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erqu\Desktop\CS\Course\Ryan\EnergeticSoda-Exercise\EnergeticSoda-Exercise\"/>
    </mc:Choice>
  </mc:AlternateContent>
  <xr:revisionPtr revIDLastSave="0" documentId="13_ncr:1_{20D11343-0D86-4660-8C4D-8926756F2CF3}" xr6:coauthVersionLast="47" xr6:coauthVersionMax="47" xr10:uidLastSave="{00000000-0000-0000-0000-000000000000}"/>
  <bookViews>
    <workbookView xWindow="-96" yWindow="-96" windowWidth="23232" windowHeight="13992" activeTab="9" xr2:uid="{B553A66C-D2B8-4D75-97F2-E40884415B99}"/>
  </bookViews>
  <sheets>
    <sheet name="2008-09" sheetId="2" r:id="rId1"/>
    <sheet name="2009-10" sheetId="3" r:id="rId2"/>
    <sheet name="2010-11" sheetId="4" r:id="rId3"/>
    <sheet name="2011-12" sheetId="5" r:id="rId4"/>
    <sheet name="2012-13" sheetId="6" r:id="rId5"/>
    <sheet name="2013-14" sheetId="7" r:id="rId6"/>
    <sheet name="2014-15" sheetId="8" r:id="rId7"/>
    <sheet name="2015-16" sheetId="9" r:id="rId8"/>
    <sheet name="2016-17" sheetId="10" r:id="rId9"/>
    <sheet name="2017-18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381" i="11" l="1" a="1"/>
  <c r="U381" i="11" s="1"/>
  <c r="T381" i="11"/>
  <c r="S381" i="11"/>
  <c r="R381" i="11"/>
  <c r="Q381" i="11"/>
  <c r="P381" i="11"/>
  <c r="N381" i="11" a="1"/>
  <c r="N381" i="11" s="1"/>
  <c r="M381" i="11"/>
  <c r="L381" i="11"/>
  <c r="K381" i="11"/>
  <c r="J381" i="11"/>
  <c r="I381" i="11"/>
  <c r="U380" i="11" a="1"/>
  <c r="U380" i="11" s="1"/>
  <c r="T380" i="11"/>
  <c r="S380" i="11"/>
  <c r="R380" i="11"/>
  <c r="Q380" i="11"/>
  <c r="P380" i="11"/>
  <c r="N380" i="11" a="1"/>
  <c r="N380" i="11" s="1"/>
  <c r="M380" i="11"/>
  <c r="L380" i="11"/>
  <c r="K380" i="11"/>
  <c r="J380" i="11"/>
  <c r="I380" i="11"/>
  <c r="U379" i="11"/>
  <c r="U379" i="11" a="1"/>
  <c r="T379" i="11"/>
  <c r="S379" i="11"/>
  <c r="R379" i="11"/>
  <c r="Q379" i="11"/>
  <c r="P379" i="11"/>
  <c r="N379" i="11" a="1"/>
  <c r="N379" i="11" s="1"/>
  <c r="M379" i="11"/>
  <c r="L379" i="11"/>
  <c r="K379" i="11"/>
  <c r="J379" i="11"/>
  <c r="I379" i="11"/>
  <c r="U378" i="11" a="1"/>
  <c r="U378" i="11" s="1"/>
  <c r="T378" i="11"/>
  <c r="S378" i="11"/>
  <c r="R378" i="11"/>
  <c r="Q378" i="11"/>
  <c r="P378" i="11"/>
  <c r="N378" i="11" a="1"/>
  <c r="N378" i="11" s="1"/>
  <c r="M378" i="11"/>
  <c r="L378" i="11"/>
  <c r="K378" i="11"/>
  <c r="J378" i="11"/>
  <c r="I378" i="11"/>
  <c r="U377" i="11" a="1"/>
  <c r="U377" i="11" s="1"/>
  <c r="T377" i="11"/>
  <c r="S377" i="11"/>
  <c r="R377" i="11"/>
  <c r="Q377" i="11"/>
  <c r="P377" i="11"/>
  <c r="N377" i="11" a="1"/>
  <c r="N377" i="11" s="1"/>
  <c r="M377" i="11"/>
  <c r="L377" i="11"/>
  <c r="K377" i="11"/>
  <c r="J377" i="11"/>
  <c r="I377" i="11"/>
  <c r="U376" i="11" a="1"/>
  <c r="U376" i="11" s="1"/>
  <c r="T376" i="11"/>
  <c r="S376" i="11"/>
  <c r="R376" i="11"/>
  <c r="Q376" i="11"/>
  <c r="P376" i="11"/>
  <c r="N376" i="11" a="1"/>
  <c r="N376" i="11" s="1"/>
  <c r="M376" i="11"/>
  <c r="L376" i="11"/>
  <c r="K376" i="11"/>
  <c r="J376" i="11"/>
  <c r="I376" i="11"/>
  <c r="U375" i="11"/>
  <c r="U375" i="11" a="1"/>
  <c r="T375" i="11"/>
  <c r="S375" i="11"/>
  <c r="R375" i="11"/>
  <c r="Q375" i="11"/>
  <c r="P375" i="11"/>
  <c r="N375" i="11"/>
  <c r="N375" i="11" a="1"/>
  <c r="M375" i="11"/>
  <c r="L375" i="11"/>
  <c r="K375" i="11"/>
  <c r="J375" i="11"/>
  <c r="I375" i="11"/>
  <c r="U374" i="11"/>
  <c r="U374" i="11" a="1"/>
  <c r="T374" i="11"/>
  <c r="S374" i="11"/>
  <c r="R374" i="11"/>
  <c r="Q374" i="11"/>
  <c r="P374" i="11"/>
  <c r="N374" i="11"/>
  <c r="N374" i="11" a="1"/>
  <c r="M374" i="11"/>
  <c r="L374" i="11"/>
  <c r="K374" i="11"/>
  <c r="J374" i="11"/>
  <c r="I374" i="11"/>
  <c r="U373" i="11" a="1"/>
  <c r="U373" i="11" s="1"/>
  <c r="T373" i="11"/>
  <c r="S373" i="11"/>
  <c r="R373" i="11"/>
  <c r="Q373" i="11"/>
  <c r="P373" i="11"/>
  <c r="N373" i="11"/>
  <c r="N373" i="11" a="1"/>
  <c r="M373" i="11"/>
  <c r="L373" i="11"/>
  <c r="K373" i="11"/>
  <c r="J373" i="11"/>
  <c r="I373" i="11"/>
  <c r="U372" i="11" a="1"/>
  <c r="U372" i="11" s="1"/>
  <c r="T372" i="11"/>
  <c r="S372" i="11"/>
  <c r="R372" i="11"/>
  <c r="Q372" i="11"/>
  <c r="P372" i="11"/>
  <c r="N372" i="11"/>
  <c r="N372" i="11" a="1"/>
  <c r="M372" i="11"/>
  <c r="L372" i="11"/>
  <c r="K372" i="11"/>
  <c r="J372" i="11"/>
  <c r="I372" i="11"/>
  <c r="U371" i="11" a="1"/>
  <c r="U371" i="11" s="1"/>
  <c r="T371" i="11"/>
  <c r="S371" i="11"/>
  <c r="R371" i="11"/>
  <c r="Q371" i="11"/>
  <c r="P371" i="11"/>
  <c r="N371" i="11" a="1"/>
  <c r="N371" i="11" s="1"/>
  <c r="M371" i="11"/>
  <c r="L371" i="11"/>
  <c r="K371" i="11"/>
  <c r="J371" i="11"/>
  <c r="I371" i="11"/>
  <c r="U370" i="11" a="1"/>
  <c r="U370" i="11" s="1"/>
  <c r="T370" i="11"/>
  <c r="S370" i="11"/>
  <c r="R370" i="11"/>
  <c r="Q370" i="11"/>
  <c r="P370" i="11"/>
  <c r="N370" i="11"/>
  <c r="N370" i="11" a="1"/>
  <c r="M370" i="11"/>
  <c r="L370" i="11"/>
  <c r="K370" i="11"/>
  <c r="J370" i="11"/>
  <c r="I370" i="11"/>
  <c r="U369" i="11"/>
  <c r="U369" i="11" a="1"/>
  <c r="T369" i="11"/>
  <c r="S369" i="11"/>
  <c r="R369" i="11"/>
  <c r="Q369" i="11"/>
  <c r="P369" i="11"/>
  <c r="N369" i="11" a="1"/>
  <c r="N369" i="11" s="1"/>
  <c r="M369" i="11"/>
  <c r="L369" i="11"/>
  <c r="K369" i="11"/>
  <c r="J369" i="11"/>
  <c r="I369" i="11"/>
  <c r="U368" i="11"/>
  <c r="U368" i="11" a="1"/>
  <c r="T368" i="11"/>
  <c r="S368" i="11"/>
  <c r="R368" i="11"/>
  <c r="Q368" i="11"/>
  <c r="P368" i="11"/>
  <c r="N368" i="11"/>
  <c r="N368" i="11" a="1"/>
  <c r="M368" i="11"/>
  <c r="L368" i="11"/>
  <c r="K368" i="11"/>
  <c r="J368" i="11"/>
  <c r="I368" i="11"/>
  <c r="U367" i="11" a="1"/>
  <c r="U367" i="11" s="1"/>
  <c r="T367" i="11"/>
  <c r="S367" i="11"/>
  <c r="R367" i="11"/>
  <c r="Q367" i="11"/>
  <c r="P367" i="11"/>
  <c r="N367" i="11" a="1"/>
  <c r="N367" i="11" s="1"/>
  <c r="M367" i="11"/>
  <c r="L367" i="11"/>
  <c r="K367" i="11"/>
  <c r="J367" i="11"/>
  <c r="I367" i="11"/>
  <c r="U366" i="11" a="1"/>
  <c r="U366" i="11" s="1"/>
  <c r="T366" i="11"/>
  <c r="S366" i="11"/>
  <c r="R366" i="11"/>
  <c r="Q366" i="11"/>
  <c r="P366" i="11"/>
  <c r="N366" i="11" a="1"/>
  <c r="N366" i="11" s="1"/>
  <c r="M366" i="11"/>
  <c r="L366" i="11"/>
  <c r="K366" i="11"/>
  <c r="J366" i="11"/>
  <c r="I366" i="11"/>
  <c r="U365" i="11"/>
  <c r="U365" i="11" a="1"/>
  <c r="T365" i="11"/>
  <c r="S365" i="11"/>
  <c r="R365" i="11"/>
  <c r="Q365" i="11"/>
  <c r="P365" i="11"/>
  <c r="N365" i="11"/>
  <c r="N365" i="11" a="1"/>
  <c r="M365" i="11"/>
  <c r="L365" i="11"/>
  <c r="K365" i="11"/>
  <c r="J365" i="11"/>
  <c r="I365" i="11"/>
  <c r="U364" i="11"/>
  <c r="U364" i="11" a="1"/>
  <c r="T364" i="11"/>
  <c r="S364" i="11"/>
  <c r="R364" i="11"/>
  <c r="Q364" i="11"/>
  <c r="P364" i="11"/>
  <c r="N364" i="11"/>
  <c r="N364" i="11" a="1"/>
  <c r="M364" i="11"/>
  <c r="L364" i="11"/>
  <c r="K364" i="11"/>
  <c r="J364" i="11"/>
  <c r="I364" i="11"/>
  <c r="U363" i="11" a="1"/>
  <c r="U363" i="11" s="1"/>
  <c r="T363" i="11"/>
  <c r="S363" i="11"/>
  <c r="R363" i="11"/>
  <c r="Q363" i="11"/>
  <c r="P363" i="11"/>
  <c r="N363" i="11"/>
  <c r="N363" i="11" a="1"/>
  <c r="M363" i="11"/>
  <c r="L363" i="11"/>
  <c r="K363" i="11"/>
  <c r="J363" i="11"/>
  <c r="I363" i="11"/>
  <c r="U362" i="11" a="1"/>
  <c r="U362" i="11" s="1"/>
  <c r="T362" i="11"/>
  <c r="S362" i="11"/>
  <c r="R362" i="11"/>
  <c r="Q362" i="11"/>
  <c r="P362" i="11"/>
  <c r="N362" i="11"/>
  <c r="N362" i="11" a="1"/>
  <c r="M362" i="11"/>
  <c r="L362" i="11"/>
  <c r="K362" i="11"/>
  <c r="J362" i="11"/>
  <c r="I362" i="11"/>
  <c r="U361" i="11" a="1"/>
  <c r="U361" i="11" s="1"/>
  <c r="T361" i="11"/>
  <c r="S361" i="11"/>
  <c r="R361" i="11"/>
  <c r="Q361" i="11"/>
  <c r="P361" i="11"/>
  <c r="N361" i="11" a="1"/>
  <c r="N361" i="11" s="1"/>
  <c r="M361" i="11"/>
  <c r="L361" i="11"/>
  <c r="K361" i="11"/>
  <c r="J361" i="11"/>
  <c r="I361" i="11"/>
  <c r="U360" i="11" a="1"/>
  <c r="U360" i="11" s="1"/>
  <c r="T360" i="11"/>
  <c r="S360" i="11"/>
  <c r="R360" i="11"/>
  <c r="Q360" i="11"/>
  <c r="P360" i="11"/>
  <c r="N360" i="11"/>
  <c r="N360" i="11" a="1"/>
  <c r="M360" i="11"/>
  <c r="L360" i="11"/>
  <c r="K360" i="11"/>
  <c r="J360" i="11"/>
  <c r="I360" i="11"/>
  <c r="U359" i="11"/>
  <c r="U359" i="11" a="1"/>
  <c r="T359" i="11"/>
  <c r="S359" i="11"/>
  <c r="R359" i="11"/>
  <c r="Q359" i="11"/>
  <c r="P359" i="11"/>
  <c r="N359" i="11" a="1"/>
  <c r="N359" i="11" s="1"/>
  <c r="M359" i="11"/>
  <c r="L359" i="11"/>
  <c r="K359" i="11"/>
  <c r="J359" i="11"/>
  <c r="I359" i="11"/>
  <c r="U358" i="11"/>
  <c r="U358" i="11" a="1"/>
  <c r="T358" i="11"/>
  <c r="S358" i="11"/>
  <c r="R358" i="11"/>
  <c r="Q358" i="11"/>
  <c r="P358" i="11"/>
  <c r="N358" i="11"/>
  <c r="N358" i="11" a="1"/>
  <c r="M358" i="11"/>
  <c r="L358" i="11"/>
  <c r="K358" i="11"/>
  <c r="J358" i="11"/>
  <c r="I358" i="11"/>
  <c r="U357" i="11" a="1"/>
  <c r="U357" i="11" s="1"/>
  <c r="T357" i="11"/>
  <c r="S357" i="11"/>
  <c r="R357" i="11"/>
  <c r="Q357" i="11"/>
  <c r="P357" i="11"/>
  <c r="N357" i="11" a="1"/>
  <c r="N357" i="11" s="1"/>
  <c r="M357" i="11"/>
  <c r="L357" i="11"/>
  <c r="K357" i="11"/>
  <c r="J357" i="11"/>
  <c r="I357" i="11"/>
  <c r="U356" i="11" a="1"/>
  <c r="U356" i="11" s="1"/>
  <c r="T356" i="11"/>
  <c r="S356" i="11"/>
  <c r="R356" i="11"/>
  <c r="Q356" i="11"/>
  <c r="P356" i="11"/>
  <c r="N356" i="11" a="1"/>
  <c r="N356" i="11" s="1"/>
  <c r="M356" i="11"/>
  <c r="L356" i="11"/>
  <c r="K356" i="11"/>
  <c r="J356" i="11"/>
  <c r="I356" i="11"/>
  <c r="U355" i="11"/>
  <c r="U355" i="11" a="1"/>
  <c r="T355" i="11"/>
  <c r="S355" i="11"/>
  <c r="R355" i="11"/>
  <c r="Q355" i="11"/>
  <c r="P355" i="11"/>
  <c r="N355" i="11"/>
  <c r="N355" i="11" a="1"/>
  <c r="M355" i="11"/>
  <c r="L355" i="11"/>
  <c r="K355" i="11"/>
  <c r="J355" i="11"/>
  <c r="I355" i="11"/>
  <c r="U354" i="11"/>
  <c r="U354" i="11" a="1"/>
  <c r="T354" i="11"/>
  <c r="S354" i="11"/>
  <c r="R354" i="11"/>
  <c r="Q354" i="11"/>
  <c r="P354" i="11"/>
  <c r="N354" i="11"/>
  <c r="N354" i="11" a="1"/>
  <c r="M354" i="11"/>
  <c r="L354" i="11"/>
  <c r="K354" i="11"/>
  <c r="J354" i="11"/>
  <c r="I354" i="11"/>
  <c r="U353" i="11" a="1"/>
  <c r="U353" i="11" s="1"/>
  <c r="T353" i="11"/>
  <c r="S353" i="11"/>
  <c r="R353" i="11"/>
  <c r="Q353" i="11"/>
  <c r="P353" i="11"/>
  <c r="N353" i="11"/>
  <c r="N353" i="11" a="1"/>
  <c r="M353" i="11"/>
  <c r="L353" i="11"/>
  <c r="K353" i="11"/>
  <c r="J353" i="11"/>
  <c r="I353" i="11"/>
  <c r="U352" i="11" a="1"/>
  <c r="U352" i="11" s="1"/>
  <c r="T352" i="11"/>
  <c r="S352" i="11"/>
  <c r="R352" i="11"/>
  <c r="Q352" i="11"/>
  <c r="P352" i="11"/>
  <c r="N352" i="11"/>
  <c r="N352" i="11" a="1"/>
  <c r="M352" i="11"/>
  <c r="L352" i="11"/>
  <c r="K352" i="11"/>
  <c r="J352" i="11"/>
  <c r="I352" i="11"/>
  <c r="U351" i="11" a="1"/>
  <c r="U351" i="11" s="1"/>
  <c r="T351" i="11"/>
  <c r="S351" i="11"/>
  <c r="R351" i="11"/>
  <c r="Q351" i="11"/>
  <c r="P351" i="11"/>
  <c r="N351" i="11" a="1"/>
  <c r="N351" i="11" s="1"/>
  <c r="M351" i="11"/>
  <c r="L351" i="11"/>
  <c r="K351" i="11"/>
  <c r="J351" i="11"/>
  <c r="I351" i="11"/>
  <c r="U350" i="11" a="1"/>
  <c r="U350" i="11" s="1"/>
  <c r="T350" i="11"/>
  <c r="S350" i="11"/>
  <c r="R350" i="11"/>
  <c r="Q350" i="11"/>
  <c r="P350" i="11"/>
  <c r="N350" i="11"/>
  <c r="N350" i="11" a="1"/>
  <c r="M350" i="11"/>
  <c r="L350" i="11"/>
  <c r="K350" i="11"/>
  <c r="J350" i="11"/>
  <c r="I350" i="11"/>
  <c r="U349" i="11"/>
  <c r="U349" i="11" a="1"/>
  <c r="T349" i="11"/>
  <c r="S349" i="11"/>
  <c r="R349" i="11"/>
  <c r="Q349" i="11"/>
  <c r="P349" i="11"/>
  <c r="N349" i="11" a="1"/>
  <c r="N349" i="11" s="1"/>
  <c r="M349" i="11"/>
  <c r="L349" i="11"/>
  <c r="K349" i="11"/>
  <c r="J349" i="11"/>
  <c r="I349" i="11"/>
  <c r="U348" i="11"/>
  <c r="U348" i="11" a="1"/>
  <c r="T348" i="11"/>
  <c r="S348" i="11"/>
  <c r="R348" i="11"/>
  <c r="Q348" i="11"/>
  <c r="P348" i="11"/>
  <c r="N348" i="11"/>
  <c r="N348" i="11" a="1"/>
  <c r="M348" i="11"/>
  <c r="L348" i="11"/>
  <c r="K348" i="11"/>
  <c r="J348" i="11"/>
  <c r="I348" i="11"/>
  <c r="U347" i="11" a="1"/>
  <c r="U347" i="11" s="1"/>
  <c r="T347" i="11"/>
  <c r="S347" i="11"/>
  <c r="R347" i="11"/>
  <c r="Q347" i="11"/>
  <c r="P347" i="11"/>
  <c r="N347" i="11" a="1"/>
  <c r="N347" i="11" s="1"/>
  <c r="M347" i="11"/>
  <c r="L347" i="11"/>
  <c r="K347" i="11"/>
  <c r="J347" i="11"/>
  <c r="I347" i="11"/>
  <c r="U346" i="11" a="1"/>
  <c r="U346" i="11" s="1"/>
  <c r="T346" i="11"/>
  <c r="S346" i="11"/>
  <c r="R346" i="11"/>
  <c r="Q346" i="11"/>
  <c r="P346" i="11"/>
  <c r="N346" i="11" a="1"/>
  <c r="N346" i="11" s="1"/>
  <c r="M346" i="11"/>
  <c r="L346" i="11"/>
  <c r="K346" i="11"/>
  <c r="J346" i="11"/>
  <c r="I346" i="11"/>
  <c r="U345" i="11"/>
  <c r="U345" i="11" a="1"/>
  <c r="T345" i="11"/>
  <c r="S345" i="11"/>
  <c r="R345" i="11"/>
  <c r="Q345" i="11"/>
  <c r="P345" i="11"/>
  <c r="N345" i="11"/>
  <c r="N345" i="11" a="1"/>
  <c r="M345" i="11"/>
  <c r="L345" i="11"/>
  <c r="K345" i="11"/>
  <c r="J345" i="11"/>
  <c r="I345" i="11"/>
  <c r="U344" i="11"/>
  <c r="U344" i="11" a="1"/>
  <c r="T344" i="11"/>
  <c r="S344" i="11"/>
  <c r="R344" i="11"/>
  <c r="Q344" i="11"/>
  <c r="P344" i="11"/>
  <c r="N344" i="11"/>
  <c r="N344" i="11" a="1"/>
  <c r="M344" i="11"/>
  <c r="L344" i="11"/>
  <c r="K344" i="11"/>
  <c r="J344" i="11"/>
  <c r="I344" i="11"/>
  <c r="U343" i="11" a="1"/>
  <c r="U343" i="11" s="1"/>
  <c r="T343" i="11"/>
  <c r="S343" i="11"/>
  <c r="R343" i="11"/>
  <c r="Q343" i="11"/>
  <c r="P343" i="11"/>
  <c r="N343" i="11"/>
  <c r="N343" i="11" a="1"/>
  <c r="M343" i="11"/>
  <c r="L343" i="11"/>
  <c r="K343" i="11"/>
  <c r="J343" i="11"/>
  <c r="I343" i="11"/>
  <c r="U342" i="11" a="1"/>
  <c r="U342" i="11" s="1"/>
  <c r="T342" i="11"/>
  <c r="S342" i="11"/>
  <c r="R342" i="11"/>
  <c r="Q342" i="11"/>
  <c r="P342" i="11"/>
  <c r="N342" i="11"/>
  <c r="N342" i="11" a="1"/>
  <c r="M342" i="11"/>
  <c r="L342" i="11"/>
  <c r="K342" i="11"/>
  <c r="J342" i="11"/>
  <c r="I342" i="11"/>
  <c r="U341" i="11" a="1"/>
  <c r="U341" i="11" s="1"/>
  <c r="T341" i="11"/>
  <c r="S341" i="11"/>
  <c r="R341" i="11"/>
  <c r="Q341" i="11"/>
  <c r="P341" i="11"/>
  <c r="N341" i="11" a="1"/>
  <c r="N341" i="11" s="1"/>
  <c r="M341" i="11"/>
  <c r="L341" i="11"/>
  <c r="K341" i="11"/>
  <c r="J341" i="11"/>
  <c r="I341" i="11"/>
  <c r="U340" i="11" a="1"/>
  <c r="U340" i="11" s="1"/>
  <c r="T340" i="11"/>
  <c r="S340" i="11"/>
  <c r="R340" i="11"/>
  <c r="Q340" i="11"/>
  <c r="P340" i="11"/>
  <c r="N340" i="11" a="1"/>
  <c r="N340" i="11" s="1"/>
  <c r="M340" i="11"/>
  <c r="L340" i="11"/>
  <c r="K340" i="11"/>
  <c r="J340" i="11"/>
  <c r="I340" i="11"/>
  <c r="U339" i="11"/>
  <c r="U339" i="11" a="1"/>
  <c r="T339" i="11"/>
  <c r="S339" i="11"/>
  <c r="R339" i="11"/>
  <c r="Q339" i="11"/>
  <c r="P339" i="11"/>
  <c r="N339" i="11" a="1"/>
  <c r="N339" i="11" s="1"/>
  <c r="M339" i="11"/>
  <c r="L339" i="11"/>
  <c r="K339" i="11"/>
  <c r="J339" i="11"/>
  <c r="I339" i="11"/>
  <c r="U338" i="11"/>
  <c r="U338" i="11" a="1"/>
  <c r="T338" i="11"/>
  <c r="S338" i="11"/>
  <c r="R338" i="11"/>
  <c r="Q338" i="11"/>
  <c r="P338" i="11"/>
  <c r="N338" i="11"/>
  <c r="N338" i="11" a="1"/>
  <c r="M338" i="11"/>
  <c r="L338" i="11"/>
  <c r="K338" i="11"/>
  <c r="J338" i="11"/>
  <c r="I338" i="11"/>
  <c r="U337" i="11" a="1"/>
  <c r="U337" i="11" s="1"/>
  <c r="T337" i="11"/>
  <c r="S337" i="11"/>
  <c r="R337" i="11"/>
  <c r="Q337" i="11"/>
  <c r="P337" i="11"/>
  <c r="N337" i="11" a="1"/>
  <c r="N337" i="11" s="1"/>
  <c r="M337" i="11"/>
  <c r="L337" i="11"/>
  <c r="K337" i="11"/>
  <c r="J337" i="11"/>
  <c r="I337" i="11"/>
  <c r="U336" i="11" a="1"/>
  <c r="U336" i="11" s="1"/>
  <c r="T336" i="11"/>
  <c r="S336" i="11"/>
  <c r="R336" i="11"/>
  <c r="Q336" i="11"/>
  <c r="P336" i="11"/>
  <c r="N336" i="11" a="1"/>
  <c r="N336" i="11" s="1"/>
  <c r="M336" i="11"/>
  <c r="L336" i="11"/>
  <c r="K336" i="11"/>
  <c r="J336" i="11"/>
  <c r="I336" i="11"/>
  <c r="U335" i="11"/>
  <c r="U335" i="11" a="1"/>
  <c r="T335" i="11"/>
  <c r="S335" i="11"/>
  <c r="R335" i="11"/>
  <c r="Q335" i="11"/>
  <c r="P335" i="11"/>
  <c r="N335" i="11"/>
  <c r="N335" i="11" a="1"/>
  <c r="M335" i="11"/>
  <c r="L335" i="11"/>
  <c r="K335" i="11"/>
  <c r="J335" i="11"/>
  <c r="I335" i="11"/>
  <c r="U334" i="11"/>
  <c r="U334" i="11" a="1"/>
  <c r="T334" i="11"/>
  <c r="S334" i="11"/>
  <c r="R334" i="11"/>
  <c r="Q334" i="11"/>
  <c r="P334" i="11"/>
  <c r="N334" i="11"/>
  <c r="N334" i="11" a="1"/>
  <c r="M334" i="11"/>
  <c r="L334" i="11"/>
  <c r="K334" i="11"/>
  <c r="J334" i="11"/>
  <c r="I334" i="11"/>
  <c r="U333" i="11" a="1"/>
  <c r="U333" i="11" s="1"/>
  <c r="T333" i="11"/>
  <c r="S333" i="11"/>
  <c r="R333" i="11"/>
  <c r="Q333" i="11"/>
  <c r="P333" i="11"/>
  <c r="N333" i="11"/>
  <c r="N333" i="11" a="1"/>
  <c r="M333" i="11"/>
  <c r="L333" i="11"/>
  <c r="K333" i="11"/>
  <c r="J333" i="11"/>
  <c r="I333" i="11"/>
  <c r="U332" i="11" a="1"/>
  <c r="U332" i="11" s="1"/>
  <c r="T332" i="11"/>
  <c r="S332" i="11"/>
  <c r="R332" i="11"/>
  <c r="Q332" i="11"/>
  <c r="P332" i="11"/>
  <c r="N332" i="11"/>
  <c r="N332" i="11" a="1"/>
  <c r="M332" i="11"/>
  <c r="L332" i="11"/>
  <c r="K332" i="11"/>
  <c r="J332" i="11"/>
  <c r="I332" i="11"/>
  <c r="U331" i="11" a="1"/>
  <c r="U331" i="11" s="1"/>
  <c r="T331" i="11"/>
  <c r="S331" i="11"/>
  <c r="R331" i="11"/>
  <c r="Q331" i="11"/>
  <c r="P331" i="11"/>
  <c r="N331" i="11" a="1"/>
  <c r="N331" i="11" s="1"/>
  <c r="M331" i="11"/>
  <c r="L331" i="11"/>
  <c r="K331" i="11"/>
  <c r="J331" i="11"/>
  <c r="I331" i="11"/>
  <c r="U330" i="11" a="1"/>
  <c r="U330" i="11" s="1"/>
  <c r="T330" i="11"/>
  <c r="S330" i="11"/>
  <c r="R330" i="11"/>
  <c r="Q330" i="11"/>
  <c r="P330" i="11"/>
  <c r="N330" i="11"/>
  <c r="N330" i="11" a="1"/>
  <c r="M330" i="11"/>
  <c r="L330" i="11"/>
  <c r="K330" i="11"/>
  <c r="J330" i="11"/>
  <c r="I330" i="11"/>
  <c r="U329" i="11"/>
  <c r="U329" i="11" a="1"/>
  <c r="T329" i="11"/>
  <c r="S329" i="11"/>
  <c r="R329" i="11"/>
  <c r="Q329" i="11"/>
  <c r="P329" i="11"/>
  <c r="N329" i="11" a="1"/>
  <c r="N329" i="11" s="1"/>
  <c r="M329" i="11"/>
  <c r="L329" i="11"/>
  <c r="K329" i="11"/>
  <c r="J329" i="11"/>
  <c r="I329" i="11"/>
  <c r="U328" i="11"/>
  <c r="U328" i="11" a="1"/>
  <c r="T328" i="11"/>
  <c r="S328" i="11"/>
  <c r="R328" i="11"/>
  <c r="Q328" i="11"/>
  <c r="P328" i="11"/>
  <c r="N328" i="11"/>
  <c r="N328" i="11" a="1"/>
  <c r="M328" i="11"/>
  <c r="L328" i="11"/>
  <c r="K328" i="11"/>
  <c r="J328" i="11"/>
  <c r="I328" i="11"/>
  <c r="U327" i="11" a="1"/>
  <c r="U327" i="11" s="1"/>
  <c r="T327" i="11"/>
  <c r="S327" i="11"/>
  <c r="R327" i="11"/>
  <c r="Q327" i="11"/>
  <c r="P327" i="11"/>
  <c r="N327" i="11" a="1"/>
  <c r="N327" i="11" s="1"/>
  <c r="M327" i="11"/>
  <c r="L327" i="11"/>
  <c r="K327" i="11"/>
  <c r="J327" i="11"/>
  <c r="I327" i="11"/>
  <c r="U326" i="11" a="1"/>
  <c r="U326" i="11" s="1"/>
  <c r="T326" i="11"/>
  <c r="S326" i="11"/>
  <c r="R326" i="11"/>
  <c r="Q326" i="11"/>
  <c r="P326" i="11"/>
  <c r="N326" i="11" a="1"/>
  <c r="N326" i="11" s="1"/>
  <c r="M326" i="11"/>
  <c r="L326" i="11"/>
  <c r="K326" i="11"/>
  <c r="J326" i="11"/>
  <c r="I326" i="11"/>
  <c r="U325" i="11"/>
  <c r="U325" i="11" a="1"/>
  <c r="T325" i="11"/>
  <c r="S325" i="11"/>
  <c r="R325" i="11"/>
  <c r="Q325" i="11"/>
  <c r="P325" i="11"/>
  <c r="N325" i="11"/>
  <c r="N325" i="11" a="1"/>
  <c r="M325" i="11"/>
  <c r="L325" i="11"/>
  <c r="K325" i="11"/>
  <c r="J325" i="11"/>
  <c r="I325" i="11"/>
  <c r="U324" i="11"/>
  <c r="U324" i="11" a="1"/>
  <c r="T324" i="11"/>
  <c r="S324" i="11"/>
  <c r="R324" i="11"/>
  <c r="Q324" i="11"/>
  <c r="P324" i="11"/>
  <c r="N324" i="11"/>
  <c r="N324" i="11" a="1"/>
  <c r="M324" i="11"/>
  <c r="L324" i="11"/>
  <c r="K324" i="11"/>
  <c r="J324" i="11"/>
  <c r="I324" i="11"/>
  <c r="U323" i="11" a="1"/>
  <c r="U323" i="11" s="1"/>
  <c r="T323" i="11"/>
  <c r="S323" i="11"/>
  <c r="R323" i="11"/>
  <c r="Q323" i="11"/>
  <c r="P323" i="11"/>
  <c r="N323" i="11"/>
  <c r="N323" i="11" a="1"/>
  <c r="M323" i="11"/>
  <c r="L323" i="11"/>
  <c r="K323" i="11"/>
  <c r="J323" i="11"/>
  <c r="I323" i="11"/>
  <c r="U322" i="11" a="1"/>
  <c r="U322" i="11" s="1"/>
  <c r="T322" i="11"/>
  <c r="S322" i="11"/>
  <c r="R322" i="11"/>
  <c r="Q322" i="11"/>
  <c r="P322" i="11"/>
  <c r="N322" i="11"/>
  <c r="N322" i="11" a="1"/>
  <c r="M322" i="11"/>
  <c r="L322" i="11"/>
  <c r="K322" i="11"/>
  <c r="J322" i="11"/>
  <c r="I322" i="11"/>
  <c r="U321" i="11" a="1"/>
  <c r="U321" i="11" s="1"/>
  <c r="T321" i="11"/>
  <c r="S321" i="11"/>
  <c r="R321" i="11"/>
  <c r="Q321" i="11"/>
  <c r="P321" i="11"/>
  <c r="N321" i="11" a="1"/>
  <c r="N321" i="11" s="1"/>
  <c r="M321" i="11"/>
  <c r="L321" i="11"/>
  <c r="K321" i="11"/>
  <c r="J321" i="11"/>
  <c r="I321" i="11"/>
  <c r="U320" i="11" a="1"/>
  <c r="U320" i="11" s="1"/>
  <c r="T320" i="11"/>
  <c r="S320" i="11"/>
  <c r="R320" i="11"/>
  <c r="Q320" i="11"/>
  <c r="P320" i="11"/>
  <c r="N320" i="11"/>
  <c r="N320" i="11" a="1"/>
  <c r="M320" i="11"/>
  <c r="L320" i="11"/>
  <c r="K320" i="11"/>
  <c r="J320" i="11"/>
  <c r="I320" i="11"/>
  <c r="U319" i="11"/>
  <c r="U319" i="11" a="1"/>
  <c r="T319" i="11"/>
  <c r="S319" i="11"/>
  <c r="R319" i="11"/>
  <c r="Q319" i="11"/>
  <c r="P319" i="11"/>
  <c r="N319" i="11" a="1"/>
  <c r="N319" i="11" s="1"/>
  <c r="M319" i="11"/>
  <c r="L319" i="11"/>
  <c r="K319" i="11"/>
  <c r="J319" i="11"/>
  <c r="I319" i="11"/>
  <c r="U318" i="11"/>
  <c r="U318" i="11" a="1"/>
  <c r="T318" i="11"/>
  <c r="S318" i="11"/>
  <c r="R318" i="11"/>
  <c r="Q318" i="11"/>
  <c r="P318" i="11"/>
  <c r="N318" i="11"/>
  <c r="N318" i="11" a="1"/>
  <c r="M318" i="11"/>
  <c r="L318" i="11"/>
  <c r="K318" i="11"/>
  <c r="J318" i="11"/>
  <c r="I318" i="11"/>
  <c r="U317" i="11" a="1"/>
  <c r="U317" i="11" s="1"/>
  <c r="T317" i="11"/>
  <c r="S317" i="11"/>
  <c r="R317" i="11"/>
  <c r="Q317" i="11"/>
  <c r="P317" i="11"/>
  <c r="N317" i="11" a="1"/>
  <c r="N317" i="11" s="1"/>
  <c r="M317" i="11"/>
  <c r="L317" i="11"/>
  <c r="K317" i="11"/>
  <c r="J317" i="11"/>
  <c r="I317" i="11"/>
  <c r="U316" i="11" a="1"/>
  <c r="U316" i="11" s="1"/>
  <c r="T316" i="11"/>
  <c r="S316" i="11"/>
  <c r="R316" i="11"/>
  <c r="Q316" i="11"/>
  <c r="P316" i="11"/>
  <c r="N316" i="11" a="1"/>
  <c r="N316" i="11" s="1"/>
  <c r="M316" i="11"/>
  <c r="L316" i="11"/>
  <c r="K316" i="11"/>
  <c r="J316" i="11"/>
  <c r="I316" i="11"/>
  <c r="U315" i="11"/>
  <c r="U315" i="11" a="1"/>
  <c r="T315" i="11"/>
  <c r="S315" i="11"/>
  <c r="R315" i="11"/>
  <c r="Q315" i="11"/>
  <c r="P315" i="11"/>
  <c r="N315" i="11"/>
  <c r="N315" i="11" a="1"/>
  <c r="M315" i="11"/>
  <c r="L315" i="11"/>
  <c r="K315" i="11"/>
  <c r="J315" i="11"/>
  <c r="I315" i="11"/>
  <c r="U314" i="11" a="1"/>
  <c r="U314" i="11" s="1"/>
  <c r="T314" i="11"/>
  <c r="S314" i="11"/>
  <c r="R314" i="11"/>
  <c r="Q314" i="11"/>
  <c r="P314" i="11"/>
  <c r="N314" i="11"/>
  <c r="N314" i="11" a="1"/>
  <c r="M314" i="11"/>
  <c r="L314" i="11"/>
  <c r="K314" i="11"/>
  <c r="J314" i="11"/>
  <c r="I314" i="11"/>
  <c r="U313" i="11" a="1"/>
  <c r="U313" i="11" s="1"/>
  <c r="T313" i="11"/>
  <c r="S313" i="11"/>
  <c r="R313" i="11"/>
  <c r="Q313" i="11"/>
  <c r="P313" i="11"/>
  <c r="N313" i="11"/>
  <c r="N313" i="11" a="1"/>
  <c r="M313" i="11"/>
  <c r="L313" i="11"/>
  <c r="K313" i="11"/>
  <c r="J313" i="11"/>
  <c r="I313" i="11"/>
  <c r="U312" i="11" a="1"/>
  <c r="U312" i="11" s="1"/>
  <c r="T312" i="11"/>
  <c r="S312" i="11"/>
  <c r="R312" i="11"/>
  <c r="Q312" i="11"/>
  <c r="P312" i="11"/>
  <c r="N312" i="11"/>
  <c r="N312" i="11" a="1"/>
  <c r="M312" i="11"/>
  <c r="L312" i="11"/>
  <c r="K312" i="11"/>
  <c r="J312" i="11"/>
  <c r="I312" i="11"/>
  <c r="U311" i="11" a="1"/>
  <c r="U311" i="11" s="1"/>
  <c r="T311" i="11"/>
  <c r="S311" i="11"/>
  <c r="R311" i="11"/>
  <c r="Q311" i="11"/>
  <c r="P311" i="11"/>
  <c r="N311" i="11" a="1"/>
  <c r="N311" i="11" s="1"/>
  <c r="M311" i="11"/>
  <c r="L311" i="11"/>
  <c r="K311" i="11"/>
  <c r="J311" i="11"/>
  <c r="I311" i="11"/>
  <c r="U310" i="11" a="1"/>
  <c r="U310" i="11" s="1"/>
  <c r="T310" i="11"/>
  <c r="S310" i="11"/>
  <c r="R310" i="11"/>
  <c r="Q310" i="11"/>
  <c r="P310" i="11"/>
  <c r="N310" i="11"/>
  <c r="N310" i="11" a="1"/>
  <c r="M310" i="11"/>
  <c r="L310" i="11"/>
  <c r="K310" i="11"/>
  <c r="J310" i="11"/>
  <c r="I310" i="11"/>
  <c r="U309" i="11"/>
  <c r="U309" i="11" a="1"/>
  <c r="T309" i="11"/>
  <c r="S309" i="11"/>
  <c r="R309" i="11"/>
  <c r="Q309" i="11"/>
  <c r="P309" i="11"/>
  <c r="N309" i="11" a="1"/>
  <c r="N309" i="11" s="1"/>
  <c r="M309" i="11"/>
  <c r="L309" i="11"/>
  <c r="K309" i="11"/>
  <c r="J309" i="11"/>
  <c r="I309" i="11"/>
  <c r="U308" i="11"/>
  <c r="U308" i="11" a="1"/>
  <c r="T308" i="11"/>
  <c r="S308" i="11"/>
  <c r="R308" i="11"/>
  <c r="Q308" i="11"/>
  <c r="P308" i="11"/>
  <c r="N308" i="11"/>
  <c r="N308" i="11" a="1"/>
  <c r="M308" i="11"/>
  <c r="L308" i="11"/>
  <c r="K308" i="11"/>
  <c r="J308" i="11"/>
  <c r="I308" i="11"/>
  <c r="U307" i="11" a="1"/>
  <c r="U307" i="11" s="1"/>
  <c r="T307" i="11"/>
  <c r="S307" i="11"/>
  <c r="R307" i="11"/>
  <c r="Q307" i="11"/>
  <c r="P307" i="11"/>
  <c r="N307" i="11" a="1"/>
  <c r="N307" i="11" s="1"/>
  <c r="M307" i="11"/>
  <c r="L307" i="11"/>
  <c r="K307" i="11"/>
  <c r="J307" i="11"/>
  <c r="I307" i="11"/>
  <c r="U306" i="11" a="1"/>
  <c r="U306" i="11" s="1"/>
  <c r="T306" i="11"/>
  <c r="S306" i="11"/>
  <c r="R306" i="11"/>
  <c r="Q306" i="11"/>
  <c r="P306" i="11"/>
  <c r="N306" i="11" a="1"/>
  <c r="N306" i="11" s="1"/>
  <c r="M306" i="11"/>
  <c r="L306" i="11"/>
  <c r="K306" i="11"/>
  <c r="J306" i="11"/>
  <c r="I306" i="11"/>
  <c r="U305" i="11"/>
  <c r="U305" i="11" a="1"/>
  <c r="T305" i="11"/>
  <c r="S305" i="11"/>
  <c r="R305" i="11"/>
  <c r="Q305" i="11"/>
  <c r="P305" i="11"/>
  <c r="N305" i="11"/>
  <c r="N305" i="11" a="1"/>
  <c r="M305" i="11"/>
  <c r="L305" i="11"/>
  <c r="K305" i="11"/>
  <c r="J305" i="11"/>
  <c r="I305" i="11"/>
  <c r="U304" i="11" a="1"/>
  <c r="U304" i="11" s="1"/>
  <c r="T304" i="11"/>
  <c r="S304" i="11"/>
  <c r="R304" i="11"/>
  <c r="Q304" i="11"/>
  <c r="P304" i="11"/>
  <c r="N304" i="11"/>
  <c r="N304" i="11" a="1"/>
  <c r="M304" i="11"/>
  <c r="L304" i="11"/>
  <c r="K304" i="11"/>
  <c r="J304" i="11"/>
  <c r="I304" i="11"/>
  <c r="U303" i="11" a="1"/>
  <c r="U303" i="11" s="1"/>
  <c r="T303" i="11"/>
  <c r="S303" i="11"/>
  <c r="R303" i="11"/>
  <c r="Q303" i="11"/>
  <c r="P303" i="11"/>
  <c r="N303" i="11"/>
  <c r="N303" i="11" a="1"/>
  <c r="M303" i="11"/>
  <c r="L303" i="11"/>
  <c r="K303" i="11"/>
  <c r="J303" i="11"/>
  <c r="I303" i="11"/>
  <c r="U302" i="11" a="1"/>
  <c r="U302" i="11" s="1"/>
  <c r="T302" i="11"/>
  <c r="S302" i="11"/>
  <c r="R302" i="11"/>
  <c r="Q302" i="11"/>
  <c r="P302" i="11"/>
  <c r="N302" i="11"/>
  <c r="N302" i="11" a="1"/>
  <c r="M302" i="11"/>
  <c r="L302" i="11"/>
  <c r="K302" i="11"/>
  <c r="J302" i="11"/>
  <c r="I302" i="11"/>
  <c r="U301" i="11" a="1"/>
  <c r="U301" i="11" s="1"/>
  <c r="T301" i="11"/>
  <c r="S301" i="11"/>
  <c r="R301" i="11"/>
  <c r="Q301" i="11"/>
  <c r="P301" i="11"/>
  <c r="N301" i="11" a="1"/>
  <c r="N301" i="11" s="1"/>
  <c r="M301" i="11"/>
  <c r="L301" i="11"/>
  <c r="K301" i="11"/>
  <c r="J301" i="11"/>
  <c r="I301" i="11"/>
  <c r="U300" i="11" a="1"/>
  <c r="U300" i="11" s="1"/>
  <c r="T300" i="11"/>
  <c r="S300" i="11"/>
  <c r="R300" i="11"/>
  <c r="Q300" i="11"/>
  <c r="P300" i="11"/>
  <c r="N300" i="11"/>
  <c r="N300" i="11" a="1"/>
  <c r="M300" i="11"/>
  <c r="L300" i="11"/>
  <c r="K300" i="11"/>
  <c r="J300" i="11"/>
  <c r="I300" i="11"/>
  <c r="U299" i="11"/>
  <c r="U299" i="11" a="1"/>
  <c r="T299" i="11"/>
  <c r="S299" i="11"/>
  <c r="R299" i="11"/>
  <c r="Q299" i="11"/>
  <c r="P299" i="11"/>
  <c r="N299" i="11" a="1"/>
  <c r="N299" i="11" s="1"/>
  <c r="M299" i="11"/>
  <c r="L299" i="11"/>
  <c r="K299" i="11"/>
  <c r="J299" i="11"/>
  <c r="I299" i="11"/>
  <c r="U298" i="11"/>
  <c r="U298" i="11" a="1"/>
  <c r="T298" i="11"/>
  <c r="S298" i="11"/>
  <c r="R298" i="11"/>
  <c r="Q298" i="11"/>
  <c r="P298" i="11"/>
  <c r="N298" i="11"/>
  <c r="N298" i="11" a="1"/>
  <c r="M298" i="11"/>
  <c r="L298" i="11"/>
  <c r="K298" i="11"/>
  <c r="J298" i="11"/>
  <c r="I298" i="11"/>
  <c r="U297" i="11" a="1"/>
  <c r="U297" i="11" s="1"/>
  <c r="T297" i="11"/>
  <c r="S297" i="11"/>
  <c r="R297" i="11"/>
  <c r="Q297" i="11"/>
  <c r="P297" i="11"/>
  <c r="N297" i="11" a="1"/>
  <c r="N297" i="11" s="1"/>
  <c r="M297" i="11"/>
  <c r="L297" i="11"/>
  <c r="K297" i="11"/>
  <c r="J297" i="11"/>
  <c r="I297" i="11"/>
  <c r="U296" i="11" a="1"/>
  <c r="U296" i="11" s="1"/>
  <c r="T296" i="11"/>
  <c r="S296" i="11"/>
  <c r="R296" i="11"/>
  <c r="Q296" i="11"/>
  <c r="P296" i="11"/>
  <c r="N296" i="11" a="1"/>
  <c r="N296" i="11" s="1"/>
  <c r="M296" i="11"/>
  <c r="L296" i="11"/>
  <c r="K296" i="11"/>
  <c r="J296" i="11"/>
  <c r="I296" i="11"/>
  <c r="U295" i="11"/>
  <c r="U295" i="11" a="1"/>
  <c r="T295" i="11"/>
  <c r="S295" i="11"/>
  <c r="R295" i="11"/>
  <c r="Q295" i="11"/>
  <c r="P295" i="11"/>
  <c r="N295" i="11"/>
  <c r="N295" i="11" a="1"/>
  <c r="M295" i="11"/>
  <c r="L295" i="11"/>
  <c r="K295" i="11"/>
  <c r="J295" i="11"/>
  <c r="I295" i="11"/>
  <c r="U294" i="11" a="1"/>
  <c r="U294" i="11" s="1"/>
  <c r="T294" i="11"/>
  <c r="S294" i="11"/>
  <c r="R294" i="11"/>
  <c r="Q294" i="11"/>
  <c r="P294" i="11"/>
  <c r="N294" i="11"/>
  <c r="N294" i="11" a="1"/>
  <c r="M294" i="11"/>
  <c r="L294" i="11"/>
  <c r="K294" i="11"/>
  <c r="J294" i="11"/>
  <c r="I294" i="11"/>
  <c r="U293" i="11" a="1"/>
  <c r="U293" i="11" s="1"/>
  <c r="T293" i="11"/>
  <c r="S293" i="11"/>
  <c r="R293" i="11"/>
  <c r="Q293" i="11"/>
  <c r="P293" i="11"/>
  <c r="N293" i="11"/>
  <c r="N293" i="11" a="1"/>
  <c r="M293" i="11"/>
  <c r="L293" i="11"/>
  <c r="K293" i="11"/>
  <c r="J293" i="11"/>
  <c r="I293" i="11"/>
  <c r="U292" i="11" a="1"/>
  <c r="U292" i="11" s="1"/>
  <c r="T292" i="11"/>
  <c r="S292" i="11"/>
  <c r="R292" i="11"/>
  <c r="Q292" i="11"/>
  <c r="P292" i="11"/>
  <c r="N292" i="11"/>
  <c r="N292" i="11" a="1"/>
  <c r="M292" i="11"/>
  <c r="L292" i="11"/>
  <c r="K292" i="11"/>
  <c r="J292" i="11"/>
  <c r="I292" i="11"/>
  <c r="U291" i="11" a="1"/>
  <c r="U291" i="11" s="1"/>
  <c r="T291" i="11"/>
  <c r="S291" i="11"/>
  <c r="R291" i="11"/>
  <c r="Q291" i="11"/>
  <c r="P291" i="11"/>
  <c r="N291" i="11" a="1"/>
  <c r="N291" i="11" s="1"/>
  <c r="M291" i="11"/>
  <c r="L291" i="11"/>
  <c r="K291" i="11"/>
  <c r="J291" i="11"/>
  <c r="I291" i="11"/>
  <c r="U290" i="11" a="1"/>
  <c r="U290" i="11" s="1"/>
  <c r="T290" i="11"/>
  <c r="S290" i="11"/>
  <c r="R290" i="11"/>
  <c r="Q290" i="11"/>
  <c r="P290" i="11"/>
  <c r="N290" i="11"/>
  <c r="N290" i="11" a="1"/>
  <c r="M290" i="11"/>
  <c r="L290" i="11"/>
  <c r="K290" i="11"/>
  <c r="J290" i="11"/>
  <c r="I290" i="11"/>
  <c r="U289" i="11"/>
  <c r="U289" i="11" a="1"/>
  <c r="T289" i="11"/>
  <c r="S289" i="11"/>
  <c r="R289" i="11"/>
  <c r="Q289" i="11"/>
  <c r="P289" i="11"/>
  <c r="N289" i="11" a="1"/>
  <c r="N289" i="11" s="1"/>
  <c r="M289" i="11"/>
  <c r="L289" i="11"/>
  <c r="K289" i="11"/>
  <c r="J289" i="11"/>
  <c r="I289" i="11"/>
  <c r="U288" i="11"/>
  <c r="U288" i="11" a="1"/>
  <c r="T288" i="11"/>
  <c r="S288" i="11"/>
  <c r="R288" i="11"/>
  <c r="Q288" i="11"/>
  <c r="P288" i="11"/>
  <c r="N288" i="11"/>
  <c r="N288" i="11" a="1"/>
  <c r="M288" i="11"/>
  <c r="L288" i="11"/>
  <c r="K288" i="11"/>
  <c r="J288" i="11"/>
  <c r="I288" i="11"/>
  <c r="U287" i="11" a="1"/>
  <c r="U287" i="11" s="1"/>
  <c r="T287" i="11"/>
  <c r="S287" i="11"/>
  <c r="R287" i="11"/>
  <c r="Q287" i="11"/>
  <c r="P287" i="11"/>
  <c r="N287" i="11" a="1"/>
  <c r="N287" i="11" s="1"/>
  <c r="M287" i="11"/>
  <c r="L287" i="11"/>
  <c r="K287" i="11"/>
  <c r="J287" i="11"/>
  <c r="I287" i="11"/>
  <c r="U286" i="11" a="1"/>
  <c r="U286" i="11" s="1"/>
  <c r="T286" i="11"/>
  <c r="S286" i="11"/>
  <c r="R286" i="11"/>
  <c r="Q286" i="11"/>
  <c r="P286" i="11"/>
  <c r="N286" i="11" a="1"/>
  <c r="N286" i="11" s="1"/>
  <c r="M286" i="11"/>
  <c r="L286" i="11"/>
  <c r="K286" i="11"/>
  <c r="J286" i="11"/>
  <c r="I286" i="11"/>
  <c r="U285" i="11"/>
  <c r="U285" i="11" a="1"/>
  <c r="T285" i="11"/>
  <c r="S285" i="11"/>
  <c r="R285" i="11"/>
  <c r="Q285" i="11"/>
  <c r="P285" i="11"/>
  <c r="N285" i="11"/>
  <c r="N285" i="11" a="1"/>
  <c r="M285" i="11"/>
  <c r="L285" i="11"/>
  <c r="K285" i="11"/>
  <c r="J285" i="11"/>
  <c r="I285" i="11"/>
  <c r="U284" i="11" a="1"/>
  <c r="U284" i="11" s="1"/>
  <c r="T284" i="11"/>
  <c r="S284" i="11"/>
  <c r="R284" i="11"/>
  <c r="Q284" i="11"/>
  <c r="P284" i="11"/>
  <c r="N284" i="11"/>
  <c r="N284" i="11" a="1"/>
  <c r="M284" i="11"/>
  <c r="L284" i="11"/>
  <c r="K284" i="11"/>
  <c r="J284" i="11"/>
  <c r="I284" i="11"/>
  <c r="U283" i="11" a="1"/>
  <c r="U283" i="11" s="1"/>
  <c r="T283" i="11"/>
  <c r="S283" i="11"/>
  <c r="R283" i="11"/>
  <c r="Q283" i="11"/>
  <c r="P283" i="11"/>
  <c r="N283" i="11"/>
  <c r="N283" i="11" a="1"/>
  <c r="M283" i="11"/>
  <c r="L283" i="11"/>
  <c r="K283" i="11"/>
  <c r="J283" i="11"/>
  <c r="I283" i="11"/>
  <c r="U282" i="11" a="1"/>
  <c r="U282" i="11" s="1"/>
  <c r="T282" i="11"/>
  <c r="S282" i="11"/>
  <c r="R282" i="11"/>
  <c r="Q282" i="11"/>
  <c r="P282" i="11"/>
  <c r="N282" i="11"/>
  <c r="N282" i="11" a="1"/>
  <c r="M282" i="11"/>
  <c r="L282" i="11"/>
  <c r="K282" i="11"/>
  <c r="J282" i="11"/>
  <c r="I282" i="11"/>
  <c r="U281" i="11" a="1"/>
  <c r="U281" i="11" s="1"/>
  <c r="T281" i="11"/>
  <c r="S281" i="11"/>
  <c r="R281" i="11"/>
  <c r="Q281" i="11"/>
  <c r="P281" i="11"/>
  <c r="N281" i="11" a="1"/>
  <c r="N281" i="11" s="1"/>
  <c r="M281" i="11"/>
  <c r="L281" i="11"/>
  <c r="K281" i="11"/>
  <c r="J281" i="11"/>
  <c r="I281" i="11"/>
  <c r="U280" i="11" a="1"/>
  <c r="U280" i="11" s="1"/>
  <c r="T280" i="11"/>
  <c r="S280" i="11"/>
  <c r="R280" i="11"/>
  <c r="Q280" i="11"/>
  <c r="P280" i="11"/>
  <c r="N280" i="11"/>
  <c r="N280" i="11" a="1"/>
  <c r="M280" i="11"/>
  <c r="L280" i="11"/>
  <c r="K280" i="11"/>
  <c r="J280" i="11"/>
  <c r="I280" i="11"/>
  <c r="U279" i="11"/>
  <c r="U279" i="11" a="1"/>
  <c r="T279" i="11"/>
  <c r="S279" i="11"/>
  <c r="R279" i="11"/>
  <c r="Q279" i="11"/>
  <c r="P279" i="11"/>
  <c r="N279" i="11" a="1"/>
  <c r="N279" i="11" s="1"/>
  <c r="M279" i="11"/>
  <c r="L279" i="11"/>
  <c r="K279" i="11"/>
  <c r="J279" i="11"/>
  <c r="I279" i="11"/>
  <c r="U278" i="11"/>
  <c r="U278" i="11" a="1"/>
  <c r="T278" i="11"/>
  <c r="S278" i="11"/>
  <c r="R278" i="11"/>
  <c r="Q278" i="11"/>
  <c r="P278" i="11"/>
  <c r="N278" i="11"/>
  <c r="N278" i="11" a="1"/>
  <c r="M278" i="11"/>
  <c r="L278" i="11"/>
  <c r="K278" i="11"/>
  <c r="J278" i="11"/>
  <c r="I278" i="11"/>
  <c r="U277" i="11" a="1"/>
  <c r="U277" i="11" s="1"/>
  <c r="T277" i="11"/>
  <c r="S277" i="11"/>
  <c r="R277" i="11"/>
  <c r="Q277" i="11"/>
  <c r="P277" i="11"/>
  <c r="N277" i="11" a="1"/>
  <c r="N277" i="11" s="1"/>
  <c r="M277" i="11"/>
  <c r="L277" i="11"/>
  <c r="K277" i="11"/>
  <c r="J277" i="11"/>
  <c r="I277" i="11"/>
  <c r="U276" i="11" a="1"/>
  <c r="U276" i="11" s="1"/>
  <c r="T276" i="11"/>
  <c r="S276" i="11"/>
  <c r="R276" i="11"/>
  <c r="Q276" i="11"/>
  <c r="P276" i="11"/>
  <c r="N276" i="11" a="1"/>
  <c r="N276" i="11" s="1"/>
  <c r="M276" i="11"/>
  <c r="L276" i="11"/>
  <c r="K276" i="11"/>
  <c r="J276" i="11"/>
  <c r="I276" i="11"/>
  <c r="U275" i="11"/>
  <c r="U275" i="11" a="1"/>
  <c r="T275" i="11"/>
  <c r="S275" i="11"/>
  <c r="R275" i="11"/>
  <c r="Q275" i="11"/>
  <c r="P275" i="11"/>
  <c r="N275" i="11"/>
  <c r="N275" i="11" a="1"/>
  <c r="M275" i="11"/>
  <c r="L275" i="11"/>
  <c r="K275" i="11"/>
  <c r="J275" i="11"/>
  <c r="I275" i="11"/>
  <c r="U274" i="11" a="1"/>
  <c r="U274" i="11" s="1"/>
  <c r="T274" i="11"/>
  <c r="S274" i="11"/>
  <c r="R274" i="11"/>
  <c r="Q274" i="11"/>
  <c r="P274" i="11"/>
  <c r="N274" i="11"/>
  <c r="N274" i="11" a="1"/>
  <c r="M274" i="11"/>
  <c r="L274" i="11"/>
  <c r="K274" i="11"/>
  <c r="J274" i="11"/>
  <c r="I274" i="11"/>
  <c r="U273" i="11" a="1"/>
  <c r="U273" i="11" s="1"/>
  <c r="T273" i="11"/>
  <c r="S273" i="11"/>
  <c r="R273" i="11"/>
  <c r="Q273" i="11"/>
  <c r="P273" i="11"/>
  <c r="N273" i="11"/>
  <c r="N273" i="11" a="1"/>
  <c r="M273" i="11"/>
  <c r="L273" i="11"/>
  <c r="K273" i="11"/>
  <c r="J273" i="11"/>
  <c r="I273" i="11"/>
  <c r="U272" i="11" a="1"/>
  <c r="U272" i="11" s="1"/>
  <c r="T272" i="11"/>
  <c r="S272" i="11"/>
  <c r="R272" i="11"/>
  <c r="Q272" i="11"/>
  <c r="P272" i="11"/>
  <c r="N272" i="11"/>
  <c r="N272" i="11" a="1"/>
  <c r="M272" i="11"/>
  <c r="L272" i="11"/>
  <c r="K272" i="11"/>
  <c r="J272" i="11"/>
  <c r="I272" i="11"/>
  <c r="U271" i="11" a="1"/>
  <c r="U271" i="11" s="1"/>
  <c r="T271" i="11"/>
  <c r="S271" i="11"/>
  <c r="R271" i="11"/>
  <c r="Q271" i="11"/>
  <c r="P271" i="11"/>
  <c r="N271" i="11" a="1"/>
  <c r="N271" i="11" s="1"/>
  <c r="M271" i="11"/>
  <c r="L271" i="11"/>
  <c r="K271" i="11"/>
  <c r="J271" i="11"/>
  <c r="I271" i="11"/>
  <c r="U270" i="11" a="1"/>
  <c r="U270" i="11" s="1"/>
  <c r="T270" i="11"/>
  <c r="S270" i="11"/>
  <c r="R270" i="11"/>
  <c r="Q270" i="11"/>
  <c r="P270" i="11"/>
  <c r="N270" i="11"/>
  <c r="N270" i="11" a="1"/>
  <c r="M270" i="11"/>
  <c r="L270" i="11"/>
  <c r="K270" i="11"/>
  <c r="J270" i="11"/>
  <c r="I270" i="11"/>
  <c r="U269" i="11"/>
  <c r="U269" i="11" a="1"/>
  <c r="T269" i="11"/>
  <c r="S269" i="11"/>
  <c r="R269" i="11"/>
  <c r="Q269" i="11"/>
  <c r="P269" i="11"/>
  <c r="N269" i="11" a="1"/>
  <c r="N269" i="11" s="1"/>
  <c r="M269" i="11"/>
  <c r="L269" i="11"/>
  <c r="K269" i="11"/>
  <c r="J269" i="11"/>
  <c r="I269" i="11"/>
  <c r="U268" i="11"/>
  <c r="U268" i="11" a="1"/>
  <c r="T268" i="11"/>
  <c r="S268" i="11"/>
  <c r="R268" i="11"/>
  <c r="Q268" i="11"/>
  <c r="P268" i="11"/>
  <c r="N268" i="11"/>
  <c r="N268" i="11" a="1"/>
  <c r="M268" i="11"/>
  <c r="L268" i="11"/>
  <c r="K268" i="11"/>
  <c r="J268" i="11"/>
  <c r="I268" i="11"/>
  <c r="U267" i="11" a="1"/>
  <c r="U267" i="11" s="1"/>
  <c r="T267" i="11"/>
  <c r="S267" i="11"/>
  <c r="R267" i="11"/>
  <c r="Q267" i="11"/>
  <c r="P267" i="11"/>
  <c r="N267" i="11" a="1"/>
  <c r="N267" i="11" s="1"/>
  <c r="M267" i="11"/>
  <c r="L267" i="11"/>
  <c r="K267" i="11"/>
  <c r="J267" i="11"/>
  <c r="I267" i="11"/>
  <c r="U266" i="11" a="1"/>
  <c r="U266" i="11" s="1"/>
  <c r="T266" i="11"/>
  <c r="S266" i="11"/>
  <c r="R266" i="11"/>
  <c r="Q266" i="11"/>
  <c r="P266" i="11"/>
  <c r="N266" i="11" a="1"/>
  <c r="N266" i="11" s="1"/>
  <c r="M266" i="11"/>
  <c r="L266" i="11"/>
  <c r="K266" i="11"/>
  <c r="J266" i="11"/>
  <c r="I266" i="11"/>
  <c r="U265" i="11"/>
  <c r="U265" i="11" a="1"/>
  <c r="T265" i="11"/>
  <c r="S265" i="11"/>
  <c r="R265" i="11"/>
  <c r="Q265" i="11"/>
  <c r="P265" i="11"/>
  <c r="N265" i="11"/>
  <c r="N265" i="11" a="1"/>
  <c r="M265" i="11"/>
  <c r="L265" i="11"/>
  <c r="K265" i="11"/>
  <c r="J265" i="11"/>
  <c r="I265" i="11"/>
  <c r="U264" i="11" a="1"/>
  <c r="U264" i="11" s="1"/>
  <c r="T264" i="11"/>
  <c r="S264" i="11"/>
  <c r="R264" i="11"/>
  <c r="Q264" i="11"/>
  <c r="P264" i="11"/>
  <c r="N264" i="11"/>
  <c r="N264" i="11" a="1"/>
  <c r="M264" i="11"/>
  <c r="L264" i="11"/>
  <c r="K264" i="11"/>
  <c r="J264" i="11"/>
  <c r="I264" i="11"/>
  <c r="U263" i="11" a="1"/>
  <c r="U263" i="11" s="1"/>
  <c r="T263" i="11"/>
  <c r="S263" i="11"/>
  <c r="R263" i="11"/>
  <c r="Q263" i="11"/>
  <c r="P263" i="11"/>
  <c r="N263" i="11"/>
  <c r="N263" i="11" a="1"/>
  <c r="M263" i="11"/>
  <c r="L263" i="11"/>
  <c r="K263" i="11"/>
  <c r="J263" i="11"/>
  <c r="I263" i="11"/>
  <c r="U262" i="11" a="1"/>
  <c r="U262" i="11" s="1"/>
  <c r="T262" i="11"/>
  <c r="S262" i="11"/>
  <c r="R262" i="11"/>
  <c r="Q262" i="11"/>
  <c r="P262" i="11"/>
  <c r="N262" i="11"/>
  <c r="N262" i="11" a="1"/>
  <c r="M262" i="11"/>
  <c r="L262" i="11"/>
  <c r="K262" i="11"/>
  <c r="J262" i="11"/>
  <c r="I262" i="11"/>
  <c r="U261" i="11" a="1"/>
  <c r="U261" i="11" s="1"/>
  <c r="T261" i="11"/>
  <c r="S261" i="11"/>
  <c r="R261" i="11"/>
  <c r="Q261" i="11"/>
  <c r="P261" i="11"/>
  <c r="N261" i="11" a="1"/>
  <c r="N261" i="11" s="1"/>
  <c r="M261" i="11"/>
  <c r="L261" i="11"/>
  <c r="K261" i="11"/>
  <c r="J261" i="11"/>
  <c r="I261" i="11"/>
  <c r="U260" i="11" a="1"/>
  <c r="U260" i="11" s="1"/>
  <c r="T260" i="11"/>
  <c r="S260" i="11"/>
  <c r="R260" i="11"/>
  <c r="Q260" i="11"/>
  <c r="P260" i="11"/>
  <c r="N260" i="11"/>
  <c r="N260" i="11" a="1"/>
  <c r="M260" i="11"/>
  <c r="L260" i="11"/>
  <c r="K260" i="11"/>
  <c r="J260" i="11"/>
  <c r="I260" i="11"/>
  <c r="U259" i="11"/>
  <c r="U259" i="11" a="1"/>
  <c r="T259" i="11"/>
  <c r="S259" i="11"/>
  <c r="R259" i="11"/>
  <c r="Q259" i="11"/>
  <c r="P259" i="11"/>
  <c r="N259" i="11" a="1"/>
  <c r="N259" i="11" s="1"/>
  <c r="M259" i="11"/>
  <c r="L259" i="11"/>
  <c r="K259" i="11"/>
  <c r="J259" i="11"/>
  <c r="I259" i="11"/>
  <c r="U258" i="11"/>
  <c r="U258" i="11" a="1"/>
  <c r="T258" i="11"/>
  <c r="S258" i="11"/>
  <c r="R258" i="11"/>
  <c r="Q258" i="11"/>
  <c r="P258" i="11"/>
  <c r="N258" i="11"/>
  <c r="N258" i="11" a="1"/>
  <c r="M258" i="11"/>
  <c r="L258" i="11"/>
  <c r="K258" i="11"/>
  <c r="J258" i="11"/>
  <c r="I258" i="11"/>
  <c r="U257" i="11" a="1"/>
  <c r="U257" i="11" s="1"/>
  <c r="T257" i="11"/>
  <c r="S257" i="11"/>
  <c r="R257" i="11"/>
  <c r="Q257" i="11"/>
  <c r="P257" i="11"/>
  <c r="N257" i="11" a="1"/>
  <c r="N257" i="11" s="1"/>
  <c r="M257" i="11"/>
  <c r="L257" i="11"/>
  <c r="K257" i="11"/>
  <c r="J257" i="11"/>
  <c r="I257" i="11"/>
  <c r="U256" i="11" a="1"/>
  <c r="U256" i="11" s="1"/>
  <c r="T256" i="11"/>
  <c r="S256" i="11"/>
  <c r="R256" i="11"/>
  <c r="Q256" i="11"/>
  <c r="P256" i="11"/>
  <c r="N256" i="11" a="1"/>
  <c r="N256" i="11" s="1"/>
  <c r="M256" i="11"/>
  <c r="L256" i="11"/>
  <c r="K256" i="11"/>
  <c r="J256" i="11"/>
  <c r="I256" i="11"/>
  <c r="U255" i="11"/>
  <c r="U255" i="11" a="1"/>
  <c r="T255" i="11"/>
  <c r="S255" i="11"/>
  <c r="R255" i="11"/>
  <c r="Q255" i="11"/>
  <c r="P255" i="11"/>
  <c r="N255" i="11"/>
  <c r="N255" i="11" a="1"/>
  <c r="M255" i="11"/>
  <c r="L255" i="11"/>
  <c r="K255" i="11"/>
  <c r="J255" i="11"/>
  <c r="I255" i="11"/>
  <c r="U254" i="11" a="1"/>
  <c r="U254" i="11" s="1"/>
  <c r="T254" i="11"/>
  <c r="S254" i="11"/>
  <c r="R254" i="11"/>
  <c r="Q254" i="11"/>
  <c r="P254" i="11"/>
  <c r="N254" i="11"/>
  <c r="N254" i="11" a="1"/>
  <c r="M254" i="11"/>
  <c r="L254" i="11"/>
  <c r="K254" i="11"/>
  <c r="J254" i="11"/>
  <c r="I254" i="11"/>
  <c r="U253" i="11" a="1"/>
  <c r="U253" i="11" s="1"/>
  <c r="T253" i="11"/>
  <c r="S253" i="11"/>
  <c r="R253" i="11"/>
  <c r="Q253" i="11"/>
  <c r="P253" i="11"/>
  <c r="N253" i="11"/>
  <c r="N253" i="11" a="1"/>
  <c r="M253" i="11"/>
  <c r="L253" i="11"/>
  <c r="K253" i="11"/>
  <c r="J253" i="11"/>
  <c r="I253" i="11"/>
  <c r="U252" i="11" a="1"/>
  <c r="U252" i="11" s="1"/>
  <c r="T252" i="11"/>
  <c r="S252" i="11"/>
  <c r="R252" i="11"/>
  <c r="Q252" i="11"/>
  <c r="P252" i="11"/>
  <c r="N252" i="11"/>
  <c r="N252" i="11" a="1"/>
  <c r="M252" i="11"/>
  <c r="L252" i="11"/>
  <c r="K252" i="11"/>
  <c r="J252" i="11"/>
  <c r="I252" i="11"/>
  <c r="U251" i="11" a="1"/>
  <c r="U251" i="11" s="1"/>
  <c r="T251" i="11"/>
  <c r="S251" i="11"/>
  <c r="R251" i="11"/>
  <c r="Q251" i="11"/>
  <c r="P251" i="11"/>
  <c r="N251" i="11" a="1"/>
  <c r="N251" i="11" s="1"/>
  <c r="M251" i="11"/>
  <c r="L251" i="11"/>
  <c r="K251" i="11"/>
  <c r="J251" i="11"/>
  <c r="I251" i="11"/>
  <c r="U250" i="11" a="1"/>
  <c r="U250" i="11" s="1"/>
  <c r="T250" i="11"/>
  <c r="S250" i="11"/>
  <c r="R250" i="11"/>
  <c r="Q250" i="11"/>
  <c r="P250" i="11"/>
  <c r="N250" i="11"/>
  <c r="N250" i="11" a="1"/>
  <c r="M250" i="11"/>
  <c r="L250" i="11"/>
  <c r="K250" i="11"/>
  <c r="J250" i="11"/>
  <c r="I250" i="11"/>
  <c r="U249" i="11"/>
  <c r="U249" i="11" a="1"/>
  <c r="T249" i="11"/>
  <c r="S249" i="11"/>
  <c r="R249" i="11"/>
  <c r="Q249" i="11"/>
  <c r="P249" i="11"/>
  <c r="N249" i="11" a="1"/>
  <c r="N249" i="11" s="1"/>
  <c r="M249" i="11"/>
  <c r="L249" i="11"/>
  <c r="K249" i="11"/>
  <c r="J249" i="11"/>
  <c r="I249" i="11"/>
  <c r="U248" i="11"/>
  <c r="U248" i="11" a="1"/>
  <c r="T248" i="11"/>
  <c r="S248" i="11"/>
  <c r="R248" i="11"/>
  <c r="Q248" i="11"/>
  <c r="P248" i="11"/>
  <c r="N248" i="11"/>
  <c r="N248" i="11" a="1"/>
  <c r="M248" i="11"/>
  <c r="L248" i="11"/>
  <c r="K248" i="11"/>
  <c r="J248" i="11"/>
  <c r="I248" i="11"/>
  <c r="U247" i="11" a="1"/>
  <c r="U247" i="11" s="1"/>
  <c r="T247" i="11"/>
  <c r="S247" i="11"/>
  <c r="R247" i="11"/>
  <c r="Q247" i="11"/>
  <c r="P247" i="11"/>
  <c r="N247" i="11" a="1"/>
  <c r="N247" i="11" s="1"/>
  <c r="M247" i="11"/>
  <c r="L247" i="11"/>
  <c r="K247" i="11"/>
  <c r="J247" i="11"/>
  <c r="I247" i="11"/>
  <c r="U246" i="11" a="1"/>
  <c r="U246" i="11" s="1"/>
  <c r="T246" i="11"/>
  <c r="S246" i="11"/>
  <c r="R246" i="11"/>
  <c r="Q246" i="11"/>
  <c r="P246" i="11"/>
  <c r="N246" i="11" a="1"/>
  <c r="N246" i="11" s="1"/>
  <c r="M246" i="11"/>
  <c r="L246" i="11"/>
  <c r="K246" i="11"/>
  <c r="J246" i="11"/>
  <c r="I246" i="11"/>
  <c r="U245" i="11"/>
  <c r="U245" i="11" a="1"/>
  <c r="T245" i="11"/>
  <c r="S245" i="11"/>
  <c r="R245" i="11"/>
  <c r="Q245" i="11"/>
  <c r="P245" i="11"/>
  <c r="N245" i="11"/>
  <c r="N245" i="11" a="1"/>
  <c r="M245" i="11"/>
  <c r="L245" i="11"/>
  <c r="K245" i="11"/>
  <c r="J245" i="11"/>
  <c r="I245" i="11"/>
  <c r="U244" i="11" a="1"/>
  <c r="U244" i="11" s="1"/>
  <c r="T244" i="11"/>
  <c r="S244" i="11"/>
  <c r="R244" i="11"/>
  <c r="Q244" i="11"/>
  <c r="P244" i="11"/>
  <c r="N244" i="11"/>
  <c r="N244" i="11" a="1"/>
  <c r="M244" i="11"/>
  <c r="L244" i="11"/>
  <c r="K244" i="11"/>
  <c r="J244" i="11"/>
  <c r="I244" i="11"/>
  <c r="U243" i="11" a="1"/>
  <c r="U243" i="11" s="1"/>
  <c r="T243" i="11"/>
  <c r="S243" i="11"/>
  <c r="R243" i="11"/>
  <c r="Q243" i="11"/>
  <c r="P243" i="11"/>
  <c r="N243" i="11"/>
  <c r="N243" i="11" a="1"/>
  <c r="M243" i="11"/>
  <c r="L243" i="11"/>
  <c r="K243" i="11"/>
  <c r="J243" i="11"/>
  <c r="I243" i="11"/>
  <c r="U242" i="11" a="1"/>
  <c r="U242" i="11" s="1"/>
  <c r="T242" i="11"/>
  <c r="S242" i="11"/>
  <c r="R242" i="11"/>
  <c r="Q242" i="11"/>
  <c r="P242" i="11"/>
  <c r="N242" i="11"/>
  <c r="N242" i="11" a="1"/>
  <c r="M242" i="11"/>
  <c r="L242" i="11"/>
  <c r="K242" i="11"/>
  <c r="J242" i="11"/>
  <c r="I242" i="11"/>
  <c r="U241" i="11" a="1"/>
  <c r="U241" i="11" s="1"/>
  <c r="T241" i="11"/>
  <c r="S241" i="11"/>
  <c r="R241" i="11"/>
  <c r="Q241" i="11"/>
  <c r="P241" i="11"/>
  <c r="N241" i="11"/>
  <c r="N241" i="11" a="1"/>
  <c r="M241" i="11"/>
  <c r="L241" i="11"/>
  <c r="K241" i="11"/>
  <c r="J241" i="11"/>
  <c r="I241" i="11"/>
  <c r="U240" i="11" a="1"/>
  <c r="U240" i="11" s="1"/>
  <c r="T240" i="11"/>
  <c r="S240" i="11"/>
  <c r="R240" i="11"/>
  <c r="Q240" i="11"/>
  <c r="P240" i="11"/>
  <c r="N240" i="11"/>
  <c r="N240" i="11" a="1"/>
  <c r="M240" i="11"/>
  <c r="L240" i="11"/>
  <c r="K240" i="11"/>
  <c r="J240" i="11"/>
  <c r="I240" i="11"/>
  <c r="U239" i="11"/>
  <c r="U239" i="11" a="1"/>
  <c r="T239" i="11"/>
  <c r="S239" i="11"/>
  <c r="R239" i="11"/>
  <c r="Q239" i="11"/>
  <c r="P239" i="11"/>
  <c r="N239" i="11" a="1"/>
  <c r="N239" i="11" s="1"/>
  <c r="M239" i="11"/>
  <c r="L239" i="11"/>
  <c r="K239" i="11"/>
  <c r="J239" i="11"/>
  <c r="I239" i="11"/>
  <c r="U238" i="11"/>
  <c r="U238" i="11" a="1"/>
  <c r="T238" i="11"/>
  <c r="S238" i="11"/>
  <c r="R238" i="11"/>
  <c r="Q238" i="11"/>
  <c r="P238" i="11"/>
  <c r="N238" i="11"/>
  <c r="N238" i="11" a="1"/>
  <c r="M238" i="11"/>
  <c r="L238" i="11"/>
  <c r="K238" i="11"/>
  <c r="J238" i="11"/>
  <c r="I238" i="11"/>
  <c r="U237" i="11" a="1"/>
  <c r="U237" i="11" s="1"/>
  <c r="T237" i="11"/>
  <c r="S237" i="11"/>
  <c r="R237" i="11"/>
  <c r="Q237" i="11"/>
  <c r="P237" i="11"/>
  <c r="N237" i="11" a="1"/>
  <c r="N237" i="11" s="1"/>
  <c r="M237" i="11"/>
  <c r="L237" i="11"/>
  <c r="K237" i="11"/>
  <c r="J237" i="11"/>
  <c r="I237" i="11"/>
  <c r="U236" i="11" a="1"/>
  <c r="U236" i="11" s="1"/>
  <c r="T236" i="11"/>
  <c r="S236" i="11"/>
  <c r="R236" i="11"/>
  <c r="Q236" i="11"/>
  <c r="P236" i="11"/>
  <c r="N236" i="11" a="1"/>
  <c r="N236" i="11" s="1"/>
  <c r="M236" i="11"/>
  <c r="L236" i="11"/>
  <c r="K236" i="11"/>
  <c r="J236" i="11"/>
  <c r="I236" i="11"/>
  <c r="U235" i="11"/>
  <c r="U235" i="11" a="1"/>
  <c r="T235" i="11"/>
  <c r="S235" i="11"/>
  <c r="R235" i="11"/>
  <c r="Q235" i="11"/>
  <c r="P235" i="11"/>
  <c r="N235" i="11"/>
  <c r="N235" i="11" a="1"/>
  <c r="M235" i="11"/>
  <c r="L235" i="11"/>
  <c r="K235" i="11"/>
  <c r="J235" i="11"/>
  <c r="I235" i="11"/>
  <c r="U234" i="11" a="1"/>
  <c r="U234" i="11" s="1"/>
  <c r="T234" i="11"/>
  <c r="S234" i="11"/>
  <c r="R234" i="11"/>
  <c r="Q234" i="11"/>
  <c r="P234" i="11"/>
  <c r="N234" i="11"/>
  <c r="N234" i="11" a="1"/>
  <c r="M234" i="11"/>
  <c r="L234" i="11"/>
  <c r="K234" i="11"/>
  <c r="J234" i="11"/>
  <c r="I234" i="11"/>
  <c r="U233" i="11" a="1"/>
  <c r="U233" i="11" s="1"/>
  <c r="T233" i="11"/>
  <c r="S233" i="11"/>
  <c r="R233" i="11"/>
  <c r="Q233" i="11"/>
  <c r="P233" i="11"/>
  <c r="N233" i="11"/>
  <c r="N233" i="11" a="1"/>
  <c r="M233" i="11"/>
  <c r="L233" i="11"/>
  <c r="K233" i="11"/>
  <c r="J233" i="11"/>
  <c r="I233" i="11"/>
  <c r="U232" i="11" a="1"/>
  <c r="U232" i="11" s="1"/>
  <c r="T232" i="11"/>
  <c r="S232" i="11"/>
  <c r="R232" i="11"/>
  <c r="Q232" i="11"/>
  <c r="P232" i="11"/>
  <c r="N232" i="11"/>
  <c r="N232" i="11" a="1"/>
  <c r="M232" i="11"/>
  <c r="L232" i="11"/>
  <c r="K232" i="11"/>
  <c r="J232" i="11"/>
  <c r="I232" i="11"/>
  <c r="U231" i="11" a="1"/>
  <c r="U231" i="11" s="1"/>
  <c r="T231" i="11"/>
  <c r="S231" i="11"/>
  <c r="R231" i="11"/>
  <c r="Q231" i="11"/>
  <c r="P231" i="11"/>
  <c r="N231" i="11"/>
  <c r="N231" i="11" a="1"/>
  <c r="M231" i="11"/>
  <c r="L231" i="11"/>
  <c r="K231" i="11"/>
  <c r="J231" i="11"/>
  <c r="I231" i="11"/>
  <c r="U230" i="11" a="1"/>
  <c r="U230" i="11" s="1"/>
  <c r="T230" i="11"/>
  <c r="S230" i="11"/>
  <c r="R230" i="11"/>
  <c r="Q230" i="11"/>
  <c r="P230" i="11"/>
  <c r="N230" i="11"/>
  <c r="N230" i="11" a="1"/>
  <c r="M230" i="11"/>
  <c r="L230" i="11"/>
  <c r="K230" i="11"/>
  <c r="J230" i="11"/>
  <c r="I230" i="11"/>
  <c r="U229" i="11"/>
  <c r="U229" i="11" a="1"/>
  <c r="T229" i="11"/>
  <c r="S229" i="11"/>
  <c r="R229" i="11"/>
  <c r="Q229" i="11"/>
  <c r="P229" i="11"/>
  <c r="N229" i="11" a="1"/>
  <c r="N229" i="11" s="1"/>
  <c r="M229" i="11"/>
  <c r="L229" i="11"/>
  <c r="K229" i="11"/>
  <c r="J229" i="11"/>
  <c r="I229" i="11"/>
  <c r="U228" i="11"/>
  <c r="U228" i="11" a="1"/>
  <c r="T228" i="11"/>
  <c r="S228" i="11"/>
  <c r="R228" i="11"/>
  <c r="Q228" i="11"/>
  <c r="P228" i="11"/>
  <c r="N228" i="11"/>
  <c r="N228" i="11" a="1"/>
  <c r="M228" i="11"/>
  <c r="L228" i="11"/>
  <c r="K228" i="11"/>
  <c r="J228" i="11"/>
  <c r="I228" i="11"/>
  <c r="U227" i="11" a="1"/>
  <c r="U227" i="11" s="1"/>
  <c r="T227" i="11"/>
  <c r="S227" i="11"/>
  <c r="R227" i="11"/>
  <c r="Q227" i="11"/>
  <c r="P227" i="11"/>
  <c r="N227" i="11" a="1"/>
  <c r="N227" i="11" s="1"/>
  <c r="M227" i="11"/>
  <c r="L227" i="11"/>
  <c r="K227" i="11"/>
  <c r="J227" i="11"/>
  <c r="I227" i="11"/>
  <c r="U226" i="11" a="1"/>
  <c r="U226" i="11" s="1"/>
  <c r="T226" i="11"/>
  <c r="S226" i="11"/>
  <c r="R226" i="11"/>
  <c r="Q226" i="11"/>
  <c r="P226" i="11"/>
  <c r="N226" i="11" a="1"/>
  <c r="N226" i="11" s="1"/>
  <c r="M226" i="11"/>
  <c r="L226" i="11"/>
  <c r="K226" i="11"/>
  <c r="J226" i="11"/>
  <c r="I226" i="11"/>
  <c r="U225" i="11"/>
  <c r="U225" i="11" a="1"/>
  <c r="T225" i="11"/>
  <c r="S225" i="11"/>
  <c r="R225" i="11"/>
  <c r="Q225" i="11"/>
  <c r="P225" i="11"/>
  <c r="N225" i="11"/>
  <c r="N225" i="11" a="1"/>
  <c r="M225" i="11"/>
  <c r="L225" i="11"/>
  <c r="K225" i="11"/>
  <c r="J225" i="11"/>
  <c r="I225" i="11"/>
  <c r="U224" i="11" a="1"/>
  <c r="U224" i="11" s="1"/>
  <c r="T224" i="11"/>
  <c r="S224" i="11"/>
  <c r="R224" i="11"/>
  <c r="Q224" i="11"/>
  <c r="P224" i="11"/>
  <c r="N224" i="11"/>
  <c r="N224" i="11" a="1"/>
  <c r="M224" i="11"/>
  <c r="L224" i="11"/>
  <c r="K224" i="11"/>
  <c r="J224" i="11"/>
  <c r="I224" i="11"/>
  <c r="U223" i="11" a="1"/>
  <c r="U223" i="11" s="1"/>
  <c r="T223" i="11"/>
  <c r="S223" i="11"/>
  <c r="R223" i="11"/>
  <c r="Q223" i="11"/>
  <c r="P223" i="11"/>
  <c r="N223" i="11"/>
  <c r="N223" i="11" a="1"/>
  <c r="M223" i="11"/>
  <c r="L223" i="11"/>
  <c r="K223" i="11"/>
  <c r="J223" i="11"/>
  <c r="I223" i="11"/>
  <c r="U222" i="11" a="1"/>
  <c r="U222" i="11" s="1"/>
  <c r="T222" i="11"/>
  <c r="S222" i="11"/>
  <c r="R222" i="11"/>
  <c r="Q222" i="11"/>
  <c r="P222" i="11"/>
  <c r="N222" i="11"/>
  <c r="N222" i="11" a="1"/>
  <c r="M222" i="11"/>
  <c r="L222" i="11"/>
  <c r="K222" i="11"/>
  <c r="J222" i="11"/>
  <c r="I222" i="11"/>
  <c r="U221" i="11" a="1"/>
  <c r="U221" i="11" s="1"/>
  <c r="T221" i="11"/>
  <c r="S221" i="11"/>
  <c r="R221" i="11"/>
  <c r="Q221" i="11"/>
  <c r="P221" i="11"/>
  <c r="N221" i="11"/>
  <c r="N221" i="11" a="1"/>
  <c r="M221" i="11"/>
  <c r="L221" i="11"/>
  <c r="K221" i="11"/>
  <c r="J221" i="11"/>
  <c r="I221" i="11"/>
  <c r="U220" i="11" a="1"/>
  <c r="U220" i="11" s="1"/>
  <c r="T220" i="11"/>
  <c r="S220" i="11"/>
  <c r="R220" i="11"/>
  <c r="Q220" i="11"/>
  <c r="P220" i="11"/>
  <c r="N220" i="11"/>
  <c r="N220" i="11" a="1"/>
  <c r="M220" i="11"/>
  <c r="L220" i="11"/>
  <c r="K220" i="11"/>
  <c r="J220" i="11"/>
  <c r="I220" i="11"/>
  <c r="U219" i="11"/>
  <c r="U219" i="11" a="1"/>
  <c r="T219" i="11"/>
  <c r="S219" i="11"/>
  <c r="R219" i="11"/>
  <c r="Q219" i="11"/>
  <c r="P219" i="11"/>
  <c r="N219" i="11" a="1"/>
  <c r="N219" i="11" s="1"/>
  <c r="M219" i="11"/>
  <c r="L219" i="11"/>
  <c r="K219" i="11"/>
  <c r="J219" i="11"/>
  <c r="I219" i="11"/>
  <c r="U218" i="11"/>
  <c r="U218" i="11" a="1"/>
  <c r="T218" i="11"/>
  <c r="S218" i="11"/>
  <c r="R218" i="11"/>
  <c r="Q218" i="11"/>
  <c r="P218" i="11"/>
  <c r="N218" i="11"/>
  <c r="N218" i="11" a="1"/>
  <c r="M218" i="11"/>
  <c r="L218" i="11"/>
  <c r="K218" i="11"/>
  <c r="J218" i="11"/>
  <c r="I218" i="11"/>
  <c r="U217" i="11" a="1"/>
  <c r="U217" i="11" s="1"/>
  <c r="T217" i="11"/>
  <c r="S217" i="11"/>
  <c r="R217" i="11"/>
  <c r="Q217" i="11"/>
  <c r="P217" i="11"/>
  <c r="N217" i="11" a="1"/>
  <c r="N217" i="11" s="1"/>
  <c r="M217" i="11"/>
  <c r="L217" i="11"/>
  <c r="K217" i="11"/>
  <c r="J217" i="11"/>
  <c r="I217" i="11"/>
  <c r="U216" i="11" a="1"/>
  <c r="U216" i="11" s="1"/>
  <c r="T216" i="11"/>
  <c r="S216" i="11"/>
  <c r="R216" i="11"/>
  <c r="Q216" i="11"/>
  <c r="P216" i="11"/>
  <c r="N216" i="11" a="1"/>
  <c r="N216" i="11" s="1"/>
  <c r="M216" i="11"/>
  <c r="L216" i="11"/>
  <c r="K216" i="11"/>
  <c r="J216" i="11"/>
  <c r="I216" i="11"/>
  <c r="U215" i="11"/>
  <c r="U215" i="11" a="1"/>
  <c r="T215" i="11"/>
  <c r="S215" i="11"/>
  <c r="R215" i="11"/>
  <c r="Q215" i="11"/>
  <c r="P215" i="11"/>
  <c r="N215" i="11"/>
  <c r="N215" i="11" a="1"/>
  <c r="M215" i="11"/>
  <c r="L215" i="11"/>
  <c r="K215" i="11"/>
  <c r="J215" i="11"/>
  <c r="I215" i="11"/>
  <c r="U214" i="11" a="1"/>
  <c r="U214" i="11" s="1"/>
  <c r="T214" i="11"/>
  <c r="S214" i="11"/>
  <c r="R214" i="11"/>
  <c r="Q214" i="11"/>
  <c r="P214" i="11"/>
  <c r="N214" i="11"/>
  <c r="N214" i="11" a="1"/>
  <c r="M214" i="11"/>
  <c r="L214" i="11"/>
  <c r="K214" i="11"/>
  <c r="J214" i="11"/>
  <c r="I214" i="11"/>
  <c r="U213" i="11" a="1"/>
  <c r="U213" i="11" s="1"/>
  <c r="T213" i="11"/>
  <c r="S213" i="11"/>
  <c r="R213" i="11"/>
  <c r="Q213" i="11"/>
  <c r="P213" i="11"/>
  <c r="N213" i="11"/>
  <c r="N213" i="11" a="1"/>
  <c r="M213" i="11"/>
  <c r="L213" i="11"/>
  <c r="K213" i="11"/>
  <c r="J213" i="11"/>
  <c r="I213" i="11"/>
  <c r="U212" i="11" a="1"/>
  <c r="U212" i="11" s="1"/>
  <c r="T212" i="11"/>
  <c r="S212" i="11"/>
  <c r="R212" i="11"/>
  <c r="Q212" i="11"/>
  <c r="P212" i="11"/>
  <c r="N212" i="11"/>
  <c r="N212" i="11" a="1"/>
  <c r="M212" i="11"/>
  <c r="L212" i="11"/>
  <c r="K212" i="11"/>
  <c r="J212" i="11"/>
  <c r="I212" i="11"/>
  <c r="U211" i="11" a="1"/>
  <c r="U211" i="11" s="1"/>
  <c r="T211" i="11"/>
  <c r="S211" i="11"/>
  <c r="R211" i="11"/>
  <c r="Q211" i="11"/>
  <c r="P211" i="11"/>
  <c r="N211" i="11"/>
  <c r="N211" i="11" a="1"/>
  <c r="M211" i="11"/>
  <c r="L211" i="11"/>
  <c r="K211" i="11"/>
  <c r="J211" i="11"/>
  <c r="I211" i="11"/>
  <c r="U210" i="11" a="1"/>
  <c r="U210" i="11" s="1"/>
  <c r="T210" i="11"/>
  <c r="S210" i="11"/>
  <c r="R210" i="11"/>
  <c r="Q210" i="11"/>
  <c r="P210" i="11"/>
  <c r="N210" i="11"/>
  <c r="N210" i="11" a="1"/>
  <c r="M210" i="11"/>
  <c r="L210" i="11"/>
  <c r="K210" i="11"/>
  <c r="J210" i="11"/>
  <c r="I210" i="11"/>
  <c r="U209" i="11"/>
  <c r="U209" i="11" a="1"/>
  <c r="T209" i="11"/>
  <c r="S209" i="11"/>
  <c r="R209" i="11"/>
  <c r="Q209" i="11"/>
  <c r="P209" i="11"/>
  <c r="N209" i="11" a="1"/>
  <c r="N209" i="11" s="1"/>
  <c r="M209" i="11"/>
  <c r="L209" i="11"/>
  <c r="K209" i="11"/>
  <c r="J209" i="11"/>
  <c r="I209" i="11"/>
  <c r="U208" i="11"/>
  <c r="U208" i="11" a="1"/>
  <c r="T208" i="11"/>
  <c r="S208" i="11"/>
  <c r="R208" i="11"/>
  <c r="Q208" i="11"/>
  <c r="P208" i="11"/>
  <c r="N208" i="11"/>
  <c r="N208" i="11" a="1"/>
  <c r="M208" i="11"/>
  <c r="L208" i="11"/>
  <c r="K208" i="11"/>
  <c r="J208" i="11"/>
  <c r="I208" i="11"/>
  <c r="U207" i="11" a="1"/>
  <c r="U207" i="11" s="1"/>
  <c r="T207" i="11"/>
  <c r="S207" i="11"/>
  <c r="R207" i="11"/>
  <c r="Q207" i="11"/>
  <c r="P207" i="11"/>
  <c r="N207" i="11" a="1"/>
  <c r="N207" i="11" s="1"/>
  <c r="M207" i="11"/>
  <c r="L207" i="11"/>
  <c r="K207" i="11"/>
  <c r="J207" i="11"/>
  <c r="I207" i="11"/>
  <c r="U206" i="11" a="1"/>
  <c r="U206" i="11" s="1"/>
  <c r="T206" i="11"/>
  <c r="S206" i="11"/>
  <c r="R206" i="11"/>
  <c r="Q206" i="11"/>
  <c r="P206" i="11"/>
  <c r="N206" i="11" a="1"/>
  <c r="N206" i="11" s="1"/>
  <c r="M206" i="11"/>
  <c r="L206" i="11"/>
  <c r="K206" i="11"/>
  <c r="J206" i="11"/>
  <c r="I206" i="11"/>
  <c r="U205" i="11"/>
  <c r="U205" i="11" a="1"/>
  <c r="T205" i="11"/>
  <c r="S205" i="11"/>
  <c r="R205" i="11"/>
  <c r="Q205" i="11"/>
  <c r="P205" i="11"/>
  <c r="N205" i="11"/>
  <c r="N205" i="11" a="1"/>
  <c r="M205" i="11"/>
  <c r="L205" i="11"/>
  <c r="K205" i="11"/>
  <c r="J205" i="11"/>
  <c r="I205" i="11"/>
  <c r="U204" i="11" a="1"/>
  <c r="U204" i="11" s="1"/>
  <c r="T204" i="11"/>
  <c r="S204" i="11"/>
  <c r="R204" i="11"/>
  <c r="Q204" i="11"/>
  <c r="P204" i="11"/>
  <c r="N204" i="11"/>
  <c r="N204" i="11" a="1"/>
  <c r="M204" i="11"/>
  <c r="L204" i="11"/>
  <c r="K204" i="11"/>
  <c r="J204" i="11"/>
  <c r="I204" i="11"/>
  <c r="U203" i="11" a="1"/>
  <c r="U203" i="11" s="1"/>
  <c r="T203" i="11"/>
  <c r="S203" i="11"/>
  <c r="R203" i="11"/>
  <c r="Q203" i="11"/>
  <c r="P203" i="11"/>
  <c r="N203" i="11"/>
  <c r="N203" i="11" a="1"/>
  <c r="M203" i="11"/>
  <c r="L203" i="11"/>
  <c r="K203" i="11"/>
  <c r="J203" i="11"/>
  <c r="I203" i="11"/>
  <c r="U202" i="11" a="1"/>
  <c r="U202" i="11" s="1"/>
  <c r="T202" i="11"/>
  <c r="S202" i="11"/>
  <c r="R202" i="11"/>
  <c r="Q202" i="11"/>
  <c r="P202" i="11"/>
  <c r="N202" i="11"/>
  <c r="N202" i="11" a="1"/>
  <c r="M202" i="11"/>
  <c r="L202" i="11"/>
  <c r="K202" i="11"/>
  <c r="J202" i="11"/>
  <c r="I202" i="11"/>
  <c r="U201" i="11" a="1"/>
  <c r="U201" i="11" s="1"/>
  <c r="T201" i="11"/>
  <c r="S201" i="11"/>
  <c r="R201" i="11"/>
  <c r="Q201" i="11"/>
  <c r="P201" i="11"/>
  <c r="N201" i="11"/>
  <c r="N201" i="11" a="1"/>
  <c r="M201" i="11"/>
  <c r="L201" i="11"/>
  <c r="K201" i="11"/>
  <c r="J201" i="11"/>
  <c r="I201" i="11"/>
  <c r="U200" i="11" a="1"/>
  <c r="U200" i="11" s="1"/>
  <c r="T200" i="11"/>
  <c r="S200" i="11"/>
  <c r="R200" i="11"/>
  <c r="Q200" i="11"/>
  <c r="P200" i="11"/>
  <c r="N200" i="11"/>
  <c r="N200" i="11" a="1"/>
  <c r="M200" i="11"/>
  <c r="L200" i="11"/>
  <c r="K200" i="11"/>
  <c r="J200" i="11"/>
  <c r="I200" i="11"/>
  <c r="U199" i="11"/>
  <c r="U199" i="11" a="1"/>
  <c r="T199" i="11"/>
  <c r="S199" i="11"/>
  <c r="R199" i="11"/>
  <c r="Q199" i="11"/>
  <c r="P199" i="11"/>
  <c r="N199" i="11" a="1"/>
  <c r="N199" i="11" s="1"/>
  <c r="M199" i="11"/>
  <c r="L199" i="11"/>
  <c r="K199" i="11"/>
  <c r="J199" i="11"/>
  <c r="I199" i="11"/>
  <c r="U198" i="11"/>
  <c r="U198" i="11" a="1"/>
  <c r="T198" i="11"/>
  <c r="S198" i="11"/>
  <c r="R198" i="11"/>
  <c r="Q198" i="11"/>
  <c r="P198" i="11"/>
  <c r="N198" i="11"/>
  <c r="N198" i="11" a="1"/>
  <c r="M198" i="11"/>
  <c r="L198" i="11"/>
  <c r="K198" i="11"/>
  <c r="J198" i="11"/>
  <c r="I198" i="11"/>
  <c r="U197" i="11" a="1"/>
  <c r="U197" i="11" s="1"/>
  <c r="T197" i="11"/>
  <c r="S197" i="11"/>
  <c r="R197" i="11"/>
  <c r="Q197" i="11"/>
  <c r="P197" i="11"/>
  <c r="N197" i="11" a="1"/>
  <c r="N197" i="11" s="1"/>
  <c r="M197" i="11"/>
  <c r="L197" i="11"/>
  <c r="K197" i="11"/>
  <c r="J197" i="11"/>
  <c r="I197" i="11"/>
  <c r="U196" i="11" a="1"/>
  <c r="U196" i="11" s="1"/>
  <c r="T196" i="11"/>
  <c r="S196" i="11"/>
  <c r="R196" i="11"/>
  <c r="Q196" i="11"/>
  <c r="P196" i="11"/>
  <c r="N196" i="11" a="1"/>
  <c r="N196" i="11" s="1"/>
  <c r="M196" i="11"/>
  <c r="L196" i="11"/>
  <c r="K196" i="11"/>
  <c r="J196" i="11"/>
  <c r="I196" i="11"/>
  <c r="U195" i="11"/>
  <c r="U195" i="11" a="1"/>
  <c r="T195" i="11"/>
  <c r="S195" i="11"/>
  <c r="R195" i="11"/>
  <c r="Q195" i="11"/>
  <c r="P195" i="11"/>
  <c r="N195" i="11"/>
  <c r="N195" i="11" a="1"/>
  <c r="M195" i="11"/>
  <c r="L195" i="11"/>
  <c r="K195" i="11"/>
  <c r="J195" i="11"/>
  <c r="I195" i="11"/>
  <c r="U194" i="11" a="1"/>
  <c r="U194" i="11" s="1"/>
  <c r="T194" i="11"/>
  <c r="S194" i="11"/>
  <c r="R194" i="11"/>
  <c r="Q194" i="11"/>
  <c r="P194" i="11"/>
  <c r="N194" i="11"/>
  <c r="N194" i="11" a="1"/>
  <c r="M194" i="11"/>
  <c r="L194" i="11"/>
  <c r="K194" i="11"/>
  <c r="J194" i="11"/>
  <c r="I194" i="11"/>
  <c r="U193" i="11" a="1"/>
  <c r="U193" i="11" s="1"/>
  <c r="T193" i="11"/>
  <c r="S193" i="11"/>
  <c r="R193" i="11"/>
  <c r="Q193" i="11"/>
  <c r="P193" i="11"/>
  <c r="N193" i="11"/>
  <c r="N193" i="11" a="1"/>
  <c r="M193" i="11"/>
  <c r="L193" i="11"/>
  <c r="K193" i="11"/>
  <c r="J193" i="11"/>
  <c r="I193" i="11"/>
  <c r="U192" i="11" a="1"/>
  <c r="U192" i="11" s="1"/>
  <c r="T192" i="11"/>
  <c r="S192" i="11"/>
  <c r="R192" i="11"/>
  <c r="Q192" i="11"/>
  <c r="P192" i="11"/>
  <c r="N192" i="11"/>
  <c r="N192" i="11" a="1"/>
  <c r="M192" i="11"/>
  <c r="L192" i="11"/>
  <c r="K192" i="11"/>
  <c r="J192" i="11"/>
  <c r="I192" i="11"/>
  <c r="U191" i="11" a="1"/>
  <c r="U191" i="11" s="1"/>
  <c r="T191" i="11"/>
  <c r="S191" i="11"/>
  <c r="R191" i="11"/>
  <c r="Q191" i="11"/>
  <c r="P191" i="11"/>
  <c r="N191" i="11"/>
  <c r="N191" i="11" a="1"/>
  <c r="M191" i="11"/>
  <c r="L191" i="11"/>
  <c r="K191" i="11"/>
  <c r="J191" i="11"/>
  <c r="I191" i="11"/>
  <c r="U190" i="11" a="1"/>
  <c r="U190" i="11" s="1"/>
  <c r="T190" i="11"/>
  <c r="S190" i="11"/>
  <c r="R190" i="11"/>
  <c r="Q190" i="11"/>
  <c r="P190" i="11"/>
  <c r="N190" i="11"/>
  <c r="N190" i="11" a="1"/>
  <c r="M190" i="11"/>
  <c r="L190" i="11"/>
  <c r="K190" i="11"/>
  <c r="J190" i="11"/>
  <c r="I190" i="11"/>
  <c r="U189" i="11"/>
  <c r="U189" i="11" a="1"/>
  <c r="T189" i="11"/>
  <c r="S189" i="11"/>
  <c r="R189" i="11"/>
  <c r="Q189" i="11"/>
  <c r="P189" i="11"/>
  <c r="N189" i="11" a="1"/>
  <c r="N189" i="11" s="1"/>
  <c r="M189" i="11"/>
  <c r="L189" i="11"/>
  <c r="K189" i="11"/>
  <c r="J189" i="11"/>
  <c r="I189" i="11"/>
  <c r="U188" i="11"/>
  <c r="U188" i="11" a="1"/>
  <c r="T188" i="11"/>
  <c r="S188" i="11"/>
  <c r="R188" i="11"/>
  <c r="Q188" i="11"/>
  <c r="P188" i="11"/>
  <c r="N188" i="11"/>
  <c r="N188" i="11" a="1"/>
  <c r="M188" i="11"/>
  <c r="L188" i="11"/>
  <c r="K188" i="11"/>
  <c r="J188" i="11"/>
  <c r="I188" i="11"/>
  <c r="U187" i="11" a="1"/>
  <c r="U187" i="11" s="1"/>
  <c r="T187" i="11"/>
  <c r="S187" i="11"/>
  <c r="R187" i="11"/>
  <c r="Q187" i="11"/>
  <c r="P187" i="11"/>
  <c r="N187" i="11" a="1"/>
  <c r="N187" i="11" s="1"/>
  <c r="M187" i="11"/>
  <c r="L187" i="11"/>
  <c r="K187" i="11"/>
  <c r="J187" i="11"/>
  <c r="I187" i="11"/>
  <c r="U186" i="11" a="1"/>
  <c r="U186" i="11" s="1"/>
  <c r="T186" i="11"/>
  <c r="S186" i="11"/>
  <c r="R186" i="11"/>
  <c r="Q186" i="11"/>
  <c r="P186" i="11"/>
  <c r="N186" i="11" a="1"/>
  <c r="N186" i="11" s="1"/>
  <c r="M186" i="11"/>
  <c r="L186" i="11"/>
  <c r="K186" i="11"/>
  <c r="J186" i="11"/>
  <c r="I186" i="11"/>
  <c r="U185" i="11"/>
  <c r="U185" i="11" a="1"/>
  <c r="T185" i="11"/>
  <c r="S185" i="11"/>
  <c r="R185" i="11"/>
  <c r="Q185" i="11"/>
  <c r="P185" i="11"/>
  <c r="N185" i="11"/>
  <c r="N185" i="11" a="1"/>
  <c r="M185" i="11"/>
  <c r="L185" i="11"/>
  <c r="K185" i="11"/>
  <c r="J185" i="11"/>
  <c r="I185" i="11"/>
  <c r="U184" i="11" a="1"/>
  <c r="U184" i="11" s="1"/>
  <c r="T184" i="11"/>
  <c r="S184" i="11"/>
  <c r="R184" i="11"/>
  <c r="Q184" i="11"/>
  <c r="P184" i="11"/>
  <c r="N184" i="11"/>
  <c r="N184" i="11" a="1"/>
  <c r="M184" i="11"/>
  <c r="L184" i="11"/>
  <c r="K184" i="11"/>
  <c r="J184" i="11"/>
  <c r="I184" i="11"/>
  <c r="U183" i="11" a="1"/>
  <c r="U183" i="11" s="1"/>
  <c r="T183" i="11"/>
  <c r="S183" i="11"/>
  <c r="R183" i="11"/>
  <c r="Q183" i="11"/>
  <c r="P183" i="11"/>
  <c r="N183" i="11"/>
  <c r="N183" i="11" a="1"/>
  <c r="M183" i="11"/>
  <c r="L183" i="11"/>
  <c r="K183" i="11"/>
  <c r="J183" i="11"/>
  <c r="I183" i="11"/>
  <c r="U182" i="11" a="1"/>
  <c r="U182" i="11" s="1"/>
  <c r="T182" i="11"/>
  <c r="S182" i="11"/>
  <c r="R182" i="11"/>
  <c r="Q182" i="11"/>
  <c r="P182" i="11"/>
  <c r="N182" i="11"/>
  <c r="N182" i="11" a="1"/>
  <c r="M182" i="11"/>
  <c r="L182" i="11"/>
  <c r="K182" i="11"/>
  <c r="J182" i="11"/>
  <c r="I182" i="11"/>
  <c r="U181" i="11" a="1"/>
  <c r="U181" i="11" s="1"/>
  <c r="T181" i="11"/>
  <c r="S181" i="11"/>
  <c r="R181" i="11"/>
  <c r="Q181" i="11"/>
  <c r="P181" i="11"/>
  <c r="N181" i="11"/>
  <c r="N181" i="11" a="1"/>
  <c r="M181" i="11"/>
  <c r="L181" i="11"/>
  <c r="K181" i="11"/>
  <c r="J181" i="11"/>
  <c r="I181" i="11"/>
  <c r="U180" i="11" a="1"/>
  <c r="U180" i="11" s="1"/>
  <c r="T180" i="11"/>
  <c r="S180" i="11"/>
  <c r="R180" i="11"/>
  <c r="Q180" i="11"/>
  <c r="P180" i="11"/>
  <c r="N180" i="11"/>
  <c r="N180" i="11" a="1"/>
  <c r="M180" i="11"/>
  <c r="L180" i="11"/>
  <c r="K180" i="11"/>
  <c r="J180" i="11"/>
  <c r="I180" i="11"/>
  <c r="U179" i="11"/>
  <c r="U179" i="11" a="1"/>
  <c r="T179" i="11"/>
  <c r="S179" i="11"/>
  <c r="R179" i="11"/>
  <c r="Q179" i="11"/>
  <c r="P179" i="11"/>
  <c r="N179" i="11" a="1"/>
  <c r="N179" i="11" s="1"/>
  <c r="M179" i="11"/>
  <c r="L179" i="11"/>
  <c r="K179" i="11"/>
  <c r="J179" i="11"/>
  <c r="I179" i="11"/>
  <c r="U178" i="11"/>
  <c r="U178" i="11" a="1"/>
  <c r="T178" i="11"/>
  <c r="S178" i="11"/>
  <c r="R178" i="11"/>
  <c r="Q178" i="11"/>
  <c r="P178" i="11"/>
  <c r="N178" i="11"/>
  <c r="N178" i="11" a="1"/>
  <c r="M178" i="11"/>
  <c r="L178" i="11"/>
  <c r="K178" i="11"/>
  <c r="J178" i="11"/>
  <c r="I178" i="11"/>
  <c r="U177" i="11" a="1"/>
  <c r="U177" i="11" s="1"/>
  <c r="T177" i="11"/>
  <c r="S177" i="11"/>
  <c r="R177" i="11"/>
  <c r="Q177" i="11"/>
  <c r="P177" i="11"/>
  <c r="N177" i="11" a="1"/>
  <c r="N177" i="11" s="1"/>
  <c r="M177" i="11"/>
  <c r="L177" i="11"/>
  <c r="K177" i="11"/>
  <c r="J177" i="11"/>
  <c r="I177" i="11"/>
  <c r="U176" i="11" a="1"/>
  <c r="U176" i="11" s="1"/>
  <c r="T176" i="11"/>
  <c r="S176" i="11"/>
  <c r="R176" i="11"/>
  <c r="Q176" i="11"/>
  <c r="P176" i="11"/>
  <c r="N176" i="11" a="1"/>
  <c r="N176" i="11" s="1"/>
  <c r="M176" i="11"/>
  <c r="L176" i="11"/>
  <c r="K176" i="11"/>
  <c r="J176" i="11"/>
  <c r="I176" i="11"/>
  <c r="U175" i="11"/>
  <c r="U175" i="11" a="1"/>
  <c r="T175" i="11"/>
  <c r="S175" i="11"/>
  <c r="R175" i="11"/>
  <c r="Q175" i="11"/>
  <c r="P175" i="11"/>
  <c r="N175" i="11"/>
  <c r="N175" i="11" a="1"/>
  <c r="M175" i="11"/>
  <c r="L175" i="11"/>
  <c r="K175" i="11"/>
  <c r="J175" i="11"/>
  <c r="I175" i="11"/>
  <c r="U174" i="11" a="1"/>
  <c r="U174" i="11" s="1"/>
  <c r="T174" i="11"/>
  <c r="S174" i="11"/>
  <c r="R174" i="11"/>
  <c r="Q174" i="11"/>
  <c r="P174" i="11"/>
  <c r="N174" i="11"/>
  <c r="N174" i="11" a="1"/>
  <c r="M174" i="11"/>
  <c r="L174" i="11"/>
  <c r="K174" i="11"/>
  <c r="J174" i="11"/>
  <c r="I174" i="11"/>
  <c r="U173" i="11" a="1"/>
  <c r="U173" i="11" s="1"/>
  <c r="T173" i="11"/>
  <c r="S173" i="11"/>
  <c r="R173" i="11"/>
  <c r="Q173" i="11"/>
  <c r="P173" i="11"/>
  <c r="N173" i="11"/>
  <c r="N173" i="11" a="1"/>
  <c r="M173" i="11"/>
  <c r="L173" i="11"/>
  <c r="K173" i="11"/>
  <c r="J173" i="11"/>
  <c r="I173" i="11"/>
  <c r="U172" i="11" a="1"/>
  <c r="U172" i="11" s="1"/>
  <c r="T172" i="11"/>
  <c r="S172" i="11"/>
  <c r="R172" i="11"/>
  <c r="Q172" i="11"/>
  <c r="P172" i="11"/>
  <c r="N172" i="11"/>
  <c r="N172" i="11" a="1"/>
  <c r="M172" i="11"/>
  <c r="L172" i="11"/>
  <c r="K172" i="11"/>
  <c r="J172" i="11"/>
  <c r="I172" i="11"/>
  <c r="U171" i="11" a="1"/>
  <c r="U171" i="11" s="1"/>
  <c r="T171" i="11"/>
  <c r="S171" i="11"/>
  <c r="R171" i="11"/>
  <c r="Q171" i="11"/>
  <c r="P171" i="11"/>
  <c r="N171" i="11"/>
  <c r="N171" i="11" a="1"/>
  <c r="M171" i="11"/>
  <c r="L171" i="11"/>
  <c r="K171" i="11"/>
  <c r="J171" i="11"/>
  <c r="I171" i="11"/>
  <c r="U170" i="11" a="1"/>
  <c r="U170" i="11" s="1"/>
  <c r="T170" i="11"/>
  <c r="S170" i="11"/>
  <c r="R170" i="11"/>
  <c r="Q170" i="11"/>
  <c r="P170" i="11"/>
  <c r="N170" i="11"/>
  <c r="N170" i="11" a="1"/>
  <c r="M170" i="11"/>
  <c r="L170" i="11"/>
  <c r="K170" i="11"/>
  <c r="J170" i="11"/>
  <c r="I170" i="11"/>
  <c r="U169" i="11"/>
  <c r="U169" i="11" a="1"/>
  <c r="T169" i="11"/>
  <c r="S169" i="11"/>
  <c r="R169" i="11"/>
  <c r="Q169" i="11"/>
  <c r="P169" i="11"/>
  <c r="N169" i="11" a="1"/>
  <c r="N169" i="11" s="1"/>
  <c r="M169" i="11"/>
  <c r="L169" i="11"/>
  <c r="K169" i="11"/>
  <c r="J169" i="11"/>
  <c r="I169" i="11"/>
  <c r="U168" i="11"/>
  <c r="U168" i="11" a="1"/>
  <c r="T168" i="11"/>
  <c r="S168" i="11"/>
  <c r="R168" i="11"/>
  <c r="Q168" i="11"/>
  <c r="P168" i="11"/>
  <c r="N168" i="11"/>
  <c r="N168" i="11" a="1"/>
  <c r="M168" i="11"/>
  <c r="L168" i="11"/>
  <c r="K168" i="11"/>
  <c r="J168" i="11"/>
  <c r="I168" i="11"/>
  <c r="U167" i="11" a="1"/>
  <c r="U167" i="11" s="1"/>
  <c r="T167" i="11"/>
  <c r="S167" i="11"/>
  <c r="R167" i="11"/>
  <c r="Q167" i="11"/>
  <c r="P167" i="11"/>
  <c r="N167" i="11" a="1"/>
  <c r="N167" i="11" s="1"/>
  <c r="M167" i="11"/>
  <c r="L167" i="11"/>
  <c r="K167" i="11"/>
  <c r="J167" i="11"/>
  <c r="I167" i="11"/>
  <c r="U166" i="11" a="1"/>
  <c r="U166" i="11" s="1"/>
  <c r="T166" i="11"/>
  <c r="S166" i="11"/>
  <c r="R166" i="11"/>
  <c r="Q166" i="11"/>
  <c r="P166" i="11"/>
  <c r="N166" i="11" a="1"/>
  <c r="N166" i="11" s="1"/>
  <c r="M166" i="11"/>
  <c r="L166" i="11"/>
  <c r="K166" i="11"/>
  <c r="J166" i="11"/>
  <c r="I166" i="11"/>
  <c r="U165" i="11"/>
  <c r="U165" i="11" a="1"/>
  <c r="T165" i="11"/>
  <c r="S165" i="11"/>
  <c r="R165" i="11"/>
  <c r="Q165" i="11"/>
  <c r="P165" i="11"/>
  <c r="N165" i="11"/>
  <c r="N165" i="11" a="1"/>
  <c r="M165" i="11"/>
  <c r="L165" i="11"/>
  <c r="K165" i="11"/>
  <c r="J165" i="11"/>
  <c r="I165" i="11"/>
  <c r="U164" i="11" a="1"/>
  <c r="U164" i="11" s="1"/>
  <c r="T164" i="11"/>
  <c r="S164" i="11"/>
  <c r="R164" i="11"/>
  <c r="Q164" i="11"/>
  <c r="P164" i="11"/>
  <c r="N164" i="11"/>
  <c r="N164" i="11" a="1"/>
  <c r="M164" i="11"/>
  <c r="L164" i="11"/>
  <c r="K164" i="11"/>
  <c r="J164" i="11"/>
  <c r="I164" i="11"/>
  <c r="U163" i="11" a="1"/>
  <c r="U163" i="11" s="1"/>
  <c r="T163" i="11"/>
  <c r="S163" i="11"/>
  <c r="R163" i="11"/>
  <c r="Q163" i="11"/>
  <c r="P163" i="11"/>
  <c r="N163" i="11"/>
  <c r="N163" i="11" a="1"/>
  <c r="M163" i="11"/>
  <c r="L163" i="11"/>
  <c r="K163" i="11"/>
  <c r="J163" i="11"/>
  <c r="I163" i="11"/>
  <c r="U162" i="11" a="1"/>
  <c r="U162" i="11" s="1"/>
  <c r="T162" i="11"/>
  <c r="S162" i="11"/>
  <c r="R162" i="11"/>
  <c r="Q162" i="11"/>
  <c r="P162" i="11"/>
  <c r="N162" i="11"/>
  <c r="N162" i="11" a="1"/>
  <c r="M162" i="11"/>
  <c r="L162" i="11"/>
  <c r="K162" i="11"/>
  <c r="J162" i="11"/>
  <c r="I162" i="11"/>
  <c r="U161" i="11" a="1"/>
  <c r="U161" i="11" s="1"/>
  <c r="T161" i="11"/>
  <c r="S161" i="11"/>
  <c r="R161" i="11"/>
  <c r="Q161" i="11"/>
  <c r="P161" i="11"/>
  <c r="N161" i="11"/>
  <c r="N161" i="11" a="1"/>
  <c r="M161" i="11"/>
  <c r="L161" i="11"/>
  <c r="K161" i="11"/>
  <c r="J161" i="11"/>
  <c r="I161" i="11"/>
  <c r="U160" i="11" a="1"/>
  <c r="U160" i="11" s="1"/>
  <c r="T160" i="11"/>
  <c r="S160" i="11"/>
  <c r="R160" i="11"/>
  <c r="Q160" i="11"/>
  <c r="P160" i="11"/>
  <c r="N160" i="11"/>
  <c r="N160" i="11" a="1"/>
  <c r="M160" i="11"/>
  <c r="L160" i="11"/>
  <c r="K160" i="11"/>
  <c r="J160" i="11"/>
  <c r="I160" i="11"/>
  <c r="U159" i="11"/>
  <c r="U159" i="11" a="1"/>
  <c r="T159" i="11"/>
  <c r="S159" i="11"/>
  <c r="R159" i="11"/>
  <c r="Q159" i="11"/>
  <c r="P159" i="11"/>
  <c r="N159" i="11" a="1"/>
  <c r="N159" i="11" s="1"/>
  <c r="M159" i="11"/>
  <c r="L159" i="11"/>
  <c r="K159" i="11"/>
  <c r="J159" i="11"/>
  <c r="I159" i="11"/>
  <c r="U158" i="11"/>
  <c r="U158" i="11" a="1"/>
  <c r="T158" i="11"/>
  <c r="S158" i="11"/>
  <c r="R158" i="11"/>
  <c r="Q158" i="11"/>
  <c r="P158" i="11"/>
  <c r="N158" i="11"/>
  <c r="N158" i="11" a="1"/>
  <c r="M158" i="11"/>
  <c r="L158" i="11"/>
  <c r="K158" i="11"/>
  <c r="J158" i="11"/>
  <c r="I158" i="11"/>
  <c r="U157" i="11" a="1"/>
  <c r="U157" i="11" s="1"/>
  <c r="T157" i="11"/>
  <c r="S157" i="11"/>
  <c r="R157" i="11"/>
  <c r="Q157" i="11"/>
  <c r="P157" i="11"/>
  <c r="N157" i="11" a="1"/>
  <c r="N157" i="11" s="1"/>
  <c r="M157" i="11"/>
  <c r="L157" i="11"/>
  <c r="K157" i="11"/>
  <c r="J157" i="11"/>
  <c r="I157" i="11"/>
  <c r="U156" i="11" a="1"/>
  <c r="U156" i="11" s="1"/>
  <c r="T156" i="11"/>
  <c r="S156" i="11"/>
  <c r="R156" i="11"/>
  <c r="Q156" i="11"/>
  <c r="P156" i="11"/>
  <c r="N156" i="11" a="1"/>
  <c r="N156" i="11" s="1"/>
  <c r="M156" i="11"/>
  <c r="L156" i="11"/>
  <c r="K156" i="11"/>
  <c r="J156" i="11"/>
  <c r="I156" i="11"/>
  <c r="U155" i="11"/>
  <c r="U155" i="11" a="1"/>
  <c r="T155" i="11"/>
  <c r="S155" i="11"/>
  <c r="R155" i="11"/>
  <c r="Q155" i="11"/>
  <c r="P155" i="11"/>
  <c r="N155" i="11"/>
  <c r="N155" i="11" a="1"/>
  <c r="M155" i="11"/>
  <c r="L155" i="11"/>
  <c r="K155" i="11"/>
  <c r="J155" i="11"/>
  <c r="I155" i="11"/>
  <c r="U154" i="11" a="1"/>
  <c r="U154" i="11" s="1"/>
  <c r="T154" i="11"/>
  <c r="S154" i="11"/>
  <c r="R154" i="11"/>
  <c r="Q154" i="11"/>
  <c r="P154" i="11"/>
  <c r="N154" i="11"/>
  <c r="N154" i="11" a="1"/>
  <c r="M154" i="11"/>
  <c r="L154" i="11"/>
  <c r="K154" i="11"/>
  <c r="J154" i="11"/>
  <c r="I154" i="11"/>
  <c r="U153" i="11" a="1"/>
  <c r="U153" i="11" s="1"/>
  <c r="T153" i="11"/>
  <c r="S153" i="11"/>
  <c r="R153" i="11"/>
  <c r="Q153" i="11"/>
  <c r="P153" i="11"/>
  <c r="N153" i="11"/>
  <c r="N153" i="11" a="1"/>
  <c r="M153" i="11"/>
  <c r="L153" i="11"/>
  <c r="K153" i="11"/>
  <c r="J153" i="11"/>
  <c r="I153" i="11"/>
  <c r="U152" i="11" a="1"/>
  <c r="U152" i="11" s="1"/>
  <c r="T152" i="11"/>
  <c r="S152" i="11"/>
  <c r="R152" i="11"/>
  <c r="Q152" i="11"/>
  <c r="P152" i="11"/>
  <c r="N152" i="11"/>
  <c r="N152" i="11" a="1"/>
  <c r="M152" i="11"/>
  <c r="L152" i="11"/>
  <c r="K152" i="11"/>
  <c r="J152" i="11"/>
  <c r="I152" i="11"/>
  <c r="U151" i="11" a="1"/>
  <c r="U151" i="11" s="1"/>
  <c r="T151" i="11"/>
  <c r="S151" i="11"/>
  <c r="R151" i="11"/>
  <c r="Q151" i="11"/>
  <c r="P151" i="11"/>
  <c r="N151" i="11"/>
  <c r="N151" i="11" a="1"/>
  <c r="M151" i="11"/>
  <c r="L151" i="11"/>
  <c r="K151" i="11"/>
  <c r="J151" i="11"/>
  <c r="I151" i="11"/>
  <c r="U150" i="11" a="1"/>
  <c r="U150" i="11" s="1"/>
  <c r="T150" i="11"/>
  <c r="S150" i="11"/>
  <c r="R150" i="11"/>
  <c r="Q150" i="11"/>
  <c r="P150" i="11"/>
  <c r="N150" i="11"/>
  <c r="N150" i="11" a="1"/>
  <c r="M150" i="11"/>
  <c r="L150" i="11"/>
  <c r="K150" i="11"/>
  <c r="J150" i="11"/>
  <c r="I150" i="11"/>
  <c r="U149" i="11"/>
  <c r="U149" i="11" a="1"/>
  <c r="T149" i="11"/>
  <c r="S149" i="11"/>
  <c r="R149" i="11"/>
  <c r="Q149" i="11"/>
  <c r="P149" i="11"/>
  <c r="N149" i="11" a="1"/>
  <c r="N149" i="11" s="1"/>
  <c r="M149" i="11"/>
  <c r="L149" i="11"/>
  <c r="K149" i="11"/>
  <c r="J149" i="11"/>
  <c r="I149" i="11"/>
  <c r="U148" i="11"/>
  <c r="U148" i="11" a="1"/>
  <c r="T148" i="11"/>
  <c r="S148" i="11"/>
  <c r="R148" i="11"/>
  <c r="Q148" i="11"/>
  <c r="P148" i="11"/>
  <c r="N148" i="11"/>
  <c r="N148" i="11" a="1"/>
  <c r="M148" i="11"/>
  <c r="L148" i="11"/>
  <c r="K148" i="11"/>
  <c r="J148" i="11"/>
  <c r="I148" i="11"/>
  <c r="U147" i="11" a="1"/>
  <c r="U147" i="11" s="1"/>
  <c r="T147" i="11"/>
  <c r="S147" i="11"/>
  <c r="R147" i="11"/>
  <c r="Q147" i="11"/>
  <c r="P147" i="11"/>
  <c r="N147" i="11" a="1"/>
  <c r="N147" i="11" s="1"/>
  <c r="M147" i="11"/>
  <c r="L147" i="11"/>
  <c r="K147" i="11"/>
  <c r="J147" i="11"/>
  <c r="I147" i="11"/>
  <c r="U146" i="11" a="1"/>
  <c r="U146" i="11" s="1"/>
  <c r="T146" i="11"/>
  <c r="S146" i="11"/>
  <c r="R146" i="11"/>
  <c r="Q146" i="11"/>
  <c r="P146" i="11"/>
  <c r="N146" i="11" a="1"/>
  <c r="N146" i="11" s="1"/>
  <c r="M146" i="11"/>
  <c r="L146" i="11"/>
  <c r="K146" i="11"/>
  <c r="J146" i="11"/>
  <c r="I146" i="11"/>
  <c r="U145" i="11"/>
  <c r="U145" i="11" a="1"/>
  <c r="T145" i="11"/>
  <c r="S145" i="11"/>
  <c r="R145" i="11"/>
  <c r="Q145" i="11"/>
  <c r="P145" i="11"/>
  <c r="N145" i="11"/>
  <c r="N145" i="11" a="1"/>
  <c r="M145" i="11"/>
  <c r="L145" i="11"/>
  <c r="K145" i="11"/>
  <c r="J145" i="11"/>
  <c r="I145" i="11"/>
  <c r="U144" i="11" a="1"/>
  <c r="U144" i="11" s="1"/>
  <c r="T144" i="11"/>
  <c r="S144" i="11"/>
  <c r="R144" i="11"/>
  <c r="Q144" i="11"/>
  <c r="P144" i="11"/>
  <c r="N144" i="11"/>
  <c r="N144" i="11" a="1"/>
  <c r="M144" i="11"/>
  <c r="L144" i="11"/>
  <c r="K144" i="11"/>
  <c r="J144" i="11"/>
  <c r="I144" i="11"/>
  <c r="U143" i="11" a="1"/>
  <c r="U143" i="11" s="1"/>
  <c r="T143" i="11"/>
  <c r="S143" i="11"/>
  <c r="R143" i="11"/>
  <c r="Q143" i="11"/>
  <c r="P143" i="11"/>
  <c r="N143" i="11"/>
  <c r="N143" i="11" a="1"/>
  <c r="M143" i="11"/>
  <c r="L143" i="11"/>
  <c r="K143" i="11"/>
  <c r="J143" i="11"/>
  <c r="I143" i="11"/>
  <c r="U142" i="11" a="1"/>
  <c r="U142" i="11" s="1"/>
  <c r="T142" i="11"/>
  <c r="S142" i="11"/>
  <c r="R142" i="11"/>
  <c r="Q142" i="11"/>
  <c r="P142" i="11"/>
  <c r="N142" i="11"/>
  <c r="N142" i="11" a="1"/>
  <c r="M142" i="11"/>
  <c r="L142" i="11"/>
  <c r="K142" i="11"/>
  <c r="J142" i="11"/>
  <c r="I142" i="11"/>
  <c r="U141" i="11" a="1"/>
  <c r="U141" i="11" s="1"/>
  <c r="T141" i="11"/>
  <c r="S141" i="11"/>
  <c r="R141" i="11"/>
  <c r="Q141" i="11"/>
  <c r="P141" i="11"/>
  <c r="N141" i="11"/>
  <c r="N141" i="11" a="1"/>
  <c r="M141" i="11"/>
  <c r="L141" i="11"/>
  <c r="K141" i="11"/>
  <c r="J141" i="11"/>
  <c r="I141" i="11"/>
  <c r="U140" i="11" a="1"/>
  <c r="U140" i="11" s="1"/>
  <c r="T140" i="11"/>
  <c r="S140" i="11"/>
  <c r="R140" i="11"/>
  <c r="Q140" i="11"/>
  <c r="P140" i="11"/>
  <c r="N140" i="11"/>
  <c r="N140" i="11" a="1"/>
  <c r="M140" i="11"/>
  <c r="L140" i="11"/>
  <c r="K140" i="11"/>
  <c r="J140" i="11"/>
  <c r="I140" i="11"/>
  <c r="U139" i="11"/>
  <c r="U139" i="11" a="1"/>
  <c r="T139" i="11"/>
  <c r="S139" i="11"/>
  <c r="R139" i="11"/>
  <c r="Q139" i="11"/>
  <c r="P139" i="11"/>
  <c r="N139" i="11" a="1"/>
  <c r="N139" i="11" s="1"/>
  <c r="M139" i="11"/>
  <c r="L139" i="11"/>
  <c r="K139" i="11"/>
  <c r="J139" i="11"/>
  <c r="I139" i="11"/>
  <c r="U138" i="11"/>
  <c r="U138" i="11" a="1"/>
  <c r="T138" i="11"/>
  <c r="S138" i="11"/>
  <c r="R138" i="11"/>
  <c r="Q138" i="11"/>
  <c r="P138" i="11"/>
  <c r="N138" i="11"/>
  <c r="N138" i="11" a="1"/>
  <c r="M138" i="11"/>
  <c r="L138" i="11"/>
  <c r="K138" i="11"/>
  <c r="J138" i="11"/>
  <c r="I138" i="11"/>
  <c r="U137" i="11" a="1"/>
  <c r="U137" i="11" s="1"/>
  <c r="T137" i="11"/>
  <c r="S137" i="11"/>
  <c r="R137" i="11"/>
  <c r="Q137" i="11"/>
  <c r="P137" i="11"/>
  <c r="N137" i="11" a="1"/>
  <c r="N137" i="11" s="1"/>
  <c r="M137" i="11"/>
  <c r="L137" i="11"/>
  <c r="K137" i="11"/>
  <c r="J137" i="11"/>
  <c r="I137" i="11"/>
  <c r="U136" i="11" a="1"/>
  <c r="U136" i="11" s="1"/>
  <c r="T136" i="11"/>
  <c r="S136" i="11"/>
  <c r="R136" i="11"/>
  <c r="Q136" i="11"/>
  <c r="P136" i="11"/>
  <c r="N136" i="11" a="1"/>
  <c r="N136" i="11" s="1"/>
  <c r="M136" i="11"/>
  <c r="L136" i="11"/>
  <c r="K136" i="11"/>
  <c r="J136" i="11"/>
  <c r="I136" i="11"/>
  <c r="U135" i="11"/>
  <c r="U135" i="11" a="1"/>
  <c r="T135" i="11"/>
  <c r="S135" i="11"/>
  <c r="R135" i="11"/>
  <c r="Q135" i="11"/>
  <c r="P135" i="11"/>
  <c r="N135" i="11"/>
  <c r="N135" i="11" a="1"/>
  <c r="M135" i="11"/>
  <c r="L135" i="11"/>
  <c r="K135" i="11"/>
  <c r="J135" i="11"/>
  <c r="I135" i="11"/>
  <c r="U134" i="11" a="1"/>
  <c r="U134" i="11" s="1"/>
  <c r="T134" i="11"/>
  <c r="S134" i="11"/>
  <c r="R134" i="11"/>
  <c r="Q134" i="11"/>
  <c r="P134" i="11"/>
  <c r="N134" i="11"/>
  <c r="N134" i="11" a="1"/>
  <c r="M134" i="11"/>
  <c r="L134" i="11"/>
  <c r="K134" i="11"/>
  <c r="J134" i="11"/>
  <c r="I134" i="11"/>
  <c r="U133" i="11" a="1"/>
  <c r="U133" i="11" s="1"/>
  <c r="T133" i="11"/>
  <c r="S133" i="11"/>
  <c r="R133" i="11"/>
  <c r="Q133" i="11"/>
  <c r="P133" i="11"/>
  <c r="N133" i="11"/>
  <c r="N133" i="11" a="1"/>
  <c r="M133" i="11"/>
  <c r="L133" i="11"/>
  <c r="K133" i="11"/>
  <c r="J133" i="11"/>
  <c r="I133" i="11"/>
  <c r="U132" i="11" a="1"/>
  <c r="U132" i="11" s="1"/>
  <c r="T132" i="11"/>
  <c r="S132" i="11"/>
  <c r="R132" i="11"/>
  <c r="Q132" i="11"/>
  <c r="P132" i="11"/>
  <c r="N132" i="11"/>
  <c r="N132" i="11" a="1"/>
  <c r="M132" i="11"/>
  <c r="L132" i="11"/>
  <c r="K132" i="11"/>
  <c r="J132" i="11"/>
  <c r="I132" i="11"/>
  <c r="U131" i="11" a="1"/>
  <c r="U131" i="11" s="1"/>
  <c r="T131" i="11"/>
  <c r="S131" i="11"/>
  <c r="R131" i="11"/>
  <c r="Q131" i="11"/>
  <c r="P131" i="11"/>
  <c r="N131" i="11"/>
  <c r="N131" i="11" a="1"/>
  <c r="M131" i="11"/>
  <c r="L131" i="11"/>
  <c r="K131" i="11"/>
  <c r="J131" i="11"/>
  <c r="I131" i="11"/>
  <c r="U130" i="11" a="1"/>
  <c r="U130" i="11" s="1"/>
  <c r="T130" i="11"/>
  <c r="S130" i="11"/>
  <c r="R130" i="11"/>
  <c r="Q130" i="11"/>
  <c r="P130" i="11"/>
  <c r="N130" i="11"/>
  <c r="N130" i="11" a="1"/>
  <c r="M130" i="11"/>
  <c r="L130" i="11"/>
  <c r="K130" i="11"/>
  <c r="J130" i="11"/>
  <c r="I130" i="11"/>
  <c r="U129" i="11"/>
  <c r="U129" i="11" a="1"/>
  <c r="T129" i="11"/>
  <c r="S129" i="11"/>
  <c r="R129" i="11"/>
  <c r="Q129" i="11"/>
  <c r="P129" i="11"/>
  <c r="N129" i="11" a="1"/>
  <c r="N129" i="11" s="1"/>
  <c r="M129" i="11"/>
  <c r="L129" i="11"/>
  <c r="K129" i="11"/>
  <c r="J129" i="11"/>
  <c r="I129" i="11"/>
  <c r="U128" i="11"/>
  <c r="U128" i="11" a="1"/>
  <c r="T128" i="11"/>
  <c r="S128" i="11"/>
  <c r="R128" i="11"/>
  <c r="Q128" i="11"/>
  <c r="P128" i="11"/>
  <c r="N128" i="11"/>
  <c r="N128" i="11" a="1"/>
  <c r="M128" i="11"/>
  <c r="L128" i="11"/>
  <c r="K128" i="11"/>
  <c r="J128" i="11"/>
  <c r="I128" i="11"/>
  <c r="U127" i="11" a="1"/>
  <c r="U127" i="11" s="1"/>
  <c r="T127" i="11"/>
  <c r="S127" i="11"/>
  <c r="R127" i="11"/>
  <c r="Q127" i="11"/>
  <c r="P127" i="11"/>
  <c r="N127" i="11" a="1"/>
  <c r="N127" i="11" s="1"/>
  <c r="M127" i="11"/>
  <c r="L127" i="11"/>
  <c r="K127" i="11"/>
  <c r="J127" i="11"/>
  <c r="I127" i="11"/>
  <c r="U126" i="11" a="1"/>
  <c r="U126" i="11" s="1"/>
  <c r="T126" i="11"/>
  <c r="S126" i="11"/>
  <c r="R126" i="11"/>
  <c r="Q126" i="11"/>
  <c r="P126" i="11"/>
  <c r="N126" i="11" a="1"/>
  <c r="N126" i="11" s="1"/>
  <c r="M126" i="11"/>
  <c r="L126" i="11"/>
  <c r="K126" i="11"/>
  <c r="J126" i="11"/>
  <c r="I126" i="11"/>
  <c r="U125" i="11"/>
  <c r="U125" i="11" a="1"/>
  <c r="T125" i="11"/>
  <c r="S125" i="11"/>
  <c r="R125" i="11"/>
  <c r="Q125" i="11"/>
  <c r="P125" i="11"/>
  <c r="N125" i="11"/>
  <c r="N125" i="11" a="1"/>
  <c r="M125" i="11"/>
  <c r="L125" i="11"/>
  <c r="K125" i="11"/>
  <c r="J125" i="11"/>
  <c r="I125" i="11"/>
  <c r="U124" i="11" a="1"/>
  <c r="U124" i="11" s="1"/>
  <c r="T124" i="11"/>
  <c r="S124" i="11"/>
  <c r="R124" i="11"/>
  <c r="Q124" i="11"/>
  <c r="P124" i="11"/>
  <c r="N124" i="11"/>
  <c r="N124" i="11" a="1"/>
  <c r="M124" i="11"/>
  <c r="L124" i="11"/>
  <c r="K124" i="11"/>
  <c r="J124" i="11"/>
  <c r="I124" i="11"/>
  <c r="U123" i="11" a="1"/>
  <c r="U123" i="11" s="1"/>
  <c r="T123" i="11"/>
  <c r="S123" i="11"/>
  <c r="R123" i="11"/>
  <c r="Q123" i="11"/>
  <c r="P123" i="11"/>
  <c r="N123" i="11"/>
  <c r="N123" i="11" a="1"/>
  <c r="M123" i="11"/>
  <c r="L123" i="11"/>
  <c r="K123" i="11"/>
  <c r="J123" i="11"/>
  <c r="I123" i="11"/>
  <c r="U122" i="11" a="1"/>
  <c r="U122" i="11" s="1"/>
  <c r="T122" i="11"/>
  <c r="S122" i="11"/>
  <c r="R122" i="11"/>
  <c r="Q122" i="11"/>
  <c r="P122" i="11"/>
  <c r="N122" i="11"/>
  <c r="N122" i="11" a="1"/>
  <c r="M122" i="11"/>
  <c r="L122" i="11"/>
  <c r="K122" i="11"/>
  <c r="J122" i="11"/>
  <c r="I122" i="11"/>
  <c r="U121" i="11" a="1"/>
  <c r="U121" i="11" s="1"/>
  <c r="T121" i="11"/>
  <c r="S121" i="11"/>
  <c r="R121" i="11"/>
  <c r="Q121" i="11"/>
  <c r="P121" i="11"/>
  <c r="N121" i="11"/>
  <c r="N121" i="11" a="1"/>
  <c r="M121" i="11"/>
  <c r="L121" i="11"/>
  <c r="K121" i="11"/>
  <c r="J121" i="11"/>
  <c r="I121" i="11"/>
  <c r="U120" i="11" a="1"/>
  <c r="U120" i="11" s="1"/>
  <c r="T120" i="11"/>
  <c r="S120" i="11"/>
  <c r="R120" i="11"/>
  <c r="Q120" i="11"/>
  <c r="P120" i="11"/>
  <c r="N120" i="11"/>
  <c r="N120" i="11" a="1"/>
  <c r="M120" i="11"/>
  <c r="L120" i="11"/>
  <c r="K120" i="11"/>
  <c r="J120" i="11"/>
  <c r="I120" i="11"/>
  <c r="U119" i="11"/>
  <c r="U119" i="11" a="1"/>
  <c r="T119" i="11"/>
  <c r="S119" i="11"/>
  <c r="R119" i="11"/>
  <c r="Q119" i="11"/>
  <c r="P119" i="11"/>
  <c r="N119" i="11" a="1"/>
  <c r="N119" i="11" s="1"/>
  <c r="M119" i="11"/>
  <c r="L119" i="11"/>
  <c r="K119" i="11"/>
  <c r="J119" i="11"/>
  <c r="I119" i="11"/>
  <c r="U118" i="11"/>
  <c r="U118" i="11" a="1"/>
  <c r="T118" i="11"/>
  <c r="S118" i="11"/>
  <c r="R118" i="11"/>
  <c r="Q118" i="11"/>
  <c r="P118" i="11"/>
  <c r="N118" i="11"/>
  <c r="N118" i="11" a="1"/>
  <c r="M118" i="11"/>
  <c r="L118" i="11"/>
  <c r="K118" i="11"/>
  <c r="J118" i="11"/>
  <c r="I118" i="11"/>
  <c r="U117" i="11" a="1"/>
  <c r="U117" i="11" s="1"/>
  <c r="T117" i="11"/>
  <c r="S117" i="11"/>
  <c r="R117" i="11"/>
  <c r="Q117" i="11"/>
  <c r="P117" i="11"/>
  <c r="N117" i="11" a="1"/>
  <c r="N117" i="11" s="1"/>
  <c r="M117" i="11"/>
  <c r="L117" i="11"/>
  <c r="K117" i="11"/>
  <c r="J117" i="11"/>
  <c r="I117" i="11"/>
  <c r="U116" i="11" a="1"/>
  <c r="U116" i="11" s="1"/>
  <c r="T116" i="11"/>
  <c r="S116" i="11"/>
  <c r="R116" i="11"/>
  <c r="Q116" i="11"/>
  <c r="P116" i="11"/>
  <c r="N116" i="11" a="1"/>
  <c r="N116" i="11" s="1"/>
  <c r="M116" i="11"/>
  <c r="L116" i="11"/>
  <c r="K116" i="11"/>
  <c r="J116" i="11"/>
  <c r="I116" i="11"/>
  <c r="U115" i="11"/>
  <c r="U115" i="11" a="1"/>
  <c r="T115" i="11"/>
  <c r="S115" i="11"/>
  <c r="R115" i="11"/>
  <c r="Q115" i="11"/>
  <c r="P115" i="11"/>
  <c r="N115" i="11"/>
  <c r="N115" i="11" a="1"/>
  <c r="M115" i="11"/>
  <c r="L115" i="11"/>
  <c r="K115" i="11"/>
  <c r="J115" i="11"/>
  <c r="I115" i="11"/>
  <c r="U114" i="11" a="1"/>
  <c r="U114" i="11" s="1"/>
  <c r="T114" i="11"/>
  <c r="S114" i="11"/>
  <c r="R114" i="11"/>
  <c r="Q114" i="11"/>
  <c r="P114" i="11"/>
  <c r="N114" i="11"/>
  <c r="N114" i="11" a="1"/>
  <c r="M114" i="11"/>
  <c r="L114" i="11"/>
  <c r="K114" i="11"/>
  <c r="J114" i="11"/>
  <c r="I114" i="11"/>
  <c r="U113" i="11" a="1"/>
  <c r="U113" i="11" s="1"/>
  <c r="T113" i="11"/>
  <c r="S113" i="11"/>
  <c r="R113" i="11"/>
  <c r="Q113" i="11"/>
  <c r="P113" i="11"/>
  <c r="N113" i="11"/>
  <c r="N113" i="11" a="1"/>
  <c r="M113" i="11"/>
  <c r="L113" i="11"/>
  <c r="K113" i="11"/>
  <c r="J113" i="11"/>
  <c r="I113" i="11"/>
  <c r="U112" i="11" a="1"/>
  <c r="U112" i="11" s="1"/>
  <c r="T112" i="11"/>
  <c r="S112" i="11"/>
  <c r="R112" i="11"/>
  <c r="Q112" i="11"/>
  <c r="P112" i="11"/>
  <c r="N112" i="11"/>
  <c r="N112" i="11" a="1"/>
  <c r="M112" i="11"/>
  <c r="L112" i="11"/>
  <c r="K112" i="11"/>
  <c r="J112" i="11"/>
  <c r="I112" i="11"/>
  <c r="U111" i="11" a="1"/>
  <c r="U111" i="11" s="1"/>
  <c r="T111" i="11"/>
  <c r="S111" i="11"/>
  <c r="R111" i="11"/>
  <c r="Q111" i="11"/>
  <c r="P111" i="11"/>
  <c r="N111" i="11"/>
  <c r="N111" i="11" a="1"/>
  <c r="M111" i="11"/>
  <c r="L111" i="11"/>
  <c r="K111" i="11"/>
  <c r="J111" i="11"/>
  <c r="I111" i="11"/>
  <c r="U110" i="11" a="1"/>
  <c r="U110" i="11" s="1"/>
  <c r="T110" i="11"/>
  <c r="S110" i="11"/>
  <c r="R110" i="11"/>
  <c r="Q110" i="11"/>
  <c r="P110" i="11"/>
  <c r="N110" i="11"/>
  <c r="N110" i="11" a="1"/>
  <c r="M110" i="11"/>
  <c r="L110" i="11"/>
  <c r="K110" i="11"/>
  <c r="J110" i="11"/>
  <c r="I110" i="11"/>
  <c r="U109" i="11"/>
  <c r="U109" i="11" a="1"/>
  <c r="T109" i="11"/>
  <c r="S109" i="11"/>
  <c r="R109" i="11"/>
  <c r="Q109" i="11"/>
  <c r="P109" i="11"/>
  <c r="N109" i="11" a="1"/>
  <c r="N109" i="11" s="1"/>
  <c r="M109" i="11"/>
  <c r="L109" i="11"/>
  <c r="K109" i="11"/>
  <c r="J109" i="11"/>
  <c r="I109" i="11"/>
  <c r="U108" i="11"/>
  <c r="U108" i="11" a="1"/>
  <c r="T108" i="11"/>
  <c r="S108" i="11"/>
  <c r="R108" i="11"/>
  <c r="Q108" i="11"/>
  <c r="P108" i="11"/>
  <c r="N108" i="11"/>
  <c r="N108" i="11" a="1"/>
  <c r="M108" i="11"/>
  <c r="L108" i="11"/>
  <c r="K108" i="11"/>
  <c r="J108" i="11"/>
  <c r="I108" i="11"/>
  <c r="U107" i="11" a="1"/>
  <c r="U107" i="11" s="1"/>
  <c r="T107" i="11"/>
  <c r="S107" i="11"/>
  <c r="R107" i="11"/>
  <c r="Q107" i="11"/>
  <c r="P107" i="11"/>
  <c r="N107" i="11" a="1"/>
  <c r="N107" i="11" s="1"/>
  <c r="M107" i="11"/>
  <c r="L107" i="11"/>
  <c r="K107" i="11"/>
  <c r="J107" i="11"/>
  <c r="I107" i="11"/>
  <c r="U106" i="11" a="1"/>
  <c r="U106" i="11" s="1"/>
  <c r="T106" i="11"/>
  <c r="S106" i="11"/>
  <c r="R106" i="11"/>
  <c r="Q106" i="11"/>
  <c r="P106" i="11"/>
  <c r="N106" i="11" a="1"/>
  <c r="N106" i="11" s="1"/>
  <c r="M106" i="11"/>
  <c r="L106" i="11"/>
  <c r="K106" i="11"/>
  <c r="J106" i="11"/>
  <c r="I106" i="11"/>
  <c r="U105" i="11"/>
  <c r="U105" i="11" a="1"/>
  <c r="T105" i="11"/>
  <c r="S105" i="11"/>
  <c r="R105" i="11"/>
  <c r="Q105" i="11"/>
  <c r="P105" i="11"/>
  <c r="N105" i="11"/>
  <c r="N105" i="11" a="1"/>
  <c r="M105" i="11"/>
  <c r="L105" i="11"/>
  <c r="K105" i="11"/>
  <c r="J105" i="11"/>
  <c r="I105" i="11"/>
  <c r="U104" i="11" a="1"/>
  <c r="U104" i="11" s="1"/>
  <c r="T104" i="11"/>
  <c r="S104" i="11"/>
  <c r="R104" i="11"/>
  <c r="Q104" i="11"/>
  <c r="P104" i="11"/>
  <c r="N104" i="11"/>
  <c r="N104" i="11" a="1"/>
  <c r="M104" i="11"/>
  <c r="L104" i="11"/>
  <c r="K104" i="11"/>
  <c r="J104" i="11"/>
  <c r="I104" i="11"/>
  <c r="U103" i="11" a="1"/>
  <c r="U103" i="11" s="1"/>
  <c r="T103" i="11"/>
  <c r="S103" i="11"/>
  <c r="R103" i="11"/>
  <c r="Q103" i="11"/>
  <c r="P103" i="11"/>
  <c r="N103" i="11"/>
  <c r="N103" i="11" a="1"/>
  <c r="M103" i="11"/>
  <c r="L103" i="11"/>
  <c r="K103" i="11"/>
  <c r="J103" i="11"/>
  <c r="I103" i="11"/>
  <c r="U102" i="11" a="1"/>
  <c r="U102" i="11" s="1"/>
  <c r="T102" i="11"/>
  <c r="S102" i="11"/>
  <c r="R102" i="11"/>
  <c r="Q102" i="11"/>
  <c r="P102" i="11"/>
  <c r="N102" i="11"/>
  <c r="N102" i="11" a="1"/>
  <c r="M102" i="11"/>
  <c r="L102" i="11"/>
  <c r="K102" i="11"/>
  <c r="J102" i="11"/>
  <c r="I102" i="11"/>
  <c r="U101" i="11" a="1"/>
  <c r="U101" i="11" s="1"/>
  <c r="T101" i="11"/>
  <c r="S101" i="11"/>
  <c r="R101" i="11"/>
  <c r="Q101" i="11"/>
  <c r="P101" i="11"/>
  <c r="N101" i="11"/>
  <c r="N101" i="11" a="1"/>
  <c r="M101" i="11"/>
  <c r="L101" i="11"/>
  <c r="K101" i="11"/>
  <c r="J101" i="11"/>
  <c r="I101" i="11"/>
  <c r="U100" i="11" a="1"/>
  <c r="U100" i="11" s="1"/>
  <c r="T100" i="11"/>
  <c r="S100" i="11"/>
  <c r="R100" i="11"/>
  <c r="Q100" i="11"/>
  <c r="P100" i="11"/>
  <c r="N100" i="11"/>
  <c r="N100" i="11" a="1"/>
  <c r="M100" i="11"/>
  <c r="L100" i="11"/>
  <c r="K100" i="11"/>
  <c r="J100" i="11"/>
  <c r="I100" i="11"/>
  <c r="U99" i="11"/>
  <c r="U99" i="11" a="1"/>
  <c r="T99" i="11"/>
  <c r="S99" i="11"/>
  <c r="R99" i="11"/>
  <c r="Q99" i="11"/>
  <c r="P99" i="11"/>
  <c r="N99" i="11" a="1"/>
  <c r="N99" i="11" s="1"/>
  <c r="M99" i="11"/>
  <c r="L99" i="11"/>
  <c r="K99" i="11"/>
  <c r="J99" i="11"/>
  <c r="I99" i="11"/>
  <c r="U98" i="11"/>
  <c r="U98" i="11" a="1"/>
  <c r="T98" i="11"/>
  <c r="S98" i="11"/>
  <c r="R98" i="11"/>
  <c r="Q98" i="11"/>
  <c r="P98" i="11"/>
  <c r="N98" i="11"/>
  <c r="N98" i="11" a="1"/>
  <c r="M98" i="11"/>
  <c r="L98" i="11"/>
  <c r="K98" i="11"/>
  <c r="J98" i="11"/>
  <c r="I98" i="11"/>
  <c r="U97" i="11" a="1"/>
  <c r="U97" i="11" s="1"/>
  <c r="T97" i="11"/>
  <c r="S97" i="11"/>
  <c r="R97" i="11"/>
  <c r="Q97" i="11"/>
  <c r="P97" i="11"/>
  <c r="N97" i="11" a="1"/>
  <c r="N97" i="11" s="1"/>
  <c r="M97" i="11"/>
  <c r="L97" i="11"/>
  <c r="K97" i="11"/>
  <c r="J97" i="11"/>
  <c r="I97" i="11"/>
  <c r="U96" i="11" a="1"/>
  <c r="U96" i="11" s="1"/>
  <c r="T96" i="11"/>
  <c r="S96" i="11"/>
  <c r="R96" i="11"/>
  <c r="Q96" i="11"/>
  <c r="P96" i="11"/>
  <c r="N96" i="11" a="1"/>
  <c r="N96" i="11" s="1"/>
  <c r="M96" i="11"/>
  <c r="L96" i="11"/>
  <c r="K96" i="11"/>
  <c r="J96" i="11"/>
  <c r="I96" i="11"/>
  <c r="U95" i="11"/>
  <c r="U95" i="11" a="1"/>
  <c r="T95" i="11"/>
  <c r="S95" i="11"/>
  <c r="R95" i="11"/>
  <c r="Q95" i="11"/>
  <c r="P95" i="11"/>
  <c r="N95" i="11"/>
  <c r="N95" i="11" a="1"/>
  <c r="M95" i="11"/>
  <c r="L95" i="11"/>
  <c r="K95" i="11"/>
  <c r="J95" i="11"/>
  <c r="I95" i="11"/>
  <c r="U94" i="11" a="1"/>
  <c r="U94" i="11" s="1"/>
  <c r="T94" i="11"/>
  <c r="S94" i="11"/>
  <c r="R94" i="11"/>
  <c r="Q94" i="11"/>
  <c r="P94" i="11"/>
  <c r="N94" i="11"/>
  <c r="N94" i="11" a="1"/>
  <c r="M94" i="11"/>
  <c r="L94" i="11"/>
  <c r="K94" i="11"/>
  <c r="J94" i="11"/>
  <c r="I94" i="11"/>
  <c r="U93" i="11" a="1"/>
  <c r="U93" i="11" s="1"/>
  <c r="T93" i="11"/>
  <c r="S93" i="11"/>
  <c r="R93" i="11"/>
  <c r="Q93" i="11"/>
  <c r="P93" i="11"/>
  <c r="N93" i="11"/>
  <c r="N93" i="11" a="1"/>
  <c r="M93" i="11"/>
  <c r="L93" i="11"/>
  <c r="K93" i="11"/>
  <c r="J93" i="11"/>
  <c r="I93" i="11"/>
  <c r="U92" i="11" a="1"/>
  <c r="U92" i="11" s="1"/>
  <c r="T92" i="11"/>
  <c r="S92" i="11"/>
  <c r="R92" i="11"/>
  <c r="Q92" i="11"/>
  <c r="P92" i="11"/>
  <c r="N92" i="11"/>
  <c r="N92" i="11" a="1"/>
  <c r="M92" i="11"/>
  <c r="L92" i="11"/>
  <c r="K92" i="11"/>
  <c r="J92" i="11"/>
  <c r="I92" i="11"/>
  <c r="U91" i="11" a="1"/>
  <c r="U91" i="11" s="1"/>
  <c r="T91" i="11"/>
  <c r="S91" i="11"/>
  <c r="R91" i="11"/>
  <c r="Q91" i="11"/>
  <c r="P91" i="11"/>
  <c r="N91" i="11"/>
  <c r="N91" i="11" a="1"/>
  <c r="M91" i="11"/>
  <c r="L91" i="11"/>
  <c r="K91" i="11"/>
  <c r="J91" i="11"/>
  <c r="I91" i="11"/>
  <c r="U90" i="11" a="1"/>
  <c r="U90" i="11" s="1"/>
  <c r="T90" i="11"/>
  <c r="S90" i="11"/>
  <c r="R90" i="11"/>
  <c r="Q90" i="11"/>
  <c r="P90" i="11"/>
  <c r="N90" i="11"/>
  <c r="N90" i="11" a="1"/>
  <c r="M90" i="11"/>
  <c r="L90" i="11"/>
  <c r="K90" i="11"/>
  <c r="J90" i="11"/>
  <c r="I90" i="11"/>
  <c r="U89" i="11"/>
  <c r="U89" i="11" a="1"/>
  <c r="T89" i="11"/>
  <c r="S89" i="11"/>
  <c r="R89" i="11"/>
  <c r="Q89" i="11"/>
  <c r="P89" i="11"/>
  <c r="N89" i="11" a="1"/>
  <c r="N89" i="11" s="1"/>
  <c r="M89" i="11"/>
  <c r="L89" i="11"/>
  <c r="K89" i="11"/>
  <c r="J89" i="11"/>
  <c r="I89" i="11"/>
  <c r="U88" i="11"/>
  <c r="U88" i="11" a="1"/>
  <c r="T88" i="11"/>
  <c r="S88" i="11"/>
  <c r="R88" i="11"/>
  <c r="Q88" i="11"/>
  <c r="P88" i="11"/>
  <c r="N88" i="11"/>
  <c r="N88" i="11" a="1"/>
  <c r="M88" i="11"/>
  <c r="L88" i="11"/>
  <c r="K88" i="11"/>
  <c r="J88" i="11"/>
  <c r="I88" i="11"/>
  <c r="U87" i="11" a="1"/>
  <c r="U87" i="11" s="1"/>
  <c r="T87" i="11"/>
  <c r="S87" i="11"/>
  <c r="R87" i="11"/>
  <c r="Q87" i="11"/>
  <c r="P87" i="11"/>
  <c r="N87" i="11" a="1"/>
  <c r="N87" i="11" s="1"/>
  <c r="M87" i="11"/>
  <c r="L87" i="11"/>
  <c r="K87" i="11"/>
  <c r="J87" i="11"/>
  <c r="I87" i="11"/>
  <c r="U86" i="11" a="1"/>
  <c r="U86" i="11" s="1"/>
  <c r="T86" i="11"/>
  <c r="S86" i="11"/>
  <c r="R86" i="11"/>
  <c r="Q86" i="11"/>
  <c r="P86" i="11"/>
  <c r="N86" i="11" a="1"/>
  <c r="N86" i="11" s="1"/>
  <c r="M86" i="11"/>
  <c r="L86" i="11"/>
  <c r="K86" i="11"/>
  <c r="J86" i="11"/>
  <c r="I86" i="11"/>
  <c r="U85" i="11"/>
  <c r="U85" i="11" a="1"/>
  <c r="T85" i="11"/>
  <c r="S85" i="11"/>
  <c r="R85" i="11"/>
  <c r="Q85" i="11"/>
  <c r="P85" i="11"/>
  <c r="N85" i="11"/>
  <c r="N85" i="11" a="1"/>
  <c r="M85" i="11"/>
  <c r="L85" i="11"/>
  <c r="K85" i="11"/>
  <c r="J85" i="11"/>
  <c r="I85" i="11"/>
  <c r="U84" i="11" a="1"/>
  <c r="U84" i="11" s="1"/>
  <c r="T84" i="11"/>
  <c r="S84" i="11"/>
  <c r="R84" i="11"/>
  <c r="Q84" i="11"/>
  <c r="P84" i="11"/>
  <c r="N84" i="11"/>
  <c r="N84" i="11" a="1"/>
  <c r="M84" i="11"/>
  <c r="L84" i="11"/>
  <c r="K84" i="11"/>
  <c r="J84" i="11"/>
  <c r="I84" i="11"/>
  <c r="U83" i="11" a="1"/>
  <c r="U83" i="11" s="1"/>
  <c r="T83" i="11"/>
  <c r="S83" i="11"/>
  <c r="R83" i="11"/>
  <c r="Q83" i="11"/>
  <c r="P83" i="11"/>
  <c r="N83" i="11"/>
  <c r="N83" i="11" a="1"/>
  <c r="M83" i="11"/>
  <c r="L83" i="11"/>
  <c r="K83" i="11"/>
  <c r="J83" i="11"/>
  <c r="I83" i="11"/>
  <c r="U82" i="11" a="1"/>
  <c r="U82" i="11" s="1"/>
  <c r="T82" i="11"/>
  <c r="S82" i="11"/>
  <c r="R82" i="11"/>
  <c r="Q82" i="11"/>
  <c r="P82" i="11"/>
  <c r="N82" i="11"/>
  <c r="N82" i="11" a="1"/>
  <c r="M82" i="11"/>
  <c r="L82" i="11"/>
  <c r="K82" i="11"/>
  <c r="J82" i="11"/>
  <c r="I82" i="11"/>
  <c r="U81" i="11" a="1"/>
  <c r="U81" i="11" s="1"/>
  <c r="T81" i="11"/>
  <c r="S81" i="11"/>
  <c r="R81" i="11"/>
  <c r="Q81" i="11"/>
  <c r="P81" i="11"/>
  <c r="N81" i="11"/>
  <c r="N81" i="11" a="1"/>
  <c r="M81" i="11"/>
  <c r="L81" i="11"/>
  <c r="K81" i="11"/>
  <c r="J81" i="11"/>
  <c r="I81" i="11"/>
  <c r="U80" i="11" a="1"/>
  <c r="U80" i="11" s="1"/>
  <c r="T80" i="11"/>
  <c r="S80" i="11"/>
  <c r="R80" i="11"/>
  <c r="Q80" i="11"/>
  <c r="P80" i="11"/>
  <c r="N80" i="11"/>
  <c r="N80" i="11" a="1"/>
  <c r="M80" i="11"/>
  <c r="L80" i="11"/>
  <c r="K80" i="11"/>
  <c r="J80" i="11"/>
  <c r="I80" i="11"/>
  <c r="U79" i="11"/>
  <c r="U79" i="11" a="1"/>
  <c r="T79" i="11"/>
  <c r="S79" i="11"/>
  <c r="R79" i="11"/>
  <c r="Q79" i="11"/>
  <c r="P79" i="11"/>
  <c r="N79" i="11" a="1"/>
  <c r="N79" i="11" s="1"/>
  <c r="M79" i="11"/>
  <c r="L79" i="11"/>
  <c r="K79" i="11"/>
  <c r="J79" i="11"/>
  <c r="I79" i="11"/>
  <c r="U78" i="11"/>
  <c r="U78" i="11" a="1"/>
  <c r="T78" i="11"/>
  <c r="S78" i="11"/>
  <c r="R78" i="11"/>
  <c r="Q78" i="11"/>
  <c r="P78" i="11"/>
  <c r="N78" i="11"/>
  <c r="N78" i="11" a="1"/>
  <c r="M78" i="11"/>
  <c r="L78" i="11"/>
  <c r="K78" i="11"/>
  <c r="J78" i="11"/>
  <c r="I78" i="11"/>
  <c r="U77" i="11" a="1"/>
  <c r="U77" i="11" s="1"/>
  <c r="T77" i="11"/>
  <c r="S77" i="11"/>
  <c r="R77" i="11"/>
  <c r="Q77" i="11"/>
  <c r="P77" i="11"/>
  <c r="N77" i="11" a="1"/>
  <c r="N77" i="11" s="1"/>
  <c r="M77" i="11"/>
  <c r="L77" i="11"/>
  <c r="K77" i="11"/>
  <c r="J77" i="11"/>
  <c r="I77" i="11"/>
  <c r="U76" i="11" a="1"/>
  <c r="U76" i="11" s="1"/>
  <c r="T76" i="11"/>
  <c r="S76" i="11"/>
  <c r="R76" i="11"/>
  <c r="Q76" i="11"/>
  <c r="P76" i="11"/>
  <c r="N76" i="11" a="1"/>
  <c r="N76" i="11" s="1"/>
  <c r="M76" i="11"/>
  <c r="L76" i="11"/>
  <c r="K76" i="11"/>
  <c r="J76" i="11"/>
  <c r="I76" i="11"/>
  <c r="U75" i="11"/>
  <c r="U75" i="11" a="1"/>
  <c r="T75" i="11"/>
  <c r="S75" i="11"/>
  <c r="R75" i="11"/>
  <c r="Q75" i="11"/>
  <c r="P75" i="11"/>
  <c r="N75" i="11"/>
  <c r="N75" i="11" a="1"/>
  <c r="M75" i="11"/>
  <c r="L75" i="11"/>
  <c r="K75" i="11"/>
  <c r="J75" i="11"/>
  <c r="I75" i="11"/>
  <c r="U74" i="11" a="1"/>
  <c r="U74" i="11" s="1"/>
  <c r="T74" i="11"/>
  <c r="S74" i="11"/>
  <c r="R74" i="11"/>
  <c r="Q74" i="11"/>
  <c r="P74" i="11"/>
  <c r="N74" i="11"/>
  <c r="N74" i="11" a="1"/>
  <c r="M74" i="11"/>
  <c r="L74" i="11"/>
  <c r="K74" i="11"/>
  <c r="J74" i="11"/>
  <c r="I74" i="11"/>
  <c r="U73" i="11" a="1"/>
  <c r="U73" i="11" s="1"/>
  <c r="T73" i="11"/>
  <c r="S73" i="11"/>
  <c r="R73" i="11"/>
  <c r="Q73" i="11"/>
  <c r="P73" i="11"/>
  <c r="N73" i="11"/>
  <c r="N73" i="11" a="1"/>
  <c r="M73" i="11"/>
  <c r="L73" i="11"/>
  <c r="K73" i="11"/>
  <c r="J73" i="11"/>
  <c r="I73" i="11"/>
  <c r="U72" i="11" a="1"/>
  <c r="U72" i="11" s="1"/>
  <c r="T72" i="11"/>
  <c r="S72" i="11"/>
  <c r="R72" i="11"/>
  <c r="Q72" i="11"/>
  <c r="P72" i="11"/>
  <c r="N72" i="11"/>
  <c r="N72" i="11" a="1"/>
  <c r="M72" i="11"/>
  <c r="L72" i="11"/>
  <c r="K72" i="11"/>
  <c r="J72" i="11"/>
  <c r="I72" i="11"/>
  <c r="U71" i="11" a="1"/>
  <c r="U71" i="11" s="1"/>
  <c r="T71" i="11"/>
  <c r="S71" i="11"/>
  <c r="R71" i="11"/>
  <c r="Q71" i="11"/>
  <c r="P71" i="11"/>
  <c r="N71" i="11"/>
  <c r="N71" i="11" a="1"/>
  <c r="M71" i="11"/>
  <c r="L71" i="11"/>
  <c r="K71" i="11"/>
  <c r="J71" i="11"/>
  <c r="I71" i="11"/>
  <c r="U70" i="11" a="1"/>
  <c r="U70" i="11" s="1"/>
  <c r="T70" i="11"/>
  <c r="S70" i="11"/>
  <c r="R70" i="11"/>
  <c r="Q70" i="11"/>
  <c r="P70" i="11"/>
  <c r="N70" i="11"/>
  <c r="N70" i="11" a="1"/>
  <c r="M70" i="11"/>
  <c r="L70" i="11"/>
  <c r="K70" i="11"/>
  <c r="J70" i="11"/>
  <c r="I70" i="11"/>
  <c r="U69" i="11"/>
  <c r="U69" i="11" a="1"/>
  <c r="T69" i="11"/>
  <c r="S69" i="11"/>
  <c r="R69" i="11"/>
  <c r="Q69" i="11"/>
  <c r="P69" i="11"/>
  <c r="N69" i="11" a="1"/>
  <c r="N69" i="11" s="1"/>
  <c r="M69" i="11"/>
  <c r="L69" i="11"/>
  <c r="K69" i="11"/>
  <c r="J69" i="11"/>
  <c r="I69" i="11"/>
  <c r="U68" i="11"/>
  <c r="U68" i="11" a="1"/>
  <c r="T68" i="11"/>
  <c r="S68" i="11"/>
  <c r="R68" i="11"/>
  <c r="Q68" i="11"/>
  <c r="P68" i="11"/>
  <c r="N68" i="11"/>
  <c r="N68" i="11" a="1"/>
  <c r="M68" i="11"/>
  <c r="L68" i="11"/>
  <c r="K68" i="11"/>
  <c r="J68" i="11"/>
  <c r="I68" i="11"/>
  <c r="U67" i="11" a="1"/>
  <c r="U67" i="11" s="1"/>
  <c r="T67" i="11"/>
  <c r="S67" i="11"/>
  <c r="R67" i="11"/>
  <c r="Q67" i="11"/>
  <c r="P67" i="11"/>
  <c r="N67" i="11" a="1"/>
  <c r="N67" i="11" s="1"/>
  <c r="M67" i="11"/>
  <c r="L67" i="11"/>
  <c r="K67" i="11"/>
  <c r="J67" i="11"/>
  <c r="I67" i="11"/>
  <c r="U66" i="11" a="1"/>
  <c r="U66" i="11" s="1"/>
  <c r="T66" i="11"/>
  <c r="S66" i="11"/>
  <c r="R66" i="11"/>
  <c r="Q66" i="11"/>
  <c r="P66" i="11"/>
  <c r="N66" i="11" a="1"/>
  <c r="N66" i="11" s="1"/>
  <c r="M66" i="11"/>
  <c r="L66" i="11"/>
  <c r="K66" i="11"/>
  <c r="J66" i="11"/>
  <c r="I66" i="11"/>
  <c r="U65" i="11"/>
  <c r="U65" i="11" a="1"/>
  <c r="T65" i="11"/>
  <c r="S65" i="11"/>
  <c r="R65" i="11"/>
  <c r="Q65" i="11"/>
  <c r="P65" i="11"/>
  <c r="N65" i="11"/>
  <c r="N65" i="11" a="1"/>
  <c r="M65" i="11"/>
  <c r="L65" i="11"/>
  <c r="K65" i="11"/>
  <c r="J65" i="11"/>
  <c r="I65" i="11"/>
  <c r="U64" i="11" a="1"/>
  <c r="U64" i="11" s="1"/>
  <c r="T64" i="11"/>
  <c r="S64" i="11"/>
  <c r="R64" i="11"/>
  <c r="Q64" i="11"/>
  <c r="P64" i="11"/>
  <c r="N64" i="11"/>
  <c r="N64" i="11" a="1"/>
  <c r="M64" i="11"/>
  <c r="L64" i="11"/>
  <c r="K64" i="11"/>
  <c r="J64" i="11"/>
  <c r="I64" i="11"/>
  <c r="U63" i="11" a="1"/>
  <c r="U63" i="11" s="1"/>
  <c r="T63" i="11"/>
  <c r="S63" i="11"/>
  <c r="R63" i="11"/>
  <c r="Q63" i="11"/>
  <c r="P63" i="11"/>
  <c r="N63" i="11"/>
  <c r="N63" i="11" a="1"/>
  <c r="M63" i="11"/>
  <c r="L63" i="11"/>
  <c r="K63" i="11"/>
  <c r="J63" i="11"/>
  <c r="I63" i="11"/>
  <c r="U62" i="11" a="1"/>
  <c r="U62" i="11" s="1"/>
  <c r="T62" i="11"/>
  <c r="S62" i="11"/>
  <c r="R62" i="11"/>
  <c r="Q62" i="11"/>
  <c r="P62" i="11"/>
  <c r="N62" i="11"/>
  <c r="N62" i="11" a="1"/>
  <c r="M62" i="11"/>
  <c r="L62" i="11"/>
  <c r="K62" i="11"/>
  <c r="J62" i="11"/>
  <c r="I62" i="11"/>
  <c r="U61" i="11" a="1"/>
  <c r="U61" i="11" s="1"/>
  <c r="T61" i="11"/>
  <c r="S61" i="11"/>
  <c r="R61" i="11"/>
  <c r="Q61" i="11"/>
  <c r="P61" i="11"/>
  <c r="N61" i="11"/>
  <c r="N61" i="11" a="1"/>
  <c r="M61" i="11"/>
  <c r="L61" i="11"/>
  <c r="K61" i="11"/>
  <c r="J61" i="11"/>
  <c r="I61" i="11"/>
  <c r="U60" i="11" a="1"/>
  <c r="U60" i="11" s="1"/>
  <c r="T60" i="11"/>
  <c r="S60" i="11"/>
  <c r="R60" i="11"/>
  <c r="Q60" i="11"/>
  <c r="P60" i="11"/>
  <c r="N60" i="11"/>
  <c r="N60" i="11" a="1"/>
  <c r="M60" i="11"/>
  <c r="L60" i="11"/>
  <c r="K60" i="11"/>
  <c r="J60" i="11"/>
  <c r="I60" i="11"/>
  <c r="U59" i="11"/>
  <c r="U59" i="11" a="1"/>
  <c r="T59" i="11"/>
  <c r="S59" i="11"/>
  <c r="R59" i="11"/>
  <c r="Q59" i="11"/>
  <c r="P59" i="11"/>
  <c r="N59" i="11" a="1"/>
  <c r="N59" i="11" s="1"/>
  <c r="M59" i="11"/>
  <c r="L59" i="11"/>
  <c r="K59" i="11"/>
  <c r="J59" i="11"/>
  <c r="I59" i="11"/>
  <c r="U58" i="11"/>
  <c r="U58" i="11" a="1"/>
  <c r="T58" i="11"/>
  <c r="S58" i="11"/>
  <c r="R58" i="11"/>
  <c r="Q58" i="11"/>
  <c r="P58" i="11"/>
  <c r="N58" i="11"/>
  <c r="N58" i="11" a="1"/>
  <c r="M58" i="11"/>
  <c r="L58" i="11"/>
  <c r="K58" i="11"/>
  <c r="J58" i="11"/>
  <c r="I58" i="11"/>
  <c r="U57" i="11" a="1"/>
  <c r="U57" i="11" s="1"/>
  <c r="T57" i="11"/>
  <c r="S57" i="11"/>
  <c r="R57" i="11"/>
  <c r="Q57" i="11"/>
  <c r="P57" i="11"/>
  <c r="N57" i="11" a="1"/>
  <c r="N57" i="11" s="1"/>
  <c r="M57" i="11"/>
  <c r="L57" i="11"/>
  <c r="K57" i="11"/>
  <c r="J57" i="11"/>
  <c r="I57" i="11"/>
  <c r="U56" i="11" a="1"/>
  <c r="U56" i="11" s="1"/>
  <c r="T56" i="11"/>
  <c r="S56" i="11"/>
  <c r="R56" i="11"/>
  <c r="Q56" i="11"/>
  <c r="P56" i="11"/>
  <c r="N56" i="11" a="1"/>
  <c r="N56" i="11" s="1"/>
  <c r="M56" i="11"/>
  <c r="L56" i="11"/>
  <c r="K56" i="11"/>
  <c r="J56" i="11"/>
  <c r="I56" i="11"/>
  <c r="U55" i="11"/>
  <c r="U55" i="11" a="1"/>
  <c r="T55" i="11"/>
  <c r="S55" i="11"/>
  <c r="R55" i="11"/>
  <c r="Q55" i="11"/>
  <c r="P55" i="11"/>
  <c r="N55" i="11"/>
  <c r="N55" i="11" a="1"/>
  <c r="M55" i="11"/>
  <c r="L55" i="11"/>
  <c r="K55" i="11"/>
  <c r="J55" i="11"/>
  <c r="I55" i="11"/>
  <c r="U54" i="11" a="1"/>
  <c r="U54" i="11" s="1"/>
  <c r="T54" i="11"/>
  <c r="S54" i="11"/>
  <c r="R54" i="11"/>
  <c r="Q54" i="11"/>
  <c r="P54" i="11"/>
  <c r="N54" i="11"/>
  <c r="N54" i="11" a="1"/>
  <c r="M54" i="11"/>
  <c r="L54" i="11"/>
  <c r="K54" i="11"/>
  <c r="J54" i="11"/>
  <c r="I54" i="11"/>
  <c r="U53" i="11" a="1"/>
  <c r="U53" i="11" s="1"/>
  <c r="T53" i="11"/>
  <c r="S53" i="11"/>
  <c r="R53" i="11"/>
  <c r="Q53" i="11"/>
  <c r="P53" i="11"/>
  <c r="N53" i="11"/>
  <c r="N53" i="11" a="1"/>
  <c r="M53" i="11"/>
  <c r="L53" i="11"/>
  <c r="K53" i="11"/>
  <c r="J53" i="11"/>
  <c r="I53" i="11"/>
  <c r="U52" i="11" a="1"/>
  <c r="U52" i="11" s="1"/>
  <c r="T52" i="11"/>
  <c r="S52" i="11"/>
  <c r="R52" i="11"/>
  <c r="Q52" i="11"/>
  <c r="P52" i="11"/>
  <c r="N52" i="11"/>
  <c r="N52" i="11" a="1"/>
  <c r="M52" i="11"/>
  <c r="L52" i="11"/>
  <c r="K52" i="11"/>
  <c r="J52" i="11"/>
  <c r="I52" i="11"/>
  <c r="U51" i="11" a="1"/>
  <c r="U51" i="11" s="1"/>
  <c r="T51" i="11"/>
  <c r="S51" i="11"/>
  <c r="R51" i="11"/>
  <c r="Q51" i="11"/>
  <c r="P51" i="11"/>
  <c r="N51" i="11"/>
  <c r="N51" i="11" a="1"/>
  <c r="M51" i="11"/>
  <c r="L51" i="11"/>
  <c r="K51" i="11"/>
  <c r="J51" i="11"/>
  <c r="I51" i="11"/>
  <c r="U50" i="11" a="1"/>
  <c r="U50" i="11" s="1"/>
  <c r="T50" i="11"/>
  <c r="S50" i="11"/>
  <c r="R50" i="11"/>
  <c r="Q50" i="11"/>
  <c r="P50" i="11"/>
  <c r="N50" i="11"/>
  <c r="N50" i="11" a="1"/>
  <c r="M50" i="11"/>
  <c r="L50" i="11"/>
  <c r="K50" i="11"/>
  <c r="J50" i="11"/>
  <c r="I50" i="11"/>
  <c r="U49" i="11"/>
  <c r="U49" i="11" a="1"/>
  <c r="T49" i="11"/>
  <c r="S49" i="11"/>
  <c r="R49" i="11"/>
  <c r="Q49" i="11"/>
  <c r="P49" i="11"/>
  <c r="N49" i="11" a="1"/>
  <c r="N49" i="11" s="1"/>
  <c r="M49" i="11"/>
  <c r="L49" i="11"/>
  <c r="K49" i="11"/>
  <c r="J49" i="11"/>
  <c r="I49" i="11"/>
  <c r="U48" i="11"/>
  <c r="U48" i="11" a="1"/>
  <c r="T48" i="11"/>
  <c r="S48" i="11"/>
  <c r="R48" i="11"/>
  <c r="Q48" i="11"/>
  <c r="P48" i="11"/>
  <c r="N48" i="11"/>
  <c r="N48" i="11" a="1"/>
  <c r="M48" i="11"/>
  <c r="L48" i="11"/>
  <c r="K48" i="11"/>
  <c r="J48" i="11"/>
  <c r="I48" i="11"/>
  <c r="U47" i="11" a="1"/>
  <c r="U47" i="11" s="1"/>
  <c r="T47" i="11"/>
  <c r="S47" i="11"/>
  <c r="R47" i="11"/>
  <c r="Q47" i="11"/>
  <c r="P47" i="11"/>
  <c r="N47" i="11" a="1"/>
  <c r="N47" i="11" s="1"/>
  <c r="M47" i="11"/>
  <c r="L47" i="11"/>
  <c r="K47" i="11"/>
  <c r="J47" i="11"/>
  <c r="I47" i="11"/>
  <c r="U46" i="11" a="1"/>
  <c r="U46" i="11" s="1"/>
  <c r="T46" i="11"/>
  <c r="S46" i="11"/>
  <c r="R46" i="11"/>
  <c r="Q46" i="11"/>
  <c r="P46" i="11"/>
  <c r="N46" i="11" a="1"/>
  <c r="N46" i="11" s="1"/>
  <c r="M46" i="11"/>
  <c r="L46" i="11"/>
  <c r="K46" i="11"/>
  <c r="J46" i="11"/>
  <c r="I46" i="11"/>
  <c r="U45" i="11"/>
  <c r="U45" i="11" a="1"/>
  <c r="T45" i="11"/>
  <c r="S45" i="11"/>
  <c r="R45" i="11"/>
  <c r="Q45" i="11"/>
  <c r="P45" i="11"/>
  <c r="N45" i="11"/>
  <c r="N45" i="11" a="1"/>
  <c r="M45" i="11"/>
  <c r="L45" i="11"/>
  <c r="K45" i="11"/>
  <c r="J45" i="11"/>
  <c r="I45" i="11"/>
  <c r="U44" i="11" a="1"/>
  <c r="U44" i="11" s="1"/>
  <c r="T44" i="11"/>
  <c r="S44" i="11"/>
  <c r="R44" i="11"/>
  <c r="Q44" i="11"/>
  <c r="P44" i="11"/>
  <c r="N44" i="11" a="1"/>
  <c r="N44" i="11" s="1"/>
  <c r="M44" i="11"/>
  <c r="L44" i="11"/>
  <c r="K44" i="11"/>
  <c r="J44" i="11"/>
  <c r="I44" i="11"/>
  <c r="U43" i="11" a="1"/>
  <c r="U43" i="11" s="1"/>
  <c r="T43" i="11"/>
  <c r="S43" i="11"/>
  <c r="R43" i="11"/>
  <c r="Q43" i="11"/>
  <c r="P43" i="11"/>
  <c r="N43" i="11"/>
  <c r="N43" i="11" a="1"/>
  <c r="M43" i="11"/>
  <c r="L43" i="11"/>
  <c r="K43" i="11"/>
  <c r="J43" i="11"/>
  <c r="I43" i="11"/>
  <c r="U42" i="11" a="1"/>
  <c r="U42" i="11" s="1"/>
  <c r="T42" i="11"/>
  <c r="S42" i="11"/>
  <c r="R42" i="11"/>
  <c r="Q42" i="11"/>
  <c r="P42" i="11"/>
  <c r="N42" i="11"/>
  <c r="N42" i="11" a="1"/>
  <c r="M42" i="11"/>
  <c r="L42" i="11"/>
  <c r="K42" i="11"/>
  <c r="J42" i="11"/>
  <c r="I42" i="11"/>
  <c r="U41" i="11" a="1"/>
  <c r="U41" i="11" s="1"/>
  <c r="T41" i="11"/>
  <c r="S41" i="11"/>
  <c r="R41" i="11"/>
  <c r="Q41" i="11"/>
  <c r="P41" i="11"/>
  <c r="N41" i="11"/>
  <c r="N41" i="11" a="1"/>
  <c r="M41" i="11"/>
  <c r="L41" i="11"/>
  <c r="K41" i="11"/>
  <c r="J41" i="11"/>
  <c r="I41" i="11"/>
  <c r="U40" i="11" a="1"/>
  <c r="U40" i="11" s="1"/>
  <c r="T40" i="11"/>
  <c r="S40" i="11"/>
  <c r="R40" i="11"/>
  <c r="Q40" i="11"/>
  <c r="P40" i="11"/>
  <c r="N40" i="11"/>
  <c r="N40" i="11" a="1"/>
  <c r="M40" i="11"/>
  <c r="L40" i="11"/>
  <c r="K40" i="11"/>
  <c r="J40" i="11"/>
  <c r="I40" i="11"/>
  <c r="U39" i="11"/>
  <c r="U39" i="11" a="1"/>
  <c r="T39" i="11"/>
  <c r="S39" i="11"/>
  <c r="R39" i="11"/>
  <c r="Q39" i="11"/>
  <c r="P39" i="11"/>
  <c r="N39" i="11" a="1"/>
  <c r="N39" i="11" s="1"/>
  <c r="M39" i="11"/>
  <c r="L39" i="11"/>
  <c r="K39" i="11"/>
  <c r="J39" i="11"/>
  <c r="I39" i="11"/>
  <c r="U38" i="11"/>
  <c r="U38" i="11" a="1"/>
  <c r="T38" i="11"/>
  <c r="S38" i="11"/>
  <c r="R38" i="11"/>
  <c r="Q38" i="11"/>
  <c r="P38" i="11"/>
  <c r="N38" i="11"/>
  <c r="N38" i="11" a="1"/>
  <c r="M38" i="11"/>
  <c r="L38" i="11"/>
  <c r="K38" i="11"/>
  <c r="J38" i="11"/>
  <c r="I38" i="11"/>
  <c r="U37" i="11" a="1"/>
  <c r="U37" i="11" s="1"/>
  <c r="T37" i="11"/>
  <c r="S37" i="11"/>
  <c r="R37" i="11"/>
  <c r="Q37" i="11"/>
  <c r="P37" i="11"/>
  <c r="N37" i="11" a="1"/>
  <c r="N37" i="11" s="1"/>
  <c r="M37" i="11"/>
  <c r="L37" i="11"/>
  <c r="K37" i="11"/>
  <c r="J37" i="11"/>
  <c r="I37" i="11"/>
  <c r="U36" i="11" a="1"/>
  <c r="U36" i="11" s="1"/>
  <c r="T36" i="11"/>
  <c r="S36" i="11"/>
  <c r="R36" i="11"/>
  <c r="Q36" i="11"/>
  <c r="P36" i="11"/>
  <c r="N36" i="11" a="1"/>
  <c r="N36" i="11" s="1"/>
  <c r="M36" i="11"/>
  <c r="L36" i="11"/>
  <c r="K36" i="11"/>
  <c r="J36" i="11"/>
  <c r="I36" i="11"/>
  <c r="U35" i="11"/>
  <c r="U35" i="11" a="1"/>
  <c r="T35" i="11"/>
  <c r="S35" i="11"/>
  <c r="R35" i="11"/>
  <c r="Q35" i="11"/>
  <c r="P35" i="11"/>
  <c r="N35" i="11" a="1"/>
  <c r="N35" i="11" s="1"/>
  <c r="M35" i="11"/>
  <c r="L35" i="11"/>
  <c r="K35" i="11"/>
  <c r="J35" i="11"/>
  <c r="I35" i="11"/>
  <c r="U34" i="11" a="1"/>
  <c r="U34" i="11" s="1"/>
  <c r="T34" i="11"/>
  <c r="S34" i="11"/>
  <c r="R34" i="11"/>
  <c r="Q34" i="11"/>
  <c r="P34" i="11"/>
  <c r="N34" i="11"/>
  <c r="N34" i="11" a="1"/>
  <c r="M34" i="11"/>
  <c r="L34" i="11"/>
  <c r="K34" i="11"/>
  <c r="J34" i="11"/>
  <c r="I34" i="11"/>
  <c r="U33" i="11" a="1"/>
  <c r="U33" i="11" s="1"/>
  <c r="T33" i="11"/>
  <c r="S33" i="11"/>
  <c r="R33" i="11"/>
  <c r="Q33" i="11"/>
  <c r="P33" i="11"/>
  <c r="N33" i="11"/>
  <c r="N33" i="11" a="1"/>
  <c r="M33" i="11"/>
  <c r="L33" i="11"/>
  <c r="K33" i="11"/>
  <c r="J33" i="11"/>
  <c r="I33" i="11"/>
  <c r="U32" i="11" a="1"/>
  <c r="U32" i="11" s="1"/>
  <c r="T32" i="11"/>
  <c r="S32" i="11"/>
  <c r="R32" i="11"/>
  <c r="Q32" i="11"/>
  <c r="P32" i="11"/>
  <c r="N32" i="11"/>
  <c r="N32" i="11" a="1"/>
  <c r="M32" i="11"/>
  <c r="L32" i="11"/>
  <c r="K32" i="11"/>
  <c r="J32" i="11"/>
  <c r="I32" i="11"/>
  <c r="U31" i="11" a="1"/>
  <c r="U31" i="11" s="1"/>
  <c r="T31" i="11"/>
  <c r="S31" i="11"/>
  <c r="R31" i="11"/>
  <c r="Q31" i="11"/>
  <c r="P31" i="11"/>
  <c r="N31" i="11"/>
  <c r="N31" i="11" a="1"/>
  <c r="M31" i="11"/>
  <c r="L31" i="11"/>
  <c r="K31" i="11"/>
  <c r="J31" i="11"/>
  <c r="I31" i="11"/>
  <c r="U30" i="11" a="1"/>
  <c r="U30" i="11" s="1"/>
  <c r="T30" i="11"/>
  <c r="S30" i="11"/>
  <c r="R30" i="11"/>
  <c r="Q30" i="11"/>
  <c r="P30" i="11"/>
  <c r="N30" i="11"/>
  <c r="N30" i="11" a="1"/>
  <c r="M30" i="11"/>
  <c r="L30" i="11"/>
  <c r="K30" i="11"/>
  <c r="J30" i="11"/>
  <c r="I30" i="11"/>
  <c r="U29" i="11"/>
  <c r="U29" i="11" a="1"/>
  <c r="T29" i="11"/>
  <c r="S29" i="11"/>
  <c r="R29" i="11"/>
  <c r="Q29" i="11"/>
  <c r="P29" i="11"/>
  <c r="N29" i="11" a="1"/>
  <c r="N29" i="11" s="1"/>
  <c r="M29" i="11"/>
  <c r="L29" i="11"/>
  <c r="K29" i="11"/>
  <c r="J29" i="11"/>
  <c r="I29" i="11"/>
  <c r="U28" i="11"/>
  <c r="U28" i="11" a="1"/>
  <c r="T28" i="11"/>
  <c r="S28" i="11"/>
  <c r="R28" i="11"/>
  <c r="Q28" i="11"/>
  <c r="P28" i="11"/>
  <c r="N28" i="11"/>
  <c r="N28" i="11" a="1"/>
  <c r="M28" i="11"/>
  <c r="L28" i="11"/>
  <c r="K28" i="11"/>
  <c r="J28" i="11"/>
  <c r="I28" i="11"/>
  <c r="U27" i="11" a="1"/>
  <c r="U27" i="11" s="1"/>
  <c r="T27" i="11"/>
  <c r="S27" i="11"/>
  <c r="R27" i="11"/>
  <c r="Q27" i="11"/>
  <c r="P27" i="11"/>
  <c r="N27" i="11" a="1"/>
  <c r="N27" i="11" s="1"/>
  <c r="M27" i="11"/>
  <c r="L27" i="11"/>
  <c r="K27" i="11"/>
  <c r="J27" i="11"/>
  <c r="I27" i="11"/>
  <c r="U26" i="11" a="1"/>
  <c r="U26" i="11" s="1"/>
  <c r="T26" i="11"/>
  <c r="S26" i="11"/>
  <c r="R26" i="11"/>
  <c r="Q26" i="11"/>
  <c r="P26" i="11"/>
  <c r="N26" i="11" a="1"/>
  <c r="N26" i="11" s="1"/>
  <c r="M26" i="11"/>
  <c r="L26" i="11"/>
  <c r="K26" i="11"/>
  <c r="J26" i="11"/>
  <c r="I26" i="11"/>
  <c r="U25" i="11"/>
  <c r="U25" i="11" a="1"/>
  <c r="T25" i="11"/>
  <c r="S25" i="11"/>
  <c r="R25" i="11"/>
  <c r="Q25" i="11"/>
  <c r="P25" i="11"/>
  <c r="N25" i="11" a="1"/>
  <c r="N25" i="11" s="1"/>
  <c r="M25" i="11"/>
  <c r="L25" i="11"/>
  <c r="K25" i="11"/>
  <c r="J25" i="11"/>
  <c r="I25" i="11"/>
  <c r="U24" i="11" a="1"/>
  <c r="U24" i="11" s="1"/>
  <c r="T24" i="11"/>
  <c r="S24" i="11"/>
  <c r="R24" i="11"/>
  <c r="Q24" i="11"/>
  <c r="P24" i="11"/>
  <c r="N24" i="11" a="1"/>
  <c r="N24" i="11" s="1"/>
  <c r="M24" i="11"/>
  <c r="L24" i="11"/>
  <c r="K24" i="11"/>
  <c r="J24" i="11"/>
  <c r="I24" i="11"/>
  <c r="U23" i="11" a="1"/>
  <c r="U23" i="11" s="1"/>
  <c r="T23" i="11"/>
  <c r="S23" i="11"/>
  <c r="R23" i="11"/>
  <c r="Q23" i="11"/>
  <c r="P23" i="11"/>
  <c r="N23" i="11"/>
  <c r="N23" i="11" a="1"/>
  <c r="M23" i="11"/>
  <c r="L23" i="11"/>
  <c r="K23" i="11"/>
  <c r="J23" i="11"/>
  <c r="I23" i="11"/>
  <c r="U22" i="11" a="1"/>
  <c r="U22" i="11" s="1"/>
  <c r="T22" i="11"/>
  <c r="S22" i="11"/>
  <c r="R22" i="11"/>
  <c r="Q22" i="11"/>
  <c r="P22" i="11"/>
  <c r="N22" i="11"/>
  <c r="N22" i="11" a="1"/>
  <c r="M22" i="11"/>
  <c r="L22" i="11"/>
  <c r="K22" i="11"/>
  <c r="J22" i="11"/>
  <c r="I22" i="11"/>
  <c r="U21" i="11" a="1"/>
  <c r="U21" i="11" s="1"/>
  <c r="T21" i="11"/>
  <c r="S21" i="11"/>
  <c r="R21" i="11"/>
  <c r="Q21" i="11"/>
  <c r="P21" i="11"/>
  <c r="N21" i="11"/>
  <c r="N21" i="11" a="1"/>
  <c r="M21" i="11"/>
  <c r="L21" i="11"/>
  <c r="K21" i="11"/>
  <c r="J21" i="11"/>
  <c r="I21" i="11"/>
  <c r="U20" i="11" a="1"/>
  <c r="U20" i="11" s="1"/>
  <c r="T20" i="11"/>
  <c r="S20" i="11"/>
  <c r="R20" i="11"/>
  <c r="Q20" i="11"/>
  <c r="P20" i="11"/>
  <c r="N20" i="11"/>
  <c r="N20" i="11" a="1"/>
  <c r="M20" i="11"/>
  <c r="L20" i="11"/>
  <c r="K20" i="11"/>
  <c r="J20" i="11"/>
  <c r="I20" i="11"/>
  <c r="U19" i="11"/>
  <c r="U19" i="11" a="1"/>
  <c r="T19" i="11"/>
  <c r="S19" i="11"/>
  <c r="R19" i="11"/>
  <c r="Q19" i="11"/>
  <c r="P19" i="11"/>
  <c r="N19" i="11" a="1"/>
  <c r="N19" i="11" s="1"/>
  <c r="M19" i="11"/>
  <c r="L19" i="11"/>
  <c r="K19" i="11"/>
  <c r="J19" i="11"/>
  <c r="I19" i="11"/>
  <c r="U18" i="11"/>
  <c r="U18" i="11" a="1"/>
  <c r="T18" i="11"/>
  <c r="S18" i="11"/>
  <c r="R18" i="11"/>
  <c r="Q18" i="11"/>
  <c r="P18" i="11"/>
  <c r="N18" i="11"/>
  <c r="N18" i="11" a="1"/>
  <c r="M18" i="11"/>
  <c r="L18" i="11"/>
  <c r="K18" i="11"/>
  <c r="J18" i="11"/>
  <c r="I18" i="11"/>
  <c r="U17" i="11" a="1"/>
  <c r="U17" i="11" s="1"/>
  <c r="T17" i="11"/>
  <c r="S17" i="11"/>
  <c r="R17" i="11"/>
  <c r="Q17" i="11"/>
  <c r="P17" i="11"/>
  <c r="N17" i="11" a="1"/>
  <c r="N17" i="11" s="1"/>
  <c r="M17" i="11"/>
  <c r="L17" i="11"/>
  <c r="K17" i="11"/>
  <c r="J17" i="11"/>
  <c r="I17" i="11"/>
  <c r="U16" i="11" a="1"/>
  <c r="U16" i="11" s="1"/>
  <c r="T16" i="11"/>
  <c r="S16" i="11"/>
  <c r="R16" i="11"/>
  <c r="Q16" i="11"/>
  <c r="P16" i="11"/>
  <c r="N16" i="11" a="1"/>
  <c r="N16" i="11" s="1"/>
  <c r="M16" i="11"/>
  <c r="L16" i="11"/>
  <c r="K16" i="11"/>
  <c r="J16" i="11"/>
  <c r="I16" i="11"/>
  <c r="U15" i="11"/>
  <c r="U15" i="11" a="1"/>
  <c r="T15" i="11"/>
  <c r="S15" i="11"/>
  <c r="R15" i="11"/>
  <c r="Q15" i="11"/>
  <c r="P15" i="11"/>
  <c r="N15" i="11" a="1"/>
  <c r="N15" i="11" s="1"/>
  <c r="M15" i="11"/>
  <c r="L15" i="11"/>
  <c r="K15" i="11"/>
  <c r="J15" i="11"/>
  <c r="I15" i="11"/>
  <c r="U14" i="11" a="1"/>
  <c r="U14" i="11" s="1"/>
  <c r="T14" i="11"/>
  <c r="S14" i="11"/>
  <c r="R14" i="11"/>
  <c r="Q14" i="11"/>
  <c r="P14" i="11"/>
  <c r="N14" i="11" a="1"/>
  <c r="N14" i="11" s="1"/>
  <c r="M14" i="11"/>
  <c r="L14" i="11"/>
  <c r="K14" i="11"/>
  <c r="J14" i="11"/>
  <c r="I14" i="11"/>
  <c r="U13" i="11" a="1"/>
  <c r="U13" i="11" s="1"/>
  <c r="T13" i="11"/>
  <c r="S13" i="11"/>
  <c r="R13" i="11"/>
  <c r="Q13" i="11"/>
  <c r="P13" i="11"/>
  <c r="N13" i="11"/>
  <c r="N13" i="11" a="1"/>
  <c r="M13" i="11"/>
  <c r="L13" i="11"/>
  <c r="K13" i="11"/>
  <c r="J13" i="11"/>
  <c r="I13" i="11"/>
  <c r="U12" i="11" a="1"/>
  <c r="U12" i="11" s="1"/>
  <c r="T12" i="11"/>
  <c r="S12" i="11"/>
  <c r="R12" i="11"/>
  <c r="Q12" i="11"/>
  <c r="P12" i="11"/>
  <c r="N12" i="11"/>
  <c r="N12" i="11" a="1"/>
  <c r="M12" i="11"/>
  <c r="L12" i="11"/>
  <c r="K12" i="11"/>
  <c r="J12" i="11"/>
  <c r="I12" i="11"/>
  <c r="U11" i="11" a="1"/>
  <c r="U11" i="11" s="1"/>
  <c r="T11" i="11"/>
  <c r="S11" i="11"/>
  <c r="R11" i="11"/>
  <c r="Q11" i="11"/>
  <c r="P11" i="11"/>
  <c r="N11" i="11"/>
  <c r="N11" i="11" a="1"/>
  <c r="M11" i="11"/>
  <c r="L11" i="11"/>
  <c r="K11" i="11"/>
  <c r="J11" i="11"/>
  <c r="I11" i="11"/>
  <c r="U10" i="11" a="1"/>
  <c r="U10" i="11" s="1"/>
  <c r="T10" i="11"/>
  <c r="S10" i="11"/>
  <c r="R10" i="11"/>
  <c r="Q10" i="11"/>
  <c r="P10" i="11"/>
  <c r="N10" i="11"/>
  <c r="N10" i="11" a="1"/>
  <c r="M10" i="11"/>
  <c r="L10" i="11"/>
  <c r="K10" i="11"/>
  <c r="J10" i="11"/>
  <c r="I10" i="11"/>
  <c r="U9" i="11"/>
  <c r="U9" i="11" a="1"/>
  <c r="T9" i="11"/>
  <c r="S9" i="11"/>
  <c r="R9" i="11"/>
  <c r="Q9" i="11"/>
  <c r="P9" i="11"/>
  <c r="N9" i="11" a="1"/>
  <c r="N9" i="11" s="1"/>
  <c r="M9" i="11"/>
  <c r="L9" i="11"/>
  <c r="K9" i="11"/>
  <c r="J9" i="11"/>
  <c r="I9" i="11"/>
  <c r="U8" i="11"/>
  <c r="U8" i="11" a="1"/>
  <c r="T8" i="11"/>
  <c r="S8" i="11"/>
  <c r="R8" i="11"/>
  <c r="Q8" i="11"/>
  <c r="P8" i="11"/>
  <c r="N8" i="11"/>
  <c r="N8" i="11" a="1"/>
  <c r="M8" i="11"/>
  <c r="L8" i="11"/>
  <c r="K8" i="11"/>
  <c r="J8" i="11"/>
  <c r="I8" i="11"/>
  <c r="U7" i="11" a="1"/>
  <c r="U7" i="11" s="1"/>
  <c r="T7" i="11"/>
  <c r="S7" i="11"/>
  <c r="R7" i="11"/>
  <c r="Q7" i="11"/>
  <c r="P7" i="11"/>
  <c r="N7" i="11" a="1"/>
  <c r="N7" i="11" s="1"/>
  <c r="M7" i="11"/>
  <c r="L7" i="11"/>
  <c r="K7" i="11"/>
  <c r="J7" i="11"/>
  <c r="I7" i="11"/>
  <c r="U6" i="11" a="1"/>
  <c r="U6" i="11" s="1"/>
  <c r="T6" i="11"/>
  <c r="S6" i="11"/>
  <c r="R6" i="11"/>
  <c r="Q6" i="11"/>
  <c r="P6" i="11"/>
  <c r="N6" i="11" a="1"/>
  <c r="N6" i="11" s="1"/>
  <c r="M6" i="11"/>
  <c r="L6" i="11"/>
  <c r="K6" i="11"/>
  <c r="J6" i="11"/>
  <c r="I6" i="11"/>
  <c r="U5" i="11"/>
  <c r="U5" i="11" a="1"/>
  <c r="T5" i="11"/>
  <c r="S5" i="11"/>
  <c r="R5" i="11"/>
  <c r="Q5" i="11"/>
  <c r="P5" i="11"/>
  <c r="N5" i="11" a="1"/>
  <c r="N5" i="11" s="1"/>
  <c r="M5" i="11"/>
  <c r="L5" i="11"/>
  <c r="K5" i="11"/>
  <c r="J5" i="11"/>
  <c r="I5" i="11"/>
  <c r="U4" i="11" a="1"/>
  <c r="U4" i="11" s="1"/>
  <c r="T4" i="11"/>
  <c r="S4" i="11"/>
  <c r="R4" i="11"/>
  <c r="Q4" i="11"/>
  <c r="P4" i="11"/>
  <c r="N4" i="11" a="1"/>
  <c r="N4" i="11" s="1"/>
  <c r="M4" i="11"/>
  <c r="L4" i="11"/>
  <c r="K4" i="11"/>
  <c r="J4" i="11"/>
  <c r="I4" i="11"/>
  <c r="U3" i="11" a="1"/>
  <c r="U3" i="11" s="1"/>
  <c r="T3" i="11"/>
  <c r="S3" i="11"/>
  <c r="R3" i="11"/>
  <c r="Q3" i="11"/>
  <c r="P3" i="11"/>
  <c r="N3" i="11"/>
  <c r="N3" i="11" a="1"/>
  <c r="M3" i="11"/>
  <c r="L3" i="11"/>
  <c r="K3" i="11"/>
  <c r="J3" i="11"/>
  <c r="I3" i="11"/>
  <c r="U2" i="11" a="1"/>
  <c r="U2" i="11" s="1"/>
  <c r="T2" i="11"/>
  <c r="S2" i="11"/>
  <c r="R2" i="11"/>
  <c r="Q2" i="11"/>
  <c r="P2" i="11"/>
  <c r="N2" i="11"/>
  <c r="N2" i="11" a="1"/>
  <c r="M2" i="11"/>
  <c r="L2" i="11"/>
  <c r="K2" i="11"/>
  <c r="J2" i="11"/>
  <c r="I2" i="11"/>
  <c r="U381" i="10" a="1"/>
  <c r="U381" i="10" s="1"/>
  <c r="T381" i="10"/>
  <c r="S381" i="10"/>
  <c r="R381" i="10"/>
  <c r="Q381" i="10"/>
  <c r="P381" i="10"/>
  <c r="N381" i="10" a="1"/>
  <c r="N381" i="10" s="1"/>
  <c r="M381" i="10"/>
  <c r="L381" i="10"/>
  <c r="K381" i="10"/>
  <c r="J381" i="10"/>
  <c r="I381" i="10"/>
  <c r="U380" i="10" a="1"/>
  <c r="U380" i="10" s="1"/>
  <c r="T380" i="10"/>
  <c r="S380" i="10"/>
  <c r="R380" i="10"/>
  <c r="Q380" i="10"/>
  <c r="P380" i="10"/>
  <c r="N380" i="10" a="1"/>
  <c r="N380" i="10" s="1"/>
  <c r="M380" i="10"/>
  <c r="L380" i="10"/>
  <c r="K380" i="10"/>
  <c r="J380" i="10"/>
  <c r="I380" i="10"/>
  <c r="U379" i="10" a="1"/>
  <c r="U379" i="10" s="1"/>
  <c r="T379" i="10"/>
  <c r="S379" i="10"/>
  <c r="R379" i="10"/>
  <c r="Q379" i="10"/>
  <c r="P379" i="10"/>
  <c r="N379" i="10"/>
  <c r="N379" i="10" a="1"/>
  <c r="M379" i="10"/>
  <c r="L379" i="10"/>
  <c r="K379" i="10"/>
  <c r="J379" i="10"/>
  <c r="I379" i="10"/>
  <c r="U378" i="10" a="1"/>
  <c r="U378" i="10" s="1"/>
  <c r="T378" i="10"/>
  <c r="S378" i="10"/>
  <c r="R378" i="10"/>
  <c r="Q378" i="10"/>
  <c r="P378" i="10"/>
  <c r="N378" i="10" a="1"/>
  <c r="N378" i="10" s="1"/>
  <c r="M378" i="10"/>
  <c r="L378" i="10"/>
  <c r="K378" i="10"/>
  <c r="J378" i="10"/>
  <c r="I378" i="10"/>
  <c r="U377" i="10" a="1"/>
  <c r="U377" i="10" s="1"/>
  <c r="T377" i="10"/>
  <c r="S377" i="10"/>
  <c r="R377" i="10"/>
  <c r="Q377" i="10"/>
  <c r="P377" i="10"/>
  <c r="N377" i="10"/>
  <c r="N377" i="10" a="1"/>
  <c r="M377" i="10"/>
  <c r="L377" i="10"/>
  <c r="K377" i="10"/>
  <c r="J377" i="10"/>
  <c r="I377" i="10"/>
  <c r="U376" i="10"/>
  <c r="U376" i="10" a="1"/>
  <c r="T376" i="10"/>
  <c r="S376" i="10"/>
  <c r="R376" i="10"/>
  <c r="Q376" i="10"/>
  <c r="P376" i="10"/>
  <c r="N376" i="10" a="1"/>
  <c r="N376" i="10" s="1"/>
  <c r="M376" i="10"/>
  <c r="L376" i="10"/>
  <c r="K376" i="10"/>
  <c r="J376" i="10"/>
  <c r="I376" i="10"/>
  <c r="U375" i="10" a="1"/>
  <c r="U375" i="10" s="1"/>
  <c r="T375" i="10"/>
  <c r="S375" i="10"/>
  <c r="R375" i="10"/>
  <c r="Q375" i="10"/>
  <c r="P375" i="10"/>
  <c r="N375" i="10"/>
  <c r="N375" i="10" a="1"/>
  <c r="M375" i="10"/>
  <c r="L375" i="10"/>
  <c r="K375" i="10"/>
  <c r="J375" i="10"/>
  <c r="I375" i="10"/>
  <c r="U374" i="10" a="1"/>
  <c r="U374" i="10" s="1"/>
  <c r="T374" i="10"/>
  <c r="S374" i="10"/>
  <c r="R374" i="10"/>
  <c r="Q374" i="10"/>
  <c r="P374" i="10"/>
  <c r="N374" i="10" a="1"/>
  <c r="N374" i="10" s="1"/>
  <c r="M374" i="10"/>
  <c r="L374" i="10"/>
  <c r="K374" i="10"/>
  <c r="J374" i="10"/>
  <c r="I374" i="10"/>
  <c r="U373" i="10" a="1"/>
  <c r="U373" i="10" s="1"/>
  <c r="T373" i="10"/>
  <c r="S373" i="10"/>
  <c r="R373" i="10"/>
  <c r="Q373" i="10"/>
  <c r="P373" i="10"/>
  <c r="N373" i="10"/>
  <c r="N373" i="10" a="1"/>
  <c r="M373" i="10"/>
  <c r="L373" i="10"/>
  <c r="K373" i="10"/>
  <c r="J373" i="10"/>
  <c r="I373" i="10"/>
  <c r="U372" i="10"/>
  <c r="U372" i="10" a="1"/>
  <c r="T372" i="10"/>
  <c r="S372" i="10"/>
  <c r="R372" i="10"/>
  <c r="Q372" i="10"/>
  <c r="P372" i="10"/>
  <c r="N372" i="10"/>
  <c r="N372" i="10" a="1"/>
  <c r="M372" i="10"/>
  <c r="L372" i="10"/>
  <c r="K372" i="10"/>
  <c r="J372" i="10"/>
  <c r="I372" i="10"/>
  <c r="U371" i="10" a="1"/>
  <c r="U371" i="10" s="1"/>
  <c r="T371" i="10"/>
  <c r="S371" i="10"/>
  <c r="R371" i="10"/>
  <c r="Q371" i="10"/>
  <c r="P371" i="10"/>
  <c r="N371" i="10" a="1"/>
  <c r="N371" i="10" s="1"/>
  <c r="M371" i="10"/>
  <c r="L371" i="10"/>
  <c r="K371" i="10"/>
  <c r="J371" i="10"/>
  <c r="I371" i="10"/>
  <c r="U370" i="10" a="1"/>
  <c r="U370" i="10" s="1"/>
  <c r="T370" i="10"/>
  <c r="S370" i="10"/>
  <c r="R370" i="10"/>
  <c r="Q370" i="10"/>
  <c r="P370" i="10"/>
  <c r="N370" i="10" a="1"/>
  <c r="N370" i="10" s="1"/>
  <c r="M370" i="10"/>
  <c r="L370" i="10"/>
  <c r="K370" i="10"/>
  <c r="J370" i="10"/>
  <c r="I370" i="10"/>
  <c r="U369" i="10" a="1"/>
  <c r="U369" i="10" s="1"/>
  <c r="T369" i="10"/>
  <c r="S369" i="10"/>
  <c r="R369" i="10"/>
  <c r="Q369" i="10"/>
  <c r="P369" i="10"/>
  <c r="N369" i="10"/>
  <c r="N369" i="10" a="1"/>
  <c r="M369" i="10"/>
  <c r="L369" i="10"/>
  <c r="K369" i="10"/>
  <c r="J369" i="10"/>
  <c r="I369" i="10"/>
  <c r="U368" i="10" a="1"/>
  <c r="U368" i="10" s="1"/>
  <c r="T368" i="10"/>
  <c r="S368" i="10"/>
  <c r="R368" i="10"/>
  <c r="Q368" i="10"/>
  <c r="P368" i="10"/>
  <c r="N368" i="10" a="1"/>
  <c r="N368" i="10" s="1"/>
  <c r="M368" i="10"/>
  <c r="L368" i="10"/>
  <c r="K368" i="10"/>
  <c r="J368" i="10"/>
  <c r="I368" i="10"/>
  <c r="U367" i="10" a="1"/>
  <c r="U367" i="10" s="1"/>
  <c r="T367" i="10"/>
  <c r="S367" i="10"/>
  <c r="R367" i="10"/>
  <c r="Q367" i="10"/>
  <c r="P367" i="10"/>
  <c r="N367" i="10" a="1"/>
  <c r="N367" i="10" s="1"/>
  <c r="M367" i="10"/>
  <c r="L367" i="10"/>
  <c r="K367" i="10"/>
  <c r="J367" i="10"/>
  <c r="I367" i="10"/>
  <c r="U366" i="10"/>
  <c r="U366" i="10" a="1"/>
  <c r="T366" i="10"/>
  <c r="S366" i="10"/>
  <c r="R366" i="10"/>
  <c r="Q366" i="10"/>
  <c r="P366" i="10"/>
  <c r="N366" i="10" a="1"/>
  <c r="N366" i="10" s="1"/>
  <c r="M366" i="10"/>
  <c r="L366" i="10"/>
  <c r="K366" i="10"/>
  <c r="J366" i="10"/>
  <c r="I366" i="10"/>
  <c r="U365" i="10" a="1"/>
  <c r="U365" i="10" s="1"/>
  <c r="T365" i="10"/>
  <c r="S365" i="10"/>
  <c r="R365" i="10"/>
  <c r="Q365" i="10"/>
  <c r="P365" i="10"/>
  <c r="N365" i="10"/>
  <c r="N365" i="10" a="1"/>
  <c r="M365" i="10"/>
  <c r="L365" i="10"/>
  <c r="K365" i="10"/>
  <c r="J365" i="10"/>
  <c r="I365" i="10"/>
  <c r="U364" i="10" a="1"/>
  <c r="U364" i="10" s="1"/>
  <c r="T364" i="10"/>
  <c r="S364" i="10"/>
  <c r="R364" i="10"/>
  <c r="Q364" i="10"/>
  <c r="P364" i="10"/>
  <c r="N364" i="10" a="1"/>
  <c r="N364" i="10" s="1"/>
  <c r="M364" i="10"/>
  <c r="L364" i="10"/>
  <c r="K364" i="10"/>
  <c r="J364" i="10"/>
  <c r="I364" i="10"/>
  <c r="U363" i="10" a="1"/>
  <c r="U363" i="10" s="1"/>
  <c r="T363" i="10"/>
  <c r="S363" i="10"/>
  <c r="R363" i="10"/>
  <c r="Q363" i="10"/>
  <c r="P363" i="10"/>
  <c r="N363" i="10"/>
  <c r="N363" i="10" a="1"/>
  <c r="M363" i="10"/>
  <c r="L363" i="10"/>
  <c r="K363" i="10"/>
  <c r="J363" i="10"/>
  <c r="I363" i="10"/>
  <c r="U362" i="10"/>
  <c r="U362" i="10" a="1"/>
  <c r="T362" i="10"/>
  <c r="S362" i="10"/>
  <c r="R362" i="10"/>
  <c r="Q362" i="10"/>
  <c r="P362" i="10"/>
  <c r="N362" i="10"/>
  <c r="N362" i="10" a="1"/>
  <c r="M362" i="10"/>
  <c r="L362" i="10"/>
  <c r="K362" i="10"/>
  <c r="J362" i="10"/>
  <c r="I362" i="10"/>
  <c r="U361" i="10" a="1"/>
  <c r="U361" i="10" s="1"/>
  <c r="T361" i="10"/>
  <c r="S361" i="10"/>
  <c r="R361" i="10"/>
  <c r="Q361" i="10"/>
  <c r="P361" i="10"/>
  <c r="N361" i="10" a="1"/>
  <c r="N361" i="10" s="1"/>
  <c r="M361" i="10"/>
  <c r="L361" i="10"/>
  <c r="K361" i="10"/>
  <c r="J361" i="10"/>
  <c r="I361" i="10"/>
  <c r="U360" i="10" a="1"/>
  <c r="U360" i="10" s="1"/>
  <c r="T360" i="10"/>
  <c r="S360" i="10"/>
  <c r="R360" i="10"/>
  <c r="Q360" i="10"/>
  <c r="P360" i="10"/>
  <c r="N360" i="10" a="1"/>
  <c r="N360" i="10" s="1"/>
  <c r="M360" i="10"/>
  <c r="L360" i="10"/>
  <c r="K360" i="10"/>
  <c r="J360" i="10"/>
  <c r="I360" i="10"/>
  <c r="U359" i="10" a="1"/>
  <c r="U359" i="10" s="1"/>
  <c r="T359" i="10"/>
  <c r="S359" i="10"/>
  <c r="R359" i="10"/>
  <c r="Q359" i="10"/>
  <c r="P359" i="10"/>
  <c r="N359" i="10"/>
  <c r="N359" i="10" a="1"/>
  <c r="M359" i="10"/>
  <c r="L359" i="10"/>
  <c r="K359" i="10"/>
  <c r="J359" i="10"/>
  <c r="I359" i="10"/>
  <c r="U358" i="10" a="1"/>
  <c r="U358" i="10" s="1"/>
  <c r="T358" i="10"/>
  <c r="S358" i="10"/>
  <c r="R358" i="10"/>
  <c r="Q358" i="10"/>
  <c r="P358" i="10"/>
  <c r="N358" i="10" a="1"/>
  <c r="N358" i="10" s="1"/>
  <c r="M358" i="10"/>
  <c r="L358" i="10"/>
  <c r="K358" i="10"/>
  <c r="J358" i="10"/>
  <c r="I358" i="10"/>
  <c r="U357" i="10" a="1"/>
  <c r="U357" i="10" s="1"/>
  <c r="T357" i="10"/>
  <c r="S357" i="10"/>
  <c r="R357" i="10"/>
  <c r="Q357" i="10"/>
  <c r="P357" i="10"/>
  <c r="N357" i="10" a="1"/>
  <c r="N357" i="10" s="1"/>
  <c r="M357" i="10"/>
  <c r="L357" i="10"/>
  <c r="K357" i="10"/>
  <c r="J357" i="10"/>
  <c r="I357" i="10"/>
  <c r="U356" i="10"/>
  <c r="U356" i="10" a="1"/>
  <c r="T356" i="10"/>
  <c r="S356" i="10"/>
  <c r="R356" i="10"/>
  <c r="Q356" i="10"/>
  <c r="P356" i="10"/>
  <c r="N356" i="10" a="1"/>
  <c r="N356" i="10" s="1"/>
  <c r="M356" i="10"/>
  <c r="L356" i="10"/>
  <c r="K356" i="10"/>
  <c r="J356" i="10"/>
  <c r="I356" i="10"/>
  <c r="U355" i="10" a="1"/>
  <c r="U355" i="10" s="1"/>
  <c r="T355" i="10"/>
  <c r="S355" i="10"/>
  <c r="R355" i="10"/>
  <c r="Q355" i="10"/>
  <c r="P355" i="10"/>
  <c r="N355" i="10"/>
  <c r="N355" i="10" a="1"/>
  <c r="M355" i="10"/>
  <c r="L355" i="10"/>
  <c r="K355" i="10"/>
  <c r="J355" i="10"/>
  <c r="I355" i="10"/>
  <c r="U354" i="10" a="1"/>
  <c r="U354" i="10" s="1"/>
  <c r="T354" i="10"/>
  <c r="S354" i="10"/>
  <c r="R354" i="10"/>
  <c r="Q354" i="10"/>
  <c r="P354" i="10"/>
  <c r="N354" i="10" a="1"/>
  <c r="N354" i="10" s="1"/>
  <c r="M354" i="10"/>
  <c r="L354" i="10"/>
  <c r="K354" i="10"/>
  <c r="J354" i="10"/>
  <c r="I354" i="10"/>
  <c r="U353" i="10" a="1"/>
  <c r="U353" i="10" s="1"/>
  <c r="T353" i="10"/>
  <c r="S353" i="10"/>
  <c r="R353" i="10"/>
  <c r="Q353" i="10"/>
  <c r="P353" i="10"/>
  <c r="N353" i="10"/>
  <c r="N353" i="10" a="1"/>
  <c r="M353" i="10"/>
  <c r="L353" i="10"/>
  <c r="K353" i="10"/>
  <c r="J353" i="10"/>
  <c r="I353" i="10"/>
  <c r="U352" i="10"/>
  <c r="U352" i="10" a="1"/>
  <c r="T352" i="10"/>
  <c r="S352" i="10"/>
  <c r="R352" i="10"/>
  <c r="Q352" i="10"/>
  <c r="P352" i="10"/>
  <c r="N352" i="10"/>
  <c r="N352" i="10" a="1"/>
  <c r="M352" i="10"/>
  <c r="L352" i="10"/>
  <c r="K352" i="10"/>
  <c r="J352" i="10"/>
  <c r="I352" i="10"/>
  <c r="U351" i="10" a="1"/>
  <c r="U351" i="10" s="1"/>
  <c r="T351" i="10"/>
  <c r="S351" i="10"/>
  <c r="R351" i="10"/>
  <c r="Q351" i="10"/>
  <c r="P351" i="10"/>
  <c r="N351" i="10" a="1"/>
  <c r="N351" i="10" s="1"/>
  <c r="M351" i="10"/>
  <c r="L351" i="10"/>
  <c r="K351" i="10"/>
  <c r="J351" i="10"/>
  <c r="I351" i="10"/>
  <c r="U350" i="10" a="1"/>
  <c r="U350" i="10" s="1"/>
  <c r="T350" i="10"/>
  <c r="S350" i="10"/>
  <c r="R350" i="10"/>
  <c r="Q350" i="10"/>
  <c r="P350" i="10"/>
  <c r="N350" i="10" a="1"/>
  <c r="N350" i="10" s="1"/>
  <c r="M350" i="10"/>
  <c r="L350" i="10"/>
  <c r="K350" i="10"/>
  <c r="J350" i="10"/>
  <c r="I350" i="10"/>
  <c r="U349" i="10" a="1"/>
  <c r="U349" i="10" s="1"/>
  <c r="T349" i="10"/>
  <c r="S349" i="10"/>
  <c r="R349" i="10"/>
  <c r="Q349" i="10"/>
  <c r="P349" i="10"/>
  <c r="N349" i="10"/>
  <c r="N349" i="10" a="1"/>
  <c r="M349" i="10"/>
  <c r="L349" i="10"/>
  <c r="K349" i="10"/>
  <c r="J349" i="10"/>
  <c r="I349" i="10"/>
  <c r="U348" i="10" a="1"/>
  <c r="U348" i="10" s="1"/>
  <c r="T348" i="10"/>
  <c r="S348" i="10"/>
  <c r="R348" i="10"/>
  <c r="Q348" i="10"/>
  <c r="P348" i="10"/>
  <c r="N348" i="10" a="1"/>
  <c r="N348" i="10" s="1"/>
  <c r="M348" i="10"/>
  <c r="L348" i="10"/>
  <c r="K348" i="10"/>
  <c r="J348" i="10"/>
  <c r="I348" i="10"/>
  <c r="U347" i="10" a="1"/>
  <c r="U347" i="10" s="1"/>
  <c r="T347" i="10"/>
  <c r="S347" i="10"/>
  <c r="R347" i="10"/>
  <c r="Q347" i="10"/>
  <c r="P347" i="10"/>
  <c r="N347" i="10" a="1"/>
  <c r="N347" i="10" s="1"/>
  <c r="M347" i="10"/>
  <c r="L347" i="10"/>
  <c r="K347" i="10"/>
  <c r="J347" i="10"/>
  <c r="I347" i="10"/>
  <c r="U346" i="10"/>
  <c r="U346" i="10" a="1"/>
  <c r="T346" i="10"/>
  <c r="S346" i="10"/>
  <c r="R346" i="10"/>
  <c r="Q346" i="10"/>
  <c r="P346" i="10"/>
  <c r="N346" i="10" a="1"/>
  <c r="N346" i="10" s="1"/>
  <c r="M346" i="10"/>
  <c r="L346" i="10"/>
  <c r="K346" i="10"/>
  <c r="J346" i="10"/>
  <c r="I346" i="10"/>
  <c r="U345" i="10" a="1"/>
  <c r="U345" i="10" s="1"/>
  <c r="T345" i="10"/>
  <c r="S345" i="10"/>
  <c r="R345" i="10"/>
  <c r="Q345" i="10"/>
  <c r="P345" i="10"/>
  <c r="N345" i="10"/>
  <c r="N345" i="10" a="1"/>
  <c r="M345" i="10"/>
  <c r="L345" i="10"/>
  <c r="K345" i="10"/>
  <c r="J345" i="10"/>
  <c r="I345" i="10"/>
  <c r="U344" i="10" a="1"/>
  <c r="U344" i="10" s="1"/>
  <c r="T344" i="10"/>
  <c r="S344" i="10"/>
  <c r="R344" i="10"/>
  <c r="Q344" i="10"/>
  <c r="P344" i="10"/>
  <c r="N344" i="10" a="1"/>
  <c r="N344" i="10" s="1"/>
  <c r="M344" i="10"/>
  <c r="L344" i="10"/>
  <c r="K344" i="10"/>
  <c r="J344" i="10"/>
  <c r="I344" i="10"/>
  <c r="U343" i="10" a="1"/>
  <c r="U343" i="10" s="1"/>
  <c r="T343" i="10"/>
  <c r="S343" i="10"/>
  <c r="R343" i="10"/>
  <c r="Q343" i="10"/>
  <c r="P343" i="10"/>
  <c r="N343" i="10"/>
  <c r="N343" i="10" a="1"/>
  <c r="M343" i="10"/>
  <c r="L343" i="10"/>
  <c r="K343" i="10"/>
  <c r="J343" i="10"/>
  <c r="I343" i="10"/>
  <c r="U342" i="10"/>
  <c r="U342" i="10" a="1"/>
  <c r="T342" i="10"/>
  <c r="S342" i="10"/>
  <c r="R342" i="10"/>
  <c r="Q342" i="10"/>
  <c r="P342" i="10"/>
  <c r="N342" i="10"/>
  <c r="N342" i="10" a="1"/>
  <c r="M342" i="10"/>
  <c r="L342" i="10"/>
  <c r="K342" i="10"/>
  <c r="J342" i="10"/>
  <c r="I342" i="10"/>
  <c r="U341" i="10" a="1"/>
  <c r="U341" i="10" s="1"/>
  <c r="T341" i="10"/>
  <c r="S341" i="10"/>
  <c r="R341" i="10"/>
  <c r="Q341" i="10"/>
  <c r="P341" i="10"/>
  <c r="N341" i="10" a="1"/>
  <c r="N341" i="10" s="1"/>
  <c r="M341" i="10"/>
  <c r="L341" i="10"/>
  <c r="K341" i="10"/>
  <c r="J341" i="10"/>
  <c r="I341" i="10"/>
  <c r="U340" i="10" a="1"/>
  <c r="U340" i="10" s="1"/>
  <c r="T340" i="10"/>
  <c r="S340" i="10"/>
  <c r="R340" i="10"/>
  <c r="Q340" i="10"/>
  <c r="P340" i="10"/>
  <c r="N340" i="10" a="1"/>
  <c r="N340" i="10" s="1"/>
  <c r="M340" i="10"/>
  <c r="L340" i="10"/>
  <c r="K340" i="10"/>
  <c r="J340" i="10"/>
  <c r="I340" i="10"/>
  <c r="U339" i="10" a="1"/>
  <c r="U339" i="10" s="1"/>
  <c r="T339" i="10"/>
  <c r="S339" i="10"/>
  <c r="R339" i="10"/>
  <c r="Q339" i="10"/>
  <c r="P339" i="10"/>
  <c r="N339" i="10"/>
  <c r="N339" i="10" a="1"/>
  <c r="M339" i="10"/>
  <c r="L339" i="10"/>
  <c r="K339" i="10"/>
  <c r="J339" i="10"/>
  <c r="I339" i="10"/>
  <c r="U338" i="10" a="1"/>
  <c r="U338" i="10" s="1"/>
  <c r="T338" i="10"/>
  <c r="S338" i="10"/>
  <c r="R338" i="10"/>
  <c r="Q338" i="10"/>
  <c r="P338" i="10"/>
  <c r="N338" i="10" a="1"/>
  <c r="N338" i="10" s="1"/>
  <c r="M338" i="10"/>
  <c r="L338" i="10"/>
  <c r="K338" i="10"/>
  <c r="J338" i="10"/>
  <c r="I338" i="10"/>
  <c r="U337" i="10" a="1"/>
  <c r="U337" i="10" s="1"/>
  <c r="T337" i="10"/>
  <c r="S337" i="10"/>
  <c r="R337" i="10"/>
  <c r="Q337" i="10"/>
  <c r="P337" i="10"/>
  <c r="N337" i="10" a="1"/>
  <c r="N337" i="10" s="1"/>
  <c r="M337" i="10"/>
  <c r="L337" i="10"/>
  <c r="K337" i="10"/>
  <c r="J337" i="10"/>
  <c r="I337" i="10"/>
  <c r="U336" i="10"/>
  <c r="U336" i="10" a="1"/>
  <c r="T336" i="10"/>
  <c r="S336" i="10"/>
  <c r="R336" i="10"/>
  <c r="Q336" i="10"/>
  <c r="P336" i="10"/>
  <c r="N336" i="10" a="1"/>
  <c r="N336" i="10" s="1"/>
  <c r="M336" i="10"/>
  <c r="L336" i="10"/>
  <c r="K336" i="10"/>
  <c r="J336" i="10"/>
  <c r="I336" i="10"/>
  <c r="U335" i="10" a="1"/>
  <c r="U335" i="10" s="1"/>
  <c r="T335" i="10"/>
  <c r="S335" i="10"/>
  <c r="R335" i="10"/>
  <c r="Q335" i="10"/>
  <c r="P335" i="10"/>
  <c r="N335" i="10"/>
  <c r="N335" i="10" a="1"/>
  <c r="M335" i="10"/>
  <c r="L335" i="10"/>
  <c r="K335" i="10"/>
  <c r="J335" i="10"/>
  <c r="I335" i="10"/>
  <c r="U334" i="10" a="1"/>
  <c r="U334" i="10" s="1"/>
  <c r="T334" i="10"/>
  <c r="S334" i="10"/>
  <c r="R334" i="10"/>
  <c r="Q334" i="10"/>
  <c r="P334" i="10"/>
  <c r="N334" i="10" a="1"/>
  <c r="N334" i="10" s="1"/>
  <c r="M334" i="10"/>
  <c r="L334" i="10"/>
  <c r="K334" i="10"/>
  <c r="J334" i="10"/>
  <c r="I334" i="10"/>
  <c r="U333" i="10" a="1"/>
  <c r="U333" i="10" s="1"/>
  <c r="T333" i="10"/>
  <c r="S333" i="10"/>
  <c r="R333" i="10"/>
  <c r="Q333" i="10"/>
  <c r="P333" i="10"/>
  <c r="N333" i="10"/>
  <c r="N333" i="10" a="1"/>
  <c r="M333" i="10"/>
  <c r="L333" i="10"/>
  <c r="K333" i="10"/>
  <c r="J333" i="10"/>
  <c r="I333" i="10"/>
  <c r="U332" i="10"/>
  <c r="U332" i="10" a="1"/>
  <c r="T332" i="10"/>
  <c r="S332" i="10"/>
  <c r="R332" i="10"/>
  <c r="Q332" i="10"/>
  <c r="P332" i="10"/>
  <c r="N332" i="10"/>
  <c r="N332" i="10" a="1"/>
  <c r="M332" i="10"/>
  <c r="L332" i="10"/>
  <c r="K332" i="10"/>
  <c r="J332" i="10"/>
  <c r="I332" i="10"/>
  <c r="U331" i="10" a="1"/>
  <c r="U331" i="10" s="1"/>
  <c r="T331" i="10"/>
  <c r="S331" i="10"/>
  <c r="R331" i="10"/>
  <c r="Q331" i="10"/>
  <c r="P331" i="10"/>
  <c r="N331" i="10" a="1"/>
  <c r="N331" i="10" s="1"/>
  <c r="M331" i="10"/>
  <c r="L331" i="10"/>
  <c r="K331" i="10"/>
  <c r="J331" i="10"/>
  <c r="I331" i="10"/>
  <c r="U330" i="10" a="1"/>
  <c r="U330" i="10" s="1"/>
  <c r="T330" i="10"/>
  <c r="S330" i="10"/>
  <c r="R330" i="10"/>
  <c r="Q330" i="10"/>
  <c r="P330" i="10"/>
  <c r="N330" i="10" a="1"/>
  <c r="N330" i="10" s="1"/>
  <c r="M330" i="10"/>
  <c r="L330" i="10"/>
  <c r="K330" i="10"/>
  <c r="J330" i="10"/>
  <c r="I330" i="10"/>
  <c r="U329" i="10" a="1"/>
  <c r="U329" i="10" s="1"/>
  <c r="T329" i="10"/>
  <c r="S329" i="10"/>
  <c r="R329" i="10"/>
  <c r="Q329" i="10"/>
  <c r="P329" i="10"/>
  <c r="N329" i="10"/>
  <c r="N329" i="10" a="1"/>
  <c r="M329" i="10"/>
  <c r="L329" i="10"/>
  <c r="K329" i="10"/>
  <c r="J329" i="10"/>
  <c r="I329" i="10"/>
  <c r="U328" i="10" a="1"/>
  <c r="U328" i="10" s="1"/>
  <c r="T328" i="10"/>
  <c r="S328" i="10"/>
  <c r="R328" i="10"/>
  <c r="Q328" i="10"/>
  <c r="P328" i="10"/>
  <c r="N328" i="10" a="1"/>
  <c r="N328" i="10" s="1"/>
  <c r="M328" i="10"/>
  <c r="L328" i="10"/>
  <c r="K328" i="10"/>
  <c r="J328" i="10"/>
  <c r="I328" i="10"/>
  <c r="U327" i="10" a="1"/>
  <c r="U327" i="10" s="1"/>
  <c r="T327" i="10"/>
  <c r="S327" i="10"/>
  <c r="R327" i="10"/>
  <c r="Q327" i="10"/>
  <c r="P327" i="10"/>
  <c r="N327" i="10" a="1"/>
  <c r="N327" i="10" s="1"/>
  <c r="M327" i="10"/>
  <c r="L327" i="10"/>
  <c r="K327" i="10"/>
  <c r="J327" i="10"/>
  <c r="I327" i="10"/>
  <c r="U326" i="10"/>
  <c r="U326" i="10" a="1"/>
  <c r="T326" i="10"/>
  <c r="S326" i="10"/>
  <c r="R326" i="10"/>
  <c r="Q326" i="10"/>
  <c r="P326" i="10"/>
  <c r="N326" i="10" a="1"/>
  <c r="N326" i="10" s="1"/>
  <c r="M326" i="10"/>
  <c r="L326" i="10"/>
  <c r="K326" i="10"/>
  <c r="J326" i="10"/>
  <c r="I326" i="10"/>
  <c r="U325" i="10" a="1"/>
  <c r="U325" i="10" s="1"/>
  <c r="T325" i="10"/>
  <c r="S325" i="10"/>
  <c r="R325" i="10"/>
  <c r="Q325" i="10"/>
  <c r="P325" i="10"/>
  <c r="N325" i="10"/>
  <c r="N325" i="10" a="1"/>
  <c r="M325" i="10"/>
  <c r="L325" i="10"/>
  <c r="K325" i="10"/>
  <c r="J325" i="10"/>
  <c r="I325" i="10"/>
  <c r="U324" i="10" a="1"/>
  <c r="U324" i="10" s="1"/>
  <c r="T324" i="10"/>
  <c r="S324" i="10"/>
  <c r="R324" i="10"/>
  <c r="Q324" i="10"/>
  <c r="P324" i="10"/>
  <c r="N324" i="10" a="1"/>
  <c r="N324" i="10" s="1"/>
  <c r="M324" i="10"/>
  <c r="L324" i="10"/>
  <c r="K324" i="10"/>
  <c r="J324" i="10"/>
  <c r="I324" i="10"/>
  <c r="U323" i="10" a="1"/>
  <c r="U323" i="10" s="1"/>
  <c r="T323" i="10"/>
  <c r="S323" i="10"/>
  <c r="R323" i="10"/>
  <c r="Q323" i="10"/>
  <c r="P323" i="10"/>
  <c r="N323" i="10"/>
  <c r="N323" i="10" a="1"/>
  <c r="M323" i="10"/>
  <c r="L323" i="10"/>
  <c r="K323" i="10"/>
  <c r="J323" i="10"/>
  <c r="I323" i="10"/>
  <c r="U322" i="10"/>
  <c r="U322" i="10" a="1"/>
  <c r="T322" i="10"/>
  <c r="S322" i="10"/>
  <c r="R322" i="10"/>
  <c r="Q322" i="10"/>
  <c r="P322" i="10"/>
  <c r="N322" i="10"/>
  <c r="N322" i="10" a="1"/>
  <c r="M322" i="10"/>
  <c r="L322" i="10"/>
  <c r="K322" i="10"/>
  <c r="J322" i="10"/>
  <c r="I322" i="10"/>
  <c r="U321" i="10" a="1"/>
  <c r="U321" i="10" s="1"/>
  <c r="T321" i="10"/>
  <c r="S321" i="10"/>
  <c r="R321" i="10"/>
  <c r="Q321" i="10"/>
  <c r="P321" i="10"/>
  <c r="N321" i="10" a="1"/>
  <c r="N321" i="10" s="1"/>
  <c r="M321" i="10"/>
  <c r="L321" i="10"/>
  <c r="K321" i="10"/>
  <c r="J321" i="10"/>
  <c r="I321" i="10"/>
  <c r="U320" i="10" a="1"/>
  <c r="U320" i="10" s="1"/>
  <c r="T320" i="10"/>
  <c r="S320" i="10"/>
  <c r="R320" i="10"/>
  <c r="Q320" i="10"/>
  <c r="P320" i="10"/>
  <c r="N320" i="10" a="1"/>
  <c r="N320" i="10" s="1"/>
  <c r="M320" i="10"/>
  <c r="L320" i="10"/>
  <c r="K320" i="10"/>
  <c r="J320" i="10"/>
  <c r="I320" i="10"/>
  <c r="U319" i="10" a="1"/>
  <c r="U319" i="10" s="1"/>
  <c r="T319" i="10"/>
  <c r="S319" i="10"/>
  <c r="R319" i="10"/>
  <c r="Q319" i="10"/>
  <c r="P319" i="10"/>
  <c r="N319" i="10"/>
  <c r="N319" i="10" a="1"/>
  <c r="M319" i="10"/>
  <c r="L319" i="10"/>
  <c r="K319" i="10"/>
  <c r="J319" i="10"/>
  <c r="I319" i="10"/>
  <c r="U318" i="10" a="1"/>
  <c r="U318" i="10" s="1"/>
  <c r="T318" i="10"/>
  <c r="S318" i="10"/>
  <c r="R318" i="10"/>
  <c r="Q318" i="10"/>
  <c r="P318" i="10"/>
  <c r="N318" i="10" a="1"/>
  <c r="N318" i="10" s="1"/>
  <c r="M318" i="10"/>
  <c r="L318" i="10"/>
  <c r="K318" i="10"/>
  <c r="J318" i="10"/>
  <c r="I318" i="10"/>
  <c r="U317" i="10" a="1"/>
  <c r="U317" i="10" s="1"/>
  <c r="T317" i="10"/>
  <c r="S317" i="10"/>
  <c r="R317" i="10"/>
  <c r="Q317" i="10"/>
  <c r="P317" i="10"/>
  <c r="N317" i="10" a="1"/>
  <c r="N317" i="10" s="1"/>
  <c r="M317" i="10"/>
  <c r="L317" i="10"/>
  <c r="K317" i="10"/>
  <c r="J317" i="10"/>
  <c r="I317" i="10"/>
  <c r="U316" i="10"/>
  <c r="U316" i="10" a="1"/>
  <c r="T316" i="10"/>
  <c r="S316" i="10"/>
  <c r="R316" i="10"/>
  <c r="Q316" i="10"/>
  <c r="P316" i="10"/>
  <c r="N316" i="10" a="1"/>
  <c r="N316" i="10" s="1"/>
  <c r="M316" i="10"/>
  <c r="L316" i="10"/>
  <c r="K316" i="10"/>
  <c r="J316" i="10"/>
  <c r="I316" i="10"/>
  <c r="U315" i="10" a="1"/>
  <c r="U315" i="10" s="1"/>
  <c r="T315" i="10"/>
  <c r="S315" i="10"/>
  <c r="R315" i="10"/>
  <c r="Q315" i="10"/>
  <c r="P315" i="10"/>
  <c r="N315" i="10"/>
  <c r="N315" i="10" a="1"/>
  <c r="M315" i="10"/>
  <c r="L315" i="10"/>
  <c r="K315" i="10"/>
  <c r="J315" i="10"/>
  <c r="I315" i="10"/>
  <c r="U314" i="10" a="1"/>
  <c r="U314" i="10" s="1"/>
  <c r="T314" i="10"/>
  <c r="S314" i="10"/>
  <c r="R314" i="10"/>
  <c r="Q314" i="10"/>
  <c r="P314" i="10"/>
  <c r="N314" i="10" a="1"/>
  <c r="N314" i="10" s="1"/>
  <c r="M314" i="10"/>
  <c r="L314" i="10"/>
  <c r="K314" i="10"/>
  <c r="J314" i="10"/>
  <c r="I314" i="10"/>
  <c r="U313" i="10" a="1"/>
  <c r="U313" i="10" s="1"/>
  <c r="T313" i="10"/>
  <c r="S313" i="10"/>
  <c r="R313" i="10"/>
  <c r="Q313" i="10"/>
  <c r="P313" i="10"/>
  <c r="N313" i="10"/>
  <c r="N313" i="10" a="1"/>
  <c r="M313" i="10"/>
  <c r="L313" i="10"/>
  <c r="K313" i="10"/>
  <c r="J313" i="10"/>
  <c r="I313" i="10"/>
  <c r="U312" i="10"/>
  <c r="U312" i="10" a="1"/>
  <c r="T312" i="10"/>
  <c r="S312" i="10"/>
  <c r="R312" i="10"/>
  <c r="Q312" i="10"/>
  <c r="P312" i="10"/>
  <c r="N312" i="10"/>
  <c r="N312" i="10" a="1"/>
  <c r="M312" i="10"/>
  <c r="L312" i="10"/>
  <c r="K312" i="10"/>
  <c r="J312" i="10"/>
  <c r="I312" i="10"/>
  <c r="U311" i="10" a="1"/>
  <c r="U311" i="10" s="1"/>
  <c r="T311" i="10"/>
  <c r="S311" i="10"/>
  <c r="R311" i="10"/>
  <c r="Q311" i="10"/>
  <c r="P311" i="10"/>
  <c r="N311" i="10" a="1"/>
  <c r="N311" i="10" s="1"/>
  <c r="M311" i="10"/>
  <c r="L311" i="10"/>
  <c r="K311" i="10"/>
  <c r="J311" i="10"/>
  <c r="I311" i="10"/>
  <c r="U310" i="10" a="1"/>
  <c r="U310" i="10" s="1"/>
  <c r="T310" i="10"/>
  <c r="S310" i="10"/>
  <c r="R310" i="10"/>
  <c r="Q310" i="10"/>
  <c r="P310" i="10"/>
  <c r="N310" i="10" a="1"/>
  <c r="N310" i="10" s="1"/>
  <c r="M310" i="10"/>
  <c r="L310" i="10"/>
  <c r="K310" i="10"/>
  <c r="J310" i="10"/>
  <c r="I310" i="10"/>
  <c r="U309" i="10" a="1"/>
  <c r="U309" i="10" s="1"/>
  <c r="T309" i="10"/>
  <c r="S309" i="10"/>
  <c r="R309" i="10"/>
  <c r="Q309" i="10"/>
  <c r="P309" i="10"/>
  <c r="N309" i="10"/>
  <c r="N309" i="10" a="1"/>
  <c r="M309" i="10"/>
  <c r="L309" i="10"/>
  <c r="K309" i="10"/>
  <c r="J309" i="10"/>
  <c r="I309" i="10"/>
  <c r="U308" i="10" a="1"/>
  <c r="U308" i="10" s="1"/>
  <c r="T308" i="10"/>
  <c r="S308" i="10"/>
  <c r="R308" i="10"/>
  <c r="Q308" i="10"/>
  <c r="P308" i="10"/>
  <c r="N308" i="10" a="1"/>
  <c r="N308" i="10" s="1"/>
  <c r="M308" i="10"/>
  <c r="L308" i="10"/>
  <c r="K308" i="10"/>
  <c r="J308" i="10"/>
  <c r="I308" i="10"/>
  <c r="U307" i="10" a="1"/>
  <c r="U307" i="10" s="1"/>
  <c r="T307" i="10"/>
  <c r="S307" i="10"/>
  <c r="R307" i="10"/>
  <c r="Q307" i="10"/>
  <c r="P307" i="10"/>
  <c r="N307" i="10" a="1"/>
  <c r="N307" i="10" s="1"/>
  <c r="M307" i="10"/>
  <c r="L307" i="10"/>
  <c r="K307" i="10"/>
  <c r="J307" i="10"/>
  <c r="I307" i="10"/>
  <c r="U306" i="10"/>
  <c r="U306" i="10" a="1"/>
  <c r="T306" i="10"/>
  <c r="S306" i="10"/>
  <c r="R306" i="10"/>
  <c r="Q306" i="10"/>
  <c r="P306" i="10"/>
  <c r="N306" i="10" a="1"/>
  <c r="N306" i="10" s="1"/>
  <c r="M306" i="10"/>
  <c r="L306" i="10"/>
  <c r="K306" i="10"/>
  <c r="J306" i="10"/>
  <c r="I306" i="10"/>
  <c r="U305" i="10" a="1"/>
  <c r="U305" i="10" s="1"/>
  <c r="T305" i="10"/>
  <c r="S305" i="10"/>
  <c r="R305" i="10"/>
  <c r="Q305" i="10"/>
  <c r="P305" i="10"/>
  <c r="N305" i="10"/>
  <c r="N305" i="10" a="1"/>
  <c r="M305" i="10"/>
  <c r="L305" i="10"/>
  <c r="K305" i="10"/>
  <c r="J305" i="10"/>
  <c r="I305" i="10"/>
  <c r="U304" i="10" a="1"/>
  <c r="U304" i="10" s="1"/>
  <c r="T304" i="10"/>
  <c r="S304" i="10"/>
  <c r="R304" i="10"/>
  <c r="Q304" i="10"/>
  <c r="P304" i="10"/>
  <c r="N304" i="10" a="1"/>
  <c r="N304" i="10" s="1"/>
  <c r="M304" i="10"/>
  <c r="L304" i="10"/>
  <c r="K304" i="10"/>
  <c r="J304" i="10"/>
  <c r="I304" i="10"/>
  <c r="U303" i="10" a="1"/>
  <c r="U303" i="10" s="1"/>
  <c r="T303" i="10"/>
  <c r="S303" i="10"/>
  <c r="R303" i="10"/>
  <c r="Q303" i="10"/>
  <c r="P303" i="10"/>
  <c r="N303" i="10"/>
  <c r="N303" i="10" a="1"/>
  <c r="M303" i="10"/>
  <c r="L303" i="10"/>
  <c r="K303" i="10"/>
  <c r="J303" i="10"/>
  <c r="I303" i="10"/>
  <c r="U302" i="10"/>
  <c r="U302" i="10" a="1"/>
  <c r="T302" i="10"/>
  <c r="S302" i="10"/>
  <c r="R302" i="10"/>
  <c r="Q302" i="10"/>
  <c r="P302" i="10"/>
  <c r="N302" i="10"/>
  <c r="N302" i="10" a="1"/>
  <c r="M302" i="10"/>
  <c r="L302" i="10"/>
  <c r="K302" i="10"/>
  <c r="J302" i="10"/>
  <c r="I302" i="10"/>
  <c r="U301" i="10" a="1"/>
  <c r="U301" i="10" s="1"/>
  <c r="T301" i="10"/>
  <c r="S301" i="10"/>
  <c r="R301" i="10"/>
  <c r="Q301" i="10"/>
  <c r="P301" i="10"/>
  <c r="N301" i="10" a="1"/>
  <c r="N301" i="10" s="1"/>
  <c r="M301" i="10"/>
  <c r="L301" i="10"/>
  <c r="K301" i="10"/>
  <c r="J301" i="10"/>
  <c r="I301" i="10"/>
  <c r="U300" i="10" a="1"/>
  <c r="U300" i="10" s="1"/>
  <c r="T300" i="10"/>
  <c r="S300" i="10"/>
  <c r="R300" i="10"/>
  <c r="Q300" i="10"/>
  <c r="P300" i="10"/>
  <c r="N300" i="10" a="1"/>
  <c r="N300" i="10" s="1"/>
  <c r="M300" i="10"/>
  <c r="L300" i="10"/>
  <c r="K300" i="10"/>
  <c r="J300" i="10"/>
  <c r="I300" i="10"/>
  <c r="U299" i="10" a="1"/>
  <c r="U299" i="10" s="1"/>
  <c r="T299" i="10"/>
  <c r="S299" i="10"/>
  <c r="R299" i="10"/>
  <c r="Q299" i="10"/>
  <c r="P299" i="10"/>
  <c r="N299" i="10"/>
  <c r="N299" i="10" a="1"/>
  <c r="M299" i="10"/>
  <c r="L299" i="10"/>
  <c r="K299" i="10"/>
  <c r="J299" i="10"/>
  <c r="I299" i="10"/>
  <c r="U298" i="10" a="1"/>
  <c r="U298" i="10" s="1"/>
  <c r="T298" i="10"/>
  <c r="S298" i="10"/>
  <c r="R298" i="10"/>
  <c r="Q298" i="10"/>
  <c r="P298" i="10"/>
  <c r="N298" i="10" a="1"/>
  <c r="N298" i="10" s="1"/>
  <c r="M298" i="10"/>
  <c r="L298" i="10"/>
  <c r="K298" i="10"/>
  <c r="J298" i="10"/>
  <c r="I298" i="10"/>
  <c r="U297" i="10" a="1"/>
  <c r="U297" i="10" s="1"/>
  <c r="T297" i="10"/>
  <c r="S297" i="10"/>
  <c r="R297" i="10"/>
  <c r="Q297" i="10"/>
  <c r="P297" i="10"/>
  <c r="N297" i="10" a="1"/>
  <c r="N297" i="10" s="1"/>
  <c r="M297" i="10"/>
  <c r="L297" i="10"/>
  <c r="K297" i="10"/>
  <c r="J297" i="10"/>
  <c r="I297" i="10"/>
  <c r="U296" i="10"/>
  <c r="U296" i="10" a="1"/>
  <c r="T296" i="10"/>
  <c r="S296" i="10"/>
  <c r="R296" i="10"/>
  <c r="Q296" i="10"/>
  <c r="P296" i="10"/>
  <c r="N296" i="10" a="1"/>
  <c r="N296" i="10" s="1"/>
  <c r="M296" i="10"/>
  <c r="L296" i="10"/>
  <c r="K296" i="10"/>
  <c r="J296" i="10"/>
  <c r="I296" i="10"/>
  <c r="U295" i="10" a="1"/>
  <c r="U295" i="10" s="1"/>
  <c r="T295" i="10"/>
  <c r="S295" i="10"/>
  <c r="R295" i="10"/>
  <c r="Q295" i="10"/>
  <c r="P295" i="10"/>
  <c r="N295" i="10"/>
  <c r="N295" i="10" a="1"/>
  <c r="M295" i="10"/>
  <c r="L295" i="10"/>
  <c r="K295" i="10"/>
  <c r="J295" i="10"/>
  <c r="I295" i="10"/>
  <c r="U294" i="10" a="1"/>
  <c r="U294" i="10" s="1"/>
  <c r="T294" i="10"/>
  <c r="S294" i="10"/>
  <c r="R294" i="10"/>
  <c r="Q294" i="10"/>
  <c r="P294" i="10"/>
  <c r="N294" i="10" a="1"/>
  <c r="N294" i="10" s="1"/>
  <c r="M294" i="10"/>
  <c r="L294" i="10"/>
  <c r="K294" i="10"/>
  <c r="J294" i="10"/>
  <c r="I294" i="10"/>
  <c r="U293" i="10" a="1"/>
  <c r="U293" i="10" s="1"/>
  <c r="T293" i="10"/>
  <c r="S293" i="10"/>
  <c r="R293" i="10"/>
  <c r="Q293" i="10"/>
  <c r="P293" i="10"/>
  <c r="N293" i="10"/>
  <c r="N293" i="10" a="1"/>
  <c r="M293" i="10"/>
  <c r="L293" i="10"/>
  <c r="K293" i="10"/>
  <c r="J293" i="10"/>
  <c r="I293" i="10"/>
  <c r="U292" i="10"/>
  <c r="U292" i="10" a="1"/>
  <c r="T292" i="10"/>
  <c r="S292" i="10"/>
  <c r="R292" i="10"/>
  <c r="Q292" i="10"/>
  <c r="P292" i="10"/>
  <c r="N292" i="10"/>
  <c r="N292" i="10" a="1"/>
  <c r="M292" i="10"/>
  <c r="L292" i="10"/>
  <c r="K292" i="10"/>
  <c r="J292" i="10"/>
  <c r="I292" i="10"/>
  <c r="U291" i="10" a="1"/>
  <c r="U291" i="10" s="1"/>
  <c r="T291" i="10"/>
  <c r="S291" i="10"/>
  <c r="R291" i="10"/>
  <c r="Q291" i="10"/>
  <c r="P291" i="10"/>
  <c r="N291" i="10" a="1"/>
  <c r="N291" i="10" s="1"/>
  <c r="M291" i="10"/>
  <c r="L291" i="10"/>
  <c r="K291" i="10"/>
  <c r="J291" i="10"/>
  <c r="I291" i="10"/>
  <c r="U290" i="10" a="1"/>
  <c r="U290" i="10" s="1"/>
  <c r="T290" i="10"/>
  <c r="S290" i="10"/>
  <c r="R290" i="10"/>
  <c r="Q290" i="10"/>
  <c r="P290" i="10"/>
  <c r="N290" i="10" a="1"/>
  <c r="N290" i="10" s="1"/>
  <c r="M290" i="10"/>
  <c r="L290" i="10"/>
  <c r="K290" i="10"/>
  <c r="J290" i="10"/>
  <c r="I290" i="10"/>
  <c r="U289" i="10"/>
  <c r="U289" i="10" a="1"/>
  <c r="T289" i="10"/>
  <c r="S289" i="10"/>
  <c r="R289" i="10"/>
  <c r="Q289" i="10"/>
  <c r="P289" i="10"/>
  <c r="N289" i="10"/>
  <c r="N289" i="10" a="1"/>
  <c r="M289" i="10"/>
  <c r="L289" i="10"/>
  <c r="K289" i="10"/>
  <c r="J289" i="10"/>
  <c r="I289" i="10"/>
  <c r="U288" i="10" a="1"/>
  <c r="U288" i="10" s="1"/>
  <c r="T288" i="10"/>
  <c r="S288" i="10"/>
  <c r="R288" i="10"/>
  <c r="Q288" i="10"/>
  <c r="P288" i="10"/>
  <c r="N288" i="10" a="1"/>
  <c r="N288" i="10" s="1"/>
  <c r="M288" i="10"/>
  <c r="L288" i="10"/>
  <c r="K288" i="10"/>
  <c r="J288" i="10"/>
  <c r="I288" i="10"/>
  <c r="U287" i="10" a="1"/>
  <c r="U287" i="10" s="1"/>
  <c r="T287" i="10"/>
  <c r="S287" i="10"/>
  <c r="R287" i="10"/>
  <c r="Q287" i="10"/>
  <c r="P287" i="10"/>
  <c r="N287" i="10" a="1"/>
  <c r="N287" i="10" s="1"/>
  <c r="M287" i="10"/>
  <c r="L287" i="10"/>
  <c r="K287" i="10"/>
  <c r="J287" i="10"/>
  <c r="I287" i="10"/>
  <c r="U286" i="10"/>
  <c r="U286" i="10" a="1"/>
  <c r="T286" i="10"/>
  <c r="S286" i="10"/>
  <c r="R286" i="10"/>
  <c r="Q286" i="10"/>
  <c r="P286" i="10"/>
  <c r="N286" i="10" a="1"/>
  <c r="N286" i="10" s="1"/>
  <c r="M286" i="10"/>
  <c r="L286" i="10"/>
  <c r="K286" i="10"/>
  <c r="J286" i="10"/>
  <c r="I286" i="10"/>
  <c r="U285" i="10" a="1"/>
  <c r="U285" i="10" s="1"/>
  <c r="T285" i="10"/>
  <c r="S285" i="10"/>
  <c r="R285" i="10"/>
  <c r="Q285" i="10"/>
  <c r="P285" i="10"/>
  <c r="N285" i="10"/>
  <c r="N285" i="10" a="1"/>
  <c r="M285" i="10"/>
  <c r="L285" i="10"/>
  <c r="K285" i="10"/>
  <c r="J285" i="10"/>
  <c r="I285" i="10"/>
  <c r="U284" i="10" a="1"/>
  <c r="U284" i="10" s="1"/>
  <c r="T284" i="10"/>
  <c r="S284" i="10"/>
  <c r="R284" i="10"/>
  <c r="Q284" i="10"/>
  <c r="P284" i="10"/>
  <c r="N284" i="10" a="1"/>
  <c r="N284" i="10" s="1"/>
  <c r="M284" i="10"/>
  <c r="L284" i="10"/>
  <c r="K284" i="10"/>
  <c r="J284" i="10"/>
  <c r="I284" i="10"/>
  <c r="U283" i="10" a="1"/>
  <c r="U283" i="10" s="1"/>
  <c r="T283" i="10"/>
  <c r="S283" i="10"/>
  <c r="R283" i="10"/>
  <c r="Q283" i="10"/>
  <c r="P283" i="10"/>
  <c r="N283" i="10"/>
  <c r="N283" i="10" a="1"/>
  <c r="M283" i="10"/>
  <c r="L283" i="10"/>
  <c r="K283" i="10"/>
  <c r="J283" i="10"/>
  <c r="I283" i="10"/>
  <c r="U282" i="10"/>
  <c r="U282" i="10" a="1"/>
  <c r="T282" i="10"/>
  <c r="S282" i="10"/>
  <c r="R282" i="10"/>
  <c r="Q282" i="10"/>
  <c r="P282" i="10"/>
  <c r="N282" i="10"/>
  <c r="N282" i="10" a="1"/>
  <c r="M282" i="10"/>
  <c r="L282" i="10"/>
  <c r="K282" i="10"/>
  <c r="J282" i="10"/>
  <c r="I282" i="10"/>
  <c r="U281" i="10" a="1"/>
  <c r="U281" i="10" s="1"/>
  <c r="T281" i="10"/>
  <c r="S281" i="10"/>
  <c r="R281" i="10"/>
  <c r="Q281" i="10"/>
  <c r="P281" i="10"/>
  <c r="N281" i="10" a="1"/>
  <c r="N281" i="10" s="1"/>
  <c r="M281" i="10"/>
  <c r="L281" i="10"/>
  <c r="K281" i="10"/>
  <c r="J281" i="10"/>
  <c r="I281" i="10"/>
  <c r="U280" i="10" a="1"/>
  <c r="U280" i="10" s="1"/>
  <c r="T280" i="10"/>
  <c r="S280" i="10"/>
  <c r="R280" i="10"/>
  <c r="Q280" i="10"/>
  <c r="P280" i="10"/>
  <c r="N280" i="10"/>
  <c r="N280" i="10" a="1"/>
  <c r="M280" i="10"/>
  <c r="L280" i="10"/>
  <c r="K280" i="10"/>
  <c r="J280" i="10"/>
  <c r="I280" i="10"/>
  <c r="U279" i="10" a="1"/>
  <c r="U279" i="10" s="1"/>
  <c r="T279" i="10"/>
  <c r="S279" i="10"/>
  <c r="R279" i="10"/>
  <c r="Q279" i="10"/>
  <c r="P279" i="10"/>
  <c r="N279" i="10"/>
  <c r="N279" i="10" a="1"/>
  <c r="M279" i="10"/>
  <c r="L279" i="10"/>
  <c r="K279" i="10"/>
  <c r="J279" i="10"/>
  <c r="I279" i="10"/>
  <c r="U278" i="10" a="1"/>
  <c r="U278" i="10" s="1"/>
  <c r="T278" i="10"/>
  <c r="S278" i="10"/>
  <c r="R278" i="10"/>
  <c r="Q278" i="10"/>
  <c r="P278" i="10"/>
  <c r="N278" i="10" a="1"/>
  <c r="N278" i="10" s="1"/>
  <c r="M278" i="10"/>
  <c r="L278" i="10"/>
  <c r="K278" i="10"/>
  <c r="J278" i="10"/>
  <c r="I278" i="10"/>
  <c r="U277" i="10" a="1"/>
  <c r="U277" i="10" s="1"/>
  <c r="T277" i="10"/>
  <c r="S277" i="10"/>
  <c r="R277" i="10"/>
  <c r="Q277" i="10"/>
  <c r="P277" i="10"/>
  <c r="N277" i="10" a="1"/>
  <c r="N277" i="10" s="1"/>
  <c r="M277" i="10"/>
  <c r="L277" i="10"/>
  <c r="K277" i="10"/>
  <c r="J277" i="10"/>
  <c r="I277" i="10"/>
  <c r="U276" i="10"/>
  <c r="U276" i="10" a="1"/>
  <c r="T276" i="10"/>
  <c r="S276" i="10"/>
  <c r="R276" i="10"/>
  <c r="Q276" i="10"/>
  <c r="P276" i="10"/>
  <c r="N276" i="10" a="1"/>
  <c r="N276" i="10" s="1"/>
  <c r="M276" i="10"/>
  <c r="L276" i="10"/>
  <c r="K276" i="10"/>
  <c r="J276" i="10"/>
  <c r="I276" i="10"/>
  <c r="U275" i="10" a="1"/>
  <c r="U275" i="10" s="1"/>
  <c r="T275" i="10"/>
  <c r="S275" i="10"/>
  <c r="R275" i="10"/>
  <c r="Q275" i="10"/>
  <c r="P275" i="10"/>
  <c r="N275" i="10"/>
  <c r="N275" i="10" a="1"/>
  <c r="M275" i="10"/>
  <c r="L275" i="10"/>
  <c r="K275" i="10"/>
  <c r="J275" i="10"/>
  <c r="I275" i="10"/>
  <c r="U274" i="10" a="1"/>
  <c r="U274" i="10" s="1"/>
  <c r="T274" i="10"/>
  <c r="S274" i="10"/>
  <c r="R274" i="10"/>
  <c r="Q274" i="10"/>
  <c r="P274" i="10"/>
  <c r="N274" i="10" a="1"/>
  <c r="N274" i="10" s="1"/>
  <c r="M274" i="10"/>
  <c r="L274" i="10"/>
  <c r="K274" i="10"/>
  <c r="J274" i="10"/>
  <c r="I274" i="10"/>
  <c r="U273" i="10" a="1"/>
  <c r="U273" i="10" s="1"/>
  <c r="T273" i="10"/>
  <c r="S273" i="10"/>
  <c r="R273" i="10"/>
  <c r="Q273" i="10"/>
  <c r="P273" i="10"/>
  <c r="N273" i="10"/>
  <c r="N273" i="10" a="1"/>
  <c r="M273" i="10"/>
  <c r="L273" i="10"/>
  <c r="K273" i="10"/>
  <c r="J273" i="10"/>
  <c r="I273" i="10"/>
  <c r="U272" i="10"/>
  <c r="U272" i="10" a="1"/>
  <c r="T272" i="10"/>
  <c r="S272" i="10"/>
  <c r="R272" i="10"/>
  <c r="Q272" i="10"/>
  <c r="P272" i="10"/>
  <c r="N272" i="10"/>
  <c r="N272" i="10" a="1"/>
  <c r="M272" i="10"/>
  <c r="L272" i="10"/>
  <c r="K272" i="10"/>
  <c r="J272" i="10"/>
  <c r="I272" i="10"/>
  <c r="U271" i="10" a="1"/>
  <c r="U271" i="10" s="1"/>
  <c r="T271" i="10"/>
  <c r="S271" i="10"/>
  <c r="R271" i="10"/>
  <c r="Q271" i="10"/>
  <c r="P271" i="10"/>
  <c r="N271" i="10" a="1"/>
  <c r="N271" i="10" s="1"/>
  <c r="M271" i="10"/>
  <c r="L271" i="10"/>
  <c r="K271" i="10"/>
  <c r="J271" i="10"/>
  <c r="I271" i="10"/>
  <c r="U270" i="10" a="1"/>
  <c r="U270" i="10" s="1"/>
  <c r="T270" i="10"/>
  <c r="S270" i="10"/>
  <c r="R270" i="10"/>
  <c r="Q270" i="10"/>
  <c r="P270" i="10"/>
  <c r="N270" i="10"/>
  <c r="N270" i="10" a="1"/>
  <c r="M270" i="10"/>
  <c r="L270" i="10"/>
  <c r="K270" i="10"/>
  <c r="J270" i="10"/>
  <c r="I270" i="10"/>
  <c r="U269" i="10" a="1"/>
  <c r="U269" i="10" s="1"/>
  <c r="T269" i="10"/>
  <c r="S269" i="10"/>
  <c r="R269" i="10"/>
  <c r="Q269" i="10"/>
  <c r="P269" i="10"/>
  <c r="N269" i="10"/>
  <c r="N269" i="10" a="1"/>
  <c r="M269" i="10"/>
  <c r="L269" i="10"/>
  <c r="K269" i="10"/>
  <c r="J269" i="10"/>
  <c r="I269" i="10"/>
  <c r="U268" i="10" a="1"/>
  <c r="U268" i="10" s="1"/>
  <c r="T268" i="10"/>
  <c r="S268" i="10"/>
  <c r="R268" i="10"/>
  <c r="Q268" i="10"/>
  <c r="P268" i="10"/>
  <c r="N268" i="10" a="1"/>
  <c r="N268" i="10" s="1"/>
  <c r="M268" i="10"/>
  <c r="L268" i="10"/>
  <c r="K268" i="10"/>
  <c r="J268" i="10"/>
  <c r="I268" i="10"/>
  <c r="U267" i="10" a="1"/>
  <c r="U267" i="10" s="1"/>
  <c r="T267" i="10"/>
  <c r="S267" i="10"/>
  <c r="R267" i="10"/>
  <c r="Q267" i="10"/>
  <c r="P267" i="10"/>
  <c r="N267" i="10" a="1"/>
  <c r="N267" i="10" s="1"/>
  <c r="M267" i="10"/>
  <c r="L267" i="10"/>
  <c r="K267" i="10"/>
  <c r="J267" i="10"/>
  <c r="I267" i="10"/>
  <c r="U266" i="10"/>
  <c r="U266" i="10" a="1"/>
  <c r="T266" i="10"/>
  <c r="S266" i="10"/>
  <c r="R266" i="10"/>
  <c r="Q266" i="10"/>
  <c r="P266" i="10"/>
  <c r="N266" i="10" a="1"/>
  <c r="N266" i="10" s="1"/>
  <c r="M266" i="10"/>
  <c r="L266" i="10"/>
  <c r="K266" i="10"/>
  <c r="J266" i="10"/>
  <c r="I266" i="10"/>
  <c r="U265" i="10" a="1"/>
  <c r="U265" i="10" s="1"/>
  <c r="T265" i="10"/>
  <c r="S265" i="10"/>
  <c r="R265" i="10"/>
  <c r="Q265" i="10"/>
  <c r="P265" i="10"/>
  <c r="N265" i="10"/>
  <c r="N265" i="10" a="1"/>
  <c r="M265" i="10"/>
  <c r="L265" i="10"/>
  <c r="K265" i="10"/>
  <c r="J265" i="10"/>
  <c r="I265" i="10"/>
  <c r="U264" i="10" a="1"/>
  <c r="U264" i="10" s="1"/>
  <c r="T264" i="10"/>
  <c r="S264" i="10"/>
  <c r="R264" i="10"/>
  <c r="Q264" i="10"/>
  <c r="P264" i="10"/>
  <c r="N264" i="10" a="1"/>
  <c r="N264" i="10" s="1"/>
  <c r="M264" i="10"/>
  <c r="L264" i="10"/>
  <c r="K264" i="10"/>
  <c r="J264" i="10"/>
  <c r="I264" i="10"/>
  <c r="U263" i="10" a="1"/>
  <c r="U263" i="10" s="1"/>
  <c r="T263" i="10"/>
  <c r="S263" i="10"/>
  <c r="R263" i="10"/>
  <c r="Q263" i="10"/>
  <c r="P263" i="10"/>
  <c r="N263" i="10"/>
  <c r="N263" i="10" a="1"/>
  <c r="M263" i="10"/>
  <c r="L263" i="10"/>
  <c r="K263" i="10"/>
  <c r="J263" i="10"/>
  <c r="I263" i="10"/>
  <c r="U262" i="10"/>
  <c r="U262" i="10" a="1"/>
  <c r="T262" i="10"/>
  <c r="S262" i="10"/>
  <c r="R262" i="10"/>
  <c r="Q262" i="10"/>
  <c r="P262" i="10"/>
  <c r="N262" i="10"/>
  <c r="N262" i="10" a="1"/>
  <c r="M262" i="10"/>
  <c r="L262" i="10"/>
  <c r="K262" i="10"/>
  <c r="J262" i="10"/>
  <c r="I262" i="10"/>
  <c r="U261" i="10" a="1"/>
  <c r="U261" i="10" s="1"/>
  <c r="T261" i="10"/>
  <c r="S261" i="10"/>
  <c r="R261" i="10"/>
  <c r="Q261" i="10"/>
  <c r="P261" i="10"/>
  <c r="N261" i="10" a="1"/>
  <c r="N261" i="10" s="1"/>
  <c r="M261" i="10"/>
  <c r="L261" i="10"/>
  <c r="K261" i="10"/>
  <c r="J261" i="10"/>
  <c r="I261" i="10"/>
  <c r="U260" i="10" a="1"/>
  <c r="U260" i="10" s="1"/>
  <c r="T260" i="10"/>
  <c r="S260" i="10"/>
  <c r="R260" i="10"/>
  <c r="Q260" i="10"/>
  <c r="P260" i="10"/>
  <c r="N260" i="10"/>
  <c r="N260" i="10" a="1"/>
  <c r="M260" i="10"/>
  <c r="L260" i="10"/>
  <c r="K260" i="10"/>
  <c r="J260" i="10"/>
  <c r="I260" i="10"/>
  <c r="U259" i="10" a="1"/>
  <c r="U259" i="10" s="1"/>
  <c r="T259" i="10"/>
  <c r="S259" i="10"/>
  <c r="R259" i="10"/>
  <c r="Q259" i="10"/>
  <c r="P259" i="10"/>
  <c r="N259" i="10"/>
  <c r="N259" i="10" a="1"/>
  <c r="M259" i="10"/>
  <c r="L259" i="10"/>
  <c r="K259" i="10"/>
  <c r="J259" i="10"/>
  <c r="I259" i="10"/>
  <c r="U258" i="10" a="1"/>
  <c r="U258" i="10" s="1"/>
  <c r="T258" i="10"/>
  <c r="S258" i="10"/>
  <c r="R258" i="10"/>
  <c r="Q258" i="10"/>
  <c r="P258" i="10"/>
  <c r="N258" i="10" a="1"/>
  <c r="N258" i="10" s="1"/>
  <c r="M258" i="10"/>
  <c r="L258" i="10"/>
  <c r="K258" i="10"/>
  <c r="J258" i="10"/>
  <c r="I258" i="10"/>
  <c r="U257" i="10" a="1"/>
  <c r="U257" i="10" s="1"/>
  <c r="T257" i="10"/>
  <c r="S257" i="10"/>
  <c r="R257" i="10"/>
  <c r="Q257" i="10"/>
  <c r="P257" i="10"/>
  <c r="N257" i="10" a="1"/>
  <c r="N257" i="10" s="1"/>
  <c r="M257" i="10"/>
  <c r="L257" i="10"/>
  <c r="K257" i="10"/>
  <c r="J257" i="10"/>
  <c r="I257" i="10"/>
  <c r="U256" i="10"/>
  <c r="U256" i="10" a="1"/>
  <c r="T256" i="10"/>
  <c r="S256" i="10"/>
  <c r="R256" i="10"/>
  <c r="Q256" i="10"/>
  <c r="P256" i="10"/>
  <c r="N256" i="10" a="1"/>
  <c r="N256" i="10" s="1"/>
  <c r="M256" i="10"/>
  <c r="L256" i="10"/>
  <c r="K256" i="10"/>
  <c r="J256" i="10"/>
  <c r="I256" i="10"/>
  <c r="U255" i="10" a="1"/>
  <c r="U255" i="10" s="1"/>
  <c r="T255" i="10"/>
  <c r="S255" i="10"/>
  <c r="R255" i="10"/>
  <c r="Q255" i="10"/>
  <c r="P255" i="10"/>
  <c r="N255" i="10"/>
  <c r="N255" i="10" a="1"/>
  <c r="M255" i="10"/>
  <c r="L255" i="10"/>
  <c r="K255" i="10"/>
  <c r="J255" i="10"/>
  <c r="I255" i="10"/>
  <c r="U254" i="10" a="1"/>
  <c r="U254" i="10" s="1"/>
  <c r="T254" i="10"/>
  <c r="S254" i="10"/>
  <c r="R254" i="10"/>
  <c r="Q254" i="10"/>
  <c r="P254" i="10"/>
  <c r="N254" i="10" a="1"/>
  <c r="N254" i="10" s="1"/>
  <c r="M254" i="10"/>
  <c r="L254" i="10"/>
  <c r="K254" i="10"/>
  <c r="J254" i="10"/>
  <c r="I254" i="10"/>
  <c r="U253" i="10" a="1"/>
  <c r="U253" i="10" s="1"/>
  <c r="T253" i="10"/>
  <c r="S253" i="10"/>
  <c r="R253" i="10"/>
  <c r="Q253" i="10"/>
  <c r="P253" i="10"/>
  <c r="N253" i="10"/>
  <c r="N253" i="10" a="1"/>
  <c r="M253" i="10"/>
  <c r="L253" i="10"/>
  <c r="K253" i="10"/>
  <c r="J253" i="10"/>
  <c r="I253" i="10"/>
  <c r="U252" i="10"/>
  <c r="U252" i="10" a="1"/>
  <c r="T252" i="10"/>
  <c r="S252" i="10"/>
  <c r="R252" i="10"/>
  <c r="Q252" i="10"/>
  <c r="P252" i="10"/>
  <c r="N252" i="10"/>
  <c r="N252" i="10" a="1"/>
  <c r="M252" i="10"/>
  <c r="L252" i="10"/>
  <c r="K252" i="10"/>
  <c r="J252" i="10"/>
  <c r="I252" i="10"/>
  <c r="U251" i="10" a="1"/>
  <c r="U251" i="10" s="1"/>
  <c r="T251" i="10"/>
  <c r="S251" i="10"/>
  <c r="R251" i="10"/>
  <c r="Q251" i="10"/>
  <c r="P251" i="10"/>
  <c r="N251" i="10" a="1"/>
  <c r="N251" i="10" s="1"/>
  <c r="M251" i="10"/>
  <c r="L251" i="10"/>
  <c r="K251" i="10"/>
  <c r="J251" i="10"/>
  <c r="I251" i="10"/>
  <c r="U250" i="10" a="1"/>
  <c r="U250" i="10" s="1"/>
  <c r="T250" i="10"/>
  <c r="S250" i="10"/>
  <c r="R250" i="10"/>
  <c r="Q250" i="10"/>
  <c r="P250" i="10"/>
  <c r="N250" i="10"/>
  <c r="N250" i="10" a="1"/>
  <c r="M250" i="10"/>
  <c r="L250" i="10"/>
  <c r="K250" i="10"/>
  <c r="J250" i="10"/>
  <c r="I250" i="10"/>
  <c r="U249" i="10" a="1"/>
  <c r="U249" i="10" s="1"/>
  <c r="T249" i="10"/>
  <c r="S249" i="10"/>
  <c r="R249" i="10"/>
  <c r="Q249" i="10"/>
  <c r="P249" i="10"/>
  <c r="N249" i="10"/>
  <c r="N249" i="10" a="1"/>
  <c r="M249" i="10"/>
  <c r="L249" i="10"/>
  <c r="K249" i="10"/>
  <c r="J249" i="10"/>
  <c r="I249" i="10"/>
  <c r="U248" i="10" a="1"/>
  <c r="U248" i="10" s="1"/>
  <c r="T248" i="10"/>
  <c r="S248" i="10"/>
  <c r="R248" i="10"/>
  <c r="Q248" i="10"/>
  <c r="P248" i="10"/>
  <c r="N248" i="10" a="1"/>
  <c r="N248" i="10" s="1"/>
  <c r="M248" i="10"/>
  <c r="L248" i="10"/>
  <c r="K248" i="10"/>
  <c r="J248" i="10"/>
  <c r="I248" i="10"/>
  <c r="U247" i="10" a="1"/>
  <c r="U247" i="10" s="1"/>
  <c r="T247" i="10"/>
  <c r="S247" i="10"/>
  <c r="R247" i="10"/>
  <c r="Q247" i="10"/>
  <c r="P247" i="10"/>
  <c r="N247" i="10" a="1"/>
  <c r="N247" i="10" s="1"/>
  <c r="M247" i="10"/>
  <c r="L247" i="10"/>
  <c r="K247" i="10"/>
  <c r="J247" i="10"/>
  <c r="I247" i="10"/>
  <c r="U246" i="10"/>
  <c r="U246" i="10" a="1"/>
  <c r="T246" i="10"/>
  <c r="S246" i="10"/>
  <c r="R246" i="10"/>
  <c r="Q246" i="10"/>
  <c r="P246" i="10"/>
  <c r="N246" i="10" a="1"/>
  <c r="N246" i="10" s="1"/>
  <c r="M246" i="10"/>
  <c r="L246" i="10"/>
  <c r="K246" i="10"/>
  <c r="J246" i="10"/>
  <c r="I246" i="10"/>
  <c r="U245" i="10" a="1"/>
  <c r="U245" i="10" s="1"/>
  <c r="T245" i="10"/>
  <c r="S245" i="10"/>
  <c r="R245" i="10"/>
  <c r="Q245" i="10"/>
  <c r="P245" i="10"/>
  <c r="N245" i="10"/>
  <c r="N245" i="10" a="1"/>
  <c r="M245" i="10"/>
  <c r="L245" i="10"/>
  <c r="K245" i="10"/>
  <c r="J245" i="10"/>
  <c r="I245" i="10"/>
  <c r="U244" i="10" a="1"/>
  <c r="U244" i="10" s="1"/>
  <c r="T244" i="10"/>
  <c r="S244" i="10"/>
  <c r="R244" i="10"/>
  <c r="Q244" i="10"/>
  <c r="P244" i="10"/>
  <c r="N244" i="10" a="1"/>
  <c r="N244" i="10" s="1"/>
  <c r="M244" i="10"/>
  <c r="L244" i="10"/>
  <c r="K244" i="10"/>
  <c r="J244" i="10"/>
  <c r="I244" i="10"/>
  <c r="U243" i="10" a="1"/>
  <c r="U243" i="10" s="1"/>
  <c r="T243" i="10"/>
  <c r="S243" i="10"/>
  <c r="R243" i="10"/>
  <c r="Q243" i="10"/>
  <c r="P243" i="10"/>
  <c r="N243" i="10"/>
  <c r="N243" i="10" a="1"/>
  <c r="M243" i="10"/>
  <c r="L243" i="10"/>
  <c r="K243" i="10"/>
  <c r="J243" i="10"/>
  <c r="I243" i="10"/>
  <c r="U242" i="10"/>
  <c r="U242" i="10" a="1"/>
  <c r="T242" i="10"/>
  <c r="S242" i="10"/>
  <c r="R242" i="10"/>
  <c r="Q242" i="10"/>
  <c r="P242" i="10"/>
  <c r="N242" i="10"/>
  <c r="N242" i="10" a="1"/>
  <c r="M242" i="10"/>
  <c r="L242" i="10"/>
  <c r="K242" i="10"/>
  <c r="J242" i="10"/>
  <c r="I242" i="10"/>
  <c r="U241" i="10" a="1"/>
  <c r="U241" i="10" s="1"/>
  <c r="T241" i="10"/>
  <c r="S241" i="10"/>
  <c r="R241" i="10"/>
  <c r="Q241" i="10"/>
  <c r="P241" i="10"/>
  <c r="N241" i="10" a="1"/>
  <c r="N241" i="10" s="1"/>
  <c r="M241" i="10"/>
  <c r="L241" i="10"/>
  <c r="K241" i="10"/>
  <c r="J241" i="10"/>
  <c r="I241" i="10"/>
  <c r="U240" i="10" a="1"/>
  <c r="U240" i="10" s="1"/>
  <c r="T240" i="10"/>
  <c r="S240" i="10"/>
  <c r="R240" i="10"/>
  <c r="Q240" i="10"/>
  <c r="P240" i="10"/>
  <c r="N240" i="10"/>
  <c r="N240" i="10" a="1"/>
  <c r="M240" i="10"/>
  <c r="L240" i="10"/>
  <c r="K240" i="10"/>
  <c r="J240" i="10"/>
  <c r="I240" i="10"/>
  <c r="U239" i="10"/>
  <c r="U239" i="10" a="1"/>
  <c r="T239" i="10"/>
  <c r="S239" i="10"/>
  <c r="R239" i="10"/>
  <c r="Q239" i="10"/>
  <c r="P239" i="10"/>
  <c r="N239" i="10"/>
  <c r="N239" i="10" a="1"/>
  <c r="M239" i="10"/>
  <c r="L239" i="10"/>
  <c r="K239" i="10"/>
  <c r="J239" i="10"/>
  <c r="I239" i="10"/>
  <c r="U238" i="10" a="1"/>
  <c r="U238" i="10" s="1"/>
  <c r="T238" i="10"/>
  <c r="S238" i="10"/>
  <c r="R238" i="10"/>
  <c r="Q238" i="10"/>
  <c r="P238" i="10"/>
  <c r="N238" i="10" a="1"/>
  <c r="N238" i="10" s="1"/>
  <c r="M238" i="10"/>
  <c r="L238" i="10"/>
  <c r="K238" i="10"/>
  <c r="J238" i="10"/>
  <c r="I238" i="10"/>
  <c r="U237" i="10" a="1"/>
  <c r="U237" i="10" s="1"/>
  <c r="T237" i="10"/>
  <c r="S237" i="10"/>
  <c r="R237" i="10"/>
  <c r="Q237" i="10"/>
  <c r="P237" i="10"/>
  <c r="N237" i="10" a="1"/>
  <c r="N237" i="10" s="1"/>
  <c r="M237" i="10"/>
  <c r="L237" i="10"/>
  <c r="K237" i="10"/>
  <c r="J237" i="10"/>
  <c r="I237" i="10"/>
  <c r="U236" i="10"/>
  <c r="U236" i="10" a="1"/>
  <c r="T236" i="10"/>
  <c r="S236" i="10"/>
  <c r="R236" i="10"/>
  <c r="Q236" i="10"/>
  <c r="P236" i="10"/>
  <c r="N236" i="10" a="1"/>
  <c r="N236" i="10" s="1"/>
  <c r="M236" i="10"/>
  <c r="L236" i="10"/>
  <c r="K236" i="10"/>
  <c r="J236" i="10"/>
  <c r="I236" i="10"/>
  <c r="U235" i="10" a="1"/>
  <c r="U235" i="10" s="1"/>
  <c r="T235" i="10"/>
  <c r="S235" i="10"/>
  <c r="R235" i="10"/>
  <c r="Q235" i="10"/>
  <c r="P235" i="10"/>
  <c r="N235" i="10"/>
  <c r="N235" i="10" a="1"/>
  <c r="M235" i="10"/>
  <c r="L235" i="10"/>
  <c r="K235" i="10"/>
  <c r="J235" i="10"/>
  <c r="I235" i="10"/>
  <c r="U234" i="10" a="1"/>
  <c r="U234" i="10" s="1"/>
  <c r="T234" i="10"/>
  <c r="S234" i="10"/>
  <c r="R234" i="10"/>
  <c r="Q234" i="10"/>
  <c r="P234" i="10"/>
  <c r="N234" i="10" a="1"/>
  <c r="N234" i="10" s="1"/>
  <c r="M234" i="10"/>
  <c r="L234" i="10"/>
  <c r="K234" i="10"/>
  <c r="J234" i="10"/>
  <c r="I234" i="10"/>
  <c r="U233" i="10" a="1"/>
  <c r="U233" i="10" s="1"/>
  <c r="T233" i="10"/>
  <c r="S233" i="10"/>
  <c r="R233" i="10"/>
  <c r="Q233" i="10"/>
  <c r="P233" i="10"/>
  <c r="N233" i="10"/>
  <c r="N233" i="10" a="1"/>
  <c r="M233" i="10"/>
  <c r="L233" i="10"/>
  <c r="K233" i="10"/>
  <c r="J233" i="10"/>
  <c r="I233" i="10"/>
  <c r="U232" i="10"/>
  <c r="U232" i="10" a="1"/>
  <c r="T232" i="10"/>
  <c r="S232" i="10"/>
  <c r="R232" i="10"/>
  <c r="Q232" i="10"/>
  <c r="P232" i="10"/>
  <c r="N232" i="10"/>
  <c r="N232" i="10" a="1"/>
  <c r="M232" i="10"/>
  <c r="L232" i="10"/>
  <c r="K232" i="10"/>
  <c r="J232" i="10"/>
  <c r="I232" i="10"/>
  <c r="U231" i="10" a="1"/>
  <c r="U231" i="10" s="1"/>
  <c r="T231" i="10"/>
  <c r="S231" i="10"/>
  <c r="R231" i="10"/>
  <c r="Q231" i="10"/>
  <c r="P231" i="10"/>
  <c r="N231" i="10" a="1"/>
  <c r="N231" i="10" s="1"/>
  <c r="M231" i="10"/>
  <c r="L231" i="10"/>
  <c r="K231" i="10"/>
  <c r="J231" i="10"/>
  <c r="I231" i="10"/>
  <c r="U230" i="10" a="1"/>
  <c r="U230" i="10" s="1"/>
  <c r="T230" i="10"/>
  <c r="S230" i="10"/>
  <c r="R230" i="10"/>
  <c r="Q230" i="10"/>
  <c r="P230" i="10"/>
  <c r="N230" i="10"/>
  <c r="N230" i="10" a="1"/>
  <c r="M230" i="10"/>
  <c r="L230" i="10"/>
  <c r="K230" i="10"/>
  <c r="J230" i="10"/>
  <c r="I230" i="10"/>
  <c r="U229" i="10" a="1"/>
  <c r="U229" i="10" s="1"/>
  <c r="T229" i="10"/>
  <c r="S229" i="10"/>
  <c r="R229" i="10"/>
  <c r="Q229" i="10"/>
  <c r="P229" i="10"/>
  <c r="N229" i="10"/>
  <c r="N229" i="10" a="1"/>
  <c r="M229" i="10"/>
  <c r="L229" i="10"/>
  <c r="K229" i="10"/>
  <c r="J229" i="10"/>
  <c r="I229" i="10"/>
  <c r="U228" i="10" a="1"/>
  <c r="U228" i="10" s="1"/>
  <c r="T228" i="10"/>
  <c r="S228" i="10"/>
  <c r="R228" i="10"/>
  <c r="Q228" i="10"/>
  <c r="P228" i="10"/>
  <c r="N228" i="10" a="1"/>
  <c r="N228" i="10" s="1"/>
  <c r="M228" i="10"/>
  <c r="L228" i="10"/>
  <c r="K228" i="10"/>
  <c r="J228" i="10"/>
  <c r="I228" i="10"/>
  <c r="U227" i="10" a="1"/>
  <c r="U227" i="10" s="1"/>
  <c r="T227" i="10"/>
  <c r="S227" i="10"/>
  <c r="R227" i="10"/>
  <c r="Q227" i="10"/>
  <c r="P227" i="10"/>
  <c r="N227" i="10" a="1"/>
  <c r="N227" i="10" s="1"/>
  <c r="M227" i="10"/>
  <c r="L227" i="10"/>
  <c r="K227" i="10"/>
  <c r="J227" i="10"/>
  <c r="I227" i="10"/>
  <c r="U226" i="10"/>
  <c r="U226" i="10" a="1"/>
  <c r="T226" i="10"/>
  <c r="S226" i="10"/>
  <c r="R226" i="10"/>
  <c r="Q226" i="10"/>
  <c r="P226" i="10"/>
  <c r="N226" i="10" a="1"/>
  <c r="N226" i="10" s="1"/>
  <c r="M226" i="10"/>
  <c r="L226" i="10"/>
  <c r="K226" i="10"/>
  <c r="J226" i="10"/>
  <c r="I226" i="10"/>
  <c r="U225" i="10"/>
  <c r="U225" i="10" a="1"/>
  <c r="T225" i="10"/>
  <c r="S225" i="10"/>
  <c r="R225" i="10"/>
  <c r="Q225" i="10"/>
  <c r="P225" i="10"/>
  <c r="N225" i="10"/>
  <c r="N225" i="10" a="1"/>
  <c r="M225" i="10"/>
  <c r="L225" i="10"/>
  <c r="K225" i="10"/>
  <c r="J225" i="10"/>
  <c r="I225" i="10"/>
  <c r="U224" i="10" a="1"/>
  <c r="U224" i="10" s="1"/>
  <c r="T224" i="10"/>
  <c r="S224" i="10"/>
  <c r="R224" i="10"/>
  <c r="Q224" i="10"/>
  <c r="P224" i="10"/>
  <c r="N224" i="10" a="1"/>
  <c r="N224" i="10" s="1"/>
  <c r="M224" i="10"/>
  <c r="L224" i="10"/>
  <c r="K224" i="10"/>
  <c r="J224" i="10"/>
  <c r="I224" i="10"/>
  <c r="U223" i="10" a="1"/>
  <c r="U223" i="10" s="1"/>
  <c r="T223" i="10"/>
  <c r="S223" i="10"/>
  <c r="R223" i="10"/>
  <c r="Q223" i="10"/>
  <c r="P223" i="10"/>
  <c r="N223" i="10"/>
  <c r="N223" i="10" a="1"/>
  <c r="M223" i="10"/>
  <c r="L223" i="10"/>
  <c r="K223" i="10"/>
  <c r="J223" i="10"/>
  <c r="I223" i="10"/>
  <c r="U222" i="10"/>
  <c r="U222" i="10" a="1"/>
  <c r="T222" i="10"/>
  <c r="S222" i="10"/>
  <c r="R222" i="10"/>
  <c r="Q222" i="10"/>
  <c r="P222" i="10"/>
  <c r="N222" i="10"/>
  <c r="N222" i="10" a="1"/>
  <c r="M222" i="10"/>
  <c r="L222" i="10"/>
  <c r="K222" i="10"/>
  <c r="J222" i="10"/>
  <c r="I222" i="10"/>
  <c r="U221" i="10" a="1"/>
  <c r="U221" i="10" s="1"/>
  <c r="T221" i="10"/>
  <c r="S221" i="10"/>
  <c r="R221" i="10"/>
  <c r="Q221" i="10"/>
  <c r="P221" i="10"/>
  <c r="N221" i="10" a="1"/>
  <c r="N221" i="10" s="1"/>
  <c r="M221" i="10"/>
  <c r="L221" i="10"/>
  <c r="K221" i="10"/>
  <c r="J221" i="10"/>
  <c r="I221" i="10"/>
  <c r="U220" i="10" a="1"/>
  <c r="U220" i="10" s="1"/>
  <c r="T220" i="10"/>
  <c r="S220" i="10"/>
  <c r="R220" i="10"/>
  <c r="Q220" i="10"/>
  <c r="P220" i="10"/>
  <c r="N220" i="10"/>
  <c r="N220" i="10" a="1"/>
  <c r="M220" i="10"/>
  <c r="L220" i="10"/>
  <c r="K220" i="10"/>
  <c r="J220" i="10"/>
  <c r="I220" i="10"/>
  <c r="U219" i="10"/>
  <c r="U219" i="10" a="1"/>
  <c r="T219" i="10"/>
  <c r="S219" i="10"/>
  <c r="R219" i="10"/>
  <c r="Q219" i="10"/>
  <c r="P219" i="10"/>
  <c r="N219" i="10"/>
  <c r="N219" i="10" a="1"/>
  <c r="M219" i="10"/>
  <c r="L219" i="10"/>
  <c r="K219" i="10"/>
  <c r="J219" i="10"/>
  <c r="I219" i="10"/>
  <c r="U218" i="10" a="1"/>
  <c r="U218" i="10" s="1"/>
  <c r="T218" i="10"/>
  <c r="S218" i="10"/>
  <c r="R218" i="10"/>
  <c r="Q218" i="10"/>
  <c r="P218" i="10"/>
  <c r="N218" i="10" a="1"/>
  <c r="N218" i="10" s="1"/>
  <c r="M218" i="10"/>
  <c r="L218" i="10"/>
  <c r="K218" i="10"/>
  <c r="J218" i="10"/>
  <c r="I218" i="10"/>
  <c r="U217" i="10" a="1"/>
  <c r="U217" i="10" s="1"/>
  <c r="T217" i="10"/>
  <c r="S217" i="10"/>
  <c r="R217" i="10"/>
  <c r="Q217" i="10"/>
  <c r="P217" i="10"/>
  <c r="N217" i="10" a="1"/>
  <c r="N217" i="10" s="1"/>
  <c r="M217" i="10"/>
  <c r="L217" i="10"/>
  <c r="K217" i="10"/>
  <c r="J217" i="10"/>
  <c r="I217" i="10"/>
  <c r="U216" i="10"/>
  <c r="U216" i="10" a="1"/>
  <c r="T216" i="10"/>
  <c r="S216" i="10"/>
  <c r="R216" i="10"/>
  <c r="Q216" i="10"/>
  <c r="P216" i="10"/>
  <c r="N216" i="10" a="1"/>
  <c r="N216" i="10" s="1"/>
  <c r="M216" i="10"/>
  <c r="L216" i="10"/>
  <c r="K216" i="10"/>
  <c r="J216" i="10"/>
  <c r="I216" i="10"/>
  <c r="U215" i="10" a="1"/>
  <c r="U215" i="10" s="1"/>
  <c r="T215" i="10"/>
  <c r="S215" i="10"/>
  <c r="R215" i="10"/>
  <c r="Q215" i="10"/>
  <c r="P215" i="10"/>
  <c r="N215" i="10"/>
  <c r="N215" i="10" a="1"/>
  <c r="M215" i="10"/>
  <c r="L215" i="10"/>
  <c r="K215" i="10"/>
  <c r="J215" i="10"/>
  <c r="I215" i="10"/>
  <c r="U214" i="10" a="1"/>
  <c r="U214" i="10" s="1"/>
  <c r="T214" i="10"/>
  <c r="S214" i="10"/>
  <c r="R214" i="10"/>
  <c r="Q214" i="10"/>
  <c r="P214" i="10"/>
  <c r="N214" i="10" a="1"/>
  <c r="N214" i="10" s="1"/>
  <c r="M214" i="10"/>
  <c r="L214" i="10"/>
  <c r="K214" i="10"/>
  <c r="J214" i="10"/>
  <c r="I214" i="10"/>
  <c r="U213" i="10" a="1"/>
  <c r="U213" i="10" s="1"/>
  <c r="T213" i="10"/>
  <c r="S213" i="10"/>
  <c r="R213" i="10"/>
  <c r="Q213" i="10"/>
  <c r="P213" i="10"/>
  <c r="N213" i="10"/>
  <c r="N213" i="10" a="1"/>
  <c r="M213" i="10"/>
  <c r="L213" i="10"/>
  <c r="K213" i="10"/>
  <c r="J213" i="10"/>
  <c r="I213" i="10"/>
  <c r="U212" i="10"/>
  <c r="U212" i="10" a="1"/>
  <c r="T212" i="10"/>
  <c r="S212" i="10"/>
  <c r="R212" i="10"/>
  <c r="Q212" i="10"/>
  <c r="P212" i="10"/>
  <c r="N212" i="10"/>
  <c r="N212" i="10" a="1"/>
  <c r="M212" i="10"/>
  <c r="L212" i="10"/>
  <c r="K212" i="10"/>
  <c r="J212" i="10"/>
  <c r="I212" i="10"/>
  <c r="U211" i="10" a="1"/>
  <c r="U211" i="10" s="1"/>
  <c r="T211" i="10"/>
  <c r="S211" i="10"/>
  <c r="R211" i="10"/>
  <c r="Q211" i="10"/>
  <c r="P211" i="10"/>
  <c r="N211" i="10" a="1"/>
  <c r="N211" i="10" s="1"/>
  <c r="M211" i="10"/>
  <c r="L211" i="10"/>
  <c r="K211" i="10"/>
  <c r="J211" i="10"/>
  <c r="I211" i="10"/>
  <c r="U210" i="10" a="1"/>
  <c r="U210" i="10" s="1"/>
  <c r="T210" i="10"/>
  <c r="S210" i="10"/>
  <c r="R210" i="10"/>
  <c r="Q210" i="10"/>
  <c r="P210" i="10"/>
  <c r="N210" i="10"/>
  <c r="N210" i="10" a="1"/>
  <c r="M210" i="10"/>
  <c r="L210" i="10"/>
  <c r="K210" i="10"/>
  <c r="J210" i="10"/>
  <c r="I210" i="10"/>
  <c r="U209" i="10"/>
  <c r="U209" i="10" a="1"/>
  <c r="T209" i="10"/>
  <c r="S209" i="10"/>
  <c r="R209" i="10"/>
  <c r="Q209" i="10"/>
  <c r="P209" i="10"/>
  <c r="N209" i="10"/>
  <c r="N209" i="10" a="1"/>
  <c r="M209" i="10"/>
  <c r="L209" i="10"/>
  <c r="K209" i="10"/>
  <c r="J209" i="10"/>
  <c r="I209" i="10"/>
  <c r="U208" i="10" a="1"/>
  <c r="U208" i="10" s="1"/>
  <c r="T208" i="10"/>
  <c r="S208" i="10"/>
  <c r="R208" i="10"/>
  <c r="Q208" i="10"/>
  <c r="P208" i="10"/>
  <c r="N208" i="10" a="1"/>
  <c r="N208" i="10" s="1"/>
  <c r="M208" i="10"/>
  <c r="L208" i="10"/>
  <c r="K208" i="10"/>
  <c r="J208" i="10"/>
  <c r="I208" i="10"/>
  <c r="U207" i="10" a="1"/>
  <c r="U207" i="10" s="1"/>
  <c r="T207" i="10"/>
  <c r="S207" i="10"/>
  <c r="R207" i="10"/>
  <c r="Q207" i="10"/>
  <c r="P207" i="10"/>
  <c r="N207" i="10" a="1"/>
  <c r="N207" i="10" s="1"/>
  <c r="M207" i="10"/>
  <c r="L207" i="10"/>
  <c r="K207" i="10"/>
  <c r="J207" i="10"/>
  <c r="I207" i="10"/>
  <c r="U206" i="10"/>
  <c r="U206" i="10" a="1"/>
  <c r="T206" i="10"/>
  <c r="S206" i="10"/>
  <c r="R206" i="10"/>
  <c r="Q206" i="10"/>
  <c r="P206" i="10"/>
  <c r="N206" i="10" a="1"/>
  <c r="N206" i="10" s="1"/>
  <c r="M206" i="10"/>
  <c r="L206" i="10"/>
  <c r="K206" i="10"/>
  <c r="J206" i="10"/>
  <c r="I206" i="10"/>
  <c r="U205" i="10"/>
  <c r="U205" i="10" a="1"/>
  <c r="T205" i="10"/>
  <c r="S205" i="10"/>
  <c r="R205" i="10"/>
  <c r="Q205" i="10"/>
  <c r="P205" i="10"/>
  <c r="N205" i="10"/>
  <c r="N205" i="10" a="1"/>
  <c r="M205" i="10"/>
  <c r="L205" i="10"/>
  <c r="K205" i="10"/>
  <c r="J205" i="10"/>
  <c r="I205" i="10"/>
  <c r="U204" i="10" a="1"/>
  <c r="U204" i="10" s="1"/>
  <c r="T204" i="10"/>
  <c r="S204" i="10"/>
  <c r="R204" i="10"/>
  <c r="Q204" i="10"/>
  <c r="P204" i="10"/>
  <c r="N204" i="10" a="1"/>
  <c r="N204" i="10" s="1"/>
  <c r="M204" i="10"/>
  <c r="L204" i="10"/>
  <c r="K204" i="10"/>
  <c r="J204" i="10"/>
  <c r="I204" i="10"/>
  <c r="U203" i="10" a="1"/>
  <c r="U203" i="10" s="1"/>
  <c r="T203" i="10"/>
  <c r="S203" i="10"/>
  <c r="R203" i="10"/>
  <c r="Q203" i="10"/>
  <c r="P203" i="10"/>
  <c r="N203" i="10"/>
  <c r="N203" i="10" a="1"/>
  <c r="M203" i="10"/>
  <c r="L203" i="10"/>
  <c r="K203" i="10"/>
  <c r="J203" i="10"/>
  <c r="I203" i="10"/>
  <c r="U202" i="10"/>
  <c r="U202" i="10" a="1"/>
  <c r="T202" i="10"/>
  <c r="S202" i="10"/>
  <c r="R202" i="10"/>
  <c r="Q202" i="10"/>
  <c r="P202" i="10"/>
  <c r="N202" i="10"/>
  <c r="N202" i="10" a="1"/>
  <c r="M202" i="10"/>
  <c r="L202" i="10"/>
  <c r="K202" i="10"/>
  <c r="J202" i="10"/>
  <c r="I202" i="10"/>
  <c r="U201" i="10" a="1"/>
  <c r="U201" i="10" s="1"/>
  <c r="T201" i="10"/>
  <c r="S201" i="10"/>
  <c r="R201" i="10"/>
  <c r="Q201" i="10"/>
  <c r="P201" i="10"/>
  <c r="N201" i="10" a="1"/>
  <c r="N201" i="10" s="1"/>
  <c r="M201" i="10"/>
  <c r="L201" i="10"/>
  <c r="K201" i="10"/>
  <c r="J201" i="10"/>
  <c r="I201" i="10"/>
  <c r="U200" i="10" a="1"/>
  <c r="U200" i="10" s="1"/>
  <c r="T200" i="10"/>
  <c r="S200" i="10"/>
  <c r="R200" i="10"/>
  <c r="Q200" i="10"/>
  <c r="P200" i="10"/>
  <c r="N200" i="10"/>
  <c r="N200" i="10" a="1"/>
  <c r="M200" i="10"/>
  <c r="L200" i="10"/>
  <c r="K200" i="10"/>
  <c r="J200" i="10"/>
  <c r="I200" i="10"/>
  <c r="U199" i="10"/>
  <c r="U199" i="10" a="1"/>
  <c r="T199" i="10"/>
  <c r="S199" i="10"/>
  <c r="R199" i="10"/>
  <c r="Q199" i="10"/>
  <c r="P199" i="10"/>
  <c r="N199" i="10"/>
  <c r="N199" i="10" a="1"/>
  <c r="M199" i="10"/>
  <c r="L199" i="10"/>
  <c r="K199" i="10"/>
  <c r="J199" i="10"/>
  <c r="I199" i="10"/>
  <c r="U198" i="10" a="1"/>
  <c r="U198" i="10" s="1"/>
  <c r="T198" i="10"/>
  <c r="S198" i="10"/>
  <c r="R198" i="10"/>
  <c r="Q198" i="10"/>
  <c r="P198" i="10"/>
  <c r="N198" i="10" a="1"/>
  <c r="N198" i="10" s="1"/>
  <c r="M198" i="10"/>
  <c r="L198" i="10"/>
  <c r="K198" i="10"/>
  <c r="J198" i="10"/>
  <c r="I198" i="10"/>
  <c r="U197" i="10" a="1"/>
  <c r="U197" i="10" s="1"/>
  <c r="T197" i="10"/>
  <c r="S197" i="10"/>
  <c r="R197" i="10"/>
  <c r="Q197" i="10"/>
  <c r="P197" i="10"/>
  <c r="N197" i="10" a="1"/>
  <c r="N197" i="10" s="1"/>
  <c r="M197" i="10"/>
  <c r="L197" i="10"/>
  <c r="K197" i="10"/>
  <c r="J197" i="10"/>
  <c r="I197" i="10"/>
  <c r="U196" i="10"/>
  <c r="U196" i="10" a="1"/>
  <c r="T196" i="10"/>
  <c r="S196" i="10"/>
  <c r="R196" i="10"/>
  <c r="Q196" i="10"/>
  <c r="P196" i="10"/>
  <c r="N196" i="10" a="1"/>
  <c r="N196" i="10" s="1"/>
  <c r="M196" i="10"/>
  <c r="L196" i="10"/>
  <c r="K196" i="10"/>
  <c r="J196" i="10"/>
  <c r="I196" i="10"/>
  <c r="U195" i="10"/>
  <c r="U195" i="10" a="1"/>
  <c r="T195" i="10"/>
  <c r="S195" i="10"/>
  <c r="R195" i="10"/>
  <c r="Q195" i="10"/>
  <c r="P195" i="10"/>
  <c r="N195" i="10"/>
  <c r="N195" i="10" a="1"/>
  <c r="M195" i="10"/>
  <c r="L195" i="10"/>
  <c r="K195" i="10"/>
  <c r="J195" i="10"/>
  <c r="I195" i="10"/>
  <c r="U194" i="10" a="1"/>
  <c r="U194" i="10" s="1"/>
  <c r="T194" i="10"/>
  <c r="S194" i="10"/>
  <c r="R194" i="10"/>
  <c r="Q194" i="10"/>
  <c r="P194" i="10"/>
  <c r="N194" i="10" a="1"/>
  <c r="N194" i="10" s="1"/>
  <c r="M194" i="10"/>
  <c r="L194" i="10"/>
  <c r="K194" i="10"/>
  <c r="J194" i="10"/>
  <c r="I194" i="10"/>
  <c r="U193" i="10" a="1"/>
  <c r="U193" i="10" s="1"/>
  <c r="T193" i="10"/>
  <c r="S193" i="10"/>
  <c r="R193" i="10"/>
  <c r="Q193" i="10"/>
  <c r="P193" i="10"/>
  <c r="N193" i="10"/>
  <c r="N193" i="10" a="1"/>
  <c r="M193" i="10"/>
  <c r="L193" i="10"/>
  <c r="K193" i="10"/>
  <c r="J193" i="10"/>
  <c r="I193" i="10"/>
  <c r="U192" i="10"/>
  <c r="U192" i="10" a="1"/>
  <c r="T192" i="10"/>
  <c r="S192" i="10"/>
  <c r="R192" i="10"/>
  <c r="Q192" i="10"/>
  <c r="P192" i="10"/>
  <c r="N192" i="10"/>
  <c r="N192" i="10" a="1"/>
  <c r="M192" i="10"/>
  <c r="L192" i="10"/>
  <c r="K192" i="10"/>
  <c r="J192" i="10"/>
  <c r="I192" i="10"/>
  <c r="U191" i="10" a="1"/>
  <c r="U191" i="10" s="1"/>
  <c r="T191" i="10"/>
  <c r="S191" i="10"/>
  <c r="R191" i="10"/>
  <c r="Q191" i="10"/>
  <c r="P191" i="10"/>
  <c r="N191" i="10" a="1"/>
  <c r="N191" i="10" s="1"/>
  <c r="M191" i="10"/>
  <c r="L191" i="10"/>
  <c r="K191" i="10"/>
  <c r="J191" i="10"/>
  <c r="I191" i="10"/>
  <c r="U190" i="10" a="1"/>
  <c r="U190" i="10" s="1"/>
  <c r="T190" i="10"/>
  <c r="S190" i="10"/>
  <c r="R190" i="10"/>
  <c r="Q190" i="10"/>
  <c r="P190" i="10"/>
  <c r="N190" i="10"/>
  <c r="N190" i="10" a="1"/>
  <c r="M190" i="10"/>
  <c r="L190" i="10"/>
  <c r="K190" i="10"/>
  <c r="J190" i="10"/>
  <c r="I190" i="10"/>
  <c r="U189" i="10"/>
  <c r="U189" i="10" a="1"/>
  <c r="T189" i="10"/>
  <c r="S189" i="10"/>
  <c r="R189" i="10"/>
  <c r="Q189" i="10"/>
  <c r="P189" i="10"/>
  <c r="N189" i="10"/>
  <c r="N189" i="10" a="1"/>
  <c r="M189" i="10"/>
  <c r="L189" i="10"/>
  <c r="K189" i="10"/>
  <c r="J189" i="10"/>
  <c r="I189" i="10"/>
  <c r="U188" i="10" a="1"/>
  <c r="U188" i="10" s="1"/>
  <c r="T188" i="10"/>
  <c r="S188" i="10"/>
  <c r="R188" i="10"/>
  <c r="Q188" i="10"/>
  <c r="P188" i="10"/>
  <c r="N188" i="10" a="1"/>
  <c r="N188" i="10" s="1"/>
  <c r="M188" i="10"/>
  <c r="L188" i="10"/>
  <c r="K188" i="10"/>
  <c r="J188" i="10"/>
  <c r="I188" i="10"/>
  <c r="U187" i="10" a="1"/>
  <c r="U187" i="10" s="1"/>
  <c r="T187" i="10"/>
  <c r="S187" i="10"/>
  <c r="R187" i="10"/>
  <c r="Q187" i="10"/>
  <c r="P187" i="10"/>
  <c r="N187" i="10" a="1"/>
  <c r="N187" i="10" s="1"/>
  <c r="M187" i="10"/>
  <c r="L187" i="10"/>
  <c r="K187" i="10"/>
  <c r="J187" i="10"/>
  <c r="I187" i="10"/>
  <c r="U186" i="10"/>
  <c r="U186" i="10" a="1"/>
  <c r="T186" i="10"/>
  <c r="S186" i="10"/>
  <c r="R186" i="10"/>
  <c r="Q186" i="10"/>
  <c r="P186" i="10"/>
  <c r="N186" i="10" a="1"/>
  <c r="N186" i="10" s="1"/>
  <c r="M186" i="10"/>
  <c r="L186" i="10"/>
  <c r="K186" i="10"/>
  <c r="J186" i="10"/>
  <c r="I186" i="10"/>
  <c r="U185" i="10"/>
  <c r="U185" i="10" a="1"/>
  <c r="T185" i="10"/>
  <c r="S185" i="10"/>
  <c r="R185" i="10"/>
  <c r="Q185" i="10"/>
  <c r="P185" i="10"/>
  <c r="N185" i="10"/>
  <c r="N185" i="10" a="1"/>
  <c r="M185" i="10"/>
  <c r="L185" i="10"/>
  <c r="K185" i="10"/>
  <c r="J185" i="10"/>
  <c r="I185" i="10"/>
  <c r="U184" i="10" a="1"/>
  <c r="U184" i="10" s="1"/>
  <c r="T184" i="10"/>
  <c r="S184" i="10"/>
  <c r="R184" i="10"/>
  <c r="Q184" i="10"/>
  <c r="P184" i="10"/>
  <c r="N184" i="10" a="1"/>
  <c r="N184" i="10" s="1"/>
  <c r="M184" i="10"/>
  <c r="L184" i="10"/>
  <c r="K184" i="10"/>
  <c r="J184" i="10"/>
  <c r="I184" i="10"/>
  <c r="U183" i="10" a="1"/>
  <c r="U183" i="10" s="1"/>
  <c r="T183" i="10"/>
  <c r="S183" i="10"/>
  <c r="R183" i="10"/>
  <c r="Q183" i="10"/>
  <c r="P183" i="10"/>
  <c r="N183" i="10"/>
  <c r="N183" i="10" a="1"/>
  <c r="M183" i="10"/>
  <c r="L183" i="10"/>
  <c r="K183" i="10"/>
  <c r="J183" i="10"/>
  <c r="I183" i="10"/>
  <c r="U182" i="10"/>
  <c r="U182" i="10" a="1"/>
  <c r="T182" i="10"/>
  <c r="S182" i="10"/>
  <c r="R182" i="10"/>
  <c r="Q182" i="10"/>
  <c r="P182" i="10"/>
  <c r="N182" i="10"/>
  <c r="N182" i="10" a="1"/>
  <c r="M182" i="10"/>
  <c r="L182" i="10"/>
  <c r="K182" i="10"/>
  <c r="J182" i="10"/>
  <c r="I182" i="10"/>
  <c r="U181" i="10" a="1"/>
  <c r="U181" i="10" s="1"/>
  <c r="T181" i="10"/>
  <c r="S181" i="10"/>
  <c r="R181" i="10"/>
  <c r="Q181" i="10"/>
  <c r="P181" i="10"/>
  <c r="N181" i="10" a="1"/>
  <c r="N181" i="10" s="1"/>
  <c r="M181" i="10"/>
  <c r="L181" i="10"/>
  <c r="K181" i="10"/>
  <c r="J181" i="10"/>
  <c r="I181" i="10"/>
  <c r="U180" i="10" a="1"/>
  <c r="U180" i="10" s="1"/>
  <c r="T180" i="10"/>
  <c r="S180" i="10"/>
  <c r="R180" i="10"/>
  <c r="Q180" i="10"/>
  <c r="P180" i="10"/>
  <c r="N180" i="10"/>
  <c r="N180" i="10" a="1"/>
  <c r="M180" i="10"/>
  <c r="L180" i="10"/>
  <c r="K180" i="10"/>
  <c r="J180" i="10"/>
  <c r="I180" i="10"/>
  <c r="U179" i="10"/>
  <c r="U179" i="10" a="1"/>
  <c r="T179" i="10"/>
  <c r="S179" i="10"/>
  <c r="R179" i="10"/>
  <c r="Q179" i="10"/>
  <c r="P179" i="10"/>
  <c r="N179" i="10"/>
  <c r="N179" i="10" a="1"/>
  <c r="M179" i="10"/>
  <c r="L179" i="10"/>
  <c r="K179" i="10"/>
  <c r="J179" i="10"/>
  <c r="I179" i="10"/>
  <c r="U178" i="10" a="1"/>
  <c r="U178" i="10" s="1"/>
  <c r="T178" i="10"/>
  <c r="S178" i="10"/>
  <c r="R178" i="10"/>
  <c r="Q178" i="10"/>
  <c r="P178" i="10"/>
  <c r="N178" i="10" a="1"/>
  <c r="N178" i="10" s="1"/>
  <c r="M178" i="10"/>
  <c r="L178" i="10"/>
  <c r="K178" i="10"/>
  <c r="J178" i="10"/>
  <c r="I178" i="10"/>
  <c r="U177" i="10" a="1"/>
  <c r="U177" i="10" s="1"/>
  <c r="T177" i="10"/>
  <c r="S177" i="10"/>
  <c r="R177" i="10"/>
  <c r="Q177" i="10"/>
  <c r="P177" i="10"/>
  <c r="N177" i="10" a="1"/>
  <c r="N177" i="10" s="1"/>
  <c r="M177" i="10"/>
  <c r="L177" i="10"/>
  <c r="K177" i="10"/>
  <c r="J177" i="10"/>
  <c r="I177" i="10"/>
  <c r="U176" i="10"/>
  <c r="U176" i="10" a="1"/>
  <c r="T176" i="10"/>
  <c r="S176" i="10"/>
  <c r="R176" i="10"/>
  <c r="Q176" i="10"/>
  <c r="P176" i="10"/>
  <c r="N176" i="10" a="1"/>
  <c r="N176" i="10" s="1"/>
  <c r="M176" i="10"/>
  <c r="L176" i="10"/>
  <c r="K176" i="10"/>
  <c r="J176" i="10"/>
  <c r="I176" i="10"/>
  <c r="U175" i="10" a="1"/>
  <c r="U175" i="10" s="1"/>
  <c r="T175" i="10"/>
  <c r="S175" i="10"/>
  <c r="R175" i="10"/>
  <c r="Q175" i="10"/>
  <c r="P175" i="10"/>
  <c r="N175" i="10"/>
  <c r="N175" i="10" a="1"/>
  <c r="M175" i="10"/>
  <c r="L175" i="10"/>
  <c r="K175" i="10"/>
  <c r="J175" i="10"/>
  <c r="I175" i="10"/>
  <c r="U174" i="10" a="1"/>
  <c r="U174" i="10" s="1"/>
  <c r="T174" i="10"/>
  <c r="S174" i="10"/>
  <c r="R174" i="10"/>
  <c r="Q174" i="10"/>
  <c r="P174" i="10"/>
  <c r="N174" i="10" a="1"/>
  <c r="N174" i="10" s="1"/>
  <c r="M174" i="10"/>
  <c r="L174" i="10"/>
  <c r="K174" i="10"/>
  <c r="J174" i="10"/>
  <c r="I174" i="10"/>
  <c r="U173" i="10" a="1"/>
  <c r="U173" i="10" s="1"/>
  <c r="T173" i="10"/>
  <c r="S173" i="10"/>
  <c r="R173" i="10"/>
  <c r="Q173" i="10"/>
  <c r="P173" i="10"/>
  <c r="N173" i="10"/>
  <c r="N173" i="10" a="1"/>
  <c r="M173" i="10"/>
  <c r="L173" i="10"/>
  <c r="K173" i="10"/>
  <c r="J173" i="10"/>
  <c r="I173" i="10"/>
  <c r="U172" i="10"/>
  <c r="U172" i="10" a="1"/>
  <c r="T172" i="10"/>
  <c r="S172" i="10"/>
  <c r="R172" i="10"/>
  <c r="Q172" i="10"/>
  <c r="P172" i="10"/>
  <c r="N172" i="10"/>
  <c r="N172" i="10" a="1"/>
  <c r="M172" i="10"/>
  <c r="L172" i="10"/>
  <c r="K172" i="10"/>
  <c r="J172" i="10"/>
  <c r="I172" i="10"/>
  <c r="U171" i="10" a="1"/>
  <c r="U171" i="10" s="1"/>
  <c r="T171" i="10"/>
  <c r="S171" i="10"/>
  <c r="R171" i="10"/>
  <c r="Q171" i="10"/>
  <c r="P171" i="10"/>
  <c r="N171" i="10" a="1"/>
  <c r="N171" i="10" s="1"/>
  <c r="M171" i="10"/>
  <c r="L171" i="10"/>
  <c r="K171" i="10"/>
  <c r="J171" i="10"/>
  <c r="I171" i="10"/>
  <c r="U170" i="10" a="1"/>
  <c r="U170" i="10" s="1"/>
  <c r="T170" i="10"/>
  <c r="S170" i="10"/>
  <c r="R170" i="10"/>
  <c r="Q170" i="10"/>
  <c r="P170" i="10"/>
  <c r="N170" i="10"/>
  <c r="N170" i="10" a="1"/>
  <c r="M170" i="10"/>
  <c r="L170" i="10"/>
  <c r="K170" i="10"/>
  <c r="J170" i="10"/>
  <c r="I170" i="10"/>
  <c r="U169" i="10"/>
  <c r="U169" i="10" a="1"/>
  <c r="T169" i="10"/>
  <c r="S169" i="10"/>
  <c r="R169" i="10"/>
  <c r="Q169" i="10"/>
  <c r="P169" i="10"/>
  <c r="N169" i="10"/>
  <c r="N169" i="10" a="1"/>
  <c r="M169" i="10"/>
  <c r="L169" i="10"/>
  <c r="K169" i="10"/>
  <c r="J169" i="10"/>
  <c r="I169" i="10"/>
  <c r="U168" i="10" a="1"/>
  <c r="U168" i="10" s="1"/>
  <c r="T168" i="10"/>
  <c r="S168" i="10"/>
  <c r="R168" i="10"/>
  <c r="Q168" i="10"/>
  <c r="P168" i="10"/>
  <c r="N168" i="10" a="1"/>
  <c r="N168" i="10" s="1"/>
  <c r="M168" i="10"/>
  <c r="L168" i="10"/>
  <c r="K168" i="10"/>
  <c r="J168" i="10"/>
  <c r="I168" i="10"/>
  <c r="U167" i="10" a="1"/>
  <c r="U167" i="10" s="1"/>
  <c r="T167" i="10"/>
  <c r="S167" i="10"/>
  <c r="R167" i="10"/>
  <c r="Q167" i="10"/>
  <c r="P167" i="10"/>
  <c r="N167" i="10" a="1"/>
  <c r="N167" i="10" s="1"/>
  <c r="M167" i="10"/>
  <c r="L167" i="10"/>
  <c r="K167" i="10"/>
  <c r="J167" i="10"/>
  <c r="I167" i="10"/>
  <c r="U166" i="10"/>
  <c r="U166" i="10" a="1"/>
  <c r="T166" i="10"/>
  <c r="S166" i="10"/>
  <c r="R166" i="10"/>
  <c r="Q166" i="10"/>
  <c r="P166" i="10"/>
  <c r="N166" i="10" a="1"/>
  <c r="N166" i="10" s="1"/>
  <c r="M166" i="10"/>
  <c r="L166" i="10"/>
  <c r="K166" i="10"/>
  <c r="J166" i="10"/>
  <c r="I166" i="10"/>
  <c r="U165" i="10"/>
  <c r="U165" i="10" a="1"/>
  <c r="T165" i="10"/>
  <c r="S165" i="10"/>
  <c r="R165" i="10"/>
  <c r="Q165" i="10"/>
  <c r="P165" i="10"/>
  <c r="N165" i="10"/>
  <c r="N165" i="10" a="1"/>
  <c r="M165" i="10"/>
  <c r="L165" i="10"/>
  <c r="K165" i="10"/>
  <c r="J165" i="10"/>
  <c r="I165" i="10"/>
  <c r="U164" i="10" a="1"/>
  <c r="U164" i="10" s="1"/>
  <c r="T164" i="10"/>
  <c r="S164" i="10"/>
  <c r="R164" i="10"/>
  <c r="Q164" i="10"/>
  <c r="P164" i="10"/>
  <c r="N164" i="10" a="1"/>
  <c r="N164" i="10" s="1"/>
  <c r="M164" i="10"/>
  <c r="L164" i="10"/>
  <c r="K164" i="10"/>
  <c r="J164" i="10"/>
  <c r="I164" i="10"/>
  <c r="U163" i="10" a="1"/>
  <c r="U163" i="10" s="1"/>
  <c r="T163" i="10"/>
  <c r="S163" i="10"/>
  <c r="R163" i="10"/>
  <c r="Q163" i="10"/>
  <c r="P163" i="10"/>
  <c r="N163" i="10"/>
  <c r="N163" i="10" a="1"/>
  <c r="M163" i="10"/>
  <c r="L163" i="10"/>
  <c r="K163" i="10"/>
  <c r="J163" i="10"/>
  <c r="I163" i="10"/>
  <c r="U162" i="10"/>
  <c r="U162" i="10" a="1"/>
  <c r="T162" i="10"/>
  <c r="S162" i="10"/>
  <c r="R162" i="10"/>
  <c r="Q162" i="10"/>
  <c r="P162" i="10"/>
  <c r="N162" i="10"/>
  <c r="N162" i="10" a="1"/>
  <c r="M162" i="10"/>
  <c r="L162" i="10"/>
  <c r="K162" i="10"/>
  <c r="J162" i="10"/>
  <c r="I162" i="10"/>
  <c r="U161" i="10" a="1"/>
  <c r="U161" i="10" s="1"/>
  <c r="T161" i="10"/>
  <c r="S161" i="10"/>
  <c r="R161" i="10"/>
  <c r="Q161" i="10"/>
  <c r="P161" i="10"/>
  <c r="N161" i="10" a="1"/>
  <c r="N161" i="10" s="1"/>
  <c r="M161" i="10"/>
  <c r="L161" i="10"/>
  <c r="K161" i="10"/>
  <c r="J161" i="10"/>
  <c r="I161" i="10"/>
  <c r="U160" i="10" a="1"/>
  <c r="U160" i="10" s="1"/>
  <c r="T160" i="10"/>
  <c r="S160" i="10"/>
  <c r="R160" i="10"/>
  <c r="Q160" i="10"/>
  <c r="P160" i="10"/>
  <c r="N160" i="10"/>
  <c r="N160" i="10" a="1"/>
  <c r="M160" i="10"/>
  <c r="L160" i="10"/>
  <c r="K160" i="10"/>
  <c r="J160" i="10"/>
  <c r="I160" i="10"/>
  <c r="U159" i="10"/>
  <c r="U159" i="10" a="1"/>
  <c r="T159" i="10"/>
  <c r="S159" i="10"/>
  <c r="R159" i="10"/>
  <c r="Q159" i="10"/>
  <c r="P159" i="10"/>
  <c r="N159" i="10"/>
  <c r="N159" i="10" a="1"/>
  <c r="M159" i="10"/>
  <c r="L159" i="10"/>
  <c r="K159" i="10"/>
  <c r="J159" i="10"/>
  <c r="I159" i="10"/>
  <c r="U158" i="10" a="1"/>
  <c r="U158" i="10" s="1"/>
  <c r="T158" i="10"/>
  <c r="S158" i="10"/>
  <c r="R158" i="10"/>
  <c r="Q158" i="10"/>
  <c r="P158" i="10"/>
  <c r="N158" i="10" a="1"/>
  <c r="N158" i="10" s="1"/>
  <c r="M158" i="10"/>
  <c r="L158" i="10"/>
  <c r="K158" i="10"/>
  <c r="J158" i="10"/>
  <c r="I158" i="10"/>
  <c r="U157" i="10" a="1"/>
  <c r="U157" i="10" s="1"/>
  <c r="T157" i="10"/>
  <c r="S157" i="10"/>
  <c r="R157" i="10"/>
  <c r="Q157" i="10"/>
  <c r="P157" i="10"/>
  <c r="N157" i="10" a="1"/>
  <c r="N157" i="10" s="1"/>
  <c r="M157" i="10"/>
  <c r="L157" i="10"/>
  <c r="K157" i="10"/>
  <c r="J157" i="10"/>
  <c r="I157" i="10"/>
  <c r="U156" i="10"/>
  <c r="U156" i="10" a="1"/>
  <c r="T156" i="10"/>
  <c r="S156" i="10"/>
  <c r="R156" i="10"/>
  <c r="Q156" i="10"/>
  <c r="P156" i="10"/>
  <c r="N156" i="10" a="1"/>
  <c r="N156" i="10" s="1"/>
  <c r="M156" i="10"/>
  <c r="L156" i="10"/>
  <c r="K156" i="10"/>
  <c r="J156" i="10"/>
  <c r="I156" i="10"/>
  <c r="U155" i="10" a="1"/>
  <c r="U155" i="10" s="1"/>
  <c r="T155" i="10"/>
  <c r="S155" i="10"/>
  <c r="R155" i="10"/>
  <c r="Q155" i="10"/>
  <c r="P155" i="10"/>
  <c r="N155" i="10"/>
  <c r="N155" i="10" a="1"/>
  <c r="M155" i="10"/>
  <c r="L155" i="10"/>
  <c r="K155" i="10"/>
  <c r="J155" i="10"/>
  <c r="I155" i="10"/>
  <c r="U154" i="10" a="1"/>
  <c r="U154" i="10" s="1"/>
  <c r="T154" i="10"/>
  <c r="S154" i="10"/>
  <c r="R154" i="10"/>
  <c r="Q154" i="10"/>
  <c r="P154" i="10"/>
  <c r="N154" i="10" a="1"/>
  <c r="N154" i="10" s="1"/>
  <c r="M154" i="10"/>
  <c r="L154" i="10"/>
  <c r="K154" i="10"/>
  <c r="J154" i="10"/>
  <c r="I154" i="10"/>
  <c r="U153" i="10" a="1"/>
  <c r="U153" i="10" s="1"/>
  <c r="T153" i="10"/>
  <c r="S153" i="10"/>
  <c r="R153" i="10"/>
  <c r="Q153" i="10"/>
  <c r="P153" i="10"/>
  <c r="N153" i="10"/>
  <c r="N153" i="10" a="1"/>
  <c r="M153" i="10"/>
  <c r="L153" i="10"/>
  <c r="K153" i="10"/>
  <c r="J153" i="10"/>
  <c r="I153" i="10"/>
  <c r="U152" i="10"/>
  <c r="U152" i="10" a="1"/>
  <c r="T152" i="10"/>
  <c r="S152" i="10"/>
  <c r="R152" i="10"/>
  <c r="Q152" i="10"/>
  <c r="P152" i="10"/>
  <c r="N152" i="10"/>
  <c r="N152" i="10" a="1"/>
  <c r="M152" i="10"/>
  <c r="L152" i="10"/>
  <c r="K152" i="10"/>
  <c r="J152" i="10"/>
  <c r="I152" i="10"/>
  <c r="U151" i="10" a="1"/>
  <c r="U151" i="10" s="1"/>
  <c r="T151" i="10"/>
  <c r="S151" i="10"/>
  <c r="R151" i="10"/>
  <c r="Q151" i="10"/>
  <c r="P151" i="10"/>
  <c r="N151" i="10" a="1"/>
  <c r="N151" i="10" s="1"/>
  <c r="M151" i="10"/>
  <c r="L151" i="10"/>
  <c r="K151" i="10"/>
  <c r="J151" i="10"/>
  <c r="I151" i="10"/>
  <c r="U150" i="10" a="1"/>
  <c r="U150" i="10" s="1"/>
  <c r="T150" i="10"/>
  <c r="S150" i="10"/>
  <c r="R150" i="10"/>
  <c r="Q150" i="10"/>
  <c r="P150" i="10"/>
  <c r="N150" i="10"/>
  <c r="N150" i="10" a="1"/>
  <c r="M150" i="10"/>
  <c r="L150" i="10"/>
  <c r="K150" i="10"/>
  <c r="J150" i="10"/>
  <c r="I150" i="10"/>
  <c r="U149" i="10"/>
  <c r="U149" i="10" a="1"/>
  <c r="T149" i="10"/>
  <c r="S149" i="10"/>
  <c r="R149" i="10"/>
  <c r="Q149" i="10"/>
  <c r="P149" i="10"/>
  <c r="N149" i="10"/>
  <c r="N149" i="10" a="1"/>
  <c r="M149" i="10"/>
  <c r="L149" i="10"/>
  <c r="K149" i="10"/>
  <c r="J149" i="10"/>
  <c r="I149" i="10"/>
  <c r="U148" i="10" a="1"/>
  <c r="U148" i="10" s="1"/>
  <c r="T148" i="10"/>
  <c r="S148" i="10"/>
  <c r="R148" i="10"/>
  <c r="Q148" i="10"/>
  <c r="P148" i="10"/>
  <c r="N148" i="10" a="1"/>
  <c r="N148" i="10" s="1"/>
  <c r="M148" i="10"/>
  <c r="L148" i="10"/>
  <c r="K148" i="10"/>
  <c r="J148" i="10"/>
  <c r="I148" i="10"/>
  <c r="U147" i="10"/>
  <c r="U147" i="10" a="1"/>
  <c r="T147" i="10"/>
  <c r="S147" i="10"/>
  <c r="R147" i="10"/>
  <c r="Q147" i="10"/>
  <c r="P147" i="10"/>
  <c r="N147" i="10" a="1"/>
  <c r="N147" i="10" s="1"/>
  <c r="M147" i="10"/>
  <c r="L147" i="10"/>
  <c r="K147" i="10"/>
  <c r="J147" i="10"/>
  <c r="I147" i="10"/>
  <c r="U146" i="10"/>
  <c r="U146" i="10" a="1"/>
  <c r="T146" i="10"/>
  <c r="S146" i="10"/>
  <c r="R146" i="10"/>
  <c r="Q146" i="10"/>
  <c r="P146" i="10"/>
  <c r="N146" i="10" a="1"/>
  <c r="N146" i="10" s="1"/>
  <c r="M146" i="10"/>
  <c r="L146" i="10"/>
  <c r="K146" i="10"/>
  <c r="J146" i="10"/>
  <c r="I146" i="10"/>
  <c r="U145" i="10" a="1"/>
  <c r="U145" i="10" s="1"/>
  <c r="T145" i="10"/>
  <c r="S145" i="10"/>
  <c r="R145" i="10"/>
  <c r="Q145" i="10"/>
  <c r="P145" i="10"/>
  <c r="N145" i="10"/>
  <c r="N145" i="10" a="1"/>
  <c r="M145" i="10"/>
  <c r="L145" i="10"/>
  <c r="K145" i="10"/>
  <c r="J145" i="10"/>
  <c r="I145" i="10"/>
  <c r="U144" i="10" a="1"/>
  <c r="U144" i="10" s="1"/>
  <c r="T144" i="10"/>
  <c r="S144" i="10"/>
  <c r="R144" i="10"/>
  <c r="Q144" i="10"/>
  <c r="P144" i="10"/>
  <c r="N144" i="10" a="1"/>
  <c r="N144" i="10" s="1"/>
  <c r="M144" i="10"/>
  <c r="L144" i="10"/>
  <c r="K144" i="10"/>
  <c r="J144" i="10"/>
  <c r="I144" i="10"/>
  <c r="U143" i="10" a="1"/>
  <c r="U143" i="10" s="1"/>
  <c r="T143" i="10"/>
  <c r="S143" i="10"/>
  <c r="R143" i="10"/>
  <c r="Q143" i="10"/>
  <c r="P143" i="10"/>
  <c r="N143" i="10"/>
  <c r="N143" i="10" a="1"/>
  <c r="M143" i="10"/>
  <c r="L143" i="10"/>
  <c r="K143" i="10"/>
  <c r="J143" i="10"/>
  <c r="I143" i="10"/>
  <c r="U142" i="10"/>
  <c r="U142" i="10" a="1"/>
  <c r="T142" i="10"/>
  <c r="S142" i="10"/>
  <c r="R142" i="10"/>
  <c r="Q142" i="10"/>
  <c r="P142" i="10"/>
  <c r="N142" i="10"/>
  <c r="N142" i="10" a="1"/>
  <c r="M142" i="10"/>
  <c r="L142" i="10"/>
  <c r="K142" i="10"/>
  <c r="J142" i="10"/>
  <c r="I142" i="10"/>
  <c r="U141" i="10" a="1"/>
  <c r="U141" i="10" s="1"/>
  <c r="T141" i="10"/>
  <c r="S141" i="10"/>
  <c r="R141" i="10"/>
  <c r="Q141" i="10"/>
  <c r="P141" i="10"/>
  <c r="N141" i="10" a="1"/>
  <c r="N141" i="10" s="1"/>
  <c r="M141" i="10"/>
  <c r="L141" i="10"/>
  <c r="K141" i="10"/>
  <c r="J141" i="10"/>
  <c r="I141" i="10"/>
  <c r="U140" i="10" a="1"/>
  <c r="U140" i="10" s="1"/>
  <c r="T140" i="10"/>
  <c r="S140" i="10"/>
  <c r="R140" i="10"/>
  <c r="Q140" i="10"/>
  <c r="P140" i="10"/>
  <c r="N140" i="10"/>
  <c r="N140" i="10" a="1"/>
  <c r="M140" i="10"/>
  <c r="L140" i="10"/>
  <c r="K140" i="10"/>
  <c r="J140" i="10"/>
  <c r="I140" i="10"/>
  <c r="U139" i="10"/>
  <c r="U139" i="10" a="1"/>
  <c r="T139" i="10"/>
  <c r="S139" i="10"/>
  <c r="R139" i="10"/>
  <c r="Q139" i="10"/>
  <c r="P139" i="10"/>
  <c r="N139" i="10"/>
  <c r="N139" i="10" a="1"/>
  <c r="M139" i="10"/>
  <c r="L139" i="10"/>
  <c r="K139" i="10"/>
  <c r="J139" i="10"/>
  <c r="I139" i="10"/>
  <c r="U138" i="10" a="1"/>
  <c r="U138" i="10" s="1"/>
  <c r="T138" i="10"/>
  <c r="S138" i="10"/>
  <c r="R138" i="10"/>
  <c r="Q138" i="10"/>
  <c r="P138" i="10"/>
  <c r="N138" i="10" a="1"/>
  <c r="N138" i="10" s="1"/>
  <c r="M138" i="10"/>
  <c r="L138" i="10"/>
  <c r="K138" i="10"/>
  <c r="J138" i="10"/>
  <c r="I138" i="10"/>
  <c r="U137" i="10"/>
  <c r="U137" i="10" a="1"/>
  <c r="T137" i="10"/>
  <c r="S137" i="10"/>
  <c r="R137" i="10"/>
  <c r="Q137" i="10"/>
  <c r="P137" i="10"/>
  <c r="N137" i="10" a="1"/>
  <c r="N137" i="10" s="1"/>
  <c r="M137" i="10"/>
  <c r="L137" i="10"/>
  <c r="K137" i="10"/>
  <c r="J137" i="10"/>
  <c r="I137" i="10"/>
  <c r="U136" i="10"/>
  <c r="U136" i="10" a="1"/>
  <c r="T136" i="10"/>
  <c r="S136" i="10"/>
  <c r="R136" i="10"/>
  <c r="Q136" i="10"/>
  <c r="P136" i="10"/>
  <c r="N136" i="10" a="1"/>
  <c r="N136" i="10" s="1"/>
  <c r="M136" i="10"/>
  <c r="L136" i="10"/>
  <c r="K136" i="10"/>
  <c r="J136" i="10"/>
  <c r="I136" i="10"/>
  <c r="U135" i="10" a="1"/>
  <c r="U135" i="10" s="1"/>
  <c r="T135" i="10"/>
  <c r="S135" i="10"/>
  <c r="R135" i="10"/>
  <c r="Q135" i="10"/>
  <c r="P135" i="10"/>
  <c r="N135" i="10"/>
  <c r="N135" i="10" a="1"/>
  <c r="M135" i="10"/>
  <c r="L135" i="10"/>
  <c r="K135" i="10"/>
  <c r="J135" i="10"/>
  <c r="I135" i="10"/>
  <c r="U134" i="10" a="1"/>
  <c r="U134" i="10" s="1"/>
  <c r="T134" i="10"/>
  <c r="S134" i="10"/>
  <c r="R134" i="10"/>
  <c r="Q134" i="10"/>
  <c r="P134" i="10"/>
  <c r="N134" i="10" a="1"/>
  <c r="N134" i="10" s="1"/>
  <c r="M134" i="10"/>
  <c r="L134" i="10"/>
  <c r="K134" i="10"/>
  <c r="J134" i="10"/>
  <c r="I134" i="10"/>
  <c r="U133" i="10" a="1"/>
  <c r="U133" i="10" s="1"/>
  <c r="T133" i="10"/>
  <c r="S133" i="10"/>
  <c r="R133" i="10"/>
  <c r="Q133" i="10"/>
  <c r="P133" i="10"/>
  <c r="N133" i="10"/>
  <c r="N133" i="10" a="1"/>
  <c r="M133" i="10"/>
  <c r="L133" i="10"/>
  <c r="K133" i="10"/>
  <c r="J133" i="10"/>
  <c r="I133" i="10"/>
  <c r="U132" i="10"/>
  <c r="U132" i="10" a="1"/>
  <c r="T132" i="10"/>
  <c r="S132" i="10"/>
  <c r="R132" i="10"/>
  <c r="Q132" i="10"/>
  <c r="P132" i="10"/>
  <c r="N132" i="10"/>
  <c r="N132" i="10" a="1"/>
  <c r="M132" i="10"/>
  <c r="L132" i="10"/>
  <c r="K132" i="10"/>
  <c r="J132" i="10"/>
  <c r="I132" i="10"/>
  <c r="U131" i="10" a="1"/>
  <c r="U131" i="10" s="1"/>
  <c r="T131" i="10"/>
  <c r="S131" i="10"/>
  <c r="R131" i="10"/>
  <c r="Q131" i="10"/>
  <c r="P131" i="10"/>
  <c r="N131" i="10" a="1"/>
  <c r="N131" i="10" s="1"/>
  <c r="M131" i="10"/>
  <c r="L131" i="10"/>
  <c r="K131" i="10"/>
  <c r="J131" i="10"/>
  <c r="I131" i="10"/>
  <c r="U130" i="10" a="1"/>
  <c r="U130" i="10" s="1"/>
  <c r="T130" i="10"/>
  <c r="S130" i="10"/>
  <c r="R130" i="10"/>
  <c r="Q130" i="10"/>
  <c r="P130" i="10"/>
  <c r="N130" i="10"/>
  <c r="N130" i="10" a="1"/>
  <c r="M130" i="10"/>
  <c r="L130" i="10"/>
  <c r="K130" i="10"/>
  <c r="J130" i="10"/>
  <c r="I130" i="10"/>
  <c r="U129" i="10"/>
  <c r="U129" i="10" a="1"/>
  <c r="T129" i="10"/>
  <c r="S129" i="10"/>
  <c r="R129" i="10"/>
  <c r="Q129" i="10"/>
  <c r="P129" i="10"/>
  <c r="N129" i="10"/>
  <c r="N129" i="10" a="1"/>
  <c r="M129" i="10"/>
  <c r="L129" i="10"/>
  <c r="K129" i="10"/>
  <c r="J129" i="10"/>
  <c r="I129" i="10"/>
  <c r="U128" i="10" a="1"/>
  <c r="U128" i="10" s="1"/>
  <c r="T128" i="10"/>
  <c r="S128" i="10"/>
  <c r="R128" i="10"/>
  <c r="Q128" i="10"/>
  <c r="P128" i="10"/>
  <c r="N128" i="10" a="1"/>
  <c r="N128" i="10" s="1"/>
  <c r="M128" i="10"/>
  <c r="L128" i="10"/>
  <c r="K128" i="10"/>
  <c r="J128" i="10"/>
  <c r="I128" i="10"/>
  <c r="U127" i="10"/>
  <c r="U127" i="10" a="1"/>
  <c r="T127" i="10"/>
  <c r="S127" i="10"/>
  <c r="R127" i="10"/>
  <c r="Q127" i="10"/>
  <c r="P127" i="10"/>
  <c r="N127" i="10"/>
  <c r="N127" i="10" a="1"/>
  <c r="M127" i="10"/>
  <c r="L127" i="10"/>
  <c r="K127" i="10"/>
  <c r="J127" i="10"/>
  <c r="I127" i="10"/>
  <c r="U126" i="10"/>
  <c r="U126" i="10" a="1"/>
  <c r="T126" i="10"/>
  <c r="S126" i="10"/>
  <c r="R126" i="10"/>
  <c r="Q126" i="10"/>
  <c r="P126" i="10"/>
  <c r="N126" i="10" a="1"/>
  <c r="N126" i="10" s="1"/>
  <c r="M126" i="10"/>
  <c r="L126" i="10"/>
  <c r="K126" i="10"/>
  <c r="J126" i="10"/>
  <c r="I126" i="10"/>
  <c r="U125" i="10" a="1"/>
  <c r="U125" i="10" s="1"/>
  <c r="T125" i="10"/>
  <c r="S125" i="10"/>
  <c r="R125" i="10"/>
  <c r="Q125" i="10"/>
  <c r="P125" i="10"/>
  <c r="N125" i="10"/>
  <c r="N125" i="10" a="1"/>
  <c r="M125" i="10"/>
  <c r="L125" i="10"/>
  <c r="K125" i="10"/>
  <c r="J125" i="10"/>
  <c r="I125" i="10"/>
  <c r="U124" i="10" a="1"/>
  <c r="U124" i="10" s="1"/>
  <c r="T124" i="10"/>
  <c r="S124" i="10"/>
  <c r="R124" i="10"/>
  <c r="Q124" i="10"/>
  <c r="P124" i="10"/>
  <c r="N124" i="10" a="1"/>
  <c r="N124" i="10" s="1"/>
  <c r="M124" i="10"/>
  <c r="L124" i="10"/>
  <c r="K124" i="10"/>
  <c r="J124" i="10"/>
  <c r="I124" i="10"/>
  <c r="U123" i="10" a="1"/>
  <c r="U123" i="10" s="1"/>
  <c r="T123" i="10"/>
  <c r="S123" i="10"/>
  <c r="R123" i="10"/>
  <c r="Q123" i="10"/>
  <c r="P123" i="10"/>
  <c r="N123" i="10"/>
  <c r="N123" i="10" a="1"/>
  <c r="M123" i="10"/>
  <c r="L123" i="10"/>
  <c r="K123" i="10"/>
  <c r="J123" i="10"/>
  <c r="I123" i="10"/>
  <c r="U122" i="10"/>
  <c r="U122" i="10" a="1"/>
  <c r="T122" i="10"/>
  <c r="S122" i="10"/>
  <c r="R122" i="10"/>
  <c r="Q122" i="10"/>
  <c r="P122" i="10"/>
  <c r="N122" i="10"/>
  <c r="N122" i="10" a="1"/>
  <c r="M122" i="10"/>
  <c r="L122" i="10"/>
  <c r="K122" i="10"/>
  <c r="J122" i="10"/>
  <c r="I122" i="10"/>
  <c r="U121" i="10" a="1"/>
  <c r="U121" i="10" s="1"/>
  <c r="T121" i="10"/>
  <c r="S121" i="10"/>
  <c r="R121" i="10"/>
  <c r="Q121" i="10"/>
  <c r="P121" i="10"/>
  <c r="N121" i="10" a="1"/>
  <c r="N121" i="10" s="1"/>
  <c r="M121" i="10"/>
  <c r="L121" i="10"/>
  <c r="K121" i="10"/>
  <c r="J121" i="10"/>
  <c r="I121" i="10"/>
  <c r="U120" i="10" a="1"/>
  <c r="U120" i="10" s="1"/>
  <c r="T120" i="10"/>
  <c r="S120" i="10"/>
  <c r="R120" i="10"/>
  <c r="Q120" i="10"/>
  <c r="P120" i="10"/>
  <c r="N120" i="10"/>
  <c r="N120" i="10" a="1"/>
  <c r="M120" i="10"/>
  <c r="L120" i="10"/>
  <c r="K120" i="10"/>
  <c r="J120" i="10"/>
  <c r="I120" i="10"/>
  <c r="U119" i="10"/>
  <c r="U119" i="10" a="1"/>
  <c r="T119" i="10"/>
  <c r="S119" i="10"/>
  <c r="R119" i="10"/>
  <c r="Q119" i="10"/>
  <c r="P119" i="10"/>
  <c r="N119" i="10"/>
  <c r="N119" i="10" a="1"/>
  <c r="M119" i="10"/>
  <c r="L119" i="10"/>
  <c r="K119" i="10"/>
  <c r="J119" i="10"/>
  <c r="I119" i="10"/>
  <c r="U118" i="10" a="1"/>
  <c r="U118" i="10" s="1"/>
  <c r="T118" i="10"/>
  <c r="S118" i="10"/>
  <c r="R118" i="10"/>
  <c r="Q118" i="10"/>
  <c r="P118" i="10"/>
  <c r="N118" i="10" a="1"/>
  <c r="N118" i="10" s="1"/>
  <c r="M118" i="10"/>
  <c r="L118" i="10"/>
  <c r="K118" i="10"/>
  <c r="J118" i="10"/>
  <c r="I118" i="10"/>
  <c r="U117" i="10"/>
  <c r="U117" i="10" a="1"/>
  <c r="T117" i="10"/>
  <c r="S117" i="10"/>
  <c r="R117" i="10"/>
  <c r="Q117" i="10"/>
  <c r="P117" i="10"/>
  <c r="N117" i="10"/>
  <c r="N117" i="10" a="1"/>
  <c r="M117" i="10"/>
  <c r="L117" i="10"/>
  <c r="K117" i="10"/>
  <c r="J117" i="10"/>
  <c r="I117" i="10"/>
  <c r="U116" i="10"/>
  <c r="U116" i="10" a="1"/>
  <c r="T116" i="10"/>
  <c r="S116" i="10"/>
  <c r="R116" i="10"/>
  <c r="Q116" i="10"/>
  <c r="P116" i="10"/>
  <c r="N116" i="10" a="1"/>
  <c r="N116" i="10" s="1"/>
  <c r="M116" i="10"/>
  <c r="L116" i="10"/>
  <c r="K116" i="10"/>
  <c r="J116" i="10"/>
  <c r="I116" i="10"/>
  <c r="U115" i="10" a="1"/>
  <c r="U115" i="10" s="1"/>
  <c r="T115" i="10"/>
  <c r="S115" i="10"/>
  <c r="R115" i="10"/>
  <c r="Q115" i="10"/>
  <c r="P115" i="10"/>
  <c r="N115" i="10"/>
  <c r="N115" i="10" a="1"/>
  <c r="M115" i="10"/>
  <c r="L115" i="10"/>
  <c r="K115" i="10"/>
  <c r="J115" i="10"/>
  <c r="I115" i="10"/>
  <c r="U114" i="10" a="1"/>
  <c r="U114" i="10" s="1"/>
  <c r="T114" i="10"/>
  <c r="S114" i="10"/>
  <c r="R114" i="10"/>
  <c r="Q114" i="10"/>
  <c r="P114" i="10"/>
  <c r="N114" i="10" a="1"/>
  <c r="N114" i="10" s="1"/>
  <c r="M114" i="10"/>
  <c r="L114" i="10"/>
  <c r="K114" i="10"/>
  <c r="J114" i="10"/>
  <c r="I114" i="10"/>
  <c r="U113" i="10" a="1"/>
  <c r="U113" i="10" s="1"/>
  <c r="T113" i="10"/>
  <c r="S113" i="10"/>
  <c r="R113" i="10"/>
  <c r="Q113" i="10"/>
  <c r="P113" i="10"/>
  <c r="N113" i="10"/>
  <c r="N113" i="10" a="1"/>
  <c r="M113" i="10"/>
  <c r="L113" i="10"/>
  <c r="K113" i="10"/>
  <c r="J113" i="10"/>
  <c r="I113" i="10"/>
  <c r="U112" i="10"/>
  <c r="U112" i="10" a="1"/>
  <c r="T112" i="10"/>
  <c r="S112" i="10"/>
  <c r="R112" i="10"/>
  <c r="Q112" i="10"/>
  <c r="P112" i="10"/>
  <c r="N112" i="10"/>
  <c r="N112" i="10" a="1"/>
  <c r="M112" i="10"/>
  <c r="L112" i="10"/>
  <c r="K112" i="10"/>
  <c r="J112" i="10"/>
  <c r="I112" i="10"/>
  <c r="U111" i="10" a="1"/>
  <c r="U111" i="10" s="1"/>
  <c r="T111" i="10"/>
  <c r="S111" i="10"/>
  <c r="R111" i="10"/>
  <c r="Q111" i="10"/>
  <c r="P111" i="10"/>
  <c r="N111" i="10" a="1"/>
  <c r="N111" i="10" s="1"/>
  <c r="M111" i="10"/>
  <c r="L111" i="10"/>
  <c r="K111" i="10"/>
  <c r="J111" i="10"/>
  <c r="I111" i="10"/>
  <c r="U110" i="10" a="1"/>
  <c r="U110" i="10" s="1"/>
  <c r="T110" i="10"/>
  <c r="S110" i="10"/>
  <c r="R110" i="10"/>
  <c r="Q110" i="10"/>
  <c r="P110" i="10"/>
  <c r="N110" i="10"/>
  <c r="N110" i="10" a="1"/>
  <c r="M110" i="10"/>
  <c r="L110" i="10"/>
  <c r="K110" i="10"/>
  <c r="J110" i="10"/>
  <c r="I110" i="10"/>
  <c r="U109" i="10"/>
  <c r="U109" i="10" a="1"/>
  <c r="T109" i="10"/>
  <c r="S109" i="10"/>
  <c r="R109" i="10"/>
  <c r="Q109" i="10"/>
  <c r="P109" i="10"/>
  <c r="N109" i="10"/>
  <c r="N109" i="10" a="1"/>
  <c r="M109" i="10"/>
  <c r="L109" i="10"/>
  <c r="K109" i="10"/>
  <c r="J109" i="10"/>
  <c r="I109" i="10"/>
  <c r="U108" i="10" a="1"/>
  <c r="U108" i="10" s="1"/>
  <c r="T108" i="10"/>
  <c r="S108" i="10"/>
  <c r="R108" i="10"/>
  <c r="Q108" i="10"/>
  <c r="P108" i="10"/>
  <c r="N108" i="10" a="1"/>
  <c r="N108" i="10" s="1"/>
  <c r="M108" i="10"/>
  <c r="L108" i="10"/>
  <c r="K108" i="10"/>
  <c r="J108" i="10"/>
  <c r="I108" i="10"/>
  <c r="U107" i="10"/>
  <c r="U107" i="10" a="1"/>
  <c r="T107" i="10"/>
  <c r="S107" i="10"/>
  <c r="R107" i="10"/>
  <c r="Q107" i="10"/>
  <c r="P107" i="10"/>
  <c r="N107" i="10"/>
  <c r="N107" i="10" a="1"/>
  <c r="M107" i="10"/>
  <c r="L107" i="10"/>
  <c r="K107" i="10"/>
  <c r="J107" i="10"/>
  <c r="I107" i="10"/>
  <c r="U106" i="10"/>
  <c r="U106" i="10" a="1"/>
  <c r="T106" i="10"/>
  <c r="S106" i="10"/>
  <c r="R106" i="10"/>
  <c r="Q106" i="10"/>
  <c r="P106" i="10"/>
  <c r="N106" i="10" a="1"/>
  <c r="N106" i="10" s="1"/>
  <c r="M106" i="10"/>
  <c r="L106" i="10"/>
  <c r="K106" i="10"/>
  <c r="J106" i="10"/>
  <c r="I106" i="10"/>
  <c r="U105" i="10" a="1"/>
  <c r="U105" i="10" s="1"/>
  <c r="T105" i="10"/>
  <c r="S105" i="10"/>
  <c r="R105" i="10"/>
  <c r="Q105" i="10"/>
  <c r="P105" i="10"/>
  <c r="N105" i="10"/>
  <c r="N105" i="10" a="1"/>
  <c r="M105" i="10"/>
  <c r="L105" i="10"/>
  <c r="K105" i="10"/>
  <c r="J105" i="10"/>
  <c r="I105" i="10"/>
  <c r="U104" i="10" a="1"/>
  <c r="U104" i="10" s="1"/>
  <c r="T104" i="10"/>
  <c r="S104" i="10"/>
  <c r="R104" i="10"/>
  <c r="Q104" i="10"/>
  <c r="P104" i="10"/>
  <c r="N104" i="10" a="1"/>
  <c r="N104" i="10" s="1"/>
  <c r="M104" i="10"/>
  <c r="L104" i="10"/>
  <c r="K104" i="10"/>
  <c r="J104" i="10"/>
  <c r="I104" i="10"/>
  <c r="U103" i="10" a="1"/>
  <c r="U103" i="10" s="1"/>
  <c r="T103" i="10"/>
  <c r="S103" i="10"/>
  <c r="R103" i="10"/>
  <c r="Q103" i="10"/>
  <c r="P103" i="10"/>
  <c r="N103" i="10"/>
  <c r="N103" i="10" a="1"/>
  <c r="M103" i="10"/>
  <c r="L103" i="10"/>
  <c r="K103" i="10"/>
  <c r="J103" i="10"/>
  <c r="I103" i="10"/>
  <c r="U102" i="10"/>
  <c r="U102" i="10" a="1"/>
  <c r="T102" i="10"/>
  <c r="S102" i="10"/>
  <c r="R102" i="10"/>
  <c r="Q102" i="10"/>
  <c r="P102" i="10"/>
  <c r="N102" i="10"/>
  <c r="N102" i="10" a="1"/>
  <c r="M102" i="10"/>
  <c r="L102" i="10"/>
  <c r="K102" i="10"/>
  <c r="J102" i="10"/>
  <c r="I102" i="10"/>
  <c r="U101" i="10" a="1"/>
  <c r="U101" i="10" s="1"/>
  <c r="T101" i="10"/>
  <c r="S101" i="10"/>
  <c r="R101" i="10"/>
  <c r="Q101" i="10"/>
  <c r="P101" i="10"/>
  <c r="N101" i="10" a="1"/>
  <c r="N101" i="10" s="1"/>
  <c r="M101" i="10"/>
  <c r="L101" i="10"/>
  <c r="K101" i="10"/>
  <c r="J101" i="10"/>
  <c r="I101" i="10"/>
  <c r="U100" i="10" a="1"/>
  <c r="U100" i="10" s="1"/>
  <c r="T100" i="10"/>
  <c r="S100" i="10"/>
  <c r="R100" i="10"/>
  <c r="Q100" i="10"/>
  <c r="P100" i="10"/>
  <c r="N100" i="10"/>
  <c r="N100" i="10" a="1"/>
  <c r="M100" i="10"/>
  <c r="L100" i="10"/>
  <c r="K100" i="10"/>
  <c r="J100" i="10"/>
  <c r="I100" i="10"/>
  <c r="U99" i="10"/>
  <c r="U99" i="10" a="1"/>
  <c r="T99" i="10"/>
  <c r="S99" i="10"/>
  <c r="R99" i="10"/>
  <c r="Q99" i="10"/>
  <c r="P99" i="10"/>
  <c r="N99" i="10"/>
  <c r="N99" i="10" a="1"/>
  <c r="M99" i="10"/>
  <c r="L99" i="10"/>
  <c r="K99" i="10"/>
  <c r="J99" i="10"/>
  <c r="I99" i="10"/>
  <c r="U98" i="10" a="1"/>
  <c r="U98" i="10" s="1"/>
  <c r="T98" i="10"/>
  <c r="S98" i="10"/>
  <c r="R98" i="10"/>
  <c r="Q98" i="10"/>
  <c r="P98" i="10"/>
  <c r="N98" i="10" a="1"/>
  <c r="N98" i="10" s="1"/>
  <c r="M98" i="10"/>
  <c r="L98" i="10"/>
  <c r="K98" i="10"/>
  <c r="J98" i="10"/>
  <c r="I98" i="10"/>
  <c r="U97" i="10"/>
  <c r="U97" i="10" a="1"/>
  <c r="T97" i="10"/>
  <c r="S97" i="10"/>
  <c r="R97" i="10"/>
  <c r="Q97" i="10"/>
  <c r="P97" i="10"/>
  <c r="N97" i="10"/>
  <c r="N97" i="10" a="1"/>
  <c r="M97" i="10"/>
  <c r="L97" i="10"/>
  <c r="K97" i="10"/>
  <c r="J97" i="10"/>
  <c r="I97" i="10"/>
  <c r="U96" i="10"/>
  <c r="U96" i="10" a="1"/>
  <c r="T96" i="10"/>
  <c r="S96" i="10"/>
  <c r="R96" i="10"/>
  <c r="Q96" i="10"/>
  <c r="P96" i="10"/>
  <c r="N96" i="10" a="1"/>
  <c r="N96" i="10" s="1"/>
  <c r="M96" i="10"/>
  <c r="L96" i="10"/>
  <c r="K96" i="10"/>
  <c r="J96" i="10"/>
  <c r="I96" i="10"/>
  <c r="U95" i="10" a="1"/>
  <c r="U95" i="10" s="1"/>
  <c r="T95" i="10"/>
  <c r="S95" i="10"/>
  <c r="R95" i="10"/>
  <c r="Q95" i="10"/>
  <c r="P95" i="10"/>
  <c r="N95" i="10"/>
  <c r="N95" i="10" a="1"/>
  <c r="M95" i="10"/>
  <c r="L95" i="10"/>
  <c r="K95" i="10"/>
  <c r="J95" i="10"/>
  <c r="I95" i="10"/>
  <c r="U94" i="10" a="1"/>
  <c r="U94" i="10" s="1"/>
  <c r="T94" i="10"/>
  <c r="S94" i="10"/>
  <c r="R94" i="10"/>
  <c r="Q94" i="10"/>
  <c r="P94" i="10"/>
  <c r="N94" i="10" a="1"/>
  <c r="N94" i="10" s="1"/>
  <c r="M94" i="10"/>
  <c r="L94" i="10"/>
  <c r="K94" i="10"/>
  <c r="J94" i="10"/>
  <c r="I94" i="10"/>
  <c r="U93" i="10" a="1"/>
  <c r="U93" i="10" s="1"/>
  <c r="T93" i="10"/>
  <c r="S93" i="10"/>
  <c r="R93" i="10"/>
  <c r="Q93" i="10"/>
  <c r="P93" i="10"/>
  <c r="N93" i="10"/>
  <c r="N93" i="10" a="1"/>
  <c r="M93" i="10"/>
  <c r="L93" i="10"/>
  <c r="K93" i="10"/>
  <c r="J93" i="10"/>
  <c r="I93" i="10"/>
  <c r="U92" i="10"/>
  <c r="U92" i="10" a="1"/>
  <c r="T92" i="10"/>
  <c r="S92" i="10"/>
  <c r="R92" i="10"/>
  <c r="Q92" i="10"/>
  <c r="P92" i="10"/>
  <c r="N92" i="10"/>
  <c r="N92" i="10" a="1"/>
  <c r="M92" i="10"/>
  <c r="L92" i="10"/>
  <c r="K92" i="10"/>
  <c r="J92" i="10"/>
  <c r="I92" i="10"/>
  <c r="U91" i="10" a="1"/>
  <c r="U91" i="10" s="1"/>
  <c r="T91" i="10"/>
  <c r="S91" i="10"/>
  <c r="R91" i="10"/>
  <c r="Q91" i="10"/>
  <c r="P91" i="10"/>
  <c r="N91" i="10" a="1"/>
  <c r="N91" i="10" s="1"/>
  <c r="M91" i="10"/>
  <c r="L91" i="10"/>
  <c r="K91" i="10"/>
  <c r="J91" i="10"/>
  <c r="I91" i="10"/>
  <c r="U90" i="10" a="1"/>
  <c r="U90" i="10" s="1"/>
  <c r="T90" i="10"/>
  <c r="S90" i="10"/>
  <c r="R90" i="10"/>
  <c r="Q90" i="10"/>
  <c r="P90" i="10"/>
  <c r="N90" i="10"/>
  <c r="N90" i="10" a="1"/>
  <c r="M90" i="10"/>
  <c r="L90" i="10"/>
  <c r="K90" i="10"/>
  <c r="J90" i="10"/>
  <c r="I90" i="10"/>
  <c r="U89" i="10" a="1"/>
  <c r="U89" i="10" s="1"/>
  <c r="T89" i="10"/>
  <c r="S89" i="10"/>
  <c r="R89" i="10"/>
  <c r="Q89" i="10"/>
  <c r="P89" i="10"/>
  <c r="N89" i="10"/>
  <c r="N89" i="10" a="1"/>
  <c r="M89" i="10"/>
  <c r="L89" i="10"/>
  <c r="K89" i="10"/>
  <c r="J89" i="10"/>
  <c r="I89" i="10"/>
  <c r="U88" i="10" a="1"/>
  <c r="U88" i="10" s="1"/>
  <c r="T88" i="10"/>
  <c r="S88" i="10"/>
  <c r="R88" i="10"/>
  <c r="Q88" i="10"/>
  <c r="P88" i="10"/>
  <c r="N88" i="10" a="1"/>
  <c r="N88" i="10" s="1"/>
  <c r="M88" i="10"/>
  <c r="L88" i="10"/>
  <c r="K88" i="10"/>
  <c r="J88" i="10"/>
  <c r="I88" i="10"/>
  <c r="U87" i="10"/>
  <c r="U87" i="10" a="1"/>
  <c r="T87" i="10"/>
  <c r="S87" i="10"/>
  <c r="R87" i="10"/>
  <c r="Q87" i="10"/>
  <c r="P87" i="10"/>
  <c r="N87" i="10"/>
  <c r="N87" i="10" a="1"/>
  <c r="M87" i="10"/>
  <c r="L87" i="10"/>
  <c r="K87" i="10"/>
  <c r="J87" i="10"/>
  <c r="I87" i="10"/>
  <c r="U86" i="10" a="1"/>
  <c r="U86" i="10" s="1"/>
  <c r="T86" i="10"/>
  <c r="S86" i="10"/>
  <c r="R86" i="10"/>
  <c r="Q86" i="10"/>
  <c r="P86" i="10"/>
  <c r="N86" i="10" a="1"/>
  <c r="N86" i="10" s="1"/>
  <c r="M86" i="10"/>
  <c r="L86" i="10"/>
  <c r="K86" i="10"/>
  <c r="J86" i="10"/>
  <c r="I86" i="10"/>
  <c r="U85" i="10" a="1"/>
  <c r="U85" i="10" s="1"/>
  <c r="T85" i="10"/>
  <c r="S85" i="10"/>
  <c r="R85" i="10"/>
  <c r="Q85" i="10"/>
  <c r="P85" i="10"/>
  <c r="N85" i="10"/>
  <c r="N85" i="10" a="1"/>
  <c r="M85" i="10"/>
  <c r="L85" i="10"/>
  <c r="K85" i="10"/>
  <c r="J85" i="10"/>
  <c r="I85" i="10"/>
  <c r="U84" i="10" a="1"/>
  <c r="U84" i="10" s="1"/>
  <c r="T84" i="10"/>
  <c r="S84" i="10"/>
  <c r="R84" i="10"/>
  <c r="Q84" i="10"/>
  <c r="P84" i="10"/>
  <c r="N84" i="10" a="1"/>
  <c r="N84" i="10" s="1"/>
  <c r="M84" i="10"/>
  <c r="L84" i="10"/>
  <c r="K84" i="10"/>
  <c r="J84" i="10"/>
  <c r="I84" i="10"/>
  <c r="U83" i="10" a="1"/>
  <c r="U83" i="10" s="1"/>
  <c r="T83" i="10"/>
  <c r="S83" i="10"/>
  <c r="R83" i="10"/>
  <c r="Q83" i="10"/>
  <c r="P83" i="10"/>
  <c r="N83" i="10"/>
  <c r="N83" i="10" a="1"/>
  <c r="M83" i="10"/>
  <c r="L83" i="10"/>
  <c r="K83" i="10"/>
  <c r="J83" i="10"/>
  <c r="I83" i="10"/>
  <c r="U82" i="10"/>
  <c r="U82" i="10" a="1"/>
  <c r="T82" i="10"/>
  <c r="S82" i="10"/>
  <c r="R82" i="10"/>
  <c r="Q82" i="10"/>
  <c r="P82" i="10"/>
  <c r="N82" i="10"/>
  <c r="N82" i="10" a="1"/>
  <c r="M82" i="10"/>
  <c r="L82" i="10"/>
  <c r="K82" i="10"/>
  <c r="J82" i="10"/>
  <c r="I82" i="10"/>
  <c r="U81" i="10" a="1"/>
  <c r="U81" i="10" s="1"/>
  <c r="T81" i="10"/>
  <c r="S81" i="10"/>
  <c r="R81" i="10"/>
  <c r="Q81" i="10"/>
  <c r="P81" i="10"/>
  <c r="N81" i="10" a="1"/>
  <c r="N81" i="10" s="1"/>
  <c r="M81" i="10"/>
  <c r="L81" i="10"/>
  <c r="K81" i="10"/>
  <c r="J81" i="10"/>
  <c r="I81" i="10"/>
  <c r="U80" i="10" a="1"/>
  <c r="U80" i="10" s="1"/>
  <c r="T80" i="10"/>
  <c r="S80" i="10"/>
  <c r="R80" i="10"/>
  <c r="Q80" i="10"/>
  <c r="P80" i="10"/>
  <c r="N80" i="10"/>
  <c r="N80" i="10" a="1"/>
  <c r="M80" i="10"/>
  <c r="L80" i="10"/>
  <c r="K80" i="10"/>
  <c r="J80" i="10"/>
  <c r="I80" i="10"/>
  <c r="U79" i="10" a="1"/>
  <c r="U79" i="10" s="1"/>
  <c r="T79" i="10"/>
  <c r="S79" i="10"/>
  <c r="R79" i="10"/>
  <c r="Q79" i="10"/>
  <c r="P79" i="10"/>
  <c r="N79" i="10"/>
  <c r="N79" i="10" a="1"/>
  <c r="M79" i="10"/>
  <c r="L79" i="10"/>
  <c r="K79" i="10"/>
  <c r="J79" i="10"/>
  <c r="I79" i="10"/>
  <c r="U78" i="10" a="1"/>
  <c r="U78" i="10" s="1"/>
  <c r="T78" i="10"/>
  <c r="S78" i="10"/>
  <c r="R78" i="10"/>
  <c r="Q78" i="10"/>
  <c r="P78" i="10"/>
  <c r="N78" i="10" a="1"/>
  <c r="N78" i="10" s="1"/>
  <c r="M78" i="10"/>
  <c r="L78" i="10"/>
  <c r="K78" i="10"/>
  <c r="J78" i="10"/>
  <c r="I78" i="10"/>
  <c r="U77" i="10"/>
  <c r="U77" i="10" a="1"/>
  <c r="T77" i="10"/>
  <c r="S77" i="10"/>
  <c r="R77" i="10"/>
  <c r="Q77" i="10"/>
  <c r="P77" i="10"/>
  <c r="N77" i="10"/>
  <c r="N77" i="10" a="1"/>
  <c r="M77" i="10"/>
  <c r="L77" i="10"/>
  <c r="K77" i="10"/>
  <c r="J77" i="10"/>
  <c r="I77" i="10"/>
  <c r="U76" i="10" a="1"/>
  <c r="U76" i="10" s="1"/>
  <c r="T76" i="10"/>
  <c r="S76" i="10"/>
  <c r="R76" i="10"/>
  <c r="Q76" i="10"/>
  <c r="P76" i="10"/>
  <c r="N76" i="10" a="1"/>
  <c r="N76" i="10" s="1"/>
  <c r="M76" i="10"/>
  <c r="L76" i="10"/>
  <c r="K76" i="10"/>
  <c r="J76" i="10"/>
  <c r="I76" i="10"/>
  <c r="U75" i="10" a="1"/>
  <c r="U75" i="10" s="1"/>
  <c r="T75" i="10"/>
  <c r="S75" i="10"/>
  <c r="R75" i="10"/>
  <c r="Q75" i="10"/>
  <c r="P75" i="10"/>
  <c r="N75" i="10"/>
  <c r="N75" i="10" a="1"/>
  <c r="M75" i="10"/>
  <c r="L75" i="10"/>
  <c r="K75" i="10"/>
  <c r="J75" i="10"/>
  <c r="I75" i="10"/>
  <c r="U74" i="10" a="1"/>
  <c r="U74" i="10" s="1"/>
  <c r="T74" i="10"/>
  <c r="S74" i="10"/>
  <c r="R74" i="10"/>
  <c r="Q74" i="10"/>
  <c r="P74" i="10"/>
  <c r="N74" i="10" a="1"/>
  <c r="N74" i="10" s="1"/>
  <c r="M74" i="10"/>
  <c r="L74" i="10"/>
  <c r="K74" i="10"/>
  <c r="J74" i="10"/>
  <c r="I74" i="10"/>
  <c r="U73" i="10" a="1"/>
  <c r="U73" i="10" s="1"/>
  <c r="T73" i="10"/>
  <c r="S73" i="10"/>
  <c r="R73" i="10"/>
  <c r="Q73" i="10"/>
  <c r="P73" i="10"/>
  <c r="N73" i="10"/>
  <c r="N73" i="10" a="1"/>
  <c r="M73" i="10"/>
  <c r="L73" i="10"/>
  <c r="K73" i="10"/>
  <c r="J73" i="10"/>
  <c r="I73" i="10"/>
  <c r="U72" i="10"/>
  <c r="U72" i="10" a="1"/>
  <c r="T72" i="10"/>
  <c r="S72" i="10"/>
  <c r="R72" i="10"/>
  <c r="Q72" i="10"/>
  <c r="P72" i="10"/>
  <c r="N72" i="10" a="1"/>
  <c r="N72" i="10" s="1"/>
  <c r="M72" i="10"/>
  <c r="L72" i="10"/>
  <c r="K72" i="10"/>
  <c r="J72" i="10"/>
  <c r="I72" i="10"/>
  <c r="U71" i="10" a="1"/>
  <c r="U71" i="10" s="1"/>
  <c r="T71" i="10"/>
  <c r="S71" i="10"/>
  <c r="R71" i="10"/>
  <c r="Q71" i="10"/>
  <c r="P71" i="10"/>
  <c r="N71" i="10" a="1"/>
  <c r="N71" i="10" s="1"/>
  <c r="M71" i="10"/>
  <c r="L71" i="10"/>
  <c r="K71" i="10"/>
  <c r="J71" i="10"/>
  <c r="I71" i="10"/>
  <c r="U70" i="10" a="1"/>
  <c r="U70" i="10" s="1"/>
  <c r="T70" i="10"/>
  <c r="S70" i="10"/>
  <c r="R70" i="10"/>
  <c r="Q70" i="10"/>
  <c r="P70" i="10"/>
  <c r="N70" i="10"/>
  <c r="N70" i="10" a="1"/>
  <c r="M70" i="10"/>
  <c r="L70" i="10"/>
  <c r="K70" i="10"/>
  <c r="J70" i="10"/>
  <c r="I70" i="10"/>
  <c r="U69" i="10" a="1"/>
  <c r="U69" i="10" s="1"/>
  <c r="T69" i="10"/>
  <c r="S69" i="10"/>
  <c r="R69" i="10"/>
  <c r="Q69" i="10"/>
  <c r="P69" i="10"/>
  <c r="N69" i="10"/>
  <c r="N69" i="10" a="1"/>
  <c r="M69" i="10"/>
  <c r="L69" i="10"/>
  <c r="K69" i="10"/>
  <c r="J69" i="10"/>
  <c r="I69" i="10"/>
  <c r="U68" i="10" a="1"/>
  <c r="U68" i="10" s="1"/>
  <c r="T68" i="10"/>
  <c r="S68" i="10"/>
  <c r="R68" i="10"/>
  <c r="Q68" i="10"/>
  <c r="P68" i="10"/>
  <c r="N68" i="10"/>
  <c r="N68" i="10" a="1"/>
  <c r="M68" i="10"/>
  <c r="L68" i="10"/>
  <c r="K68" i="10"/>
  <c r="J68" i="10"/>
  <c r="I68" i="10"/>
  <c r="U67" i="10"/>
  <c r="U67" i="10" a="1"/>
  <c r="T67" i="10"/>
  <c r="S67" i="10"/>
  <c r="R67" i="10"/>
  <c r="Q67" i="10"/>
  <c r="P67" i="10"/>
  <c r="N67" i="10"/>
  <c r="N67" i="10" a="1"/>
  <c r="M67" i="10"/>
  <c r="L67" i="10"/>
  <c r="K67" i="10"/>
  <c r="J67" i="10"/>
  <c r="I67" i="10"/>
  <c r="U66" i="10" a="1"/>
  <c r="U66" i="10" s="1"/>
  <c r="T66" i="10"/>
  <c r="S66" i="10"/>
  <c r="R66" i="10"/>
  <c r="Q66" i="10"/>
  <c r="P66" i="10"/>
  <c r="N66" i="10" a="1"/>
  <c r="N66" i="10" s="1"/>
  <c r="M66" i="10"/>
  <c r="L66" i="10"/>
  <c r="K66" i="10"/>
  <c r="J66" i="10"/>
  <c r="I66" i="10"/>
  <c r="U65" i="10" a="1"/>
  <c r="U65" i="10" s="1"/>
  <c r="T65" i="10"/>
  <c r="S65" i="10"/>
  <c r="R65" i="10"/>
  <c r="Q65" i="10"/>
  <c r="P65" i="10"/>
  <c r="N65" i="10"/>
  <c r="N65" i="10" a="1"/>
  <c r="M65" i="10"/>
  <c r="L65" i="10"/>
  <c r="K65" i="10"/>
  <c r="J65" i="10"/>
  <c r="I65" i="10"/>
  <c r="U64" i="10" a="1"/>
  <c r="U64" i="10" s="1"/>
  <c r="T64" i="10"/>
  <c r="S64" i="10"/>
  <c r="R64" i="10"/>
  <c r="Q64" i="10"/>
  <c r="P64" i="10"/>
  <c r="N64" i="10" a="1"/>
  <c r="N64" i="10" s="1"/>
  <c r="M64" i="10"/>
  <c r="L64" i="10"/>
  <c r="K64" i="10"/>
  <c r="J64" i="10"/>
  <c r="I64" i="10"/>
  <c r="U63" i="10" a="1"/>
  <c r="U63" i="10" s="1"/>
  <c r="T63" i="10"/>
  <c r="S63" i="10"/>
  <c r="R63" i="10"/>
  <c r="Q63" i="10"/>
  <c r="P63" i="10"/>
  <c r="N63" i="10"/>
  <c r="N63" i="10" a="1"/>
  <c r="M63" i="10"/>
  <c r="L63" i="10"/>
  <c r="K63" i="10"/>
  <c r="J63" i="10"/>
  <c r="I63" i="10"/>
  <c r="U62" i="10"/>
  <c r="U62" i="10" a="1"/>
  <c r="T62" i="10"/>
  <c r="S62" i="10"/>
  <c r="R62" i="10"/>
  <c r="Q62" i="10"/>
  <c r="P62" i="10"/>
  <c r="N62" i="10" a="1"/>
  <c r="N62" i="10" s="1"/>
  <c r="M62" i="10"/>
  <c r="L62" i="10"/>
  <c r="K62" i="10"/>
  <c r="J62" i="10"/>
  <c r="I62" i="10"/>
  <c r="U61" i="10" a="1"/>
  <c r="U61" i="10" s="1"/>
  <c r="T61" i="10"/>
  <c r="S61" i="10"/>
  <c r="R61" i="10"/>
  <c r="Q61" i="10"/>
  <c r="P61" i="10"/>
  <c r="N61" i="10" a="1"/>
  <c r="N61" i="10" s="1"/>
  <c r="M61" i="10"/>
  <c r="L61" i="10"/>
  <c r="K61" i="10"/>
  <c r="J61" i="10"/>
  <c r="I61" i="10"/>
  <c r="U60" i="10" a="1"/>
  <c r="U60" i="10" s="1"/>
  <c r="T60" i="10"/>
  <c r="S60" i="10"/>
  <c r="R60" i="10"/>
  <c r="Q60" i="10"/>
  <c r="P60" i="10"/>
  <c r="N60" i="10"/>
  <c r="N60" i="10" a="1"/>
  <c r="M60" i="10"/>
  <c r="L60" i="10"/>
  <c r="K60" i="10"/>
  <c r="J60" i="10"/>
  <c r="I60" i="10"/>
  <c r="U59" i="10"/>
  <c r="U59" i="10" a="1"/>
  <c r="T59" i="10"/>
  <c r="S59" i="10"/>
  <c r="R59" i="10"/>
  <c r="Q59" i="10"/>
  <c r="P59" i="10"/>
  <c r="N59" i="10"/>
  <c r="N59" i="10" a="1"/>
  <c r="M59" i="10"/>
  <c r="L59" i="10"/>
  <c r="K59" i="10"/>
  <c r="J59" i="10"/>
  <c r="I59" i="10"/>
  <c r="U58" i="10" a="1"/>
  <c r="U58" i="10" s="1"/>
  <c r="T58" i="10"/>
  <c r="S58" i="10"/>
  <c r="R58" i="10"/>
  <c r="Q58" i="10"/>
  <c r="P58" i="10"/>
  <c r="N58" i="10"/>
  <c r="N58" i="10" a="1"/>
  <c r="M58" i="10"/>
  <c r="L58" i="10"/>
  <c r="K58" i="10"/>
  <c r="J58" i="10"/>
  <c r="I58" i="10"/>
  <c r="U57" i="10" a="1"/>
  <c r="U57" i="10" s="1"/>
  <c r="T57" i="10"/>
  <c r="S57" i="10"/>
  <c r="R57" i="10"/>
  <c r="Q57" i="10"/>
  <c r="P57" i="10"/>
  <c r="N57" i="10"/>
  <c r="N57" i="10" a="1"/>
  <c r="M57" i="10"/>
  <c r="L57" i="10"/>
  <c r="K57" i="10"/>
  <c r="J57" i="10"/>
  <c r="I57" i="10"/>
  <c r="U56" i="10" a="1"/>
  <c r="U56" i="10" s="1"/>
  <c r="T56" i="10"/>
  <c r="S56" i="10"/>
  <c r="R56" i="10"/>
  <c r="Q56" i="10"/>
  <c r="P56" i="10"/>
  <c r="N56" i="10" a="1"/>
  <c r="N56" i="10" s="1"/>
  <c r="M56" i="10"/>
  <c r="L56" i="10"/>
  <c r="K56" i="10"/>
  <c r="J56" i="10"/>
  <c r="I56" i="10"/>
  <c r="U55" i="10" a="1"/>
  <c r="U55" i="10" s="1"/>
  <c r="T55" i="10"/>
  <c r="S55" i="10"/>
  <c r="R55" i="10"/>
  <c r="Q55" i="10"/>
  <c r="P55" i="10"/>
  <c r="N55" i="10"/>
  <c r="N55" i="10" a="1"/>
  <c r="M55" i="10"/>
  <c r="L55" i="10"/>
  <c r="K55" i="10"/>
  <c r="J55" i="10"/>
  <c r="I55" i="10"/>
  <c r="U54" i="10" a="1"/>
  <c r="U54" i="10" s="1"/>
  <c r="T54" i="10"/>
  <c r="S54" i="10"/>
  <c r="R54" i="10"/>
  <c r="Q54" i="10"/>
  <c r="P54" i="10"/>
  <c r="N54" i="10" a="1"/>
  <c r="N54" i="10" s="1"/>
  <c r="M54" i="10"/>
  <c r="L54" i="10"/>
  <c r="K54" i="10"/>
  <c r="J54" i="10"/>
  <c r="I54" i="10"/>
  <c r="U53" i="10" a="1"/>
  <c r="U53" i="10" s="1"/>
  <c r="T53" i="10"/>
  <c r="S53" i="10"/>
  <c r="R53" i="10"/>
  <c r="Q53" i="10"/>
  <c r="P53" i="10"/>
  <c r="N53" i="10"/>
  <c r="N53" i="10" a="1"/>
  <c r="M53" i="10"/>
  <c r="L53" i="10"/>
  <c r="K53" i="10"/>
  <c r="J53" i="10"/>
  <c r="I53" i="10"/>
  <c r="U52" i="10"/>
  <c r="U52" i="10" a="1"/>
  <c r="T52" i="10"/>
  <c r="S52" i="10"/>
  <c r="R52" i="10"/>
  <c r="Q52" i="10"/>
  <c r="P52" i="10"/>
  <c r="N52" i="10" a="1"/>
  <c r="N52" i="10" s="1"/>
  <c r="M52" i="10"/>
  <c r="L52" i="10"/>
  <c r="K52" i="10"/>
  <c r="J52" i="10"/>
  <c r="I52" i="10"/>
  <c r="U51" i="10" a="1"/>
  <c r="U51" i="10" s="1"/>
  <c r="T51" i="10"/>
  <c r="S51" i="10"/>
  <c r="R51" i="10"/>
  <c r="Q51" i="10"/>
  <c r="P51" i="10"/>
  <c r="N51" i="10" a="1"/>
  <c r="N51" i="10" s="1"/>
  <c r="M51" i="10"/>
  <c r="L51" i="10"/>
  <c r="K51" i="10"/>
  <c r="J51" i="10"/>
  <c r="I51" i="10"/>
  <c r="U50" i="10" a="1"/>
  <c r="U50" i="10" s="1"/>
  <c r="T50" i="10"/>
  <c r="S50" i="10"/>
  <c r="R50" i="10"/>
  <c r="Q50" i="10"/>
  <c r="P50" i="10"/>
  <c r="N50" i="10"/>
  <c r="N50" i="10" a="1"/>
  <c r="M50" i="10"/>
  <c r="L50" i="10"/>
  <c r="K50" i="10"/>
  <c r="J50" i="10"/>
  <c r="I50" i="10"/>
  <c r="U49" i="10"/>
  <c r="U49" i="10" a="1"/>
  <c r="T49" i="10"/>
  <c r="S49" i="10"/>
  <c r="R49" i="10"/>
  <c r="Q49" i="10"/>
  <c r="P49" i="10"/>
  <c r="N49" i="10"/>
  <c r="N49" i="10" a="1"/>
  <c r="M49" i="10"/>
  <c r="L49" i="10"/>
  <c r="K49" i="10"/>
  <c r="J49" i="10"/>
  <c r="I49" i="10"/>
  <c r="U48" i="10" a="1"/>
  <c r="U48" i="10" s="1"/>
  <c r="T48" i="10"/>
  <c r="S48" i="10"/>
  <c r="R48" i="10"/>
  <c r="Q48" i="10"/>
  <c r="P48" i="10"/>
  <c r="N48" i="10"/>
  <c r="N48" i="10" a="1"/>
  <c r="M48" i="10"/>
  <c r="L48" i="10"/>
  <c r="K48" i="10"/>
  <c r="J48" i="10"/>
  <c r="I48" i="10"/>
  <c r="U47" i="10"/>
  <c r="U47" i="10" a="1"/>
  <c r="T47" i="10"/>
  <c r="S47" i="10"/>
  <c r="R47" i="10"/>
  <c r="Q47" i="10"/>
  <c r="P47" i="10"/>
  <c r="N47" i="10"/>
  <c r="N47" i="10" a="1"/>
  <c r="M47" i="10"/>
  <c r="L47" i="10"/>
  <c r="K47" i="10"/>
  <c r="J47" i="10"/>
  <c r="I47" i="10"/>
  <c r="U46" i="10" a="1"/>
  <c r="U46" i="10" s="1"/>
  <c r="T46" i="10"/>
  <c r="S46" i="10"/>
  <c r="R46" i="10"/>
  <c r="Q46" i="10"/>
  <c r="P46" i="10"/>
  <c r="N46" i="10" a="1"/>
  <c r="N46" i="10" s="1"/>
  <c r="M46" i="10"/>
  <c r="L46" i="10"/>
  <c r="K46" i="10"/>
  <c r="J46" i="10"/>
  <c r="I46" i="10"/>
  <c r="U45" i="10" a="1"/>
  <c r="U45" i="10" s="1"/>
  <c r="T45" i="10"/>
  <c r="S45" i="10"/>
  <c r="R45" i="10"/>
  <c r="Q45" i="10"/>
  <c r="P45" i="10"/>
  <c r="N45" i="10"/>
  <c r="N45" i="10" a="1"/>
  <c r="M45" i="10"/>
  <c r="L45" i="10"/>
  <c r="K45" i="10"/>
  <c r="J45" i="10"/>
  <c r="I45" i="10"/>
  <c r="U44" i="10" a="1"/>
  <c r="U44" i="10" s="1"/>
  <c r="T44" i="10"/>
  <c r="S44" i="10"/>
  <c r="R44" i="10"/>
  <c r="Q44" i="10"/>
  <c r="P44" i="10"/>
  <c r="N44" i="10" a="1"/>
  <c r="N44" i="10" s="1"/>
  <c r="M44" i="10"/>
  <c r="L44" i="10"/>
  <c r="K44" i="10"/>
  <c r="J44" i="10"/>
  <c r="I44" i="10"/>
  <c r="U43" i="10" a="1"/>
  <c r="U43" i="10" s="1"/>
  <c r="T43" i="10"/>
  <c r="S43" i="10"/>
  <c r="R43" i="10"/>
  <c r="Q43" i="10"/>
  <c r="P43" i="10"/>
  <c r="N43" i="10"/>
  <c r="N43" i="10" a="1"/>
  <c r="M43" i="10"/>
  <c r="L43" i="10"/>
  <c r="K43" i="10"/>
  <c r="J43" i="10"/>
  <c r="I43" i="10"/>
  <c r="U42" i="10"/>
  <c r="U42" i="10" a="1"/>
  <c r="T42" i="10"/>
  <c r="S42" i="10"/>
  <c r="R42" i="10"/>
  <c r="Q42" i="10"/>
  <c r="P42" i="10"/>
  <c r="N42" i="10" a="1"/>
  <c r="N42" i="10" s="1"/>
  <c r="M42" i="10"/>
  <c r="L42" i="10"/>
  <c r="K42" i="10"/>
  <c r="J42" i="10"/>
  <c r="I42" i="10"/>
  <c r="U41" i="10" a="1"/>
  <c r="U41" i="10" s="1"/>
  <c r="T41" i="10"/>
  <c r="S41" i="10"/>
  <c r="R41" i="10"/>
  <c r="Q41" i="10"/>
  <c r="P41" i="10"/>
  <c r="N41" i="10" a="1"/>
  <c r="N41" i="10" s="1"/>
  <c r="M41" i="10"/>
  <c r="L41" i="10"/>
  <c r="K41" i="10"/>
  <c r="J41" i="10"/>
  <c r="I41" i="10"/>
  <c r="U40" i="10" a="1"/>
  <c r="U40" i="10" s="1"/>
  <c r="T40" i="10"/>
  <c r="S40" i="10"/>
  <c r="R40" i="10"/>
  <c r="Q40" i="10"/>
  <c r="P40" i="10"/>
  <c r="N40" i="10"/>
  <c r="N40" i="10" a="1"/>
  <c r="M40" i="10"/>
  <c r="L40" i="10"/>
  <c r="K40" i="10"/>
  <c r="J40" i="10"/>
  <c r="I40" i="10"/>
  <c r="U39" i="10"/>
  <c r="U39" i="10" a="1"/>
  <c r="T39" i="10"/>
  <c r="S39" i="10"/>
  <c r="R39" i="10"/>
  <c r="Q39" i="10"/>
  <c r="P39" i="10"/>
  <c r="N39" i="10"/>
  <c r="N39" i="10" a="1"/>
  <c r="M39" i="10"/>
  <c r="L39" i="10"/>
  <c r="K39" i="10"/>
  <c r="J39" i="10"/>
  <c r="I39" i="10"/>
  <c r="U38" i="10" a="1"/>
  <c r="U38" i="10" s="1"/>
  <c r="T38" i="10"/>
  <c r="S38" i="10"/>
  <c r="R38" i="10"/>
  <c r="Q38" i="10"/>
  <c r="P38" i="10"/>
  <c r="N38" i="10"/>
  <c r="N38" i="10" a="1"/>
  <c r="M38" i="10"/>
  <c r="L38" i="10"/>
  <c r="K38" i="10"/>
  <c r="J38" i="10"/>
  <c r="I38" i="10"/>
  <c r="U37" i="10" a="1"/>
  <c r="U37" i="10" s="1"/>
  <c r="T37" i="10"/>
  <c r="S37" i="10"/>
  <c r="R37" i="10"/>
  <c r="Q37" i="10"/>
  <c r="P37" i="10"/>
  <c r="N37" i="10"/>
  <c r="N37" i="10" a="1"/>
  <c r="M37" i="10"/>
  <c r="L37" i="10"/>
  <c r="K37" i="10"/>
  <c r="J37" i="10"/>
  <c r="I37" i="10"/>
  <c r="U36" i="10" a="1"/>
  <c r="U36" i="10" s="1"/>
  <c r="T36" i="10"/>
  <c r="S36" i="10"/>
  <c r="R36" i="10"/>
  <c r="Q36" i="10"/>
  <c r="P36" i="10"/>
  <c r="N36" i="10" a="1"/>
  <c r="N36" i="10" s="1"/>
  <c r="M36" i="10"/>
  <c r="L36" i="10"/>
  <c r="K36" i="10"/>
  <c r="J36" i="10"/>
  <c r="I36" i="10"/>
  <c r="U35" i="10" a="1"/>
  <c r="U35" i="10" s="1"/>
  <c r="T35" i="10"/>
  <c r="S35" i="10"/>
  <c r="R35" i="10"/>
  <c r="Q35" i="10"/>
  <c r="P35" i="10"/>
  <c r="N35" i="10"/>
  <c r="N35" i="10" a="1"/>
  <c r="M35" i="10"/>
  <c r="L35" i="10"/>
  <c r="K35" i="10"/>
  <c r="J35" i="10"/>
  <c r="I35" i="10"/>
  <c r="U34" i="10" a="1"/>
  <c r="U34" i="10" s="1"/>
  <c r="T34" i="10"/>
  <c r="S34" i="10"/>
  <c r="R34" i="10"/>
  <c r="Q34" i="10"/>
  <c r="P34" i="10"/>
  <c r="N34" i="10" a="1"/>
  <c r="N34" i="10" s="1"/>
  <c r="M34" i="10"/>
  <c r="L34" i="10"/>
  <c r="K34" i="10"/>
  <c r="J34" i="10"/>
  <c r="I34" i="10"/>
  <c r="U33" i="10" a="1"/>
  <c r="U33" i="10" s="1"/>
  <c r="T33" i="10"/>
  <c r="S33" i="10"/>
  <c r="R33" i="10"/>
  <c r="Q33" i="10"/>
  <c r="P33" i="10"/>
  <c r="N33" i="10"/>
  <c r="N33" i="10" a="1"/>
  <c r="M33" i="10"/>
  <c r="L33" i="10"/>
  <c r="K33" i="10"/>
  <c r="J33" i="10"/>
  <c r="I33" i="10"/>
  <c r="U32" i="10"/>
  <c r="U32" i="10" a="1"/>
  <c r="T32" i="10"/>
  <c r="S32" i="10"/>
  <c r="R32" i="10"/>
  <c r="Q32" i="10"/>
  <c r="P32" i="10"/>
  <c r="N32" i="10" a="1"/>
  <c r="N32" i="10" s="1"/>
  <c r="M32" i="10"/>
  <c r="L32" i="10"/>
  <c r="K32" i="10"/>
  <c r="J32" i="10"/>
  <c r="I32" i="10"/>
  <c r="U31" i="10" a="1"/>
  <c r="U31" i="10" s="1"/>
  <c r="T31" i="10"/>
  <c r="S31" i="10"/>
  <c r="R31" i="10"/>
  <c r="Q31" i="10"/>
  <c r="P31" i="10"/>
  <c r="N31" i="10" a="1"/>
  <c r="N31" i="10" s="1"/>
  <c r="M31" i="10"/>
  <c r="L31" i="10"/>
  <c r="K31" i="10"/>
  <c r="J31" i="10"/>
  <c r="I31" i="10"/>
  <c r="U30" i="10" a="1"/>
  <c r="U30" i="10" s="1"/>
  <c r="T30" i="10"/>
  <c r="S30" i="10"/>
  <c r="R30" i="10"/>
  <c r="Q30" i="10"/>
  <c r="P30" i="10"/>
  <c r="N30" i="10"/>
  <c r="N30" i="10" a="1"/>
  <c r="M30" i="10"/>
  <c r="L30" i="10"/>
  <c r="K30" i="10"/>
  <c r="J30" i="10"/>
  <c r="I30" i="10"/>
  <c r="U29" i="10"/>
  <c r="U29" i="10" a="1"/>
  <c r="T29" i="10"/>
  <c r="S29" i="10"/>
  <c r="R29" i="10"/>
  <c r="Q29" i="10"/>
  <c r="P29" i="10"/>
  <c r="N29" i="10"/>
  <c r="N29" i="10" a="1"/>
  <c r="M29" i="10"/>
  <c r="L29" i="10"/>
  <c r="K29" i="10"/>
  <c r="J29" i="10"/>
  <c r="I29" i="10"/>
  <c r="U28" i="10" a="1"/>
  <c r="U28" i="10" s="1"/>
  <c r="T28" i="10"/>
  <c r="S28" i="10"/>
  <c r="R28" i="10"/>
  <c r="Q28" i="10"/>
  <c r="P28" i="10"/>
  <c r="N28" i="10"/>
  <c r="N28" i="10" a="1"/>
  <c r="M28" i="10"/>
  <c r="L28" i="10"/>
  <c r="K28" i="10"/>
  <c r="J28" i="10"/>
  <c r="I28" i="10"/>
  <c r="U27" i="10" a="1"/>
  <c r="U27" i="10" s="1"/>
  <c r="T27" i="10"/>
  <c r="S27" i="10"/>
  <c r="R27" i="10"/>
  <c r="Q27" i="10"/>
  <c r="P27" i="10"/>
  <c r="N27" i="10"/>
  <c r="N27" i="10" a="1"/>
  <c r="M27" i="10"/>
  <c r="L27" i="10"/>
  <c r="K27" i="10"/>
  <c r="J27" i="10"/>
  <c r="I27" i="10"/>
  <c r="U26" i="10" a="1"/>
  <c r="U26" i="10" s="1"/>
  <c r="T26" i="10"/>
  <c r="S26" i="10"/>
  <c r="R26" i="10"/>
  <c r="Q26" i="10"/>
  <c r="P26" i="10"/>
  <c r="N26" i="10" a="1"/>
  <c r="N26" i="10" s="1"/>
  <c r="M26" i="10"/>
  <c r="L26" i="10"/>
  <c r="K26" i="10"/>
  <c r="J26" i="10"/>
  <c r="I26" i="10"/>
  <c r="U25" i="10" a="1"/>
  <c r="U25" i="10" s="1"/>
  <c r="T25" i="10"/>
  <c r="S25" i="10"/>
  <c r="R25" i="10"/>
  <c r="Q25" i="10"/>
  <c r="P25" i="10"/>
  <c r="N25" i="10"/>
  <c r="N25" i="10" a="1"/>
  <c r="M25" i="10"/>
  <c r="L25" i="10"/>
  <c r="K25" i="10"/>
  <c r="J25" i="10"/>
  <c r="I25" i="10"/>
  <c r="U24" i="10" a="1"/>
  <c r="U24" i="10" s="1"/>
  <c r="T24" i="10"/>
  <c r="S24" i="10"/>
  <c r="R24" i="10"/>
  <c r="Q24" i="10"/>
  <c r="P24" i="10"/>
  <c r="N24" i="10" a="1"/>
  <c r="N24" i="10" s="1"/>
  <c r="M24" i="10"/>
  <c r="L24" i="10"/>
  <c r="K24" i="10"/>
  <c r="J24" i="10"/>
  <c r="I24" i="10"/>
  <c r="U23" i="10" a="1"/>
  <c r="U23" i="10" s="1"/>
  <c r="T23" i="10"/>
  <c r="S23" i="10"/>
  <c r="R23" i="10"/>
  <c r="Q23" i="10"/>
  <c r="P23" i="10"/>
  <c r="N23" i="10"/>
  <c r="N23" i="10" a="1"/>
  <c r="M23" i="10"/>
  <c r="L23" i="10"/>
  <c r="K23" i="10"/>
  <c r="J23" i="10"/>
  <c r="I23" i="10"/>
  <c r="U22" i="10"/>
  <c r="U22" i="10" a="1"/>
  <c r="T22" i="10"/>
  <c r="S22" i="10"/>
  <c r="R22" i="10"/>
  <c r="Q22" i="10"/>
  <c r="P22" i="10"/>
  <c r="N22" i="10" a="1"/>
  <c r="N22" i="10" s="1"/>
  <c r="M22" i="10"/>
  <c r="L22" i="10"/>
  <c r="K22" i="10"/>
  <c r="J22" i="10"/>
  <c r="I22" i="10"/>
  <c r="U21" i="10" a="1"/>
  <c r="U21" i="10" s="1"/>
  <c r="T21" i="10"/>
  <c r="S21" i="10"/>
  <c r="R21" i="10"/>
  <c r="Q21" i="10"/>
  <c r="P21" i="10"/>
  <c r="N21" i="10" a="1"/>
  <c r="N21" i="10" s="1"/>
  <c r="M21" i="10"/>
  <c r="L21" i="10"/>
  <c r="K21" i="10"/>
  <c r="J21" i="10"/>
  <c r="I21" i="10"/>
  <c r="U20" i="10" a="1"/>
  <c r="U20" i="10" s="1"/>
  <c r="T20" i="10"/>
  <c r="S20" i="10"/>
  <c r="R20" i="10"/>
  <c r="Q20" i="10"/>
  <c r="P20" i="10"/>
  <c r="N20" i="10"/>
  <c r="N20" i="10" a="1"/>
  <c r="M20" i="10"/>
  <c r="L20" i="10"/>
  <c r="K20" i="10"/>
  <c r="J20" i="10"/>
  <c r="I20" i="10"/>
  <c r="U19" i="10"/>
  <c r="U19" i="10" a="1"/>
  <c r="T19" i="10"/>
  <c r="S19" i="10"/>
  <c r="R19" i="10"/>
  <c r="Q19" i="10"/>
  <c r="P19" i="10"/>
  <c r="N19" i="10"/>
  <c r="N19" i="10" a="1"/>
  <c r="M19" i="10"/>
  <c r="L19" i="10"/>
  <c r="K19" i="10"/>
  <c r="J19" i="10"/>
  <c r="I19" i="10"/>
  <c r="U18" i="10" a="1"/>
  <c r="U18" i="10" s="1"/>
  <c r="T18" i="10"/>
  <c r="S18" i="10"/>
  <c r="R18" i="10"/>
  <c r="Q18" i="10"/>
  <c r="P18" i="10"/>
  <c r="N18" i="10"/>
  <c r="N18" i="10" a="1"/>
  <c r="M18" i="10"/>
  <c r="L18" i="10"/>
  <c r="K18" i="10"/>
  <c r="J18" i="10"/>
  <c r="I18" i="10"/>
  <c r="U17" i="10" a="1"/>
  <c r="U17" i="10" s="1"/>
  <c r="T17" i="10"/>
  <c r="S17" i="10"/>
  <c r="R17" i="10"/>
  <c r="Q17" i="10"/>
  <c r="P17" i="10"/>
  <c r="N17" i="10"/>
  <c r="N17" i="10" a="1"/>
  <c r="M17" i="10"/>
  <c r="L17" i="10"/>
  <c r="K17" i="10"/>
  <c r="J17" i="10"/>
  <c r="I17" i="10"/>
  <c r="U16" i="10" a="1"/>
  <c r="U16" i="10" s="1"/>
  <c r="T16" i="10"/>
  <c r="S16" i="10"/>
  <c r="R16" i="10"/>
  <c r="Q16" i="10"/>
  <c r="P16" i="10"/>
  <c r="N16" i="10" a="1"/>
  <c r="N16" i="10" s="1"/>
  <c r="M16" i="10"/>
  <c r="L16" i="10"/>
  <c r="K16" i="10"/>
  <c r="J16" i="10"/>
  <c r="I16" i="10"/>
  <c r="U15" i="10" a="1"/>
  <c r="U15" i="10" s="1"/>
  <c r="T15" i="10"/>
  <c r="S15" i="10"/>
  <c r="R15" i="10"/>
  <c r="Q15" i="10"/>
  <c r="P15" i="10"/>
  <c r="N15" i="10"/>
  <c r="N15" i="10" a="1"/>
  <c r="M15" i="10"/>
  <c r="L15" i="10"/>
  <c r="K15" i="10"/>
  <c r="J15" i="10"/>
  <c r="I15" i="10"/>
  <c r="U14" i="10" a="1"/>
  <c r="U14" i="10" s="1"/>
  <c r="T14" i="10"/>
  <c r="S14" i="10"/>
  <c r="R14" i="10"/>
  <c r="Q14" i="10"/>
  <c r="P14" i="10"/>
  <c r="N14" i="10" a="1"/>
  <c r="N14" i="10" s="1"/>
  <c r="M14" i="10"/>
  <c r="L14" i="10"/>
  <c r="K14" i="10"/>
  <c r="J14" i="10"/>
  <c r="I14" i="10"/>
  <c r="U13" i="10" a="1"/>
  <c r="U13" i="10" s="1"/>
  <c r="T13" i="10"/>
  <c r="S13" i="10"/>
  <c r="R13" i="10"/>
  <c r="Q13" i="10"/>
  <c r="P13" i="10"/>
  <c r="N13" i="10"/>
  <c r="N13" i="10" a="1"/>
  <c r="M13" i="10"/>
  <c r="L13" i="10"/>
  <c r="K13" i="10"/>
  <c r="J13" i="10"/>
  <c r="I13" i="10"/>
  <c r="U12" i="10"/>
  <c r="U12" i="10" a="1"/>
  <c r="T12" i="10"/>
  <c r="S12" i="10"/>
  <c r="R12" i="10"/>
  <c r="Q12" i="10"/>
  <c r="P12" i="10"/>
  <c r="N12" i="10" a="1"/>
  <c r="N12" i="10" s="1"/>
  <c r="M12" i="10"/>
  <c r="L12" i="10"/>
  <c r="K12" i="10"/>
  <c r="J12" i="10"/>
  <c r="I12" i="10"/>
  <c r="U11" i="10" a="1"/>
  <c r="U11" i="10" s="1"/>
  <c r="T11" i="10"/>
  <c r="S11" i="10"/>
  <c r="R11" i="10"/>
  <c r="Q11" i="10"/>
  <c r="P11" i="10"/>
  <c r="N11" i="10" a="1"/>
  <c r="N11" i="10" s="1"/>
  <c r="M11" i="10"/>
  <c r="L11" i="10"/>
  <c r="K11" i="10"/>
  <c r="J11" i="10"/>
  <c r="I11" i="10"/>
  <c r="U10" i="10" a="1"/>
  <c r="U10" i="10" s="1"/>
  <c r="T10" i="10"/>
  <c r="S10" i="10"/>
  <c r="R10" i="10"/>
  <c r="Q10" i="10"/>
  <c r="P10" i="10"/>
  <c r="N10" i="10"/>
  <c r="N10" i="10" a="1"/>
  <c r="M10" i="10"/>
  <c r="L10" i="10"/>
  <c r="K10" i="10"/>
  <c r="J10" i="10"/>
  <c r="I10" i="10"/>
  <c r="U9" i="10"/>
  <c r="U9" i="10" a="1"/>
  <c r="T9" i="10"/>
  <c r="S9" i="10"/>
  <c r="R9" i="10"/>
  <c r="Q9" i="10"/>
  <c r="P9" i="10"/>
  <c r="N9" i="10"/>
  <c r="N9" i="10" a="1"/>
  <c r="M9" i="10"/>
  <c r="L9" i="10"/>
  <c r="K9" i="10"/>
  <c r="J9" i="10"/>
  <c r="I9" i="10"/>
  <c r="U8" i="10" a="1"/>
  <c r="U8" i="10" s="1"/>
  <c r="T8" i="10"/>
  <c r="S8" i="10"/>
  <c r="R8" i="10"/>
  <c r="Q8" i="10"/>
  <c r="P8" i="10"/>
  <c r="N8" i="10"/>
  <c r="N8" i="10" a="1"/>
  <c r="M8" i="10"/>
  <c r="L8" i="10"/>
  <c r="K8" i="10"/>
  <c r="J8" i="10"/>
  <c r="I8" i="10"/>
  <c r="U7" i="10" a="1"/>
  <c r="U7" i="10" s="1"/>
  <c r="T7" i="10"/>
  <c r="S7" i="10"/>
  <c r="R7" i="10"/>
  <c r="Q7" i="10"/>
  <c r="P7" i="10"/>
  <c r="N7" i="10"/>
  <c r="N7" i="10" a="1"/>
  <c r="M7" i="10"/>
  <c r="L7" i="10"/>
  <c r="K7" i="10"/>
  <c r="J7" i="10"/>
  <c r="I7" i="10"/>
  <c r="U6" i="10" a="1"/>
  <c r="U6" i="10" s="1"/>
  <c r="T6" i="10"/>
  <c r="S6" i="10"/>
  <c r="R6" i="10"/>
  <c r="Q6" i="10"/>
  <c r="P6" i="10"/>
  <c r="N6" i="10" a="1"/>
  <c r="N6" i="10" s="1"/>
  <c r="M6" i="10"/>
  <c r="L6" i="10"/>
  <c r="K6" i="10"/>
  <c r="J6" i="10"/>
  <c r="I6" i="10"/>
  <c r="U5" i="10" a="1"/>
  <c r="U5" i="10" s="1"/>
  <c r="T5" i="10"/>
  <c r="S5" i="10"/>
  <c r="R5" i="10"/>
  <c r="Q5" i="10"/>
  <c r="P5" i="10"/>
  <c r="N5" i="10"/>
  <c r="N5" i="10" a="1"/>
  <c r="M5" i="10"/>
  <c r="L5" i="10"/>
  <c r="K5" i="10"/>
  <c r="J5" i="10"/>
  <c r="I5" i="10"/>
  <c r="U4" i="10" a="1"/>
  <c r="U4" i="10" s="1"/>
  <c r="T4" i="10"/>
  <c r="S4" i="10"/>
  <c r="R4" i="10"/>
  <c r="Q4" i="10"/>
  <c r="P4" i="10"/>
  <c r="N4" i="10" a="1"/>
  <c r="N4" i="10" s="1"/>
  <c r="M4" i="10"/>
  <c r="L4" i="10"/>
  <c r="K4" i="10"/>
  <c r="J4" i="10"/>
  <c r="I4" i="10"/>
  <c r="U3" i="10" a="1"/>
  <c r="U3" i="10" s="1"/>
  <c r="T3" i="10"/>
  <c r="S3" i="10"/>
  <c r="R3" i="10"/>
  <c r="Q3" i="10"/>
  <c r="P3" i="10"/>
  <c r="N3" i="10"/>
  <c r="N3" i="10" a="1"/>
  <c r="M3" i="10"/>
  <c r="L3" i="10"/>
  <c r="K3" i="10"/>
  <c r="J3" i="10"/>
  <c r="I3" i="10"/>
  <c r="U2" i="10"/>
  <c r="U2" i="10" a="1"/>
  <c r="T2" i="10"/>
  <c r="S2" i="10"/>
  <c r="R2" i="10"/>
  <c r="Q2" i="10"/>
  <c r="P2" i="10"/>
  <c r="N2" i="10" a="1"/>
  <c r="N2" i="10" s="1"/>
  <c r="M2" i="10"/>
  <c r="L2" i="10"/>
  <c r="K2" i="10"/>
  <c r="J2" i="10"/>
  <c r="I2" i="10"/>
  <c r="U381" i="9" a="1"/>
  <c r="U381" i="9" s="1"/>
  <c r="T381" i="9"/>
  <c r="S381" i="9"/>
  <c r="R381" i="9"/>
  <c r="Q381" i="9"/>
  <c r="P381" i="9"/>
  <c r="N381" i="9" a="1"/>
  <c r="N381" i="9" s="1"/>
  <c r="M381" i="9"/>
  <c r="L381" i="9"/>
  <c r="K381" i="9"/>
  <c r="J381" i="9"/>
  <c r="I381" i="9"/>
  <c r="U380" i="9" a="1"/>
  <c r="U380" i="9" s="1"/>
  <c r="T380" i="9"/>
  <c r="S380" i="9"/>
  <c r="R380" i="9"/>
  <c r="Q380" i="9"/>
  <c r="P380" i="9"/>
  <c r="N380" i="9" a="1"/>
  <c r="N380" i="9" s="1"/>
  <c r="M380" i="9"/>
  <c r="L380" i="9"/>
  <c r="K380" i="9"/>
  <c r="J380" i="9"/>
  <c r="I380" i="9"/>
  <c r="U379" i="9"/>
  <c r="U379" i="9" a="1"/>
  <c r="T379" i="9"/>
  <c r="S379" i="9"/>
  <c r="R379" i="9"/>
  <c r="Q379" i="9"/>
  <c r="P379" i="9"/>
  <c r="N379" i="9"/>
  <c r="N379" i="9" a="1"/>
  <c r="M379" i="9"/>
  <c r="L379" i="9"/>
  <c r="K379" i="9"/>
  <c r="J379" i="9"/>
  <c r="I379" i="9"/>
  <c r="U378" i="9" a="1"/>
  <c r="U378" i="9" s="1"/>
  <c r="T378" i="9"/>
  <c r="S378" i="9"/>
  <c r="R378" i="9"/>
  <c r="Q378" i="9"/>
  <c r="P378" i="9"/>
  <c r="N378" i="9" a="1"/>
  <c r="N378" i="9" s="1"/>
  <c r="M378" i="9"/>
  <c r="L378" i="9"/>
  <c r="K378" i="9"/>
  <c r="J378" i="9"/>
  <c r="I378" i="9"/>
  <c r="U377" i="9"/>
  <c r="U377" i="9" a="1"/>
  <c r="T377" i="9"/>
  <c r="S377" i="9"/>
  <c r="R377" i="9"/>
  <c r="Q377" i="9"/>
  <c r="P377" i="9"/>
  <c r="N377" i="9" a="1"/>
  <c r="N377" i="9" s="1"/>
  <c r="M377" i="9"/>
  <c r="L377" i="9"/>
  <c r="K377" i="9"/>
  <c r="J377" i="9"/>
  <c r="I377" i="9"/>
  <c r="U376" i="9" a="1"/>
  <c r="U376" i="9" s="1"/>
  <c r="T376" i="9"/>
  <c r="S376" i="9"/>
  <c r="R376" i="9"/>
  <c r="Q376" i="9"/>
  <c r="P376" i="9"/>
  <c r="N376" i="9" a="1"/>
  <c r="N376" i="9" s="1"/>
  <c r="M376" i="9"/>
  <c r="L376" i="9"/>
  <c r="K376" i="9"/>
  <c r="J376" i="9"/>
  <c r="I376" i="9"/>
  <c r="U375" i="9"/>
  <c r="U375" i="9" a="1"/>
  <c r="T375" i="9"/>
  <c r="S375" i="9"/>
  <c r="R375" i="9"/>
  <c r="Q375" i="9"/>
  <c r="P375" i="9"/>
  <c r="N375" i="9"/>
  <c r="N375" i="9" a="1"/>
  <c r="M375" i="9"/>
  <c r="L375" i="9"/>
  <c r="K375" i="9"/>
  <c r="J375" i="9"/>
  <c r="I375" i="9"/>
  <c r="U374" i="9" a="1"/>
  <c r="U374" i="9" s="1"/>
  <c r="T374" i="9"/>
  <c r="S374" i="9"/>
  <c r="R374" i="9"/>
  <c r="Q374" i="9"/>
  <c r="P374" i="9"/>
  <c r="N374" i="9" a="1"/>
  <c r="N374" i="9" s="1"/>
  <c r="M374" i="9"/>
  <c r="L374" i="9"/>
  <c r="K374" i="9"/>
  <c r="J374" i="9"/>
  <c r="I374" i="9"/>
  <c r="U373" i="9" a="1"/>
  <c r="U373" i="9" s="1"/>
  <c r="T373" i="9"/>
  <c r="S373" i="9"/>
  <c r="R373" i="9"/>
  <c r="Q373" i="9"/>
  <c r="P373" i="9"/>
  <c r="N373" i="9"/>
  <c r="N373" i="9" a="1"/>
  <c r="M373" i="9"/>
  <c r="L373" i="9"/>
  <c r="K373" i="9"/>
  <c r="J373" i="9"/>
  <c r="I373" i="9"/>
  <c r="U372" i="9" a="1"/>
  <c r="U372" i="9" s="1"/>
  <c r="T372" i="9"/>
  <c r="S372" i="9"/>
  <c r="R372" i="9"/>
  <c r="Q372" i="9"/>
  <c r="P372" i="9"/>
  <c r="N372" i="9"/>
  <c r="N372" i="9" a="1"/>
  <c r="M372" i="9"/>
  <c r="L372" i="9"/>
  <c r="K372" i="9"/>
  <c r="J372" i="9"/>
  <c r="I372" i="9"/>
  <c r="U371" i="9" a="1"/>
  <c r="U371" i="9" s="1"/>
  <c r="T371" i="9"/>
  <c r="S371" i="9"/>
  <c r="R371" i="9"/>
  <c r="Q371" i="9"/>
  <c r="P371" i="9"/>
  <c r="N371" i="9" a="1"/>
  <c r="N371" i="9" s="1"/>
  <c r="M371" i="9"/>
  <c r="L371" i="9"/>
  <c r="K371" i="9"/>
  <c r="J371" i="9"/>
  <c r="I371" i="9"/>
  <c r="U370" i="9" a="1"/>
  <c r="U370" i="9" s="1"/>
  <c r="T370" i="9"/>
  <c r="S370" i="9"/>
  <c r="R370" i="9"/>
  <c r="Q370" i="9"/>
  <c r="P370" i="9"/>
  <c r="N370" i="9"/>
  <c r="N370" i="9" a="1"/>
  <c r="M370" i="9"/>
  <c r="L370" i="9"/>
  <c r="K370" i="9"/>
  <c r="J370" i="9"/>
  <c r="I370" i="9"/>
  <c r="U369" i="9"/>
  <c r="U369" i="9" a="1"/>
  <c r="T369" i="9"/>
  <c r="S369" i="9"/>
  <c r="R369" i="9"/>
  <c r="Q369" i="9"/>
  <c r="P369" i="9"/>
  <c r="N369" i="9"/>
  <c r="N369" i="9" a="1"/>
  <c r="M369" i="9"/>
  <c r="L369" i="9"/>
  <c r="K369" i="9"/>
  <c r="J369" i="9"/>
  <c r="I369" i="9"/>
  <c r="U368" i="9" a="1"/>
  <c r="U368" i="9" s="1"/>
  <c r="T368" i="9"/>
  <c r="S368" i="9"/>
  <c r="R368" i="9"/>
  <c r="Q368" i="9"/>
  <c r="P368" i="9"/>
  <c r="N368" i="9"/>
  <c r="N368" i="9" a="1"/>
  <c r="M368" i="9"/>
  <c r="L368" i="9"/>
  <c r="K368" i="9"/>
  <c r="J368" i="9"/>
  <c r="I368" i="9"/>
  <c r="U367" i="9" a="1"/>
  <c r="U367" i="9" s="1"/>
  <c r="T367" i="9"/>
  <c r="S367" i="9"/>
  <c r="R367" i="9"/>
  <c r="Q367" i="9"/>
  <c r="P367" i="9"/>
  <c r="N367" i="9" a="1"/>
  <c r="N367" i="9" s="1"/>
  <c r="M367" i="9"/>
  <c r="L367" i="9"/>
  <c r="K367" i="9"/>
  <c r="J367" i="9"/>
  <c r="I367" i="9"/>
  <c r="U366" i="9" a="1"/>
  <c r="U366" i="9" s="1"/>
  <c r="T366" i="9"/>
  <c r="S366" i="9"/>
  <c r="R366" i="9"/>
  <c r="Q366" i="9"/>
  <c r="P366" i="9"/>
  <c r="N366" i="9"/>
  <c r="N366" i="9" a="1"/>
  <c r="M366" i="9"/>
  <c r="L366" i="9"/>
  <c r="K366" i="9"/>
  <c r="J366" i="9"/>
  <c r="I366" i="9"/>
  <c r="U365" i="9"/>
  <c r="U365" i="9" a="1"/>
  <c r="T365" i="9"/>
  <c r="S365" i="9"/>
  <c r="R365" i="9"/>
  <c r="Q365" i="9"/>
  <c r="P365" i="9"/>
  <c r="N365" i="9"/>
  <c r="N365" i="9" a="1"/>
  <c r="M365" i="9"/>
  <c r="L365" i="9"/>
  <c r="K365" i="9"/>
  <c r="J365" i="9"/>
  <c r="I365" i="9"/>
  <c r="U364" i="9"/>
  <c r="U364" i="9" a="1"/>
  <c r="T364" i="9"/>
  <c r="S364" i="9"/>
  <c r="R364" i="9"/>
  <c r="Q364" i="9"/>
  <c r="P364" i="9"/>
  <c r="N364" i="9" a="1"/>
  <c r="N364" i="9" s="1"/>
  <c r="M364" i="9"/>
  <c r="L364" i="9"/>
  <c r="K364" i="9"/>
  <c r="J364" i="9"/>
  <c r="I364" i="9"/>
  <c r="U363" i="9" a="1"/>
  <c r="U363" i="9" s="1"/>
  <c r="T363" i="9"/>
  <c r="S363" i="9"/>
  <c r="R363" i="9"/>
  <c r="Q363" i="9"/>
  <c r="P363" i="9"/>
  <c r="N363" i="9"/>
  <c r="N363" i="9" a="1"/>
  <c r="M363" i="9"/>
  <c r="L363" i="9"/>
  <c r="K363" i="9"/>
  <c r="J363" i="9"/>
  <c r="I363" i="9"/>
  <c r="U362" i="9" a="1"/>
  <c r="U362" i="9" s="1"/>
  <c r="T362" i="9"/>
  <c r="S362" i="9"/>
  <c r="R362" i="9"/>
  <c r="Q362" i="9"/>
  <c r="P362" i="9"/>
  <c r="N362" i="9"/>
  <c r="N362" i="9" a="1"/>
  <c r="M362" i="9"/>
  <c r="L362" i="9"/>
  <c r="K362" i="9"/>
  <c r="J362" i="9"/>
  <c r="I362" i="9"/>
  <c r="U361" i="9" a="1"/>
  <c r="U361" i="9" s="1"/>
  <c r="T361" i="9"/>
  <c r="S361" i="9"/>
  <c r="R361" i="9"/>
  <c r="Q361" i="9"/>
  <c r="P361" i="9"/>
  <c r="N361" i="9" a="1"/>
  <c r="N361" i="9" s="1"/>
  <c r="M361" i="9"/>
  <c r="L361" i="9"/>
  <c r="K361" i="9"/>
  <c r="J361" i="9"/>
  <c r="I361" i="9"/>
  <c r="U360" i="9" a="1"/>
  <c r="U360" i="9" s="1"/>
  <c r="T360" i="9"/>
  <c r="S360" i="9"/>
  <c r="R360" i="9"/>
  <c r="Q360" i="9"/>
  <c r="P360" i="9"/>
  <c r="N360" i="9"/>
  <c r="N360" i="9" a="1"/>
  <c r="M360" i="9"/>
  <c r="L360" i="9"/>
  <c r="K360" i="9"/>
  <c r="J360" i="9"/>
  <c r="I360" i="9"/>
  <c r="U359" i="9"/>
  <c r="U359" i="9" a="1"/>
  <c r="T359" i="9"/>
  <c r="S359" i="9"/>
  <c r="R359" i="9"/>
  <c r="Q359" i="9"/>
  <c r="P359" i="9"/>
  <c r="N359" i="9"/>
  <c r="N359" i="9" a="1"/>
  <c r="M359" i="9"/>
  <c r="L359" i="9"/>
  <c r="K359" i="9"/>
  <c r="J359" i="9"/>
  <c r="I359" i="9"/>
  <c r="U358" i="9" a="1"/>
  <c r="U358" i="9" s="1"/>
  <c r="T358" i="9"/>
  <c r="S358" i="9"/>
  <c r="R358" i="9"/>
  <c r="Q358" i="9"/>
  <c r="P358" i="9"/>
  <c r="N358" i="9"/>
  <c r="N358" i="9" a="1"/>
  <c r="M358" i="9"/>
  <c r="L358" i="9"/>
  <c r="K358" i="9"/>
  <c r="J358" i="9"/>
  <c r="I358" i="9"/>
  <c r="U357" i="9" a="1"/>
  <c r="U357" i="9" s="1"/>
  <c r="T357" i="9"/>
  <c r="S357" i="9"/>
  <c r="R357" i="9"/>
  <c r="Q357" i="9"/>
  <c r="P357" i="9"/>
  <c r="N357" i="9" a="1"/>
  <c r="N357" i="9" s="1"/>
  <c r="M357" i="9"/>
  <c r="L357" i="9"/>
  <c r="K357" i="9"/>
  <c r="J357" i="9"/>
  <c r="I357" i="9"/>
  <c r="U356" i="9" a="1"/>
  <c r="U356" i="9" s="1"/>
  <c r="T356" i="9"/>
  <c r="S356" i="9"/>
  <c r="R356" i="9"/>
  <c r="Q356" i="9"/>
  <c r="P356" i="9"/>
  <c r="N356" i="9"/>
  <c r="N356" i="9" a="1"/>
  <c r="M356" i="9"/>
  <c r="L356" i="9"/>
  <c r="K356" i="9"/>
  <c r="J356" i="9"/>
  <c r="I356" i="9"/>
  <c r="U355" i="9"/>
  <c r="U355" i="9" a="1"/>
  <c r="T355" i="9"/>
  <c r="S355" i="9"/>
  <c r="R355" i="9"/>
  <c r="Q355" i="9"/>
  <c r="P355" i="9"/>
  <c r="N355" i="9"/>
  <c r="N355" i="9" a="1"/>
  <c r="M355" i="9"/>
  <c r="L355" i="9"/>
  <c r="K355" i="9"/>
  <c r="J355" i="9"/>
  <c r="I355" i="9"/>
  <c r="U354" i="9"/>
  <c r="U354" i="9" a="1"/>
  <c r="T354" i="9"/>
  <c r="S354" i="9"/>
  <c r="R354" i="9"/>
  <c r="Q354" i="9"/>
  <c r="P354" i="9"/>
  <c r="N354" i="9" a="1"/>
  <c r="N354" i="9" s="1"/>
  <c r="M354" i="9"/>
  <c r="L354" i="9"/>
  <c r="K354" i="9"/>
  <c r="J354" i="9"/>
  <c r="I354" i="9"/>
  <c r="U353" i="9" a="1"/>
  <c r="U353" i="9" s="1"/>
  <c r="T353" i="9"/>
  <c r="S353" i="9"/>
  <c r="R353" i="9"/>
  <c r="Q353" i="9"/>
  <c r="P353" i="9"/>
  <c r="N353" i="9"/>
  <c r="N353" i="9" a="1"/>
  <c r="M353" i="9"/>
  <c r="L353" i="9"/>
  <c r="K353" i="9"/>
  <c r="J353" i="9"/>
  <c r="I353" i="9"/>
  <c r="U352" i="9" a="1"/>
  <c r="U352" i="9" s="1"/>
  <c r="T352" i="9"/>
  <c r="S352" i="9"/>
  <c r="R352" i="9"/>
  <c r="Q352" i="9"/>
  <c r="P352" i="9"/>
  <c r="N352" i="9"/>
  <c r="N352" i="9" a="1"/>
  <c r="M352" i="9"/>
  <c r="L352" i="9"/>
  <c r="K352" i="9"/>
  <c r="J352" i="9"/>
  <c r="I352" i="9"/>
  <c r="U351" i="9" a="1"/>
  <c r="U351" i="9" s="1"/>
  <c r="T351" i="9"/>
  <c r="S351" i="9"/>
  <c r="R351" i="9"/>
  <c r="Q351" i="9"/>
  <c r="P351" i="9"/>
  <c r="N351" i="9" a="1"/>
  <c r="N351" i="9" s="1"/>
  <c r="M351" i="9"/>
  <c r="L351" i="9"/>
  <c r="K351" i="9"/>
  <c r="J351" i="9"/>
  <c r="I351" i="9"/>
  <c r="U350" i="9" a="1"/>
  <c r="U350" i="9" s="1"/>
  <c r="T350" i="9"/>
  <c r="S350" i="9"/>
  <c r="R350" i="9"/>
  <c r="Q350" i="9"/>
  <c r="P350" i="9"/>
  <c r="N350" i="9"/>
  <c r="N350" i="9" a="1"/>
  <c r="M350" i="9"/>
  <c r="L350" i="9"/>
  <c r="K350" i="9"/>
  <c r="J350" i="9"/>
  <c r="I350" i="9"/>
  <c r="U349" i="9"/>
  <c r="U349" i="9" a="1"/>
  <c r="T349" i="9"/>
  <c r="S349" i="9"/>
  <c r="R349" i="9"/>
  <c r="Q349" i="9"/>
  <c r="P349" i="9"/>
  <c r="N349" i="9"/>
  <c r="N349" i="9" a="1"/>
  <c r="M349" i="9"/>
  <c r="L349" i="9"/>
  <c r="K349" i="9"/>
  <c r="J349" i="9"/>
  <c r="I349" i="9"/>
  <c r="U348" i="9" a="1"/>
  <c r="U348" i="9" s="1"/>
  <c r="T348" i="9"/>
  <c r="S348" i="9"/>
  <c r="R348" i="9"/>
  <c r="Q348" i="9"/>
  <c r="P348" i="9"/>
  <c r="N348" i="9"/>
  <c r="N348" i="9" a="1"/>
  <c r="M348" i="9"/>
  <c r="L348" i="9"/>
  <c r="K348" i="9"/>
  <c r="J348" i="9"/>
  <c r="I348" i="9"/>
  <c r="U347" i="9" a="1"/>
  <c r="U347" i="9" s="1"/>
  <c r="T347" i="9"/>
  <c r="S347" i="9"/>
  <c r="R347" i="9"/>
  <c r="Q347" i="9"/>
  <c r="P347" i="9"/>
  <c r="N347" i="9" a="1"/>
  <c r="N347" i="9" s="1"/>
  <c r="M347" i="9"/>
  <c r="L347" i="9"/>
  <c r="K347" i="9"/>
  <c r="J347" i="9"/>
  <c r="I347" i="9"/>
  <c r="U346" i="9" a="1"/>
  <c r="U346" i="9" s="1"/>
  <c r="T346" i="9"/>
  <c r="S346" i="9"/>
  <c r="R346" i="9"/>
  <c r="Q346" i="9"/>
  <c r="P346" i="9"/>
  <c r="N346" i="9"/>
  <c r="N346" i="9" a="1"/>
  <c r="M346" i="9"/>
  <c r="L346" i="9"/>
  <c r="K346" i="9"/>
  <c r="J346" i="9"/>
  <c r="I346" i="9"/>
  <c r="U345" i="9"/>
  <c r="U345" i="9" a="1"/>
  <c r="T345" i="9"/>
  <c r="S345" i="9"/>
  <c r="R345" i="9"/>
  <c r="Q345" i="9"/>
  <c r="P345" i="9"/>
  <c r="N345" i="9"/>
  <c r="N345" i="9" a="1"/>
  <c r="M345" i="9"/>
  <c r="L345" i="9"/>
  <c r="K345" i="9"/>
  <c r="J345" i="9"/>
  <c r="I345" i="9"/>
  <c r="U344" i="9"/>
  <c r="U344" i="9" a="1"/>
  <c r="T344" i="9"/>
  <c r="S344" i="9"/>
  <c r="R344" i="9"/>
  <c r="Q344" i="9"/>
  <c r="P344" i="9"/>
  <c r="N344" i="9" a="1"/>
  <c r="N344" i="9" s="1"/>
  <c r="M344" i="9"/>
  <c r="L344" i="9"/>
  <c r="K344" i="9"/>
  <c r="J344" i="9"/>
  <c r="I344" i="9"/>
  <c r="U343" i="9" a="1"/>
  <c r="U343" i="9" s="1"/>
  <c r="T343" i="9"/>
  <c r="S343" i="9"/>
  <c r="R343" i="9"/>
  <c r="Q343" i="9"/>
  <c r="P343" i="9"/>
  <c r="N343" i="9"/>
  <c r="N343" i="9" a="1"/>
  <c r="M343" i="9"/>
  <c r="L343" i="9"/>
  <c r="K343" i="9"/>
  <c r="J343" i="9"/>
  <c r="I343" i="9"/>
  <c r="U342" i="9" a="1"/>
  <c r="U342" i="9" s="1"/>
  <c r="T342" i="9"/>
  <c r="S342" i="9"/>
  <c r="R342" i="9"/>
  <c r="Q342" i="9"/>
  <c r="P342" i="9"/>
  <c r="N342" i="9"/>
  <c r="N342" i="9" a="1"/>
  <c r="M342" i="9"/>
  <c r="L342" i="9"/>
  <c r="K342" i="9"/>
  <c r="J342" i="9"/>
  <c r="I342" i="9"/>
  <c r="U341" i="9" a="1"/>
  <c r="U341" i="9" s="1"/>
  <c r="T341" i="9"/>
  <c r="S341" i="9"/>
  <c r="R341" i="9"/>
  <c r="Q341" i="9"/>
  <c r="P341" i="9"/>
  <c r="N341" i="9" a="1"/>
  <c r="N341" i="9" s="1"/>
  <c r="M341" i="9"/>
  <c r="L341" i="9"/>
  <c r="K341" i="9"/>
  <c r="J341" i="9"/>
  <c r="I341" i="9"/>
  <c r="U340" i="9" a="1"/>
  <c r="U340" i="9" s="1"/>
  <c r="T340" i="9"/>
  <c r="S340" i="9"/>
  <c r="R340" i="9"/>
  <c r="Q340" i="9"/>
  <c r="P340" i="9"/>
  <c r="N340" i="9"/>
  <c r="N340" i="9" a="1"/>
  <c r="M340" i="9"/>
  <c r="L340" i="9"/>
  <c r="K340" i="9"/>
  <c r="J340" i="9"/>
  <c r="I340" i="9"/>
  <c r="U339" i="9"/>
  <c r="U339" i="9" a="1"/>
  <c r="T339" i="9"/>
  <c r="S339" i="9"/>
  <c r="R339" i="9"/>
  <c r="Q339" i="9"/>
  <c r="P339" i="9"/>
  <c r="N339" i="9"/>
  <c r="N339" i="9" a="1"/>
  <c r="M339" i="9"/>
  <c r="L339" i="9"/>
  <c r="K339" i="9"/>
  <c r="J339" i="9"/>
  <c r="I339" i="9"/>
  <c r="U338" i="9" a="1"/>
  <c r="U338" i="9" s="1"/>
  <c r="T338" i="9"/>
  <c r="S338" i="9"/>
  <c r="R338" i="9"/>
  <c r="Q338" i="9"/>
  <c r="P338" i="9"/>
  <c r="N338" i="9"/>
  <c r="N338" i="9" a="1"/>
  <c r="M338" i="9"/>
  <c r="L338" i="9"/>
  <c r="K338" i="9"/>
  <c r="J338" i="9"/>
  <c r="I338" i="9"/>
  <c r="U337" i="9" a="1"/>
  <c r="U337" i="9" s="1"/>
  <c r="T337" i="9"/>
  <c r="S337" i="9"/>
  <c r="R337" i="9"/>
  <c r="Q337" i="9"/>
  <c r="P337" i="9"/>
  <c r="N337" i="9" a="1"/>
  <c r="N337" i="9" s="1"/>
  <c r="M337" i="9"/>
  <c r="L337" i="9"/>
  <c r="K337" i="9"/>
  <c r="J337" i="9"/>
  <c r="I337" i="9"/>
  <c r="U336" i="9" a="1"/>
  <c r="U336" i="9" s="1"/>
  <c r="T336" i="9"/>
  <c r="S336" i="9"/>
  <c r="R336" i="9"/>
  <c r="Q336" i="9"/>
  <c r="P336" i="9"/>
  <c r="N336" i="9"/>
  <c r="N336" i="9" a="1"/>
  <c r="M336" i="9"/>
  <c r="L336" i="9"/>
  <c r="K336" i="9"/>
  <c r="J336" i="9"/>
  <c r="I336" i="9"/>
  <c r="U335" i="9"/>
  <c r="U335" i="9" a="1"/>
  <c r="T335" i="9"/>
  <c r="S335" i="9"/>
  <c r="R335" i="9"/>
  <c r="Q335" i="9"/>
  <c r="P335" i="9"/>
  <c r="N335" i="9"/>
  <c r="N335" i="9" a="1"/>
  <c r="M335" i="9"/>
  <c r="L335" i="9"/>
  <c r="K335" i="9"/>
  <c r="J335" i="9"/>
  <c r="I335" i="9"/>
  <c r="U334" i="9"/>
  <c r="U334" i="9" a="1"/>
  <c r="T334" i="9"/>
  <c r="S334" i="9"/>
  <c r="R334" i="9"/>
  <c r="Q334" i="9"/>
  <c r="P334" i="9"/>
  <c r="N334" i="9" a="1"/>
  <c r="N334" i="9" s="1"/>
  <c r="M334" i="9"/>
  <c r="L334" i="9"/>
  <c r="K334" i="9"/>
  <c r="J334" i="9"/>
  <c r="I334" i="9"/>
  <c r="U333" i="9" a="1"/>
  <c r="U333" i="9" s="1"/>
  <c r="T333" i="9"/>
  <c r="S333" i="9"/>
  <c r="R333" i="9"/>
  <c r="Q333" i="9"/>
  <c r="P333" i="9"/>
  <c r="N333" i="9"/>
  <c r="N333" i="9" a="1"/>
  <c r="M333" i="9"/>
  <c r="L333" i="9"/>
  <c r="K333" i="9"/>
  <c r="J333" i="9"/>
  <c r="I333" i="9"/>
  <c r="U332" i="9" a="1"/>
  <c r="U332" i="9" s="1"/>
  <c r="T332" i="9"/>
  <c r="S332" i="9"/>
  <c r="R332" i="9"/>
  <c r="Q332" i="9"/>
  <c r="P332" i="9"/>
  <c r="N332" i="9"/>
  <c r="N332" i="9" a="1"/>
  <c r="M332" i="9"/>
  <c r="L332" i="9"/>
  <c r="K332" i="9"/>
  <c r="J332" i="9"/>
  <c r="I332" i="9"/>
  <c r="U331" i="9" a="1"/>
  <c r="U331" i="9" s="1"/>
  <c r="T331" i="9"/>
  <c r="S331" i="9"/>
  <c r="R331" i="9"/>
  <c r="Q331" i="9"/>
  <c r="P331" i="9"/>
  <c r="N331" i="9" a="1"/>
  <c r="N331" i="9" s="1"/>
  <c r="M331" i="9"/>
  <c r="L331" i="9"/>
  <c r="K331" i="9"/>
  <c r="J331" i="9"/>
  <c r="I331" i="9"/>
  <c r="U330" i="9" a="1"/>
  <c r="U330" i="9" s="1"/>
  <c r="T330" i="9"/>
  <c r="S330" i="9"/>
  <c r="R330" i="9"/>
  <c r="Q330" i="9"/>
  <c r="P330" i="9"/>
  <c r="N330" i="9" a="1"/>
  <c r="N330" i="9" s="1"/>
  <c r="M330" i="9"/>
  <c r="L330" i="9"/>
  <c r="K330" i="9"/>
  <c r="J330" i="9"/>
  <c r="I330" i="9"/>
  <c r="U329" i="9"/>
  <c r="U329" i="9" a="1"/>
  <c r="T329" i="9"/>
  <c r="S329" i="9"/>
  <c r="R329" i="9"/>
  <c r="Q329" i="9"/>
  <c r="P329" i="9"/>
  <c r="N329" i="9"/>
  <c r="N329" i="9" a="1"/>
  <c r="M329" i="9"/>
  <c r="L329" i="9"/>
  <c r="K329" i="9"/>
  <c r="J329" i="9"/>
  <c r="I329" i="9"/>
  <c r="U328" i="9" a="1"/>
  <c r="U328" i="9" s="1"/>
  <c r="T328" i="9"/>
  <c r="S328" i="9"/>
  <c r="R328" i="9"/>
  <c r="Q328" i="9"/>
  <c r="P328" i="9"/>
  <c r="N328" i="9"/>
  <c r="N328" i="9" a="1"/>
  <c r="M328" i="9"/>
  <c r="L328" i="9"/>
  <c r="K328" i="9"/>
  <c r="J328" i="9"/>
  <c r="I328" i="9"/>
  <c r="U327" i="9" a="1"/>
  <c r="U327" i="9" s="1"/>
  <c r="T327" i="9"/>
  <c r="S327" i="9"/>
  <c r="R327" i="9"/>
  <c r="Q327" i="9"/>
  <c r="P327" i="9"/>
  <c r="N327" i="9" a="1"/>
  <c r="N327" i="9" s="1"/>
  <c r="M327" i="9"/>
  <c r="L327" i="9"/>
  <c r="K327" i="9"/>
  <c r="J327" i="9"/>
  <c r="I327" i="9"/>
  <c r="U326" i="9" a="1"/>
  <c r="U326" i="9" s="1"/>
  <c r="T326" i="9"/>
  <c r="S326" i="9"/>
  <c r="R326" i="9"/>
  <c r="Q326" i="9"/>
  <c r="P326" i="9"/>
  <c r="N326" i="9"/>
  <c r="N326" i="9" a="1"/>
  <c r="M326" i="9"/>
  <c r="L326" i="9"/>
  <c r="K326" i="9"/>
  <c r="J326" i="9"/>
  <c r="I326" i="9"/>
  <c r="U325" i="9"/>
  <c r="U325" i="9" a="1"/>
  <c r="T325" i="9"/>
  <c r="S325" i="9"/>
  <c r="R325" i="9"/>
  <c r="Q325" i="9"/>
  <c r="P325" i="9"/>
  <c r="N325" i="9"/>
  <c r="N325" i="9" a="1"/>
  <c r="M325" i="9"/>
  <c r="L325" i="9"/>
  <c r="K325" i="9"/>
  <c r="J325" i="9"/>
  <c r="I325" i="9"/>
  <c r="U324" i="9"/>
  <c r="U324" i="9" a="1"/>
  <c r="T324" i="9"/>
  <c r="S324" i="9"/>
  <c r="R324" i="9"/>
  <c r="Q324" i="9"/>
  <c r="P324" i="9"/>
  <c r="N324" i="9" a="1"/>
  <c r="N324" i="9" s="1"/>
  <c r="M324" i="9"/>
  <c r="L324" i="9"/>
  <c r="K324" i="9"/>
  <c r="J324" i="9"/>
  <c r="I324" i="9"/>
  <c r="U323" i="9" a="1"/>
  <c r="U323" i="9" s="1"/>
  <c r="T323" i="9"/>
  <c r="S323" i="9"/>
  <c r="R323" i="9"/>
  <c r="Q323" i="9"/>
  <c r="P323" i="9"/>
  <c r="N323" i="9"/>
  <c r="N323" i="9" a="1"/>
  <c r="M323" i="9"/>
  <c r="L323" i="9"/>
  <c r="K323" i="9"/>
  <c r="J323" i="9"/>
  <c r="I323" i="9"/>
  <c r="U322" i="9" a="1"/>
  <c r="U322" i="9" s="1"/>
  <c r="T322" i="9"/>
  <c r="S322" i="9"/>
  <c r="R322" i="9"/>
  <c r="Q322" i="9"/>
  <c r="P322" i="9"/>
  <c r="N322" i="9"/>
  <c r="N322" i="9" a="1"/>
  <c r="M322" i="9"/>
  <c r="L322" i="9"/>
  <c r="K322" i="9"/>
  <c r="J322" i="9"/>
  <c r="I322" i="9"/>
  <c r="U321" i="9" a="1"/>
  <c r="U321" i="9" s="1"/>
  <c r="T321" i="9"/>
  <c r="S321" i="9"/>
  <c r="R321" i="9"/>
  <c r="Q321" i="9"/>
  <c r="P321" i="9"/>
  <c r="N321" i="9" a="1"/>
  <c r="N321" i="9" s="1"/>
  <c r="M321" i="9"/>
  <c r="L321" i="9"/>
  <c r="K321" i="9"/>
  <c r="J321" i="9"/>
  <c r="I321" i="9"/>
  <c r="U320" i="9" a="1"/>
  <c r="U320" i="9" s="1"/>
  <c r="T320" i="9"/>
  <c r="S320" i="9"/>
  <c r="R320" i="9"/>
  <c r="Q320" i="9"/>
  <c r="P320" i="9"/>
  <c r="N320" i="9" a="1"/>
  <c r="N320" i="9" s="1"/>
  <c r="M320" i="9"/>
  <c r="L320" i="9"/>
  <c r="K320" i="9"/>
  <c r="J320" i="9"/>
  <c r="I320" i="9"/>
  <c r="U319" i="9"/>
  <c r="U319" i="9" a="1"/>
  <c r="T319" i="9"/>
  <c r="S319" i="9"/>
  <c r="R319" i="9"/>
  <c r="Q319" i="9"/>
  <c r="P319" i="9"/>
  <c r="N319" i="9"/>
  <c r="N319" i="9" a="1"/>
  <c r="M319" i="9"/>
  <c r="L319" i="9"/>
  <c r="K319" i="9"/>
  <c r="J319" i="9"/>
  <c r="I319" i="9"/>
  <c r="U318" i="9"/>
  <c r="U318" i="9" a="1"/>
  <c r="T318" i="9"/>
  <c r="S318" i="9"/>
  <c r="R318" i="9"/>
  <c r="Q318" i="9"/>
  <c r="P318" i="9"/>
  <c r="N318" i="9"/>
  <c r="N318" i="9" a="1"/>
  <c r="M318" i="9"/>
  <c r="L318" i="9"/>
  <c r="K318" i="9"/>
  <c r="J318" i="9"/>
  <c r="I318" i="9"/>
  <c r="U317" i="9" a="1"/>
  <c r="U317" i="9" s="1"/>
  <c r="T317" i="9"/>
  <c r="S317" i="9"/>
  <c r="R317" i="9"/>
  <c r="Q317" i="9"/>
  <c r="P317" i="9"/>
  <c r="N317" i="9" a="1"/>
  <c r="N317" i="9" s="1"/>
  <c r="M317" i="9"/>
  <c r="L317" i="9"/>
  <c r="K317" i="9"/>
  <c r="J317" i="9"/>
  <c r="I317" i="9"/>
  <c r="U316" i="9" a="1"/>
  <c r="U316" i="9" s="1"/>
  <c r="T316" i="9"/>
  <c r="S316" i="9"/>
  <c r="R316" i="9"/>
  <c r="Q316" i="9"/>
  <c r="P316" i="9"/>
  <c r="N316" i="9"/>
  <c r="N316" i="9" a="1"/>
  <c r="M316" i="9"/>
  <c r="L316" i="9"/>
  <c r="K316" i="9"/>
  <c r="J316" i="9"/>
  <c r="I316" i="9"/>
  <c r="U315" i="9"/>
  <c r="U315" i="9" a="1"/>
  <c r="T315" i="9"/>
  <c r="S315" i="9"/>
  <c r="R315" i="9"/>
  <c r="Q315" i="9"/>
  <c r="P315" i="9"/>
  <c r="N315" i="9"/>
  <c r="N315" i="9" a="1"/>
  <c r="M315" i="9"/>
  <c r="L315" i="9"/>
  <c r="K315" i="9"/>
  <c r="J315" i="9"/>
  <c r="I315" i="9"/>
  <c r="U314" i="9"/>
  <c r="U314" i="9" a="1"/>
  <c r="T314" i="9"/>
  <c r="S314" i="9"/>
  <c r="R314" i="9"/>
  <c r="Q314" i="9"/>
  <c r="P314" i="9"/>
  <c r="N314" i="9" a="1"/>
  <c r="N314" i="9" s="1"/>
  <c r="M314" i="9"/>
  <c r="L314" i="9"/>
  <c r="K314" i="9"/>
  <c r="J314" i="9"/>
  <c r="I314" i="9"/>
  <c r="U313" i="9" a="1"/>
  <c r="U313" i="9" s="1"/>
  <c r="T313" i="9"/>
  <c r="S313" i="9"/>
  <c r="R313" i="9"/>
  <c r="Q313" i="9"/>
  <c r="P313" i="9"/>
  <c r="N313" i="9"/>
  <c r="N313" i="9" a="1"/>
  <c r="M313" i="9"/>
  <c r="L313" i="9"/>
  <c r="K313" i="9"/>
  <c r="J313" i="9"/>
  <c r="I313" i="9"/>
  <c r="U312" i="9" a="1"/>
  <c r="U312" i="9" s="1"/>
  <c r="T312" i="9"/>
  <c r="S312" i="9"/>
  <c r="R312" i="9"/>
  <c r="Q312" i="9"/>
  <c r="P312" i="9"/>
  <c r="N312" i="9"/>
  <c r="N312" i="9" a="1"/>
  <c r="M312" i="9"/>
  <c r="L312" i="9"/>
  <c r="K312" i="9"/>
  <c r="J312" i="9"/>
  <c r="I312" i="9"/>
  <c r="U311" i="9" a="1"/>
  <c r="U311" i="9" s="1"/>
  <c r="T311" i="9"/>
  <c r="S311" i="9"/>
  <c r="R311" i="9"/>
  <c r="Q311" i="9"/>
  <c r="P311" i="9"/>
  <c r="N311" i="9" a="1"/>
  <c r="N311" i="9" s="1"/>
  <c r="M311" i="9"/>
  <c r="L311" i="9"/>
  <c r="K311" i="9"/>
  <c r="J311" i="9"/>
  <c r="I311" i="9"/>
  <c r="U310" i="9" a="1"/>
  <c r="U310" i="9" s="1"/>
  <c r="T310" i="9"/>
  <c r="S310" i="9"/>
  <c r="R310" i="9"/>
  <c r="Q310" i="9"/>
  <c r="P310" i="9"/>
  <c r="N310" i="9" a="1"/>
  <c r="N310" i="9" s="1"/>
  <c r="M310" i="9"/>
  <c r="L310" i="9"/>
  <c r="K310" i="9"/>
  <c r="J310" i="9"/>
  <c r="I310" i="9"/>
  <c r="U309" i="9"/>
  <c r="U309" i="9" a="1"/>
  <c r="T309" i="9"/>
  <c r="S309" i="9"/>
  <c r="R309" i="9"/>
  <c r="Q309" i="9"/>
  <c r="P309" i="9"/>
  <c r="N309" i="9"/>
  <c r="N309" i="9" a="1"/>
  <c r="M309" i="9"/>
  <c r="L309" i="9"/>
  <c r="K309" i="9"/>
  <c r="J309" i="9"/>
  <c r="I309" i="9"/>
  <c r="U308" i="9"/>
  <c r="U308" i="9" a="1"/>
  <c r="T308" i="9"/>
  <c r="S308" i="9"/>
  <c r="R308" i="9"/>
  <c r="Q308" i="9"/>
  <c r="P308" i="9"/>
  <c r="N308" i="9"/>
  <c r="N308" i="9" a="1"/>
  <c r="M308" i="9"/>
  <c r="L308" i="9"/>
  <c r="K308" i="9"/>
  <c r="J308" i="9"/>
  <c r="I308" i="9"/>
  <c r="U307" i="9" a="1"/>
  <c r="U307" i="9" s="1"/>
  <c r="T307" i="9"/>
  <c r="S307" i="9"/>
  <c r="R307" i="9"/>
  <c r="Q307" i="9"/>
  <c r="P307" i="9"/>
  <c r="N307" i="9" a="1"/>
  <c r="N307" i="9" s="1"/>
  <c r="M307" i="9"/>
  <c r="L307" i="9"/>
  <c r="K307" i="9"/>
  <c r="J307" i="9"/>
  <c r="I307" i="9"/>
  <c r="U306" i="9" a="1"/>
  <c r="U306" i="9" s="1"/>
  <c r="T306" i="9"/>
  <c r="S306" i="9"/>
  <c r="R306" i="9"/>
  <c r="Q306" i="9"/>
  <c r="P306" i="9"/>
  <c r="N306" i="9"/>
  <c r="N306" i="9" a="1"/>
  <c r="M306" i="9"/>
  <c r="L306" i="9"/>
  <c r="K306" i="9"/>
  <c r="J306" i="9"/>
  <c r="I306" i="9"/>
  <c r="U305" i="9"/>
  <c r="U305" i="9" a="1"/>
  <c r="T305" i="9"/>
  <c r="S305" i="9"/>
  <c r="R305" i="9"/>
  <c r="Q305" i="9"/>
  <c r="P305" i="9"/>
  <c r="N305" i="9"/>
  <c r="N305" i="9" a="1"/>
  <c r="M305" i="9"/>
  <c r="L305" i="9"/>
  <c r="K305" i="9"/>
  <c r="J305" i="9"/>
  <c r="I305" i="9"/>
  <c r="U304" i="9"/>
  <c r="U304" i="9" a="1"/>
  <c r="T304" i="9"/>
  <c r="S304" i="9"/>
  <c r="R304" i="9"/>
  <c r="Q304" i="9"/>
  <c r="P304" i="9"/>
  <c r="N304" i="9" a="1"/>
  <c r="N304" i="9" s="1"/>
  <c r="M304" i="9"/>
  <c r="L304" i="9"/>
  <c r="K304" i="9"/>
  <c r="J304" i="9"/>
  <c r="I304" i="9"/>
  <c r="U303" i="9" a="1"/>
  <c r="U303" i="9" s="1"/>
  <c r="T303" i="9"/>
  <c r="S303" i="9"/>
  <c r="R303" i="9"/>
  <c r="Q303" i="9"/>
  <c r="P303" i="9"/>
  <c r="N303" i="9"/>
  <c r="N303" i="9" a="1"/>
  <c r="M303" i="9"/>
  <c r="L303" i="9"/>
  <c r="K303" i="9"/>
  <c r="J303" i="9"/>
  <c r="I303" i="9"/>
  <c r="U302" i="9" a="1"/>
  <c r="U302" i="9" s="1"/>
  <c r="T302" i="9"/>
  <c r="S302" i="9"/>
  <c r="R302" i="9"/>
  <c r="Q302" i="9"/>
  <c r="P302" i="9"/>
  <c r="N302" i="9"/>
  <c r="N302" i="9" a="1"/>
  <c r="M302" i="9"/>
  <c r="L302" i="9"/>
  <c r="K302" i="9"/>
  <c r="J302" i="9"/>
  <c r="I302" i="9"/>
  <c r="U301" i="9" a="1"/>
  <c r="U301" i="9" s="1"/>
  <c r="T301" i="9"/>
  <c r="S301" i="9"/>
  <c r="R301" i="9"/>
  <c r="Q301" i="9"/>
  <c r="P301" i="9"/>
  <c r="N301" i="9" a="1"/>
  <c r="N301" i="9" s="1"/>
  <c r="M301" i="9"/>
  <c r="L301" i="9"/>
  <c r="K301" i="9"/>
  <c r="J301" i="9"/>
  <c r="I301" i="9"/>
  <c r="U300" i="9" a="1"/>
  <c r="U300" i="9" s="1"/>
  <c r="T300" i="9"/>
  <c r="S300" i="9"/>
  <c r="R300" i="9"/>
  <c r="Q300" i="9"/>
  <c r="P300" i="9"/>
  <c r="N300" i="9" a="1"/>
  <c r="N300" i="9" s="1"/>
  <c r="M300" i="9"/>
  <c r="L300" i="9"/>
  <c r="K300" i="9"/>
  <c r="J300" i="9"/>
  <c r="I300" i="9"/>
  <c r="U299" i="9" a="1"/>
  <c r="U299" i="9" s="1"/>
  <c r="T299" i="9"/>
  <c r="S299" i="9"/>
  <c r="R299" i="9"/>
  <c r="Q299" i="9"/>
  <c r="P299" i="9"/>
  <c r="N299" i="9"/>
  <c r="N299" i="9" a="1"/>
  <c r="M299" i="9"/>
  <c r="L299" i="9"/>
  <c r="K299" i="9"/>
  <c r="J299" i="9"/>
  <c r="I299" i="9"/>
  <c r="U298" i="9"/>
  <c r="U298" i="9" a="1"/>
  <c r="T298" i="9"/>
  <c r="S298" i="9"/>
  <c r="R298" i="9"/>
  <c r="Q298" i="9"/>
  <c r="P298" i="9"/>
  <c r="N298" i="9"/>
  <c r="N298" i="9" a="1"/>
  <c r="M298" i="9"/>
  <c r="L298" i="9"/>
  <c r="K298" i="9"/>
  <c r="J298" i="9"/>
  <c r="I298" i="9"/>
  <c r="U297" i="9" a="1"/>
  <c r="U297" i="9" s="1"/>
  <c r="T297" i="9"/>
  <c r="S297" i="9"/>
  <c r="R297" i="9"/>
  <c r="Q297" i="9"/>
  <c r="P297" i="9"/>
  <c r="N297" i="9" a="1"/>
  <c r="N297" i="9" s="1"/>
  <c r="M297" i="9"/>
  <c r="L297" i="9"/>
  <c r="K297" i="9"/>
  <c r="J297" i="9"/>
  <c r="I297" i="9"/>
  <c r="U296" i="9" a="1"/>
  <c r="U296" i="9" s="1"/>
  <c r="T296" i="9"/>
  <c r="S296" i="9"/>
  <c r="R296" i="9"/>
  <c r="Q296" i="9"/>
  <c r="P296" i="9"/>
  <c r="N296" i="9"/>
  <c r="N296" i="9" a="1"/>
  <c r="M296" i="9"/>
  <c r="L296" i="9"/>
  <c r="K296" i="9"/>
  <c r="J296" i="9"/>
  <c r="I296" i="9"/>
  <c r="U295" i="9"/>
  <c r="U295" i="9" a="1"/>
  <c r="T295" i="9"/>
  <c r="S295" i="9"/>
  <c r="R295" i="9"/>
  <c r="Q295" i="9"/>
  <c r="P295" i="9"/>
  <c r="N295" i="9"/>
  <c r="N295" i="9" a="1"/>
  <c r="M295" i="9"/>
  <c r="L295" i="9"/>
  <c r="K295" i="9"/>
  <c r="J295" i="9"/>
  <c r="I295" i="9"/>
  <c r="U294" i="9"/>
  <c r="U294" i="9" a="1"/>
  <c r="T294" i="9"/>
  <c r="S294" i="9"/>
  <c r="R294" i="9"/>
  <c r="Q294" i="9"/>
  <c r="P294" i="9"/>
  <c r="N294" i="9" a="1"/>
  <c r="N294" i="9" s="1"/>
  <c r="M294" i="9"/>
  <c r="L294" i="9"/>
  <c r="K294" i="9"/>
  <c r="J294" i="9"/>
  <c r="I294" i="9"/>
  <c r="U293" i="9" a="1"/>
  <c r="U293" i="9" s="1"/>
  <c r="T293" i="9"/>
  <c r="S293" i="9"/>
  <c r="R293" i="9"/>
  <c r="Q293" i="9"/>
  <c r="P293" i="9"/>
  <c r="N293" i="9"/>
  <c r="N293" i="9" a="1"/>
  <c r="M293" i="9"/>
  <c r="L293" i="9"/>
  <c r="K293" i="9"/>
  <c r="J293" i="9"/>
  <c r="I293" i="9"/>
  <c r="U292" i="9" a="1"/>
  <c r="U292" i="9" s="1"/>
  <c r="T292" i="9"/>
  <c r="S292" i="9"/>
  <c r="R292" i="9"/>
  <c r="Q292" i="9"/>
  <c r="P292" i="9"/>
  <c r="N292" i="9"/>
  <c r="N292" i="9" a="1"/>
  <c r="M292" i="9"/>
  <c r="L292" i="9"/>
  <c r="K292" i="9"/>
  <c r="J292" i="9"/>
  <c r="I292" i="9"/>
  <c r="U291" i="9" a="1"/>
  <c r="U291" i="9" s="1"/>
  <c r="T291" i="9"/>
  <c r="S291" i="9"/>
  <c r="R291" i="9"/>
  <c r="Q291" i="9"/>
  <c r="P291" i="9"/>
  <c r="N291" i="9" a="1"/>
  <c r="N291" i="9" s="1"/>
  <c r="M291" i="9"/>
  <c r="L291" i="9"/>
  <c r="K291" i="9"/>
  <c r="J291" i="9"/>
  <c r="I291" i="9"/>
  <c r="U290" i="9" a="1"/>
  <c r="U290" i="9" s="1"/>
  <c r="T290" i="9"/>
  <c r="S290" i="9"/>
  <c r="R290" i="9"/>
  <c r="Q290" i="9"/>
  <c r="P290" i="9"/>
  <c r="N290" i="9" a="1"/>
  <c r="N290" i="9" s="1"/>
  <c r="M290" i="9"/>
  <c r="L290" i="9"/>
  <c r="K290" i="9"/>
  <c r="J290" i="9"/>
  <c r="I290" i="9"/>
  <c r="U289" i="9" a="1"/>
  <c r="U289" i="9" s="1"/>
  <c r="T289" i="9"/>
  <c r="S289" i="9"/>
  <c r="R289" i="9"/>
  <c r="Q289" i="9"/>
  <c r="P289" i="9"/>
  <c r="N289" i="9"/>
  <c r="N289" i="9" a="1"/>
  <c r="M289" i="9"/>
  <c r="L289" i="9"/>
  <c r="K289" i="9"/>
  <c r="J289" i="9"/>
  <c r="I289" i="9"/>
  <c r="U288" i="9"/>
  <c r="U288" i="9" a="1"/>
  <c r="T288" i="9"/>
  <c r="S288" i="9"/>
  <c r="R288" i="9"/>
  <c r="Q288" i="9"/>
  <c r="P288" i="9"/>
  <c r="N288" i="9"/>
  <c r="N288" i="9" a="1"/>
  <c r="M288" i="9"/>
  <c r="L288" i="9"/>
  <c r="K288" i="9"/>
  <c r="J288" i="9"/>
  <c r="I288" i="9"/>
  <c r="U287" i="9" a="1"/>
  <c r="U287" i="9" s="1"/>
  <c r="T287" i="9"/>
  <c r="S287" i="9"/>
  <c r="R287" i="9"/>
  <c r="Q287" i="9"/>
  <c r="P287" i="9"/>
  <c r="N287" i="9" a="1"/>
  <c r="N287" i="9" s="1"/>
  <c r="M287" i="9"/>
  <c r="L287" i="9"/>
  <c r="K287" i="9"/>
  <c r="J287" i="9"/>
  <c r="I287" i="9"/>
  <c r="U286" i="9" a="1"/>
  <c r="U286" i="9" s="1"/>
  <c r="T286" i="9"/>
  <c r="S286" i="9"/>
  <c r="R286" i="9"/>
  <c r="Q286" i="9"/>
  <c r="P286" i="9"/>
  <c r="N286" i="9"/>
  <c r="N286" i="9" a="1"/>
  <c r="M286" i="9"/>
  <c r="L286" i="9"/>
  <c r="K286" i="9"/>
  <c r="J286" i="9"/>
  <c r="I286" i="9"/>
  <c r="U285" i="9"/>
  <c r="U285" i="9" a="1"/>
  <c r="T285" i="9"/>
  <c r="S285" i="9"/>
  <c r="R285" i="9"/>
  <c r="Q285" i="9"/>
  <c r="P285" i="9"/>
  <c r="N285" i="9"/>
  <c r="N285" i="9" a="1"/>
  <c r="M285" i="9"/>
  <c r="L285" i="9"/>
  <c r="K285" i="9"/>
  <c r="J285" i="9"/>
  <c r="I285" i="9"/>
  <c r="U284" i="9"/>
  <c r="U284" i="9" a="1"/>
  <c r="T284" i="9"/>
  <c r="S284" i="9"/>
  <c r="R284" i="9"/>
  <c r="Q284" i="9"/>
  <c r="P284" i="9"/>
  <c r="N284" i="9" a="1"/>
  <c r="N284" i="9" s="1"/>
  <c r="M284" i="9"/>
  <c r="L284" i="9"/>
  <c r="K284" i="9"/>
  <c r="J284" i="9"/>
  <c r="I284" i="9"/>
  <c r="U283" i="9" a="1"/>
  <c r="U283" i="9" s="1"/>
  <c r="T283" i="9"/>
  <c r="S283" i="9"/>
  <c r="R283" i="9"/>
  <c r="Q283" i="9"/>
  <c r="P283" i="9"/>
  <c r="N283" i="9"/>
  <c r="N283" i="9" a="1"/>
  <c r="M283" i="9"/>
  <c r="L283" i="9"/>
  <c r="K283" i="9"/>
  <c r="J283" i="9"/>
  <c r="I283" i="9"/>
  <c r="U282" i="9" a="1"/>
  <c r="U282" i="9" s="1"/>
  <c r="T282" i="9"/>
  <c r="S282" i="9"/>
  <c r="R282" i="9"/>
  <c r="Q282" i="9"/>
  <c r="P282" i="9"/>
  <c r="N282" i="9"/>
  <c r="N282" i="9" a="1"/>
  <c r="M282" i="9"/>
  <c r="L282" i="9"/>
  <c r="K282" i="9"/>
  <c r="J282" i="9"/>
  <c r="I282" i="9"/>
  <c r="U281" i="9" a="1"/>
  <c r="U281" i="9" s="1"/>
  <c r="T281" i="9"/>
  <c r="S281" i="9"/>
  <c r="R281" i="9"/>
  <c r="Q281" i="9"/>
  <c r="P281" i="9"/>
  <c r="N281" i="9" a="1"/>
  <c r="N281" i="9" s="1"/>
  <c r="M281" i="9"/>
  <c r="L281" i="9"/>
  <c r="K281" i="9"/>
  <c r="J281" i="9"/>
  <c r="I281" i="9"/>
  <c r="U280" i="9" a="1"/>
  <c r="U280" i="9" s="1"/>
  <c r="T280" i="9"/>
  <c r="S280" i="9"/>
  <c r="R280" i="9"/>
  <c r="Q280" i="9"/>
  <c r="P280" i="9"/>
  <c r="N280" i="9" a="1"/>
  <c r="N280" i="9" s="1"/>
  <c r="M280" i="9"/>
  <c r="L280" i="9"/>
  <c r="K280" i="9"/>
  <c r="J280" i="9"/>
  <c r="I280" i="9"/>
  <c r="U279" i="9" a="1"/>
  <c r="U279" i="9" s="1"/>
  <c r="T279" i="9"/>
  <c r="S279" i="9"/>
  <c r="R279" i="9"/>
  <c r="Q279" i="9"/>
  <c r="P279" i="9"/>
  <c r="N279" i="9"/>
  <c r="N279" i="9" a="1"/>
  <c r="M279" i="9"/>
  <c r="L279" i="9"/>
  <c r="K279" i="9"/>
  <c r="J279" i="9"/>
  <c r="I279" i="9"/>
  <c r="U278" i="9"/>
  <c r="U278" i="9" a="1"/>
  <c r="T278" i="9"/>
  <c r="S278" i="9"/>
  <c r="R278" i="9"/>
  <c r="Q278" i="9"/>
  <c r="P278" i="9"/>
  <c r="N278" i="9"/>
  <c r="N278" i="9" a="1"/>
  <c r="M278" i="9"/>
  <c r="L278" i="9"/>
  <c r="K278" i="9"/>
  <c r="J278" i="9"/>
  <c r="I278" i="9"/>
  <c r="U277" i="9" a="1"/>
  <c r="U277" i="9" s="1"/>
  <c r="T277" i="9"/>
  <c r="S277" i="9"/>
  <c r="R277" i="9"/>
  <c r="Q277" i="9"/>
  <c r="P277" i="9"/>
  <c r="N277" i="9" a="1"/>
  <c r="N277" i="9" s="1"/>
  <c r="M277" i="9"/>
  <c r="L277" i="9"/>
  <c r="K277" i="9"/>
  <c r="J277" i="9"/>
  <c r="I277" i="9"/>
  <c r="U276" i="9" a="1"/>
  <c r="U276" i="9" s="1"/>
  <c r="T276" i="9"/>
  <c r="S276" i="9"/>
  <c r="R276" i="9"/>
  <c r="Q276" i="9"/>
  <c r="P276" i="9"/>
  <c r="N276" i="9"/>
  <c r="N276" i="9" a="1"/>
  <c r="M276" i="9"/>
  <c r="L276" i="9"/>
  <c r="K276" i="9"/>
  <c r="J276" i="9"/>
  <c r="I276" i="9"/>
  <c r="U275" i="9"/>
  <c r="U275" i="9" a="1"/>
  <c r="T275" i="9"/>
  <c r="S275" i="9"/>
  <c r="R275" i="9"/>
  <c r="Q275" i="9"/>
  <c r="P275" i="9"/>
  <c r="N275" i="9"/>
  <c r="N275" i="9" a="1"/>
  <c r="M275" i="9"/>
  <c r="L275" i="9"/>
  <c r="K275" i="9"/>
  <c r="J275" i="9"/>
  <c r="I275" i="9"/>
  <c r="U274" i="9"/>
  <c r="U274" i="9" a="1"/>
  <c r="T274" i="9"/>
  <c r="S274" i="9"/>
  <c r="R274" i="9"/>
  <c r="Q274" i="9"/>
  <c r="P274" i="9"/>
  <c r="N274" i="9" a="1"/>
  <c r="N274" i="9" s="1"/>
  <c r="M274" i="9"/>
  <c r="L274" i="9"/>
  <c r="K274" i="9"/>
  <c r="J274" i="9"/>
  <c r="I274" i="9"/>
  <c r="U273" i="9" a="1"/>
  <c r="U273" i="9" s="1"/>
  <c r="T273" i="9"/>
  <c r="S273" i="9"/>
  <c r="R273" i="9"/>
  <c r="Q273" i="9"/>
  <c r="P273" i="9"/>
  <c r="N273" i="9"/>
  <c r="N273" i="9" a="1"/>
  <c r="M273" i="9"/>
  <c r="L273" i="9"/>
  <c r="K273" i="9"/>
  <c r="J273" i="9"/>
  <c r="I273" i="9"/>
  <c r="U272" i="9" a="1"/>
  <c r="U272" i="9" s="1"/>
  <c r="T272" i="9"/>
  <c r="S272" i="9"/>
  <c r="R272" i="9"/>
  <c r="Q272" i="9"/>
  <c r="P272" i="9"/>
  <c r="N272" i="9"/>
  <c r="N272" i="9" a="1"/>
  <c r="M272" i="9"/>
  <c r="L272" i="9"/>
  <c r="K272" i="9"/>
  <c r="J272" i="9"/>
  <c r="I272" i="9"/>
  <c r="U271" i="9" a="1"/>
  <c r="U271" i="9" s="1"/>
  <c r="T271" i="9"/>
  <c r="S271" i="9"/>
  <c r="R271" i="9"/>
  <c r="Q271" i="9"/>
  <c r="P271" i="9"/>
  <c r="N271" i="9" a="1"/>
  <c r="N271" i="9" s="1"/>
  <c r="M271" i="9"/>
  <c r="L271" i="9"/>
  <c r="K271" i="9"/>
  <c r="J271" i="9"/>
  <c r="I271" i="9"/>
  <c r="U270" i="9" a="1"/>
  <c r="U270" i="9" s="1"/>
  <c r="T270" i="9"/>
  <c r="S270" i="9"/>
  <c r="R270" i="9"/>
  <c r="Q270" i="9"/>
  <c r="P270" i="9"/>
  <c r="N270" i="9" a="1"/>
  <c r="N270" i="9" s="1"/>
  <c r="M270" i="9"/>
  <c r="L270" i="9"/>
  <c r="K270" i="9"/>
  <c r="J270" i="9"/>
  <c r="I270" i="9"/>
  <c r="U269" i="9" a="1"/>
  <c r="U269" i="9" s="1"/>
  <c r="T269" i="9"/>
  <c r="S269" i="9"/>
  <c r="R269" i="9"/>
  <c r="Q269" i="9"/>
  <c r="P269" i="9"/>
  <c r="N269" i="9"/>
  <c r="N269" i="9" a="1"/>
  <c r="M269" i="9"/>
  <c r="L269" i="9"/>
  <c r="K269" i="9"/>
  <c r="J269" i="9"/>
  <c r="I269" i="9"/>
  <c r="U268" i="9" a="1"/>
  <c r="U268" i="9" s="1"/>
  <c r="T268" i="9"/>
  <c r="S268" i="9"/>
  <c r="R268" i="9"/>
  <c r="Q268" i="9"/>
  <c r="P268" i="9"/>
  <c r="N268" i="9"/>
  <c r="N268" i="9" a="1"/>
  <c r="M268" i="9"/>
  <c r="L268" i="9"/>
  <c r="K268" i="9"/>
  <c r="J268" i="9"/>
  <c r="I268" i="9"/>
  <c r="U267" i="9" a="1"/>
  <c r="U267" i="9" s="1"/>
  <c r="T267" i="9"/>
  <c r="S267" i="9"/>
  <c r="R267" i="9"/>
  <c r="Q267" i="9"/>
  <c r="P267" i="9"/>
  <c r="N267" i="9" a="1"/>
  <c r="N267" i="9" s="1"/>
  <c r="M267" i="9"/>
  <c r="L267" i="9"/>
  <c r="K267" i="9"/>
  <c r="J267" i="9"/>
  <c r="I267" i="9"/>
  <c r="U266" i="9" a="1"/>
  <c r="U266" i="9" s="1"/>
  <c r="T266" i="9"/>
  <c r="S266" i="9"/>
  <c r="R266" i="9"/>
  <c r="Q266" i="9"/>
  <c r="P266" i="9"/>
  <c r="N266" i="9"/>
  <c r="N266" i="9" a="1"/>
  <c r="M266" i="9"/>
  <c r="L266" i="9"/>
  <c r="K266" i="9"/>
  <c r="J266" i="9"/>
  <c r="I266" i="9"/>
  <c r="U265" i="9"/>
  <c r="U265" i="9" a="1"/>
  <c r="T265" i="9"/>
  <c r="S265" i="9"/>
  <c r="R265" i="9"/>
  <c r="Q265" i="9"/>
  <c r="P265" i="9"/>
  <c r="N265" i="9"/>
  <c r="N265" i="9" a="1"/>
  <c r="M265" i="9"/>
  <c r="L265" i="9"/>
  <c r="K265" i="9"/>
  <c r="J265" i="9"/>
  <c r="I265" i="9"/>
  <c r="U264" i="9"/>
  <c r="U264" i="9" a="1"/>
  <c r="T264" i="9"/>
  <c r="S264" i="9"/>
  <c r="R264" i="9"/>
  <c r="Q264" i="9"/>
  <c r="P264" i="9"/>
  <c r="N264" i="9" a="1"/>
  <c r="N264" i="9" s="1"/>
  <c r="M264" i="9"/>
  <c r="L264" i="9"/>
  <c r="K264" i="9"/>
  <c r="J264" i="9"/>
  <c r="I264" i="9"/>
  <c r="U263" i="9" a="1"/>
  <c r="U263" i="9" s="1"/>
  <c r="T263" i="9"/>
  <c r="S263" i="9"/>
  <c r="R263" i="9"/>
  <c r="Q263" i="9"/>
  <c r="P263" i="9"/>
  <c r="N263" i="9"/>
  <c r="N263" i="9" a="1"/>
  <c r="M263" i="9"/>
  <c r="L263" i="9"/>
  <c r="K263" i="9"/>
  <c r="J263" i="9"/>
  <c r="I263" i="9"/>
  <c r="U262" i="9" a="1"/>
  <c r="U262" i="9" s="1"/>
  <c r="T262" i="9"/>
  <c r="S262" i="9"/>
  <c r="R262" i="9"/>
  <c r="Q262" i="9"/>
  <c r="P262" i="9"/>
  <c r="N262" i="9"/>
  <c r="N262" i="9" a="1"/>
  <c r="M262" i="9"/>
  <c r="L262" i="9"/>
  <c r="K262" i="9"/>
  <c r="J262" i="9"/>
  <c r="I262" i="9"/>
  <c r="U261" i="9" a="1"/>
  <c r="U261" i="9" s="1"/>
  <c r="T261" i="9"/>
  <c r="S261" i="9"/>
  <c r="R261" i="9"/>
  <c r="Q261" i="9"/>
  <c r="P261" i="9"/>
  <c r="N261" i="9" a="1"/>
  <c r="N261" i="9" s="1"/>
  <c r="M261" i="9"/>
  <c r="L261" i="9"/>
  <c r="K261" i="9"/>
  <c r="J261" i="9"/>
  <c r="I261" i="9"/>
  <c r="U260" i="9" a="1"/>
  <c r="U260" i="9" s="1"/>
  <c r="T260" i="9"/>
  <c r="S260" i="9"/>
  <c r="R260" i="9"/>
  <c r="Q260" i="9"/>
  <c r="P260" i="9"/>
  <c r="N260" i="9" a="1"/>
  <c r="N260" i="9" s="1"/>
  <c r="M260" i="9"/>
  <c r="L260" i="9"/>
  <c r="K260" i="9"/>
  <c r="J260" i="9"/>
  <c r="I260" i="9"/>
  <c r="U259" i="9" a="1"/>
  <c r="U259" i="9" s="1"/>
  <c r="T259" i="9"/>
  <c r="S259" i="9"/>
  <c r="R259" i="9"/>
  <c r="Q259" i="9"/>
  <c r="P259" i="9"/>
  <c r="N259" i="9"/>
  <c r="N259" i="9" a="1"/>
  <c r="M259" i="9"/>
  <c r="L259" i="9"/>
  <c r="K259" i="9"/>
  <c r="J259" i="9"/>
  <c r="I259" i="9"/>
  <c r="U258" i="9" a="1"/>
  <c r="U258" i="9" s="1"/>
  <c r="T258" i="9"/>
  <c r="S258" i="9"/>
  <c r="R258" i="9"/>
  <c r="Q258" i="9"/>
  <c r="P258" i="9"/>
  <c r="N258" i="9"/>
  <c r="N258" i="9" a="1"/>
  <c r="M258" i="9"/>
  <c r="L258" i="9"/>
  <c r="K258" i="9"/>
  <c r="J258" i="9"/>
  <c r="I258" i="9"/>
  <c r="U257" i="9" a="1"/>
  <c r="U257" i="9" s="1"/>
  <c r="T257" i="9"/>
  <c r="S257" i="9"/>
  <c r="R257" i="9"/>
  <c r="Q257" i="9"/>
  <c r="P257" i="9"/>
  <c r="N257" i="9" a="1"/>
  <c r="N257" i="9" s="1"/>
  <c r="M257" i="9"/>
  <c r="L257" i="9"/>
  <c r="K257" i="9"/>
  <c r="J257" i="9"/>
  <c r="I257" i="9"/>
  <c r="U256" i="9" a="1"/>
  <c r="U256" i="9" s="1"/>
  <c r="T256" i="9"/>
  <c r="S256" i="9"/>
  <c r="R256" i="9"/>
  <c r="Q256" i="9"/>
  <c r="P256" i="9"/>
  <c r="N256" i="9"/>
  <c r="N256" i="9" a="1"/>
  <c r="M256" i="9"/>
  <c r="L256" i="9"/>
  <c r="K256" i="9"/>
  <c r="J256" i="9"/>
  <c r="I256" i="9"/>
  <c r="U255" i="9"/>
  <c r="U255" i="9" a="1"/>
  <c r="T255" i="9"/>
  <c r="S255" i="9"/>
  <c r="R255" i="9"/>
  <c r="Q255" i="9"/>
  <c r="P255" i="9"/>
  <c r="N255" i="9"/>
  <c r="N255" i="9" a="1"/>
  <c r="M255" i="9"/>
  <c r="L255" i="9"/>
  <c r="K255" i="9"/>
  <c r="J255" i="9"/>
  <c r="I255" i="9"/>
  <c r="U254" i="9"/>
  <c r="U254" i="9" a="1"/>
  <c r="T254" i="9"/>
  <c r="S254" i="9"/>
  <c r="R254" i="9"/>
  <c r="Q254" i="9"/>
  <c r="P254" i="9"/>
  <c r="N254" i="9" a="1"/>
  <c r="N254" i="9" s="1"/>
  <c r="M254" i="9"/>
  <c r="L254" i="9"/>
  <c r="K254" i="9"/>
  <c r="J254" i="9"/>
  <c r="I254" i="9"/>
  <c r="U253" i="9" a="1"/>
  <c r="U253" i="9" s="1"/>
  <c r="T253" i="9"/>
  <c r="S253" i="9"/>
  <c r="R253" i="9"/>
  <c r="Q253" i="9"/>
  <c r="P253" i="9"/>
  <c r="N253" i="9"/>
  <c r="N253" i="9" a="1"/>
  <c r="M253" i="9"/>
  <c r="L253" i="9"/>
  <c r="K253" i="9"/>
  <c r="J253" i="9"/>
  <c r="I253" i="9"/>
  <c r="U252" i="9" a="1"/>
  <c r="U252" i="9" s="1"/>
  <c r="T252" i="9"/>
  <c r="S252" i="9"/>
  <c r="R252" i="9"/>
  <c r="Q252" i="9"/>
  <c r="P252" i="9"/>
  <c r="N252" i="9"/>
  <c r="N252" i="9" a="1"/>
  <c r="M252" i="9"/>
  <c r="L252" i="9"/>
  <c r="K252" i="9"/>
  <c r="J252" i="9"/>
  <c r="I252" i="9"/>
  <c r="U251" i="9" a="1"/>
  <c r="U251" i="9" s="1"/>
  <c r="T251" i="9"/>
  <c r="S251" i="9"/>
  <c r="R251" i="9"/>
  <c r="Q251" i="9"/>
  <c r="P251" i="9"/>
  <c r="N251" i="9" a="1"/>
  <c r="N251" i="9" s="1"/>
  <c r="M251" i="9"/>
  <c r="L251" i="9"/>
  <c r="K251" i="9"/>
  <c r="J251" i="9"/>
  <c r="I251" i="9"/>
  <c r="U250" i="9" a="1"/>
  <c r="U250" i="9" s="1"/>
  <c r="T250" i="9"/>
  <c r="S250" i="9"/>
  <c r="R250" i="9"/>
  <c r="Q250" i="9"/>
  <c r="P250" i="9"/>
  <c r="N250" i="9" a="1"/>
  <c r="N250" i="9" s="1"/>
  <c r="M250" i="9"/>
  <c r="L250" i="9"/>
  <c r="K250" i="9"/>
  <c r="J250" i="9"/>
  <c r="I250" i="9"/>
  <c r="U249" i="9" a="1"/>
  <c r="U249" i="9" s="1"/>
  <c r="T249" i="9"/>
  <c r="S249" i="9"/>
  <c r="R249" i="9"/>
  <c r="Q249" i="9"/>
  <c r="P249" i="9"/>
  <c r="N249" i="9"/>
  <c r="N249" i="9" a="1"/>
  <c r="M249" i="9"/>
  <c r="L249" i="9"/>
  <c r="K249" i="9"/>
  <c r="J249" i="9"/>
  <c r="I249" i="9"/>
  <c r="U248" i="9" a="1"/>
  <c r="U248" i="9" s="1"/>
  <c r="T248" i="9"/>
  <c r="S248" i="9"/>
  <c r="R248" i="9"/>
  <c r="Q248" i="9"/>
  <c r="P248" i="9"/>
  <c r="N248" i="9"/>
  <c r="N248" i="9" a="1"/>
  <c r="M248" i="9"/>
  <c r="L248" i="9"/>
  <c r="K248" i="9"/>
  <c r="J248" i="9"/>
  <c r="I248" i="9"/>
  <c r="U247" i="9" a="1"/>
  <c r="U247" i="9" s="1"/>
  <c r="T247" i="9"/>
  <c r="S247" i="9"/>
  <c r="R247" i="9"/>
  <c r="Q247" i="9"/>
  <c r="P247" i="9"/>
  <c r="N247" i="9"/>
  <c r="N247" i="9" a="1"/>
  <c r="M247" i="9"/>
  <c r="L247" i="9"/>
  <c r="K247" i="9"/>
  <c r="J247" i="9"/>
  <c r="I247" i="9"/>
  <c r="U246" i="9" a="1"/>
  <c r="U246" i="9" s="1"/>
  <c r="T246" i="9"/>
  <c r="S246" i="9"/>
  <c r="R246" i="9"/>
  <c r="Q246" i="9"/>
  <c r="P246" i="9"/>
  <c r="N246" i="9"/>
  <c r="N246" i="9" a="1"/>
  <c r="M246" i="9"/>
  <c r="L246" i="9"/>
  <c r="K246" i="9"/>
  <c r="J246" i="9"/>
  <c r="I246" i="9"/>
  <c r="U245" i="9"/>
  <c r="U245" i="9" a="1"/>
  <c r="T245" i="9"/>
  <c r="S245" i="9"/>
  <c r="R245" i="9"/>
  <c r="Q245" i="9"/>
  <c r="P245" i="9"/>
  <c r="N245" i="9"/>
  <c r="N245" i="9" a="1"/>
  <c r="M245" i="9"/>
  <c r="L245" i="9"/>
  <c r="K245" i="9"/>
  <c r="J245" i="9"/>
  <c r="I245" i="9"/>
  <c r="U244" i="9" a="1"/>
  <c r="U244" i="9" s="1"/>
  <c r="T244" i="9"/>
  <c r="S244" i="9"/>
  <c r="R244" i="9"/>
  <c r="Q244" i="9"/>
  <c r="P244" i="9"/>
  <c r="N244" i="9" a="1"/>
  <c r="N244" i="9" s="1"/>
  <c r="M244" i="9"/>
  <c r="L244" i="9"/>
  <c r="K244" i="9"/>
  <c r="J244" i="9"/>
  <c r="I244" i="9"/>
  <c r="U243" i="9" a="1"/>
  <c r="U243" i="9" s="1"/>
  <c r="T243" i="9"/>
  <c r="S243" i="9"/>
  <c r="R243" i="9"/>
  <c r="Q243" i="9"/>
  <c r="P243" i="9"/>
  <c r="N243" i="9"/>
  <c r="N243" i="9" a="1"/>
  <c r="M243" i="9"/>
  <c r="L243" i="9"/>
  <c r="K243" i="9"/>
  <c r="J243" i="9"/>
  <c r="I243" i="9"/>
  <c r="U242" i="9" a="1"/>
  <c r="U242" i="9" s="1"/>
  <c r="T242" i="9"/>
  <c r="S242" i="9"/>
  <c r="R242" i="9"/>
  <c r="Q242" i="9"/>
  <c r="P242" i="9"/>
  <c r="N242" i="9"/>
  <c r="N242" i="9" a="1"/>
  <c r="M242" i="9"/>
  <c r="L242" i="9"/>
  <c r="K242" i="9"/>
  <c r="J242" i="9"/>
  <c r="I242" i="9"/>
  <c r="U241" i="9" a="1"/>
  <c r="U241" i="9" s="1"/>
  <c r="T241" i="9"/>
  <c r="S241" i="9"/>
  <c r="R241" i="9"/>
  <c r="Q241" i="9"/>
  <c r="P241" i="9"/>
  <c r="N241" i="9" a="1"/>
  <c r="N241" i="9" s="1"/>
  <c r="M241" i="9"/>
  <c r="L241" i="9"/>
  <c r="K241" i="9"/>
  <c r="J241" i="9"/>
  <c r="I241" i="9"/>
  <c r="U240" i="9" a="1"/>
  <c r="U240" i="9" s="1"/>
  <c r="T240" i="9"/>
  <c r="S240" i="9"/>
  <c r="R240" i="9"/>
  <c r="Q240" i="9"/>
  <c r="P240" i="9"/>
  <c r="N240" i="9"/>
  <c r="N240" i="9" a="1"/>
  <c r="M240" i="9"/>
  <c r="L240" i="9"/>
  <c r="K240" i="9"/>
  <c r="J240" i="9"/>
  <c r="I240" i="9"/>
  <c r="U239" i="9" a="1"/>
  <c r="U239" i="9" s="1"/>
  <c r="T239" i="9"/>
  <c r="S239" i="9"/>
  <c r="R239" i="9"/>
  <c r="Q239" i="9"/>
  <c r="P239" i="9"/>
  <c r="N239" i="9"/>
  <c r="N239" i="9" a="1"/>
  <c r="M239" i="9"/>
  <c r="L239" i="9"/>
  <c r="K239" i="9"/>
  <c r="J239" i="9"/>
  <c r="I239" i="9"/>
  <c r="U238" i="9" a="1"/>
  <c r="U238" i="9" s="1"/>
  <c r="T238" i="9"/>
  <c r="S238" i="9"/>
  <c r="R238" i="9"/>
  <c r="Q238" i="9"/>
  <c r="P238" i="9"/>
  <c r="N238" i="9"/>
  <c r="N238" i="9" a="1"/>
  <c r="M238" i="9"/>
  <c r="L238" i="9"/>
  <c r="K238" i="9"/>
  <c r="J238" i="9"/>
  <c r="I238" i="9"/>
  <c r="U237" i="9" a="1"/>
  <c r="U237" i="9" s="1"/>
  <c r="T237" i="9"/>
  <c r="S237" i="9"/>
  <c r="R237" i="9"/>
  <c r="Q237" i="9"/>
  <c r="P237" i="9"/>
  <c r="N237" i="9"/>
  <c r="N237" i="9" a="1"/>
  <c r="M237" i="9"/>
  <c r="L237" i="9"/>
  <c r="K237" i="9"/>
  <c r="J237" i="9"/>
  <c r="I237" i="9"/>
  <c r="U236" i="9" a="1"/>
  <c r="U236" i="9" s="1"/>
  <c r="T236" i="9"/>
  <c r="S236" i="9"/>
  <c r="R236" i="9"/>
  <c r="Q236" i="9"/>
  <c r="P236" i="9"/>
  <c r="N236" i="9"/>
  <c r="N236" i="9" a="1"/>
  <c r="M236" i="9"/>
  <c r="L236" i="9"/>
  <c r="K236" i="9"/>
  <c r="J236" i="9"/>
  <c r="I236" i="9"/>
  <c r="U235" i="9"/>
  <c r="U235" i="9" a="1"/>
  <c r="T235" i="9"/>
  <c r="S235" i="9"/>
  <c r="R235" i="9"/>
  <c r="Q235" i="9"/>
  <c r="P235" i="9"/>
  <c r="N235" i="9"/>
  <c r="N235" i="9" a="1"/>
  <c r="M235" i="9"/>
  <c r="L235" i="9"/>
  <c r="K235" i="9"/>
  <c r="J235" i="9"/>
  <c r="I235" i="9"/>
  <c r="U234" i="9" a="1"/>
  <c r="U234" i="9" s="1"/>
  <c r="T234" i="9"/>
  <c r="S234" i="9"/>
  <c r="R234" i="9"/>
  <c r="Q234" i="9"/>
  <c r="P234" i="9"/>
  <c r="N234" i="9" a="1"/>
  <c r="N234" i="9" s="1"/>
  <c r="M234" i="9"/>
  <c r="L234" i="9"/>
  <c r="K234" i="9"/>
  <c r="J234" i="9"/>
  <c r="I234" i="9"/>
  <c r="U233" i="9" a="1"/>
  <c r="U233" i="9" s="1"/>
  <c r="T233" i="9"/>
  <c r="S233" i="9"/>
  <c r="R233" i="9"/>
  <c r="Q233" i="9"/>
  <c r="P233" i="9"/>
  <c r="N233" i="9"/>
  <c r="N233" i="9" a="1"/>
  <c r="M233" i="9"/>
  <c r="L233" i="9"/>
  <c r="K233" i="9"/>
  <c r="J233" i="9"/>
  <c r="I233" i="9"/>
  <c r="U232" i="9" a="1"/>
  <c r="U232" i="9" s="1"/>
  <c r="T232" i="9"/>
  <c r="S232" i="9"/>
  <c r="R232" i="9"/>
  <c r="Q232" i="9"/>
  <c r="P232" i="9"/>
  <c r="N232" i="9"/>
  <c r="N232" i="9" a="1"/>
  <c r="M232" i="9"/>
  <c r="L232" i="9"/>
  <c r="K232" i="9"/>
  <c r="J232" i="9"/>
  <c r="I232" i="9"/>
  <c r="U231" i="9" a="1"/>
  <c r="U231" i="9" s="1"/>
  <c r="T231" i="9"/>
  <c r="S231" i="9"/>
  <c r="R231" i="9"/>
  <c r="Q231" i="9"/>
  <c r="P231" i="9"/>
  <c r="N231" i="9" a="1"/>
  <c r="N231" i="9" s="1"/>
  <c r="M231" i="9"/>
  <c r="L231" i="9"/>
  <c r="K231" i="9"/>
  <c r="J231" i="9"/>
  <c r="I231" i="9"/>
  <c r="U230" i="9" a="1"/>
  <c r="U230" i="9" s="1"/>
  <c r="T230" i="9"/>
  <c r="S230" i="9"/>
  <c r="R230" i="9"/>
  <c r="Q230" i="9"/>
  <c r="P230" i="9"/>
  <c r="N230" i="9"/>
  <c r="N230" i="9" a="1"/>
  <c r="M230" i="9"/>
  <c r="L230" i="9"/>
  <c r="K230" i="9"/>
  <c r="J230" i="9"/>
  <c r="I230" i="9"/>
  <c r="U229" i="9" a="1"/>
  <c r="U229" i="9" s="1"/>
  <c r="T229" i="9"/>
  <c r="S229" i="9"/>
  <c r="R229" i="9"/>
  <c r="Q229" i="9"/>
  <c r="P229" i="9"/>
  <c r="N229" i="9"/>
  <c r="N229" i="9" a="1"/>
  <c r="M229" i="9"/>
  <c r="L229" i="9"/>
  <c r="K229" i="9"/>
  <c r="J229" i="9"/>
  <c r="I229" i="9"/>
  <c r="U228" i="9" a="1"/>
  <c r="U228" i="9" s="1"/>
  <c r="T228" i="9"/>
  <c r="S228" i="9"/>
  <c r="R228" i="9"/>
  <c r="Q228" i="9"/>
  <c r="P228" i="9"/>
  <c r="N228" i="9"/>
  <c r="N228" i="9" a="1"/>
  <c r="M228" i="9"/>
  <c r="L228" i="9"/>
  <c r="K228" i="9"/>
  <c r="J228" i="9"/>
  <c r="I228" i="9"/>
  <c r="U227" i="9" a="1"/>
  <c r="U227" i="9" s="1"/>
  <c r="T227" i="9"/>
  <c r="S227" i="9"/>
  <c r="R227" i="9"/>
  <c r="Q227" i="9"/>
  <c r="P227" i="9"/>
  <c r="N227" i="9"/>
  <c r="N227" i="9" a="1"/>
  <c r="M227" i="9"/>
  <c r="L227" i="9"/>
  <c r="K227" i="9"/>
  <c r="J227" i="9"/>
  <c r="I227" i="9"/>
  <c r="U226" i="9" a="1"/>
  <c r="U226" i="9" s="1"/>
  <c r="T226" i="9"/>
  <c r="S226" i="9"/>
  <c r="R226" i="9"/>
  <c r="Q226" i="9"/>
  <c r="P226" i="9"/>
  <c r="N226" i="9"/>
  <c r="N226" i="9" a="1"/>
  <c r="M226" i="9"/>
  <c r="L226" i="9"/>
  <c r="K226" i="9"/>
  <c r="J226" i="9"/>
  <c r="I226" i="9"/>
  <c r="U225" i="9"/>
  <c r="U225" i="9" a="1"/>
  <c r="T225" i="9"/>
  <c r="S225" i="9"/>
  <c r="R225" i="9"/>
  <c r="Q225" i="9"/>
  <c r="P225" i="9"/>
  <c r="N225" i="9"/>
  <c r="N225" i="9" a="1"/>
  <c r="M225" i="9"/>
  <c r="L225" i="9"/>
  <c r="K225" i="9"/>
  <c r="J225" i="9"/>
  <c r="I225" i="9"/>
  <c r="U224" i="9" a="1"/>
  <c r="U224" i="9" s="1"/>
  <c r="T224" i="9"/>
  <c r="S224" i="9"/>
  <c r="R224" i="9"/>
  <c r="Q224" i="9"/>
  <c r="P224" i="9"/>
  <c r="N224" i="9" a="1"/>
  <c r="N224" i="9" s="1"/>
  <c r="M224" i="9"/>
  <c r="L224" i="9"/>
  <c r="K224" i="9"/>
  <c r="J224" i="9"/>
  <c r="I224" i="9"/>
  <c r="U223" i="9" a="1"/>
  <c r="U223" i="9" s="1"/>
  <c r="T223" i="9"/>
  <c r="S223" i="9"/>
  <c r="R223" i="9"/>
  <c r="Q223" i="9"/>
  <c r="P223" i="9"/>
  <c r="N223" i="9"/>
  <c r="N223" i="9" a="1"/>
  <c r="M223" i="9"/>
  <c r="L223" i="9"/>
  <c r="K223" i="9"/>
  <c r="J223" i="9"/>
  <c r="I223" i="9"/>
  <c r="U222" i="9" a="1"/>
  <c r="U222" i="9" s="1"/>
  <c r="T222" i="9"/>
  <c r="S222" i="9"/>
  <c r="R222" i="9"/>
  <c r="Q222" i="9"/>
  <c r="P222" i="9"/>
  <c r="N222" i="9"/>
  <c r="N222" i="9" a="1"/>
  <c r="M222" i="9"/>
  <c r="L222" i="9"/>
  <c r="K222" i="9"/>
  <c r="J222" i="9"/>
  <c r="I222" i="9"/>
  <c r="U221" i="9" a="1"/>
  <c r="U221" i="9" s="1"/>
  <c r="T221" i="9"/>
  <c r="S221" i="9"/>
  <c r="R221" i="9"/>
  <c r="Q221" i="9"/>
  <c r="P221" i="9"/>
  <c r="N221" i="9" a="1"/>
  <c r="N221" i="9" s="1"/>
  <c r="M221" i="9"/>
  <c r="L221" i="9"/>
  <c r="K221" i="9"/>
  <c r="J221" i="9"/>
  <c r="I221" i="9"/>
  <c r="U220" i="9" a="1"/>
  <c r="U220" i="9" s="1"/>
  <c r="T220" i="9"/>
  <c r="S220" i="9"/>
  <c r="R220" i="9"/>
  <c r="Q220" i="9"/>
  <c r="P220" i="9"/>
  <c r="N220" i="9"/>
  <c r="N220" i="9" a="1"/>
  <c r="M220" i="9"/>
  <c r="L220" i="9"/>
  <c r="K220" i="9"/>
  <c r="J220" i="9"/>
  <c r="I220" i="9"/>
  <c r="U219" i="9" a="1"/>
  <c r="U219" i="9" s="1"/>
  <c r="T219" i="9"/>
  <c r="S219" i="9"/>
  <c r="R219" i="9"/>
  <c r="Q219" i="9"/>
  <c r="P219" i="9"/>
  <c r="N219" i="9"/>
  <c r="N219" i="9" a="1"/>
  <c r="M219" i="9"/>
  <c r="L219" i="9"/>
  <c r="K219" i="9"/>
  <c r="J219" i="9"/>
  <c r="I219" i="9"/>
  <c r="U218" i="9" a="1"/>
  <c r="U218" i="9" s="1"/>
  <c r="T218" i="9"/>
  <c r="S218" i="9"/>
  <c r="R218" i="9"/>
  <c r="Q218" i="9"/>
  <c r="P218" i="9"/>
  <c r="N218" i="9"/>
  <c r="N218" i="9" a="1"/>
  <c r="M218" i="9"/>
  <c r="L218" i="9"/>
  <c r="K218" i="9"/>
  <c r="J218" i="9"/>
  <c r="I218" i="9"/>
  <c r="U217" i="9" a="1"/>
  <c r="U217" i="9" s="1"/>
  <c r="T217" i="9"/>
  <c r="S217" i="9"/>
  <c r="R217" i="9"/>
  <c r="Q217" i="9"/>
  <c r="P217" i="9"/>
  <c r="N217" i="9"/>
  <c r="N217" i="9" a="1"/>
  <c r="M217" i="9"/>
  <c r="L217" i="9"/>
  <c r="K217" i="9"/>
  <c r="J217" i="9"/>
  <c r="I217" i="9"/>
  <c r="U216" i="9" a="1"/>
  <c r="U216" i="9" s="1"/>
  <c r="T216" i="9"/>
  <c r="S216" i="9"/>
  <c r="R216" i="9"/>
  <c r="Q216" i="9"/>
  <c r="P216" i="9"/>
  <c r="N216" i="9"/>
  <c r="N216" i="9" a="1"/>
  <c r="M216" i="9"/>
  <c r="L216" i="9"/>
  <c r="K216" i="9"/>
  <c r="J216" i="9"/>
  <c r="I216" i="9"/>
  <c r="U215" i="9"/>
  <c r="U215" i="9" a="1"/>
  <c r="T215" i="9"/>
  <c r="S215" i="9"/>
  <c r="R215" i="9"/>
  <c r="Q215" i="9"/>
  <c r="P215" i="9"/>
  <c r="N215" i="9"/>
  <c r="N215" i="9" a="1"/>
  <c r="M215" i="9"/>
  <c r="L215" i="9"/>
  <c r="K215" i="9"/>
  <c r="J215" i="9"/>
  <c r="I215" i="9"/>
  <c r="U214" i="9" a="1"/>
  <c r="U214" i="9" s="1"/>
  <c r="T214" i="9"/>
  <c r="S214" i="9"/>
  <c r="R214" i="9"/>
  <c r="Q214" i="9"/>
  <c r="P214" i="9"/>
  <c r="N214" i="9" a="1"/>
  <c r="N214" i="9" s="1"/>
  <c r="M214" i="9"/>
  <c r="L214" i="9"/>
  <c r="K214" i="9"/>
  <c r="J214" i="9"/>
  <c r="I214" i="9"/>
  <c r="U213" i="9" a="1"/>
  <c r="U213" i="9" s="1"/>
  <c r="T213" i="9"/>
  <c r="S213" i="9"/>
  <c r="R213" i="9"/>
  <c r="Q213" i="9"/>
  <c r="P213" i="9"/>
  <c r="N213" i="9"/>
  <c r="N213" i="9" a="1"/>
  <c r="M213" i="9"/>
  <c r="L213" i="9"/>
  <c r="K213" i="9"/>
  <c r="J213" i="9"/>
  <c r="I213" i="9"/>
  <c r="U212" i="9" a="1"/>
  <c r="U212" i="9" s="1"/>
  <c r="T212" i="9"/>
  <c r="S212" i="9"/>
  <c r="R212" i="9"/>
  <c r="Q212" i="9"/>
  <c r="P212" i="9"/>
  <c r="N212" i="9"/>
  <c r="N212" i="9" a="1"/>
  <c r="M212" i="9"/>
  <c r="L212" i="9"/>
  <c r="K212" i="9"/>
  <c r="J212" i="9"/>
  <c r="I212" i="9"/>
  <c r="U211" i="9" a="1"/>
  <c r="U211" i="9" s="1"/>
  <c r="T211" i="9"/>
  <c r="S211" i="9"/>
  <c r="R211" i="9"/>
  <c r="Q211" i="9"/>
  <c r="P211" i="9"/>
  <c r="N211" i="9" a="1"/>
  <c r="N211" i="9" s="1"/>
  <c r="M211" i="9"/>
  <c r="L211" i="9"/>
  <c r="K211" i="9"/>
  <c r="J211" i="9"/>
  <c r="I211" i="9"/>
  <c r="U210" i="9" a="1"/>
  <c r="U210" i="9" s="1"/>
  <c r="T210" i="9"/>
  <c r="S210" i="9"/>
  <c r="R210" i="9"/>
  <c r="Q210" i="9"/>
  <c r="P210" i="9"/>
  <c r="N210" i="9"/>
  <c r="N210" i="9" a="1"/>
  <c r="M210" i="9"/>
  <c r="L210" i="9"/>
  <c r="K210" i="9"/>
  <c r="J210" i="9"/>
  <c r="I210" i="9"/>
  <c r="U209" i="9" a="1"/>
  <c r="U209" i="9" s="1"/>
  <c r="T209" i="9"/>
  <c r="S209" i="9"/>
  <c r="R209" i="9"/>
  <c r="Q209" i="9"/>
  <c r="P209" i="9"/>
  <c r="N209" i="9"/>
  <c r="N209" i="9" a="1"/>
  <c r="M209" i="9"/>
  <c r="L209" i="9"/>
  <c r="K209" i="9"/>
  <c r="J209" i="9"/>
  <c r="I209" i="9"/>
  <c r="U208" i="9" a="1"/>
  <c r="U208" i="9" s="1"/>
  <c r="T208" i="9"/>
  <c r="S208" i="9"/>
  <c r="R208" i="9"/>
  <c r="Q208" i="9"/>
  <c r="P208" i="9"/>
  <c r="N208" i="9"/>
  <c r="N208" i="9" a="1"/>
  <c r="M208" i="9"/>
  <c r="L208" i="9"/>
  <c r="K208" i="9"/>
  <c r="J208" i="9"/>
  <c r="I208" i="9"/>
  <c r="U207" i="9" a="1"/>
  <c r="U207" i="9" s="1"/>
  <c r="T207" i="9"/>
  <c r="S207" i="9"/>
  <c r="R207" i="9"/>
  <c r="Q207" i="9"/>
  <c r="P207" i="9"/>
  <c r="N207" i="9"/>
  <c r="N207" i="9" a="1"/>
  <c r="M207" i="9"/>
  <c r="L207" i="9"/>
  <c r="K207" i="9"/>
  <c r="J207" i="9"/>
  <c r="I207" i="9"/>
  <c r="U206" i="9" a="1"/>
  <c r="U206" i="9" s="1"/>
  <c r="T206" i="9"/>
  <c r="S206" i="9"/>
  <c r="R206" i="9"/>
  <c r="Q206" i="9"/>
  <c r="P206" i="9"/>
  <c r="N206" i="9"/>
  <c r="N206" i="9" a="1"/>
  <c r="M206" i="9"/>
  <c r="L206" i="9"/>
  <c r="K206" i="9"/>
  <c r="J206" i="9"/>
  <c r="I206" i="9"/>
  <c r="U205" i="9"/>
  <c r="U205" i="9" a="1"/>
  <c r="T205" i="9"/>
  <c r="S205" i="9"/>
  <c r="R205" i="9"/>
  <c r="Q205" i="9"/>
  <c r="P205" i="9"/>
  <c r="N205" i="9"/>
  <c r="N205" i="9" a="1"/>
  <c r="M205" i="9"/>
  <c r="L205" i="9"/>
  <c r="K205" i="9"/>
  <c r="J205" i="9"/>
  <c r="I205" i="9"/>
  <c r="U204" i="9" a="1"/>
  <c r="U204" i="9" s="1"/>
  <c r="T204" i="9"/>
  <c r="S204" i="9"/>
  <c r="R204" i="9"/>
  <c r="Q204" i="9"/>
  <c r="P204" i="9"/>
  <c r="N204" i="9" a="1"/>
  <c r="N204" i="9" s="1"/>
  <c r="M204" i="9"/>
  <c r="L204" i="9"/>
  <c r="K204" i="9"/>
  <c r="J204" i="9"/>
  <c r="I204" i="9"/>
  <c r="U203" i="9" a="1"/>
  <c r="U203" i="9" s="1"/>
  <c r="T203" i="9"/>
  <c r="S203" i="9"/>
  <c r="R203" i="9"/>
  <c r="Q203" i="9"/>
  <c r="P203" i="9"/>
  <c r="N203" i="9"/>
  <c r="N203" i="9" a="1"/>
  <c r="M203" i="9"/>
  <c r="L203" i="9"/>
  <c r="K203" i="9"/>
  <c r="J203" i="9"/>
  <c r="I203" i="9"/>
  <c r="U202" i="9" a="1"/>
  <c r="U202" i="9" s="1"/>
  <c r="T202" i="9"/>
  <c r="S202" i="9"/>
  <c r="R202" i="9"/>
  <c r="Q202" i="9"/>
  <c r="P202" i="9"/>
  <c r="N202" i="9"/>
  <c r="N202" i="9" a="1"/>
  <c r="M202" i="9"/>
  <c r="L202" i="9"/>
  <c r="K202" i="9"/>
  <c r="J202" i="9"/>
  <c r="I202" i="9"/>
  <c r="U201" i="9" a="1"/>
  <c r="U201" i="9" s="1"/>
  <c r="T201" i="9"/>
  <c r="S201" i="9"/>
  <c r="R201" i="9"/>
  <c r="Q201" i="9"/>
  <c r="P201" i="9"/>
  <c r="N201" i="9" a="1"/>
  <c r="N201" i="9" s="1"/>
  <c r="M201" i="9"/>
  <c r="L201" i="9"/>
  <c r="K201" i="9"/>
  <c r="J201" i="9"/>
  <c r="I201" i="9"/>
  <c r="U200" i="9" a="1"/>
  <c r="U200" i="9" s="1"/>
  <c r="T200" i="9"/>
  <c r="S200" i="9"/>
  <c r="R200" i="9"/>
  <c r="Q200" i="9"/>
  <c r="P200" i="9"/>
  <c r="N200" i="9"/>
  <c r="N200" i="9" a="1"/>
  <c r="M200" i="9"/>
  <c r="L200" i="9"/>
  <c r="K200" i="9"/>
  <c r="J200" i="9"/>
  <c r="I200" i="9"/>
  <c r="U199" i="9" a="1"/>
  <c r="U199" i="9" s="1"/>
  <c r="T199" i="9"/>
  <c r="S199" i="9"/>
  <c r="R199" i="9"/>
  <c r="Q199" i="9"/>
  <c r="P199" i="9"/>
  <c r="N199" i="9"/>
  <c r="N199" i="9" a="1"/>
  <c r="M199" i="9"/>
  <c r="L199" i="9"/>
  <c r="K199" i="9"/>
  <c r="J199" i="9"/>
  <c r="I199" i="9"/>
  <c r="U198" i="9" a="1"/>
  <c r="U198" i="9" s="1"/>
  <c r="T198" i="9"/>
  <c r="S198" i="9"/>
  <c r="R198" i="9"/>
  <c r="Q198" i="9"/>
  <c r="P198" i="9"/>
  <c r="N198" i="9"/>
  <c r="N198" i="9" a="1"/>
  <c r="M198" i="9"/>
  <c r="L198" i="9"/>
  <c r="K198" i="9"/>
  <c r="J198" i="9"/>
  <c r="I198" i="9"/>
  <c r="U197" i="9" a="1"/>
  <c r="U197" i="9" s="1"/>
  <c r="T197" i="9"/>
  <c r="S197" i="9"/>
  <c r="R197" i="9"/>
  <c r="Q197" i="9"/>
  <c r="P197" i="9"/>
  <c r="N197" i="9"/>
  <c r="N197" i="9" a="1"/>
  <c r="M197" i="9"/>
  <c r="L197" i="9"/>
  <c r="K197" i="9"/>
  <c r="J197" i="9"/>
  <c r="I197" i="9"/>
  <c r="U196" i="9" a="1"/>
  <c r="U196" i="9" s="1"/>
  <c r="T196" i="9"/>
  <c r="S196" i="9"/>
  <c r="R196" i="9"/>
  <c r="Q196" i="9"/>
  <c r="P196" i="9"/>
  <c r="N196" i="9"/>
  <c r="N196" i="9" a="1"/>
  <c r="M196" i="9"/>
  <c r="L196" i="9"/>
  <c r="K196" i="9"/>
  <c r="J196" i="9"/>
  <c r="I196" i="9"/>
  <c r="U195" i="9"/>
  <c r="U195" i="9" a="1"/>
  <c r="T195" i="9"/>
  <c r="S195" i="9"/>
  <c r="R195" i="9"/>
  <c r="Q195" i="9"/>
  <c r="P195" i="9"/>
  <c r="N195" i="9"/>
  <c r="N195" i="9" a="1"/>
  <c r="M195" i="9"/>
  <c r="L195" i="9"/>
  <c r="K195" i="9"/>
  <c r="J195" i="9"/>
  <c r="I195" i="9"/>
  <c r="U194" i="9" a="1"/>
  <c r="U194" i="9" s="1"/>
  <c r="T194" i="9"/>
  <c r="S194" i="9"/>
  <c r="R194" i="9"/>
  <c r="Q194" i="9"/>
  <c r="P194" i="9"/>
  <c r="N194" i="9" a="1"/>
  <c r="N194" i="9" s="1"/>
  <c r="M194" i="9"/>
  <c r="L194" i="9"/>
  <c r="K194" i="9"/>
  <c r="J194" i="9"/>
  <c r="I194" i="9"/>
  <c r="U193" i="9" a="1"/>
  <c r="U193" i="9" s="1"/>
  <c r="T193" i="9"/>
  <c r="S193" i="9"/>
  <c r="R193" i="9"/>
  <c r="Q193" i="9"/>
  <c r="P193" i="9"/>
  <c r="N193" i="9"/>
  <c r="N193" i="9" a="1"/>
  <c r="M193" i="9"/>
  <c r="L193" i="9"/>
  <c r="K193" i="9"/>
  <c r="J193" i="9"/>
  <c r="I193" i="9"/>
  <c r="U192" i="9" a="1"/>
  <c r="U192" i="9" s="1"/>
  <c r="T192" i="9"/>
  <c r="S192" i="9"/>
  <c r="R192" i="9"/>
  <c r="Q192" i="9"/>
  <c r="P192" i="9"/>
  <c r="N192" i="9"/>
  <c r="N192" i="9" a="1"/>
  <c r="M192" i="9"/>
  <c r="L192" i="9"/>
  <c r="K192" i="9"/>
  <c r="J192" i="9"/>
  <c r="I192" i="9"/>
  <c r="U191" i="9" a="1"/>
  <c r="U191" i="9" s="1"/>
  <c r="T191" i="9"/>
  <c r="S191" i="9"/>
  <c r="R191" i="9"/>
  <c r="Q191" i="9"/>
  <c r="P191" i="9"/>
  <c r="N191" i="9" a="1"/>
  <c r="N191" i="9" s="1"/>
  <c r="M191" i="9"/>
  <c r="L191" i="9"/>
  <c r="K191" i="9"/>
  <c r="J191" i="9"/>
  <c r="I191" i="9"/>
  <c r="U190" i="9" a="1"/>
  <c r="U190" i="9" s="1"/>
  <c r="T190" i="9"/>
  <c r="S190" i="9"/>
  <c r="R190" i="9"/>
  <c r="Q190" i="9"/>
  <c r="P190" i="9"/>
  <c r="N190" i="9"/>
  <c r="N190" i="9" a="1"/>
  <c r="M190" i="9"/>
  <c r="L190" i="9"/>
  <c r="K190" i="9"/>
  <c r="J190" i="9"/>
  <c r="I190" i="9"/>
  <c r="U189" i="9" a="1"/>
  <c r="U189" i="9" s="1"/>
  <c r="T189" i="9"/>
  <c r="S189" i="9"/>
  <c r="R189" i="9"/>
  <c r="Q189" i="9"/>
  <c r="P189" i="9"/>
  <c r="N189" i="9"/>
  <c r="N189" i="9" a="1"/>
  <c r="M189" i="9"/>
  <c r="L189" i="9"/>
  <c r="K189" i="9"/>
  <c r="J189" i="9"/>
  <c r="I189" i="9"/>
  <c r="U188" i="9" a="1"/>
  <c r="U188" i="9" s="1"/>
  <c r="T188" i="9"/>
  <c r="S188" i="9"/>
  <c r="R188" i="9"/>
  <c r="Q188" i="9"/>
  <c r="P188" i="9"/>
  <c r="N188" i="9"/>
  <c r="N188" i="9" a="1"/>
  <c r="M188" i="9"/>
  <c r="L188" i="9"/>
  <c r="K188" i="9"/>
  <c r="J188" i="9"/>
  <c r="I188" i="9"/>
  <c r="U187" i="9" a="1"/>
  <c r="U187" i="9" s="1"/>
  <c r="T187" i="9"/>
  <c r="S187" i="9"/>
  <c r="R187" i="9"/>
  <c r="Q187" i="9"/>
  <c r="P187" i="9"/>
  <c r="N187" i="9"/>
  <c r="N187" i="9" a="1"/>
  <c r="M187" i="9"/>
  <c r="L187" i="9"/>
  <c r="K187" i="9"/>
  <c r="J187" i="9"/>
  <c r="I187" i="9"/>
  <c r="U186" i="9" a="1"/>
  <c r="U186" i="9" s="1"/>
  <c r="T186" i="9"/>
  <c r="S186" i="9"/>
  <c r="R186" i="9"/>
  <c r="Q186" i="9"/>
  <c r="P186" i="9"/>
  <c r="N186" i="9"/>
  <c r="N186" i="9" a="1"/>
  <c r="M186" i="9"/>
  <c r="L186" i="9"/>
  <c r="K186" i="9"/>
  <c r="J186" i="9"/>
  <c r="I186" i="9"/>
  <c r="U185" i="9"/>
  <c r="U185" i="9" a="1"/>
  <c r="T185" i="9"/>
  <c r="S185" i="9"/>
  <c r="R185" i="9"/>
  <c r="Q185" i="9"/>
  <c r="P185" i="9"/>
  <c r="N185" i="9"/>
  <c r="N185" i="9" a="1"/>
  <c r="M185" i="9"/>
  <c r="L185" i="9"/>
  <c r="K185" i="9"/>
  <c r="J185" i="9"/>
  <c r="I185" i="9"/>
  <c r="U184" i="9" a="1"/>
  <c r="U184" i="9" s="1"/>
  <c r="T184" i="9"/>
  <c r="S184" i="9"/>
  <c r="R184" i="9"/>
  <c r="Q184" i="9"/>
  <c r="P184" i="9"/>
  <c r="N184" i="9" a="1"/>
  <c r="N184" i="9" s="1"/>
  <c r="M184" i="9"/>
  <c r="L184" i="9"/>
  <c r="K184" i="9"/>
  <c r="J184" i="9"/>
  <c r="I184" i="9"/>
  <c r="U183" i="9" a="1"/>
  <c r="U183" i="9" s="1"/>
  <c r="T183" i="9"/>
  <c r="S183" i="9"/>
  <c r="R183" i="9"/>
  <c r="Q183" i="9"/>
  <c r="P183" i="9"/>
  <c r="N183" i="9"/>
  <c r="N183" i="9" a="1"/>
  <c r="M183" i="9"/>
  <c r="L183" i="9"/>
  <c r="K183" i="9"/>
  <c r="J183" i="9"/>
  <c r="I183" i="9"/>
  <c r="U182" i="9" a="1"/>
  <c r="U182" i="9" s="1"/>
  <c r="T182" i="9"/>
  <c r="S182" i="9"/>
  <c r="R182" i="9"/>
  <c r="Q182" i="9"/>
  <c r="P182" i="9"/>
  <c r="N182" i="9"/>
  <c r="N182" i="9" a="1"/>
  <c r="M182" i="9"/>
  <c r="L182" i="9"/>
  <c r="K182" i="9"/>
  <c r="J182" i="9"/>
  <c r="I182" i="9"/>
  <c r="U181" i="9" a="1"/>
  <c r="U181" i="9" s="1"/>
  <c r="T181" i="9"/>
  <c r="S181" i="9"/>
  <c r="R181" i="9"/>
  <c r="Q181" i="9"/>
  <c r="P181" i="9"/>
  <c r="N181" i="9" a="1"/>
  <c r="N181" i="9" s="1"/>
  <c r="M181" i="9"/>
  <c r="L181" i="9"/>
  <c r="K181" i="9"/>
  <c r="J181" i="9"/>
  <c r="I181" i="9"/>
  <c r="U180" i="9" a="1"/>
  <c r="U180" i="9" s="1"/>
  <c r="T180" i="9"/>
  <c r="S180" i="9"/>
  <c r="R180" i="9"/>
  <c r="Q180" i="9"/>
  <c r="P180" i="9"/>
  <c r="N180" i="9"/>
  <c r="N180" i="9" a="1"/>
  <c r="M180" i="9"/>
  <c r="L180" i="9"/>
  <c r="K180" i="9"/>
  <c r="J180" i="9"/>
  <c r="I180" i="9"/>
  <c r="U179" i="9" a="1"/>
  <c r="U179" i="9" s="1"/>
  <c r="T179" i="9"/>
  <c r="S179" i="9"/>
  <c r="R179" i="9"/>
  <c r="Q179" i="9"/>
  <c r="P179" i="9"/>
  <c r="N179" i="9"/>
  <c r="N179" i="9" a="1"/>
  <c r="M179" i="9"/>
  <c r="L179" i="9"/>
  <c r="K179" i="9"/>
  <c r="J179" i="9"/>
  <c r="I179" i="9"/>
  <c r="U178" i="9" a="1"/>
  <c r="U178" i="9" s="1"/>
  <c r="T178" i="9"/>
  <c r="S178" i="9"/>
  <c r="R178" i="9"/>
  <c r="Q178" i="9"/>
  <c r="P178" i="9"/>
  <c r="N178" i="9"/>
  <c r="N178" i="9" a="1"/>
  <c r="M178" i="9"/>
  <c r="L178" i="9"/>
  <c r="K178" i="9"/>
  <c r="J178" i="9"/>
  <c r="I178" i="9"/>
  <c r="U177" i="9" a="1"/>
  <c r="U177" i="9" s="1"/>
  <c r="T177" i="9"/>
  <c r="S177" i="9"/>
  <c r="R177" i="9"/>
  <c r="Q177" i="9"/>
  <c r="P177" i="9"/>
  <c r="N177" i="9"/>
  <c r="N177" i="9" a="1"/>
  <c r="M177" i="9"/>
  <c r="L177" i="9"/>
  <c r="K177" i="9"/>
  <c r="J177" i="9"/>
  <c r="I177" i="9"/>
  <c r="U176" i="9" a="1"/>
  <c r="U176" i="9" s="1"/>
  <c r="T176" i="9"/>
  <c r="S176" i="9"/>
  <c r="R176" i="9"/>
  <c r="Q176" i="9"/>
  <c r="P176" i="9"/>
  <c r="N176" i="9"/>
  <c r="N176" i="9" a="1"/>
  <c r="M176" i="9"/>
  <c r="L176" i="9"/>
  <c r="K176" i="9"/>
  <c r="J176" i="9"/>
  <c r="I176" i="9"/>
  <c r="U175" i="9"/>
  <c r="U175" i="9" a="1"/>
  <c r="T175" i="9"/>
  <c r="S175" i="9"/>
  <c r="R175" i="9"/>
  <c r="Q175" i="9"/>
  <c r="P175" i="9"/>
  <c r="N175" i="9"/>
  <c r="N175" i="9" a="1"/>
  <c r="M175" i="9"/>
  <c r="L175" i="9"/>
  <c r="K175" i="9"/>
  <c r="J175" i="9"/>
  <c r="I175" i="9"/>
  <c r="U174" i="9" a="1"/>
  <c r="U174" i="9" s="1"/>
  <c r="T174" i="9"/>
  <c r="S174" i="9"/>
  <c r="R174" i="9"/>
  <c r="Q174" i="9"/>
  <c r="P174" i="9"/>
  <c r="N174" i="9" a="1"/>
  <c r="N174" i="9" s="1"/>
  <c r="M174" i="9"/>
  <c r="L174" i="9"/>
  <c r="K174" i="9"/>
  <c r="J174" i="9"/>
  <c r="I174" i="9"/>
  <c r="U173" i="9" a="1"/>
  <c r="U173" i="9" s="1"/>
  <c r="T173" i="9"/>
  <c r="S173" i="9"/>
  <c r="R173" i="9"/>
  <c r="Q173" i="9"/>
  <c r="P173" i="9"/>
  <c r="N173" i="9"/>
  <c r="N173" i="9" a="1"/>
  <c r="M173" i="9"/>
  <c r="L173" i="9"/>
  <c r="K173" i="9"/>
  <c r="J173" i="9"/>
  <c r="I173" i="9"/>
  <c r="U172" i="9" a="1"/>
  <c r="U172" i="9" s="1"/>
  <c r="T172" i="9"/>
  <c r="S172" i="9"/>
  <c r="R172" i="9"/>
  <c r="Q172" i="9"/>
  <c r="P172" i="9"/>
  <c r="N172" i="9"/>
  <c r="N172" i="9" a="1"/>
  <c r="M172" i="9"/>
  <c r="L172" i="9"/>
  <c r="K172" i="9"/>
  <c r="J172" i="9"/>
  <c r="I172" i="9"/>
  <c r="U171" i="9" a="1"/>
  <c r="U171" i="9" s="1"/>
  <c r="T171" i="9"/>
  <c r="S171" i="9"/>
  <c r="R171" i="9"/>
  <c r="Q171" i="9"/>
  <c r="P171" i="9"/>
  <c r="N171" i="9" a="1"/>
  <c r="N171" i="9" s="1"/>
  <c r="M171" i="9"/>
  <c r="L171" i="9"/>
  <c r="K171" i="9"/>
  <c r="J171" i="9"/>
  <c r="I171" i="9"/>
  <c r="U170" i="9" a="1"/>
  <c r="U170" i="9" s="1"/>
  <c r="T170" i="9"/>
  <c r="S170" i="9"/>
  <c r="R170" i="9"/>
  <c r="Q170" i="9"/>
  <c r="P170" i="9"/>
  <c r="N170" i="9"/>
  <c r="N170" i="9" a="1"/>
  <c r="M170" i="9"/>
  <c r="L170" i="9"/>
  <c r="K170" i="9"/>
  <c r="J170" i="9"/>
  <c r="I170" i="9"/>
  <c r="U169" i="9" a="1"/>
  <c r="U169" i="9" s="1"/>
  <c r="T169" i="9"/>
  <c r="S169" i="9"/>
  <c r="R169" i="9"/>
  <c r="Q169" i="9"/>
  <c r="P169" i="9"/>
  <c r="N169" i="9"/>
  <c r="N169" i="9" a="1"/>
  <c r="M169" i="9"/>
  <c r="L169" i="9"/>
  <c r="K169" i="9"/>
  <c r="J169" i="9"/>
  <c r="I169" i="9"/>
  <c r="U168" i="9" a="1"/>
  <c r="U168" i="9" s="1"/>
  <c r="T168" i="9"/>
  <c r="S168" i="9"/>
  <c r="R168" i="9"/>
  <c r="Q168" i="9"/>
  <c r="P168" i="9"/>
  <c r="N168" i="9"/>
  <c r="N168" i="9" a="1"/>
  <c r="M168" i="9"/>
  <c r="L168" i="9"/>
  <c r="K168" i="9"/>
  <c r="J168" i="9"/>
  <c r="I168" i="9"/>
  <c r="U167" i="9" a="1"/>
  <c r="U167" i="9" s="1"/>
  <c r="T167" i="9"/>
  <c r="S167" i="9"/>
  <c r="R167" i="9"/>
  <c r="Q167" i="9"/>
  <c r="P167" i="9"/>
  <c r="N167" i="9"/>
  <c r="N167" i="9" a="1"/>
  <c r="M167" i="9"/>
  <c r="L167" i="9"/>
  <c r="K167" i="9"/>
  <c r="J167" i="9"/>
  <c r="I167" i="9"/>
  <c r="U166" i="9" a="1"/>
  <c r="U166" i="9" s="1"/>
  <c r="T166" i="9"/>
  <c r="S166" i="9"/>
  <c r="R166" i="9"/>
  <c r="Q166" i="9"/>
  <c r="P166" i="9"/>
  <c r="N166" i="9"/>
  <c r="N166" i="9" a="1"/>
  <c r="M166" i="9"/>
  <c r="L166" i="9"/>
  <c r="K166" i="9"/>
  <c r="J166" i="9"/>
  <c r="I166" i="9"/>
  <c r="U165" i="9"/>
  <c r="U165" i="9" a="1"/>
  <c r="T165" i="9"/>
  <c r="S165" i="9"/>
  <c r="R165" i="9"/>
  <c r="Q165" i="9"/>
  <c r="P165" i="9"/>
  <c r="N165" i="9"/>
  <c r="N165" i="9" a="1"/>
  <c r="M165" i="9"/>
  <c r="L165" i="9"/>
  <c r="K165" i="9"/>
  <c r="J165" i="9"/>
  <c r="I165" i="9"/>
  <c r="U164" i="9" a="1"/>
  <c r="U164" i="9" s="1"/>
  <c r="T164" i="9"/>
  <c r="S164" i="9"/>
  <c r="R164" i="9"/>
  <c r="Q164" i="9"/>
  <c r="P164" i="9"/>
  <c r="N164" i="9" a="1"/>
  <c r="N164" i="9" s="1"/>
  <c r="M164" i="9"/>
  <c r="L164" i="9"/>
  <c r="K164" i="9"/>
  <c r="J164" i="9"/>
  <c r="I164" i="9"/>
  <c r="U163" i="9" a="1"/>
  <c r="U163" i="9" s="1"/>
  <c r="T163" i="9"/>
  <c r="S163" i="9"/>
  <c r="R163" i="9"/>
  <c r="Q163" i="9"/>
  <c r="P163" i="9"/>
  <c r="N163" i="9"/>
  <c r="N163" i="9" a="1"/>
  <c r="M163" i="9"/>
  <c r="L163" i="9"/>
  <c r="K163" i="9"/>
  <c r="J163" i="9"/>
  <c r="I163" i="9"/>
  <c r="U162" i="9" a="1"/>
  <c r="U162" i="9" s="1"/>
  <c r="T162" i="9"/>
  <c r="S162" i="9"/>
  <c r="R162" i="9"/>
  <c r="Q162" i="9"/>
  <c r="P162" i="9"/>
  <c r="N162" i="9"/>
  <c r="N162" i="9" a="1"/>
  <c r="M162" i="9"/>
  <c r="L162" i="9"/>
  <c r="K162" i="9"/>
  <c r="J162" i="9"/>
  <c r="I162" i="9"/>
  <c r="U161" i="9" a="1"/>
  <c r="U161" i="9" s="1"/>
  <c r="T161" i="9"/>
  <c r="S161" i="9"/>
  <c r="R161" i="9"/>
  <c r="Q161" i="9"/>
  <c r="P161" i="9"/>
  <c r="N161" i="9" a="1"/>
  <c r="N161" i="9" s="1"/>
  <c r="M161" i="9"/>
  <c r="L161" i="9"/>
  <c r="K161" i="9"/>
  <c r="J161" i="9"/>
  <c r="I161" i="9"/>
  <c r="U160" i="9" a="1"/>
  <c r="U160" i="9" s="1"/>
  <c r="T160" i="9"/>
  <c r="S160" i="9"/>
  <c r="R160" i="9"/>
  <c r="Q160" i="9"/>
  <c r="P160" i="9"/>
  <c r="N160" i="9"/>
  <c r="N160" i="9" a="1"/>
  <c r="M160" i="9"/>
  <c r="L160" i="9"/>
  <c r="K160" i="9"/>
  <c r="J160" i="9"/>
  <c r="I160" i="9"/>
  <c r="U159" i="9" a="1"/>
  <c r="U159" i="9" s="1"/>
  <c r="T159" i="9"/>
  <c r="S159" i="9"/>
  <c r="R159" i="9"/>
  <c r="Q159" i="9"/>
  <c r="P159" i="9"/>
  <c r="N159" i="9"/>
  <c r="N159" i="9" a="1"/>
  <c r="M159" i="9"/>
  <c r="L159" i="9"/>
  <c r="K159" i="9"/>
  <c r="J159" i="9"/>
  <c r="I159" i="9"/>
  <c r="U158" i="9" a="1"/>
  <c r="U158" i="9" s="1"/>
  <c r="T158" i="9"/>
  <c r="S158" i="9"/>
  <c r="R158" i="9"/>
  <c r="Q158" i="9"/>
  <c r="P158" i="9"/>
  <c r="N158" i="9"/>
  <c r="N158" i="9" a="1"/>
  <c r="M158" i="9"/>
  <c r="L158" i="9"/>
  <c r="K158" i="9"/>
  <c r="J158" i="9"/>
  <c r="I158" i="9"/>
  <c r="U157" i="9" a="1"/>
  <c r="U157" i="9" s="1"/>
  <c r="T157" i="9"/>
  <c r="S157" i="9"/>
  <c r="R157" i="9"/>
  <c r="Q157" i="9"/>
  <c r="P157" i="9"/>
  <c r="N157" i="9"/>
  <c r="N157" i="9" a="1"/>
  <c r="M157" i="9"/>
  <c r="L157" i="9"/>
  <c r="K157" i="9"/>
  <c r="J157" i="9"/>
  <c r="I157" i="9"/>
  <c r="U156" i="9" a="1"/>
  <c r="U156" i="9" s="1"/>
  <c r="T156" i="9"/>
  <c r="S156" i="9"/>
  <c r="R156" i="9"/>
  <c r="Q156" i="9"/>
  <c r="P156" i="9"/>
  <c r="N156" i="9"/>
  <c r="N156" i="9" a="1"/>
  <c r="M156" i="9"/>
  <c r="L156" i="9"/>
  <c r="K156" i="9"/>
  <c r="J156" i="9"/>
  <c r="I156" i="9"/>
  <c r="U155" i="9"/>
  <c r="U155" i="9" a="1"/>
  <c r="T155" i="9"/>
  <c r="S155" i="9"/>
  <c r="R155" i="9"/>
  <c r="Q155" i="9"/>
  <c r="P155" i="9"/>
  <c r="N155" i="9"/>
  <c r="N155" i="9" a="1"/>
  <c r="M155" i="9"/>
  <c r="L155" i="9"/>
  <c r="K155" i="9"/>
  <c r="J155" i="9"/>
  <c r="I155" i="9"/>
  <c r="U154" i="9" a="1"/>
  <c r="U154" i="9" s="1"/>
  <c r="T154" i="9"/>
  <c r="S154" i="9"/>
  <c r="R154" i="9"/>
  <c r="Q154" i="9"/>
  <c r="P154" i="9"/>
  <c r="N154" i="9" a="1"/>
  <c r="N154" i="9" s="1"/>
  <c r="M154" i="9"/>
  <c r="L154" i="9"/>
  <c r="K154" i="9"/>
  <c r="J154" i="9"/>
  <c r="I154" i="9"/>
  <c r="U153" i="9" a="1"/>
  <c r="U153" i="9" s="1"/>
  <c r="T153" i="9"/>
  <c r="S153" i="9"/>
  <c r="R153" i="9"/>
  <c r="Q153" i="9"/>
  <c r="P153" i="9"/>
  <c r="N153" i="9"/>
  <c r="N153" i="9" a="1"/>
  <c r="M153" i="9"/>
  <c r="L153" i="9"/>
  <c r="K153" i="9"/>
  <c r="J153" i="9"/>
  <c r="I153" i="9"/>
  <c r="U152" i="9" a="1"/>
  <c r="U152" i="9" s="1"/>
  <c r="T152" i="9"/>
  <c r="S152" i="9"/>
  <c r="R152" i="9"/>
  <c r="Q152" i="9"/>
  <c r="P152" i="9"/>
  <c r="N152" i="9"/>
  <c r="N152" i="9" a="1"/>
  <c r="M152" i="9"/>
  <c r="L152" i="9"/>
  <c r="K152" i="9"/>
  <c r="J152" i="9"/>
  <c r="I152" i="9"/>
  <c r="U151" i="9" a="1"/>
  <c r="U151" i="9" s="1"/>
  <c r="T151" i="9"/>
  <c r="S151" i="9"/>
  <c r="R151" i="9"/>
  <c r="Q151" i="9"/>
  <c r="P151" i="9"/>
  <c r="N151" i="9" a="1"/>
  <c r="N151" i="9" s="1"/>
  <c r="M151" i="9"/>
  <c r="L151" i="9"/>
  <c r="K151" i="9"/>
  <c r="J151" i="9"/>
  <c r="I151" i="9"/>
  <c r="U150" i="9" a="1"/>
  <c r="U150" i="9" s="1"/>
  <c r="T150" i="9"/>
  <c r="S150" i="9"/>
  <c r="R150" i="9"/>
  <c r="Q150" i="9"/>
  <c r="P150" i="9"/>
  <c r="N150" i="9"/>
  <c r="N150" i="9" a="1"/>
  <c r="M150" i="9"/>
  <c r="L150" i="9"/>
  <c r="K150" i="9"/>
  <c r="J150" i="9"/>
  <c r="I150" i="9"/>
  <c r="U149" i="9" a="1"/>
  <c r="U149" i="9" s="1"/>
  <c r="T149" i="9"/>
  <c r="S149" i="9"/>
  <c r="R149" i="9"/>
  <c r="Q149" i="9"/>
  <c r="P149" i="9"/>
  <c r="N149" i="9"/>
  <c r="N149" i="9" a="1"/>
  <c r="M149" i="9"/>
  <c r="L149" i="9"/>
  <c r="K149" i="9"/>
  <c r="J149" i="9"/>
  <c r="I149" i="9"/>
  <c r="U148" i="9" a="1"/>
  <c r="U148" i="9" s="1"/>
  <c r="T148" i="9"/>
  <c r="S148" i="9"/>
  <c r="R148" i="9"/>
  <c r="Q148" i="9"/>
  <c r="P148" i="9"/>
  <c r="N148" i="9"/>
  <c r="N148" i="9" a="1"/>
  <c r="M148" i="9"/>
  <c r="L148" i="9"/>
  <c r="K148" i="9"/>
  <c r="J148" i="9"/>
  <c r="I148" i="9"/>
  <c r="U147" i="9" a="1"/>
  <c r="U147" i="9" s="1"/>
  <c r="T147" i="9"/>
  <c r="S147" i="9"/>
  <c r="R147" i="9"/>
  <c r="Q147" i="9"/>
  <c r="P147" i="9"/>
  <c r="N147" i="9"/>
  <c r="N147" i="9" a="1"/>
  <c r="M147" i="9"/>
  <c r="L147" i="9"/>
  <c r="K147" i="9"/>
  <c r="J147" i="9"/>
  <c r="I147" i="9"/>
  <c r="U146" i="9" a="1"/>
  <c r="U146" i="9" s="1"/>
  <c r="T146" i="9"/>
  <c r="S146" i="9"/>
  <c r="R146" i="9"/>
  <c r="Q146" i="9"/>
  <c r="P146" i="9"/>
  <c r="N146" i="9"/>
  <c r="N146" i="9" a="1"/>
  <c r="M146" i="9"/>
  <c r="L146" i="9"/>
  <c r="K146" i="9"/>
  <c r="J146" i="9"/>
  <c r="I146" i="9"/>
  <c r="U145" i="9"/>
  <c r="U145" i="9" a="1"/>
  <c r="T145" i="9"/>
  <c r="S145" i="9"/>
  <c r="R145" i="9"/>
  <c r="Q145" i="9"/>
  <c r="P145" i="9"/>
  <c r="N145" i="9"/>
  <c r="N145" i="9" a="1"/>
  <c r="M145" i="9"/>
  <c r="L145" i="9"/>
  <c r="K145" i="9"/>
  <c r="J145" i="9"/>
  <c r="I145" i="9"/>
  <c r="U144" i="9" a="1"/>
  <c r="U144" i="9" s="1"/>
  <c r="T144" i="9"/>
  <c r="S144" i="9"/>
  <c r="R144" i="9"/>
  <c r="Q144" i="9"/>
  <c r="P144" i="9"/>
  <c r="N144" i="9" a="1"/>
  <c r="N144" i="9" s="1"/>
  <c r="M144" i="9"/>
  <c r="L144" i="9"/>
  <c r="K144" i="9"/>
  <c r="J144" i="9"/>
  <c r="I144" i="9"/>
  <c r="U143" i="9" a="1"/>
  <c r="U143" i="9" s="1"/>
  <c r="T143" i="9"/>
  <c r="S143" i="9"/>
  <c r="R143" i="9"/>
  <c r="Q143" i="9"/>
  <c r="P143" i="9"/>
  <c r="N143" i="9"/>
  <c r="N143" i="9" a="1"/>
  <c r="M143" i="9"/>
  <c r="L143" i="9"/>
  <c r="K143" i="9"/>
  <c r="J143" i="9"/>
  <c r="I143" i="9"/>
  <c r="U142" i="9" a="1"/>
  <c r="U142" i="9" s="1"/>
  <c r="T142" i="9"/>
  <c r="S142" i="9"/>
  <c r="R142" i="9"/>
  <c r="Q142" i="9"/>
  <c r="P142" i="9"/>
  <c r="N142" i="9"/>
  <c r="N142" i="9" a="1"/>
  <c r="M142" i="9"/>
  <c r="L142" i="9"/>
  <c r="K142" i="9"/>
  <c r="J142" i="9"/>
  <c r="I142" i="9"/>
  <c r="U141" i="9" a="1"/>
  <c r="U141" i="9" s="1"/>
  <c r="T141" i="9"/>
  <c r="S141" i="9"/>
  <c r="R141" i="9"/>
  <c r="Q141" i="9"/>
  <c r="P141" i="9"/>
  <c r="N141" i="9" a="1"/>
  <c r="N141" i="9" s="1"/>
  <c r="M141" i="9"/>
  <c r="L141" i="9"/>
  <c r="K141" i="9"/>
  <c r="J141" i="9"/>
  <c r="I141" i="9"/>
  <c r="U140" i="9" a="1"/>
  <c r="U140" i="9" s="1"/>
  <c r="T140" i="9"/>
  <c r="S140" i="9"/>
  <c r="R140" i="9"/>
  <c r="Q140" i="9"/>
  <c r="P140" i="9"/>
  <c r="N140" i="9"/>
  <c r="N140" i="9" a="1"/>
  <c r="M140" i="9"/>
  <c r="L140" i="9"/>
  <c r="K140" i="9"/>
  <c r="J140" i="9"/>
  <c r="I140" i="9"/>
  <c r="U139" i="9" a="1"/>
  <c r="U139" i="9" s="1"/>
  <c r="T139" i="9"/>
  <c r="S139" i="9"/>
  <c r="R139" i="9"/>
  <c r="Q139" i="9"/>
  <c r="P139" i="9"/>
  <c r="N139" i="9"/>
  <c r="N139" i="9" a="1"/>
  <c r="M139" i="9"/>
  <c r="L139" i="9"/>
  <c r="K139" i="9"/>
  <c r="J139" i="9"/>
  <c r="I139" i="9"/>
  <c r="U138" i="9" a="1"/>
  <c r="U138" i="9" s="1"/>
  <c r="T138" i="9"/>
  <c r="S138" i="9"/>
  <c r="R138" i="9"/>
  <c r="Q138" i="9"/>
  <c r="P138" i="9"/>
  <c r="N138" i="9"/>
  <c r="N138" i="9" a="1"/>
  <c r="M138" i="9"/>
  <c r="L138" i="9"/>
  <c r="K138" i="9"/>
  <c r="J138" i="9"/>
  <c r="I138" i="9"/>
  <c r="U137" i="9" a="1"/>
  <c r="U137" i="9" s="1"/>
  <c r="T137" i="9"/>
  <c r="S137" i="9"/>
  <c r="R137" i="9"/>
  <c r="Q137" i="9"/>
  <c r="P137" i="9"/>
  <c r="N137" i="9"/>
  <c r="N137" i="9" a="1"/>
  <c r="M137" i="9"/>
  <c r="L137" i="9"/>
  <c r="K137" i="9"/>
  <c r="J137" i="9"/>
  <c r="I137" i="9"/>
  <c r="U136" i="9" a="1"/>
  <c r="U136" i="9" s="1"/>
  <c r="T136" i="9"/>
  <c r="S136" i="9"/>
  <c r="R136" i="9"/>
  <c r="Q136" i="9"/>
  <c r="P136" i="9"/>
  <c r="N136" i="9"/>
  <c r="N136" i="9" a="1"/>
  <c r="M136" i="9"/>
  <c r="L136" i="9"/>
  <c r="K136" i="9"/>
  <c r="J136" i="9"/>
  <c r="I136" i="9"/>
  <c r="U135" i="9"/>
  <c r="U135" i="9" a="1"/>
  <c r="T135" i="9"/>
  <c r="S135" i="9"/>
  <c r="R135" i="9"/>
  <c r="Q135" i="9"/>
  <c r="P135" i="9"/>
  <c r="N135" i="9"/>
  <c r="N135" i="9" a="1"/>
  <c r="M135" i="9"/>
  <c r="L135" i="9"/>
  <c r="K135" i="9"/>
  <c r="J135" i="9"/>
  <c r="I135" i="9"/>
  <c r="U134" i="9" a="1"/>
  <c r="U134" i="9" s="1"/>
  <c r="T134" i="9"/>
  <c r="S134" i="9"/>
  <c r="R134" i="9"/>
  <c r="Q134" i="9"/>
  <c r="P134" i="9"/>
  <c r="N134" i="9" a="1"/>
  <c r="N134" i="9" s="1"/>
  <c r="M134" i="9"/>
  <c r="L134" i="9"/>
  <c r="K134" i="9"/>
  <c r="J134" i="9"/>
  <c r="I134" i="9"/>
  <c r="U133" i="9" a="1"/>
  <c r="U133" i="9" s="1"/>
  <c r="T133" i="9"/>
  <c r="S133" i="9"/>
  <c r="R133" i="9"/>
  <c r="Q133" i="9"/>
  <c r="P133" i="9"/>
  <c r="N133" i="9"/>
  <c r="N133" i="9" a="1"/>
  <c r="M133" i="9"/>
  <c r="L133" i="9"/>
  <c r="K133" i="9"/>
  <c r="J133" i="9"/>
  <c r="I133" i="9"/>
  <c r="U132" i="9" a="1"/>
  <c r="U132" i="9" s="1"/>
  <c r="T132" i="9"/>
  <c r="S132" i="9"/>
  <c r="R132" i="9"/>
  <c r="Q132" i="9"/>
  <c r="P132" i="9"/>
  <c r="N132" i="9"/>
  <c r="N132" i="9" a="1"/>
  <c r="M132" i="9"/>
  <c r="L132" i="9"/>
  <c r="K132" i="9"/>
  <c r="J132" i="9"/>
  <c r="I132" i="9"/>
  <c r="U131" i="9" a="1"/>
  <c r="U131" i="9" s="1"/>
  <c r="T131" i="9"/>
  <c r="S131" i="9"/>
  <c r="R131" i="9"/>
  <c r="Q131" i="9"/>
  <c r="P131" i="9"/>
  <c r="N131" i="9" a="1"/>
  <c r="N131" i="9" s="1"/>
  <c r="M131" i="9"/>
  <c r="L131" i="9"/>
  <c r="K131" i="9"/>
  <c r="J131" i="9"/>
  <c r="I131" i="9"/>
  <c r="U130" i="9" a="1"/>
  <c r="U130" i="9" s="1"/>
  <c r="T130" i="9"/>
  <c r="S130" i="9"/>
  <c r="R130" i="9"/>
  <c r="Q130" i="9"/>
  <c r="P130" i="9"/>
  <c r="N130" i="9"/>
  <c r="N130" i="9" a="1"/>
  <c r="M130" i="9"/>
  <c r="L130" i="9"/>
  <c r="K130" i="9"/>
  <c r="J130" i="9"/>
  <c r="I130" i="9"/>
  <c r="U129" i="9" a="1"/>
  <c r="U129" i="9" s="1"/>
  <c r="T129" i="9"/>
  <c r="S129" i="9"/>
  <c r="R129" i="9"/>
  <c r="Q129" i="9"/>
  <c r="P129" i="9"/>
  <c r="N129" i="9"/>
  <c r="N129" i="9" a="1"/>
  <c r="M129" i="9"/>
  <c r="L129" i="9"/>
  <c r="K129" i="9"/>
  <c r="J129" i="9"/>
  <c r="I129" i="9"/>
  <c r="U128" i="9" a="1"/>
  <c r="U128" i="9" s="1"/>
  <c r="T128" i="9"/>
  <c r="S128" i="9"/>
  <c r="R128" i="9"/>
  <c r="Q128" i="9"/>
  <c r="P128" i="9"/>
  <c r="N128" i="9"/>
  <c r="N128" i="9" a="1"/>
  <c r="M128" i="9"/>
  <c r="L128" i="9"/>
  <c r="K128" i="9"/>
  <c r="J128" i="9"/>
  <c r="I128" i="9"/>
  <c r="U127" i="9" a="1"/>
  <c r="U127" i="9" s="1"/>
  <c r="T127" i="9"/>
  <c r="S127" i="9"/>
  <c r="R127" i="9"/>
  <c r="Q127" i="9"/>
  <c r="P127" i="9"/>
  <c r="N127" i="9"/>
  <c r="N127" i="9" a="1"/>
  <c r="M127" i="9"/>
  <c r="L127" i="9"/>
  <c r="K127" i="9"/>
  <c r="J127" i="9"/>
  <c r="I127" i="9"/>
  <c r="U126" i="9" a="1"/>
  <c r="U126" i="9" s="1"/>
  <c r="T126" i="9"/>
  <c r="S126" i="9"/>
  <c r="R126" i="9"/>
  <c r="Q126" i="9"/>
  <c r="P126" i="9"/>
  <c r="N126" i="9"/>
  <c r="N126" i="9" a="1"/>
  <c r="M126" i="9"/>
  <c r="L126" i="9"/>
  <c r="K126" i="9"/>
  <c r="J126" i="9"/>
  <c r="I126" i="9"/>
  <c r="U125" i="9"/>
  <c r="U125" i="9" a="1"/>
  <c r="T125" i="9"/>
  <c r="S125" i="9"/>
  <c r="R125" i="9"/>
  <c r="Q125" i="9"/>
  <c r="P125" i="9"/>
  <c r="N125" i="9"/>
  <c r="N125" i="9" a="1"/>
  <c r="M125" i="9"/>
  <c r="L125" i="9"/>
  <c r="K125" i="9"/>
  <c r="J125" i="9"/>
  <c r="I125" i="9"/>
  <c r="U124" i="9" a="1"/>
  <c r="U124" i="9" s="1"/>
  <c r="T124" i="9"/>
  <c r="S124" i="9"/>
  <c r="R124" i="9"/>
  <c r="Q124" i="9"/>
  <c r="P124" i="9"/>
  <c r="N124" i="9" a="1"/>
  <c r="N124" i="9" s="1"/>
  <c r="M124" i="9"/>
  <c r="L124" i="9"/>
  <c r="K124" i="9"/>
  <c r="J124" i="9"/>
  <c r="I124" i="9"/>
  <c r="U123" i="9" a="1"/>
  <c r="U123" i="9" s="1"/>
  <c r="T123" i="9"/>
  <c r="S123" i="9"/>
  <c r="R123" i="9"/>
  <c r="Q123" i="9"/>
  <c r="P123" i="9"/>
  <c r="N123" i="9"/>
  <c r="N123" i="9" a="1"/>
  <c r="M123" i="9"/>
  <c r="L123" i="9"/>
  <c r="K123" i="9"/>
  <c r="J123" i="9"/>
  <c r="I123" i="9"/>
  <c r="U122" i="9" a="1"/>
  <c r="U122" i="9" s="1"/>
  <c r="T122" i="9"/>
  <c r="S122" i="9"/>
  <c r="R122" i="9"/>
  <c r="Q122" i="9"/>
  <c r="P122" i="9"/>
  <c r="N122" i="9"/>
  <c r="N122" i="9" a="1"/>
  <c r="M122" i="9"/>
  <c r="L122" i="9"/>
  <c r="K122" i="9"/>
  <c r="J122" i="9"/>
  <c r="I122" i="9"/>
  <c r="U121" i="9" a="1"/>
  <c r="U121" i="9" s="1"/>
  <c r="T121" i="9"/>
  <c r="S121" i="9"/>
  <c r="R121" i="9"/>
  <c r="Q121" i="9"/>
  <c r="P121" i="9"/>
  <c r="N121" i="9" a="1"/>
  <c r="N121" i="9" s="1"/>
  <c r="M121" i="9"/>
  <c r="L121" i="9"/>
  <c r="K121" i="9"/>
  <c r="J121" i="9"/>
  <c r="I121" i="9"/>
  <c r="U120" i="9" a="1"/>
  <c r="U120" i="9" s="1"/>
  <c r="T120" i="9"/>
  <c r="S120" i="9"/>
  <c r="R120" i="9"/>
  <c r="Q120" i="9"/>
  <c r="P120" i="9"/>
  <c r="N120" i="9"/>
  <c r="N120" i="9" a="1"/>
  <c r="M120" i="9"/>
  <c r="L120" i="9"/>
  <c r="K120" i="9"/>
  <c r="J120" i="9"/>
  <c r="I120" i="9"/>
  <c r="U119" i="9" a="1"/>
  <c r="U119" i="9" s="1"/>
  <c r="T119" i="9"/>
  <c r="S119" i="9"/>
  <c r="R119" i="9"/>
  <c r="Q119" i="9"/>
  <c r="P119" i="9"/>
  <c r="N119" i="9"/>
  <c r="N119" i="9" a="1"/>
  <c r="M119" i="9"/>
  <c r="L119" i="9"/>
  <c r="K119" i="9"/>
  <c r="J119" i="9"/>
  <c r="I119" i="9"/>
  <c r="U118" i="9" a="1"/>
  <c r="U118" i="9" s="1"/>
  <c r="T118" i="9"/>
  <c r="S118" i="9"/>
  <c r="R118" i="9"/>
  <c r="Q118" i="9"/>
  <c r="P118" i="9"/>
  <c r="N118" i="9"/>
  <c r="N118" i="9" a="1"/>
  <c r="M118" i="9"/>
  <c r="L118" i="9"/>
  <c r="K118" i="9"/>
  <c r="J118" i="9"/>
  <c r="I118" i="9"/>
  <c r="U117" i="9" a="1"/>
  <c r="U117" i="9" s="1"/>
  <c r="T117" i="9"/>
  <c r="S117" i="9"/>
  <c r="R117" i="9"/>
  <c r="Q117" i="9"/>
  <c r="P117" i="9"/>
  <c r="N117" i="9"/>
  <c r="N117" i="9" a="1"/>
  <c r="M117" i="9"/>
  <c r="L117" i="9"/>
  <c r="K117" i="9"/>
  <c r="J117" i="9"/>
  <c r="I117" i="9"/>
  <c r="U116" i="9" a="1"/>
  <c r="U116" i="9" s="1"/>
  <c r="T116" i="9"/>
  <c r="S116" i="9"/>
  <c r="R116" i="9"/>
  <c r="Q116" i="9"/>
  <c r="P116" i="9"/>
  <c r="N116" i="9"/>
  <c r="N116" i="9" a="1"/>
  <c r="M116" i="9"/>
  <c r="L116" i="9"/>
  <c r="K116" i="9"/>
  <c r="J116" i="9"/>
  <c r="I116" i="9"/>
  <c r="U115" i="9"/>
  <c r="U115" i="9" a="1"/>
  <c r="T115" i="9"/>
  <c r="S115" i="9"/>
  <c r="R115" i="9"/>
  <c r="Q115" i="9"/>
  <c r="P115" i="9"/>
  <c r="N115" i="9"/>
  <c r="N115" i="9" a="1"/>
  <c r="M115" i="9"/>
  <c r="L115" i="9"/>
  <c r="K115" i="9"/>
  <c r="J115" i="9"/>
  <c r="I115" i="9"/>
  <c r="U114" i="9" a="1"/>
  <c r="U114" i="9" s="1"/>
  <c r="T114" i="9"/>
  <c r="S114" i="9"/>
  <c r="R114" i="9"/>
  <c r="Q114" i="9"/>
  <c r="P114" i="9"/>
  <c r="N114" i="9" a="1"/>
  <c r="N114" i="9" s="1"/>
  <c r="M114" i="9"/>
  <c r="L114" i="9"/>
  <c r="K114" i="9"/>
  <c r="J114" i="9"/>
  <c r="I114" i="9"/>
  <c r="U113" i="9" a="1"/>
  <c r="U113" i="9" s="1"/>
  <c r="T113" i="9"/>
  <c r="S113" i="9"/>
  <c r="R113" i="9"/>
  <c r="Q113" i="9"/>
  <c r="P113" i="9"/>
  <c r="N113" i="9"/>
  <c r="N113" i="9" a="1"/>
  <c r="M113" i="9"/>
  <c r="L113" i="9"/>
  <c r="K113" i="9"/>
  <c r="J113" i="9"/>
  <c r="I113" i="9"/>
  <c r="U112" i="9" a="1"/>
  <c r="U112" i="9" s="1"/>
  <c r="T112" i="9"/>
  <c r="S112" i="9"/>
  <c r="R112" i="9"/>
  <c r="Q112" i="9"/>
  <c r="P112" i="9"/>
  <c r="N112" i="9"/>
  <c r="N112" i="9" a="1"/>
  <c r="M112" i="9"/>
  <c r="L112" i="9"/>
  <c r="K112" i="9"/>
  <c r="J112" i="9"/>
  <c r="I112" i="9"/>
  <c r="U111" i="9" a="1"/>
  <c r="U111" i="9" s="1"/>
  <c r="T111" i="9"/>
  <c r="S111" i="9"/>
  <c r="R111" i="9"/>
  <c r="Q111" i="9"/>
  <c r="P111" i="9"/>
  <c r="N111" i="9" a="1"/>
  <c r="N111" i="9" s="1"/>
  <c r="M111" i="9"/>
  <c r="L111" i="9"/>
  <c r="K111" i="9"/>
  <c r="J111" i="9"/>
  <c r="I111" i="9"/>
  <c r="U110" i="9" a="1"/>
  <c r="U110" i="9" s="1"/>
  <c r="T110" i="9"/>
  <c r="S110" i="9"/>
  <c r="R110" i="9"/>
  <c r="Q110" i="9"/>
  <c r="P110" i="9"/>
  <c r="N110" i="9"/>
  <c r="N110" i="9" a="1"/>
  <c r="M110" i="9"/>
  <c r="L110" i="9"/>
  <c r="K110" i="9"/>
  <c r="J110" i="9"/>
  <c r="I110" i="9"/>
  <c r="U109" i="9" a="1"/>
  <c r="U109" i="9" s="1"/>
  <c r="T109" i="9"/>
  <c r="S109" i="9"/>
  <c r="R109" i="9"/>
  <c r="Q109" i="9"/>
  <c r="P109" i="9"/>
  <c r="N109" i="9"/>
  <c r="N109" i="9" a="1"/>
  <c r="M109" i="9"/>
  <c r="L109" i="9"/>
  <c r="K109" i="9"/>
  <c r="J109" i="9"/>
  <c r="I109" i="9"/>
  <c r="U108" i="9" a="1"/>
  <c r="U108" i="9" s="1"/>
  <c r="T108" i="9"/>
  <c r="S108" i="9"/>
  <c r="R108" i="9"/>
  <c r="Q108" i="9"/>
  <c r="P108" i="9"/>
  <c r="N108" i="9"/>
  <c r="N108" i="9" a="1"/>
  <c r="M108" i="9"/>
  <c r="L108" i="9"/>
  <c r="K108" i="9"/>
  <c r="J108" i="9"/>
  <c r="I108" i="9"/>
  <c r="U107" i="9" a="1"/>
  <c r="U107" i="9" s="1"/>
  <c r="T107" i="9"/>
  <c r="S107" i="9"/>
  <c r="R107" i="9"/>
  <c r="Q107" i="9"/>
  <c r="P107" i="9"/>
  <c r="N107" i="9"/>
  <c r="N107" i="9" a="1"/>
  <c r="M107" i="9"/>
  <c r="L107" i="9"/>
  <c r="K107" i="9"/>
  <c r="J107" i="9"/>
  <c r="I107" i="9"/>
  <c r="U106" i="9" a="1"/>
  <c r="U106" i="9" s="1"/>
  <c r="T106" i="9"/>
  <c r="S106" i="9"/>
  <c r="R106" i="9"/>
  <c r="Q106" i="9"/>
  <c r="P106" i="9"/>
  <c r="N106" i="9"/>
  <c r="N106" i="9" a="1"/>
  <c r="M106" i="9"/>
  <c r="L106" i="9"/>
  <c r="K106" i="9"/>
  <c r="J106" i="9"/>
  <c r="I106" i="9"/>
  <c r="U105" i="9"/>
  <c r="U105" i="9" a="1"/>
  <c r="T105" i="9"/>
  <c r="S105" i="9"/>
  <c r="R105" i="9"/>
  <c r="Q105" i="9"/>
  <c r="P105" i="9"/>
  <c r="N105" i="9"/>
  <c r="N105" i="9" a="1"/>
  <c r="M105" i="9"/>
  <c r="L105" i="9"/>
  <c r="K105" i="9"/>
  <c r="J105" i="9"/>
  <c r="I105" i="9"/>
  <c r="U104" i="9" a="1"/>
  <c r="U104" i="9" s="1"/>
  <c r="T104" i="9"/>
  <c r="S104" i="9"/>
  <c r="R104" i="9"/>
  <c r="Q104" i="9"/>
  <c r="P104" i="9"/>
  <c r="N104" i="9" a="1"/>
  <c r="N104" i="9" s="1"/>
  <c r="M104" i="9"/>
  <c r="L104" i="9"/>
  <c r="K104" i="9"/>
  <c r="J104" i="9"/>
  <c r="I104" i="9"/>
  <c r="U103" i="9" a="1"/>
  <c r="U103" i="9" s="1"/>
  <c r="T103" i="9"/>
  <c r="S103" i="9"/>
  <c r="R103" i="9"/>
  <c r="Q103" i="9"/>
  <c r="P103" i="9"/>
  <c r="N103" i="9"/>
  <c r="N103" i="9" a="1"/>
  <c r="M103" i="9"/>
  <c r="L103" i="9"/>
  <c r="K103" i="9"/>
  <c r="J103" i="9"/>
  <c r="I103" i="9"/>
  <c r="U102" i="9" a="1"/>
  <c r="U102" i="9" s="1"/>
  <c r="T102" i="9"/>
  <c r="S102" i="9"/>
  <c r="R102" i="9"/>
  <c r="Q102" i="9"/>
  <c r="P102" i="9"/>
  <c r="N102" i="9"/>
  <c r="N102" i="9" a="1"/>
  <c r="M102" i="9"/>
  <c r="L102" i="9"/>
  <c r="K102" i="9"/>
  <c r="J102" i="9"/>
  <c r="I102" i="9"/>
  <c r="U101" i="9" a="1"/>
  <c r="U101" i="9" s="1"/>
  <c r="T101" i="9"/>
  <c r="S101" i="9"/>
  <c r="R101" i="9"/>
  <c r="Q101" i="9"/>
  <c r="P101" i="9"/>
  <c r="N101" i="9" a="1"/>
  <c r="N101" i="9" s="1"/>
  <c r="M101" i="9"/>
  <c r="L101" i="9"/>
  <c r="K101" i="9"/>
  <c r="J101" i="9"/>
  <c r="I101" i="9"/>
  <c r="U100" i="9" a="1"/>
  <c r="U100" i="9" s="1"/>
  <c r="T100" i="9"/>
  <c r="S100" i="9"/>
  <c r="R100" i="9"/>
  <c r="Q100" i="9"/>
  <c r="P100" i="9"/>
  <c r="N100" i="9"/>
  <c r="N100" i="9" a="1"/>
  <c r="M100" i="9"/>
  <c r="L100" i="9"/>
  <c r="K100" i="9"/>
  <c r="J100" i="9"/>
  <c r="I100" i="9"/>
  <c r="U99" i="9" a="1"/>
  <c r="U99" i="9" s="1"/>
  <c r="T99" i="9"/>
  <c r="S99" i="9"/>
  <c r="R99" i="9"/>
  <c r="Q99" i="9"/>
  <c r="P99" i="9"/>
  <c r="N99" i="9"/>
  <c r="N99" i="9" a="1"/>
  <c r="M99" i="9"/>
  <c r="L99" i="9"/>
  <c r="K99" i="9"/>
  <c r="J99" i="9"/>
  <c r="I99" i="9"/>
  <c r="U98" i="9" a="1"/>
  <c r="U98" i="9" s="1"/>
  <c r="T98" i="9"/>
  <c r="S98" i="9"/>
  <c r="R98" i="9"/>
  <c r="Q98" i="9"/>
  <c r="P98" i="9"/>
  <c r="N98" i="9"/>
  <c r="N98" i="9" a="1"/>
  <c r="M98" i="9"/>
  <c r="L98" i="9"/>
  <c r="K98" i="9"/>
  <c r="J98" i="9"/>
  <c r="I98" i="9"/>
  <c r="U97" i="9" a="1"/>
  <c r="U97" i="9" s="1"/>
  <c r="T97" i="9"/>
  <c r="S97" i="9"/>
  <c r="R97" i="9"/>
  <c r="Q97" i="9"/>
  <c r="P97" i="9"/>
  <c r="N97" i="9"/>
  <c r="N97" i="9" a="1"/>
  <c r="M97" i="9"/>
  <c r="L97" i="9"/>
  <c r="K97" i="9"/>
  <c r="J97" i="9"/>
  <c r="I97" i="9"/>
  <c r="U96" i="9"/>
  <c r="U96" i="9" a="1"/>
  <c r="T96" i="9"/>
  <c r="S96" i="9"/>
  <c r="R96" i="9"/>
  <c r="Q96" i="9"/>
  <c r="P96" i="9"/>
  <c r="N96" i="9"/>
  <c r="N96" i="9" a="1"/>
  <c r="M96" i="9"/>
  <c r="L96" i="9"/>
  <c r="K96" i="9"/>
  <c r="J96" i="9"/>
  <c r="I96" i="9"/>
  <c r="U95" i="9"/>
  <c r="U95" i="9" a="1"/>
  <c r="T95" i="9"/>
  <c r="S95" i="9"/>
  <c r="R95" i="9"/>
  <c r="Q95" i="9"/>
  <c r="P95" i="9"/>
  <c r="N95" i="9"/>
  <c r="N95" i="9" a="1"/>
  <c r="M95" i="9"/>
  <c r="L95" i="9"/>
  <c r="K95" i="9"/>
  <c r="J95" i="9"/>
  <c r="I95" i="9"/>
  <c r="U94" i="9" a="1"/>
  <c r="U94" i="9" s="1"/>
  <c r="T94" i="9"/>
  <c r="S94" i="9"/>
  <c r="R94" i="9"/>
  <c r="Q94" i="9"/>
  <c r="P94" i="9"/>
  <c r="N94" i="9" a="1"/>
  <c r="N94" i="9" s="1"/>
  <c r="M94" i="9"/>
  <c r="L94" i="9"/>
  <c r="K94" i="9"/>
  <c r="J94" i="9"/>
  <c r="I94" i="9"/>
  <c r="U93" i="9" a="1"/>
  <c r="U93" i="9" s="1"/>
  <c r="T93" i="9"/>
  <c r="S93" i="9"/>
  <c r="R93" i="9"/>
  <c r="Q93" i="9"/>
  <c r="P93" i="9"/>
  <c r="N93" i="9"/>
  <c r="N93" i="9" a="1"/>
  <c r="M93" i="9"/>
  <c r="L93" i="9"/>
  <c r="K93" i="9"/>
  <c r="J93" i="9"/>
  <c r="I93" i="9"/>
  <c r="U92" i="9" a="1"/>
  <c r="U92" i="9" s="1"/>
  <c r="T92" i="9"/>
  <c r="S92" i="9"/>
  <c r="R92" i="9"/>
  <c r="Q92" i="9"/>
  <c r="P92" i="9"/>
  <c r="N92" i="9"/>
  <c r="N92" i="9" a="1"/>
  <c r="M92" i="9"/>
  <c r="L92" i="9"/>
  <c r="K92" i="9"/>
  <c r="J92" i="9"/>
  <c r="I92" i="9"/>
  <c r="U91" i="9" a="1"/>
  <c r="U91" i="9" s="1"/>
  <c r="T91" i="9"/>
  <c r="S91" i="9"/>
  <c r="R91" i="9"/>
  <c r="Q91" i="9"/>
  <c r="P91" i="9"/>
  <c r="N91" i="9" a="1"/>
  <c r="N91" i="9" s="1"/>
  <c r="M91" i="9"/>
  <c r="L91" i="9"/>
  <c r="K91" i="9"/>
  <c r="J91" i="9"/>
  <c r="I91" i="9"/>
  <c r="U90" i="9" a="1"/>
  <c r="U90" i="9" s="1"/>
  <c r="T90" i="9"/>
  <c r="S90" i="9"/>
  <c r="R90" i="9"/>
  <c r="Q90" i="9"/>
  <c r="P90" i="9"/>
  <c r="N90" i="9"/>
  <c r="N90" i="9" a="1"/>
  <c r="M90" i="9"/>
  <c r="L90" i="9"/>
  <c r="K90" i="9"/>
  <c r="J90" i="9"/>
  <c r="I90" i="9"/>
  <c r="U89" i="9" a="1"/>
  <c r="U89" i="9" s="1"/>
  <c r="T89" i="9"/>
  <c r="S89" i="9"/>
  <c r="R89" i="9"/>
  <c r="Q89" i="9"/>
  <c r="P89" i="9"/>
  <c r="N89" i="9"/>
  <c r="N89" i="9" a="1"/>
  <c r="M89" i="9"/>
  <c r="L89" i="9"/>
  <c r="K89" i="9"/>
  <c r="J89" i="9"/>
  <c r="I89" i="9"/>
  <c r="U88" i="9" a="1"/>
  <c r="U88" i="9" s="1"/>
  <c r="T88" i="9"/>
  <c r="S88" i="9"/>
  <c r="R88" i="9"/>
  <c r="Q88" i="9"/>
  <c r="P88" i="9"/>
  <c r="N88" i="9"/>
  <c r="N88" i="9" a="1"/>
  <c r="M88" i="9"/>
  <c r="L88" i="9"/>
  <c r="K88" i="9"/>
  <c r="J88" i="9"/>
  <c r="I88" i="9"/>
  <c r="U87" i="9" a="1"/>
  <c r="U87" i="9" s="1"/>
  <c r="T87" i="9"/>
  <c r="S87" i="9"/>
  <c r="R87" i="9"/>
  <c r="Q87" i="9"/>
  <c r="P87" i="9"/>
  <c r="N87" i="9"/>
  <c r="N87" i="9" a="1"/>
  <c r="M87" i="9"/>
  <c r="L87" i="9"/>
  <c r="K87" i="9"/>
  <c r="J87" i="9"/>
  <c r="I87" i="9"/>
  <c r="U86" i="9"/>
  <c r="U86" i="9" a="1"/>
  <c r="T86" i="9"/>
  <c r="S86" i="9"/>
  <c r="R86" i="9"/>
  <c r="Q86" i="9"/>
  <c r="P86" i="9"/>
  <c r="N86" i="9"/>
  <c r="N86" i="9" a="1"/>
  <c r="M86" i="9"/>
  <c r="L86" i="9"/>
  <c r="K86" i="9"/>
  <c r="J86" i="9"/>
  <c r="I86" i="9"/>
  <c r="U85" i="9"/>
  <c r="U85" i="9" a="1"/>
  <c r="T85" i="9"/>
  <c r="S85" i="9"/>
  <c r="R85" i="9"/>
  <c r="Q85" i="9"/>
  <c r="P85" i="9"/>
  <c r="N85" i="9"/>
  <c r="N85" i="9" a="1"/>
  <c r="M85" i="9"/>
  <c r="L85" i="9"/>
  <c r="K85" i="9"/>
  <c r="J85" i="9"/>
  <c r="I85" i="9"/>
  <c r="U84" i="9" a="1"/>
  <c r="U84" i="9" s="1"/>
  <c r="T84" i="9"/>
  <c r="S84" i="9"/>
  <c r="R84" i="9"/>
  <c r="Q84" i="9"/>
  <c r="P84" i="9"/>
  <c r="N84" i="9" a="1"/>
  <c r="N84" i="9" s="1"/>
  <c r="M84" i="9"/>
  <c r="L84" i="9"/>
  <c r="K84" i="9"/>
  <c r="J84" i="9"/>
  <c r="I84" i="9"/>
  <c r="U83" i="9" a="1"/>
  <c r="U83" i="9" s="1"/>
  <c r="T83" i="9"/>
  <c r="S83" i="9"/>
  <c r="R83" i="9"/>
  <c r="Q83" i="9"/>
  <c r="P83" i="9"/>
  <c r="N83" i="9"/>
  <c r="N83" i="9" a="1"/>
  <c r="M83" i="9"/>
  <c r="L83" i="9"/>
  <c r="K83" i="9"/>
  <c r="J83" i="9"/>
  <c r="I83" i="9"/>
  <c r="U82" i="9" a="1"/>
  <c r="U82" i="9" s="1"/>
  <c r="T82" i="9"/>
  <c r="S82" i="9"/>
  <c r="R82" i="9"/>
  <c r="Q82" i="9"/>
  <c r="P82" i="9"/>
  <c r="N82" i="9"/>
  <c r="N82" i="9" a="1"/>
  <c r="M82" i="9"/>
  <c r="L82" i="9"/>
  <c r="K82" i="9"/>
  <c r="J82" i="9"/>
  <c r="I82" i="9"/>
  <c r="U81" i="9" a="1"/>
  <c r="U81" i="9" s="1"/>
  <c r="T81" i="9"/>
  <c r="S81" i="9"/>
  <c r="R81" i="9"/>
  <c r="Q81" i="9"/>
  <c r="P81" i="9"/>
  <c r="N81" i="9" a="1"/>
  <c r="N81" i="9" s="1"/>
  <c r="M81" i="9"/>
  <c r="L81" i="9"/>
  <c r="K81" i="9"/>
  <c r="J81" i="9"/>
  <c r="I81" i="9"/>
  <c r="U80" i="9" a="1"/>
  <c r="U80" i="9" s="1"/>
  <c r="T80" i="9"/>
  <c r="S80" i="9"/>
  <c r="R80" i="9"/>
  <c r="Q80" i="9"/>
  <c r="P80" i="9"/>
  <c r="N80" i="9"/>
  <c r="N80" i="9" a="1"/>
  <c r="M80" i="9"/>
  <c r="L80" i="9"/>
  <c r="K80" i="9"/>
  <c r="J80" i="9"/>
  <c r="I80" i="9"/>
  <c r="U79" i="9" a="1"/>
  <c r="U79" i="9" s="1"/>
  <c r="T79" i="9"/>
  <c r="S79" i="9"/>
  <c r="R79" i="9"/>
  <c r="Q79" i="9"/>
  <c r="P79" i="9"/>
  <c r="N79" i="9"/>
  <c r="N79" i="9" a="1"/>
  <c r="M79" i="9"/>
  <c r="L79" i="9"/>
  <c r="K79" i="9"/>
  <c r="J79" i="9"/>
  <c r="I79" i="9"/>
  <c r="U78" i="9" a="1"/>
  <c r="U78" i="9" s="1"/>
  <c r="T78" i="9"/>
  <c r="S78" i="9"/>
  <c r="R78" i="9"/>
  <c r="Q78" i="9"/>
  <c r="P78" i="9"/>
  <c r="N78" i="9"/>
  <c r="N78" i="9" a="1"/>
  <c r="M78" i="9"/>
  <c r="L78" i="9"/>
  <c r="K78" i="9"/>
  <c r="J78" i="9"/>
  <c r="I78" i="9"/>
  <c r="U77" i="9" a="1"/>
  <c r="U77" i="9" s="1"/>
  <c r="T77" i="9"/>
  <c r="S77" i="9"/>
  <c r="R77" i="9"/>
  <c r="Q77" i="9"/>
  <c r="P77" i="9"/>
  <c r="N77" i="9"/>
  <c r="N77" i="9" a="1"/>
  <c r="M77" i="9"/>
  <c r="L77" i="9"/>
  <c r="K77" i="9"/>
  <c r="J77" i="9"/>
  <c r="I77" i="9"/>
  <c r="U76" i="9"/>
  <c r="U76" i="9" a="1"/>
  <c r="T76" i="9"/>
  <c r="S76" i="9"/>
  <c r="R76" i="9"/>
  <c r="Q76" i="9"/>
  <c r="P76" i="9"/>
  <c r="N76" i="9"/>
  <c r="N76" i="9" a="1"/>
  <c r="M76" i="9"/>
  <c r="L76" i="9"/>
  <c r="K76" i="9"/>
  <c r="J76" i="9"/>
  <c r="I76" i="9"/>
  <c r="U75" i="9"/>
  <c r="U75" i="9" a="1"/>
  <c r="T75" i="9"/>
  <c r="S75" i="9"/>
  <c r="R75" i="9"/>
  <c r="Q75" i="9"/>
  <c r="P75" i="9"/>
  <c r="N75" i="9"/>
  <c r="N75" i="9" a="1"/>
  <c r="M75" i="9"/>
  <c r="L75" i="9"/>
  <c r="K75" i="9"/>
  <c r="J75" i="9"/>
  <c r="I75" i="9"/>
  <c r="U74" i="9" a="1"/>
  <c r="U74" i="9" s="1"/>
  <c r="T74" i="9"/>
  <c r="S74" i="9"/>
  <c r="R74" i="9"/>
  <c r="Q74" i="9"/>
  <c r="P74" i="9"/>
  <c r="N74" i="9" a="1"/>
  <c r="N74" i="9" s="1"/>
  <c r="M74" i="9"/>
  <c r="L74" i="9"/>
  <c r="K74" i="9"/>
  <c r="J74" i="9"/>
  <c r="I74" i="9"/>
  <c r="U73" i="9" a="1"/>
  <c r="U73" i="9" s="1"/>
  <c r="T73" i="9"/>
  <c r="S73" i="9"/>
  <c r="R73" i="9"/>
  <c r="Q73" i="9"/>
  <c r="P73" i="9"/>
  <c r="N73" i="9"/>
  <c r="N73" i="9" a="1"/>
  <c r="M73" i="9"/>
  <c r="L73" i="9"/>
  <c r="K73" i="9"/>
  <c r="J73" i="9"/>
  <c r="I73" i="9"/>
  <c r="U72" i="9" a="1"/>
  <c r="U72" i="9" s="1"/>
  <c r="T72" i="9"/>
  <c r="S72" i="9"/>
  <c r="R72" i="9"/>
  <c r="Q72" i="9"/>
  <c r="P72" i="9"/>
  <c r="N72" i="9"/>
  <c r="N72" i="9" a="1"/>
  <c r="M72" i="9"/>
  <c r="L72" i="9"/>
  <c r="K72" i="9"/>
  <c r="J72" i="9"/>
  <c r="I72" i="9"/>
  <c r="U71" i="9" a="1"/>
  <c r="U71" i="9" s="1"/>
  <c r="T71" i="9"/>
  <c r="S71" i="9"/>
  <c r="R71" i="9"/>
  <c r="Q71" i="9"/>
  <c r="P71" i="9"/>
  <c r="N71" i="9" a="1"/>
  <c r="N71" i="9" s="1"/>
  <c r="M71" i="9"/>
  <c r="L71" i="9"/>
  <c r="K71" i="9"/>
  <c r="J71" i="9"/>
  <c r="I71" i="9"/>
  <c r="U70" i="9" a="1"/>
  <c r="U70" i="9" s="1"/>
  <c r="T70" i="9"/>
  <c r="S70" i="9"/>
  <c r="R70" i="9"/>
  <c r="Q70" i="9"/>
  <c r="P70" i="9"/>
  <c r="N70" i="9"/>
  <c r="N70" i="9" a="1"/>
  <c r="M70" i="9"/>
  <c r="L70" i="9"/>
  <c r="K70" i="9"/>
  <c r="J70" i="9"/>
  <c r="I70" i="9"/>
  <c r="U69" i="9" a="1"/>
  <c r="U69" i="9" s="1"/>
  <c r="T69" i="9"/>
  <c r="S69" i="9"/>
  <c r="R69" i="9"/>
  <c r="Q69" i="9"/>
  <c r="P69" i="9"/>
  <c r="N69" i="9"/>
  <c r="N69" i="9" a="1"/>
  <c r="M69" i="9"/>
  <c r="L69" i="9"/>
  <c r="K69" i="9"/>
  <c r="J69" i="9"/>
  <c r="I69" i="9"/>
  <c r="U68" i="9" a="1"/>
  <c r="U68" i="9" s="1"/>
  <c r="T68" i="9"/>
  <c r="S68" i="9"/>
  <c r="R68" i="9"/>
  <c r="Q68" i="9"/>
  <c r="P68" i="9"/>
  <c r="N68" i="9"/>
  <c r="N68" i="9" a="1"/>
  <c r="M68" i="9"/>
  <c r="L68" i="9"/>
  <c r="K68" i="9"/>
  <c r="J68" i="9"/>
  <c r="I68" i="9"/>
  <c r="U67" i="9" a="1"/>
  <c r="U67" i="9" s="1"/>
  <c r="T67" i="9"/>
  <c r="S67" i="9"/>
  <c r="R67" i="9"/>
  <c r="Q67" i="9"/>
  <c r="P67" i="9"/>
  <c r="N67" i="9"/>
  <c r="N67" i="9" a="1"/>
  <c r="M67" i="9"/>
  <c r="L67" i="9"/>
  <c r="K67" i="9"/>
  <c r="J67" i="9"/>
  <c r="I67" i="9"/>
  <c r="U66" i="9"/>
  <c r="U66" i="9" a="1"/>
  <c r="T66" i="9"/>
  <c r="S66" i="9"/>
  <c r="R66" i="9"/>
  <c r="Q66" i="9"/>
  <c r="P66" i="9"/>
  <c r="N66" i="9"/>
  <c r="N66" i="9" a="1"/>
  <c r="M66" i="9"/>
  <c r="L66" i="9"/>
  <c r="K66" i="9"/>
  <c r="J66" i="9"/>
  <c r="I66" i="9"/>
  <c r="U65" i="9"/>
  <c r="U65" i="9" a="1"/>
  <c r="T65" i="9"/>
  <c r="S65" i="9"/>
  <c r="R65" i="9"/>
  <c r="Q65" i="9"/>
  <c r="P65" i="9"/>
  <c r="N65" i="9"/>
  <c r="N65" i="9" a="1"/>
  <c r="M65" i="9"/>
  <c r="L65" i="9"/>
  <c r="K65" i="9"/>
  <c r="J65" i="9"/>
  <c r="I65" i="9"/>
  <c r="U64" i="9" a="1"/>
  <c r="U64" i="9" s="1"/>
  <c r="T64" i="9"/>
  <c r="S64" i="9"/>
  <c r="R64" i="9"/>
  <c r="Q64" i="9"/>
  <c r="P64" i="9"/>
  <c r="N64" i="9" a="1"/>
  <c r="N64" i="9" s="1"/>
  <c r="M64" i="9"/>
  <c r="L64" i="9"/>
  <c r="K64" i="9"/>
  <c r="J64" i="9"/>
  <c r="I64" i="9"/>
  <c r="U63" i="9" a="1"/>
  <c r="U63" i="9" s="1"/>
  <c r="T63" i="9"/>
  <c r="S63" i="9"/>
  <c r="R63" i="9"/>
  <c r="Q63" i="9"/>
  <c r="P63" i="9"/>
  <c r="N63" i="9"/>
  <c r="N63" i="9" a="1"/>
  <c r="M63" i="9"/>
  <c r="L63" i="9"/>
  <c r="K63" i="9"/>
  <c r="J63" i="9"/>
  <c r="I63" i="9"/>
  <c r="U62" i="9" a="1"/>
  <c r="U62" i="9" s="1"/>
  <c r="T62" i="9"/>
  <c r="S62" i="9"/>
  <c r="R62" i="9"/>
  <c r="Q62" i="9"/>
  <c r="P62" i="9"/>
  <c r="N62" i="9"/>
  <c r="N62" i="9" a="1"/>
  <c r="M62" i="9"/>
  <c r="L62" i="9"/>
  <c r="K62" i="9"/>
  <c r="J62" i="9"/>
  <c r="I62" i="9"/>
  <c r="U61" i="9" a="1"/>
  <c r="U61" i="9" s="1"/>
  <c r="T61" i="9"/>
  <c r="S61" i="9"/>
  <c r="R61" i="9"/>
  <c r="Q61" i="9"/>
  <c r="P61" i="9"/>
  <c r="N61" i="9" a="1"/>
  <c r="N61" i="9" s="1"/>
  <c r="M61" i="9"/>
  <c r="L61" i="9"/>
  <c r="K61" i="9"/>
  <c r="J61" i="9"/>
  <c r="I61" i="9"/>
  <c r="U60" i="9" a="1"/>
  <c r="U60" i="9" s="1"/>
  <c r="T60" i="9"/>
  <c r="S60" i="9"/>
  <c r="R60" i="9"/>
  <c r="Q60" i="9"/>
  <c r="P60" i="9"/>
  <c r="N60" i="9"/>
  <c r="N60" i="9" a="1"/>
  <c r="M60" i="9"/>
  <c r="L60" i="9"/>
  <c r="K60" i="9"/>
  <c r="J60" i="9"/>
  <c r="I60" i="9"/>
  <c r="U59" i="9" a="1"/>
  <c r="U59" i="9" s="1"/>
  <c r="T59" i="9"/>
  <c r="S59" i="9"/>
  <c r="R59" i="9"/>
  <c r="Q59" i="9"/>
  <c r="P59" i="9"/>
  <c r="N59" i="9"/>
  <c r="N59" i="9" a="1"/>
  <c r="M59" i="9"/>
  <c r="L59" i="9"/>
  <c r="K59" i="9"/>
  <c r="J59" i="9"/>
  <c r="I59" i="9"/>
  <c r="U58" i="9" a="1"/>
  <c r="U58" i="9" s="1"/>
  <c r="T58" i="9"/>
  <c r="S58" i="9"/>
  <c r="R58" i="9"/>
  <c r="Q58" i="9"/>
  <c r="P58" i="9"/>
  <c r="N58" i="9"/>
  <c r="N58" i="9" a="1"/>
  <c r="M58" i="9"/>
  <c r="L58" i="9"/>
  <c r="K58" i="9"/>
  <c r="J58" i="9"/>
  <c r="I58" i="9"/>
  <c r="U57" i="9" a="1"/>
  <c r="U57" i="9" s="1"/>
  <c r="T57" i="9"/>
  <c r="S57" i="9"/>
  <c r="R57" i="9"/>
  <c r="Q57" i="9"/>
  <c r="P57" i="9"/>
  <c r="N57" i="9"/>
  <c r="N57" i="9" a="1"/>
  <c r="M57" i="9"/>
  <c r="L57" i="9"/>
  <c r="K57" i="9"/>
  <c r="J57" i="9"/>
  <c r="I57" i="9"/>
  <c r="U56" i="9"/>
  <c r="U56" i="9" a="1"/>
  <c r="T56" i="9"/>
  <c r="S56" i="9"/>
  <c r="R56" i="9"/>
  <c r="Q56" i="9"/>
  <c r="P56" i="9"/>
  <c r="N56" i="9"/>
  <c r="N56" i="9" a="1"/>
  <c r="M56" i="9"/>
  <c r="L56" i="9"/>
  <c r="K56" i="9"/>
  <c r="J56" i="9"/>
  <c r="I56" i="9"/>
  <c r="U55" i="9"/>
  <c r="U55" i="9" a="1"/>
  <c r="T55" i="9"/>
  <c r="S55" i="9"/>
  <c r="R55" i="9"/>
  <c r="Q55" i="9"/>
  <c r="P55" i="9"/>
  <c r="N55" i="9"/>
  <c r="N55" i="9" a="1"/>
  <c r="M55" i="9"/>
  <c r="L55" i="9"/>
  <c r="K55" i="9"/>
  <c r="J55" i="9"/>
  <c r="I55" i="9"/>
  <c r="U54" i="9" a="1"/>
  <c r="U54" i="9" s="1"/>
  <c r="T54" i="9"/>
  <c r="S54" i="9"/>
  <c r="R54" i="9"/>
  <c r="Q54" i="9"/>
  <c r="P54" i="9"/>
  <c r="N54" i="9" a="1"/>
  <c r="N54" i="9" s="1"/>
  <c r="M54" i="9"/>
  <c r="L54" i="9"/>
  <c r="K54" i="9"/>
  <c r="J54" i="9"/>
  <c r="I54" i="9"/>
  <c r="U53" i="9" a="1"/>
  <c r="U53" i="9" s="1"/>
  <c r="T53" i="9"/>
  <c r="S53" i="9"/>
  <c r="R53" i="9"/>
  <c r="Q53" i="9"/>
  <c r="P53" i="9"/>
  <c r="N53" i="9"/>
  <c r="N53" i="9" a="1"/>
  <c r="M53" i="9"/>
  <c r="L53" i="9"/>
  <c r="K53" i="9"/>
  <c r="J53" i="9"/>
  <c r="I53" i="9"/>
  <c r="U52" i="9" a="1"/>
  <c r="U52" i="9" s="1"/>
  <c r="T52" i="9"/>
  <c r="S52" i="9"/>
  <c r="R52" i="9"/>
  <c r="Q52" i="9"/>
  <c r="P52" i="9"/>
  <c r="N52" i="9"/>
  <c r="N52" i="9" a="1"/>
  <c r="M52" i="9"/>
  <c r="L52" i="9"/>
  <c r="K52" i="9"/>
  <c r="J52" i="9"/>
  <c r="I52" i="9"/>
  <c r="U51" i="9" a="1"/>
  <c r="U51" i="9" s="1"/>
  <c r="T51" i="9"/>
  <c r="S51" i="9"/>
  <c r="R51" i="9"/>
  <c r="Q51" i="9"/>
  <c r="P51" i="9"/>
  <c r="N51" i="9" a="1"/>
  <c r="N51" i="9" s="1"/>
  <c r="M51" i="9"/>
  <c r="L51" i="9"/>
  <c r="K51" i="9"/>
  <c r="J51" i="9"/>
  <c r="I51" i="9"/>
  <c r="U50" i="9" a="1"/>
  <c r="U50" i="9" s="1"/>
  <c r="T50" i="9"/>
  <c r="S50" i="9"/>
  <c r="R50" i="9"/>
  <c r="Q50" i="9"/>
  <c r="P50" i="9"/>
  <c r="N50" i="9"/>
  <c r="N50" i="9" a="1"/>
  <c r="M50" i="9"/>
  <c r="L50" i="9"/>
  <c r="K50" i="9"/>
  <c r="J50" i="9"/>
  <c r="I50" i="9"/>
  <c r="U49" i="9" a="1"/>
  <c r="U49" i="9" s="1"/>
  <c r="T49" i="9"/>
  <c r="S49" i="9"/>
  <c r="R49" i="9"/>
  <c r="Q49" i="9"/>
  <c r="P49" i="9"/>
  <c r="N49" i="9"/>
  <c r="N49" i="9" a="1"/>
  <c r="M49" i="9"/>
  <c r="L49" i="9"/>
  <c r="K49" i="9"/>
  <c r="J49" i="9"/>
  <c r="I49" i="9"/>
  <c r="U48" i="9" a="1"/>
  <c r="U48" i="9" s="1"/>
  <c r="T48" i="9"/>
  <c r="S48" i="9"/>
  <c r="R48" i="9"/>
  <c r="Q48" i="9"/>
  <c r="P48" i="9"/>
  <c r="N48" i="9"/>
  <c r="N48" i="9" a="1"/>
  <c r="M48" i="9"/>
  <c r="L48" i="9"/>
  <c r="K48" i="9"/>
  <c r="J48" i="9"/>
  <c r="I48" i="9"/>
  <c r="U47" i="9" a="1"/>
  <c r="U47" i="9" s="1"/>
  <c r="T47" i="9"/>
  <c r="S47" i="9"/>
  <c r="R47" i="9"/>
  <c r="Q47" i="9"/>
  <c r="P47" i="9"/>
  <c r="N47" i="9"/>
  <c r="N47" i="9" a="1"/>
  <c r="M47" i="9"/>
  <c r="L47" i="9"/>
  <c r="K47" i="9"/>
  <c r="J47" i="9"/>
  <c r="I47" i="9"/>
  <c r="U46" i="9"/>
  <c r="U46" i="9" a="1"/>
  <c r="T46" i="9"/>
  <c r="S46" i="9"/>
  <c r="R46" i="9"/>
  <c r="Q46" i="9"/>
  <c r="P46" i="9"/>
  <c r="N46" i="9"/>
  <c r="N46" i="9" a="1"/>
  <c r="M46" i="9"/>
  <c r="L46" i="9"/>
  <c r="K46" i="9"/>
  <c r="J46" i="9"/>
  <c r="I46" i="9"/>
  <c r="U45" i="9"/>
  <c r="U45" i="9" a="1"/>
  <c r="T45" i="9"/>
  <c r="S45" i="9"/>
  <c r="R45" i="9"/>
  <c r="Q45" i="9"/>
  <c r="P45" i="9"/>
  <c r="N45" i="9"/>
  <c r="N45" i="9" a="1"/>
  <c r="M45" i="9"/>
  <c r="L45" i="9"/>
  <c r="K45" i="9"/>
  <c r="J45" i="9"/>
  <c r="I45" i="9"/>
  <c r="U44" i="9" a="1"/>
  <c r="U44" i="9" s="1"/>
  <c r="T44" i="9"/>
  <c r="S44" i="9"/>
  <c r="R44" i="9"/>
  <c r="Q44" i="9"/>
  <c r="P44" i="9"/>
  <c r="N44" i="9" a="1"/>
  <c r="N44" i="9" s="1"/>
  <c r="M44" i="9"/>
  <c r="L44" i="9"/>
  <c r="K44" i="9"/>
  <c r="J44" i="9"/>
  <c r="I44" i="9"/>
  <c r="U43" i="9" a="1"/>
  <c r="U43" i="9" s="1"/>
  <c r="T43" i="9"/>
  <c r="S43" i="9"/>
  <c r="R43" i="9"/>
  <c r="Q43" i="9"/>
  <c r="P43" i="9"/>
  <c r="N43" i="9"/>
  <c r="N43" i="9" a="1"/>
  <c r="M43" i="9"/>
  <c r="L43" i="9"/>
  <c r="K43" i="9"/>
  <c r="J43" i="9"/>
  <c r="I43" i="9"/>
  <c r="U42" i="9" a="1"/>
  <c r="U42" i="9" s="1"/>
  <c r="T42" i="9"/>
  <c r="S42" i="9"/>
  <c r="R42" i="9"/>
  <c r="Q42" i="9"/>
  <c r="P42" i="9"/>
  <c r="N42" i="9"/>
  <c r="N42" i="9" a="1"/>
  <c r="M42" i="9"/>
  <c r="L42" i="9"/>
  <c r="K42" i="9"/>
  <c r="J42" i="9"/>
  <c r="I42" i="9"/>
  <c r="U41" i="9" a="1"/>
  <c r="U41" i="9" s="1"/>
  <c r="T41" i="9"/>
  <c r="S41" i="9"/>
  <c r="R41" i="9"/>
  <c r="Q41" i="9"/>
  <c r="P41" i="9"/>
  <c r="N41" i="9" a="1"/>
  <c r="N41" i="9" s="1"/>
  <c r="M41" i="9"/>
  <c r="L41" i="9"/>
  <c r="K41" i="9"/>
  <c r="J41" i="9"/>
  <c r="I41" i="9"/>
  <c r="U40" i="9" a="1"/>
  <c r="U40" i="9" s="1"/>
  <c r="T40" i="9"/>
  <c r="S40" i="9"/>
  <c r="R40" i="9"/>
  <c r="Q40" i="9"/>
  <c r="P40" i="9"/>
  <c r="N40" i="9"/>
  <c r="N40" i="9" a="1"/>
  <c r="M40" i="9"/>
  <c r="L40" i="9"/>
  <c r="K40" i="9"/>
  <c r="J40" i="9"/>
  <c r="I40" i="9"/>
  <c r="U39" i="9" a="1"/>
  <c r="U39" i="9" s="1"/>
  <c r="T39" i="9"/>
  <c r="S39" i="9"/>
  <c r="R39" i="9"/>
  <c r="Q39" i="9"/>
  <c r="P39" i="9"/>
  <c r="N39" i="9"/>
  <c r="N39" i="9" a="1"/>
  <c r="M39" i="9"/>
  <c r="L39" i="9"/>
  <c r="K39" i="9"/>
  <c r="J39" i="9"/>
  <c r="I39" i="9"/>
  <c r="U38" i="9" a="1"/>
  <c r="U38" i="9" s="1"/>
  <c r="T38" i="9"/>
  <c r="S38" i="9"/>
  <c r="R38" i="9"/>
  <c r="Q38" i="9"/>
  <c r="P38" i="9"/>
  <c r="N38" i="9"/>
  <c r="N38" i="9" a="1"/>
  <c r="M38" i="9"/>
  <c r="L38" i="9"/>
  <c r="K38" i="9"/>
  <c r="J38" i="9"/>
  <c r="I38" i="9"/>
  <c r="U37" i="9" a="1"/>
  <c r="U37" i="9" s="1"/>
  <c r="T37" i="9"/>
  <c r="S37" i="9"/>
  <c r="R37" i="9"/>
  <c r="Q37" i="9"/>
  <c r="P37" i="9"/>
  <c r="N37" i="9"/>
  <c r="N37" i="9" a="1"/>
  <c r="M37" i="9"/>
  <c r="L37" i="9"/>
  <c r="K37" i="9"/>
  <c r="J37" i="9"/>
  <c r="I37" i="9"/>
  <c r="U36" i="9"/>
  <c r="U36" i="9" a="1"/>
  <c r="T36" i="9"/>
  <c r="S36" i="9"/>
  <c r="R36" i="9"/>
  <c r="Q36" i="9"/>
  <c r="P36" i="9"/>
  <c r="N36" i="9"/>
  <c r="N36" i="9" a="1"/>
  <c r="M36" i="9"/>
  <c r="L36" i="9"/>
  <c r="K36" i="9"/>
  <c r="J36" i="9"/>
  <c r="I36" i="9"/>
  <c r="U35" i="9"/>
  <c r="U35" i="9" a="1"/>
  <c r="T35" i="9"/>
  <c r="S35" i="9"/>
  <c r="R35" i="9"/>
  <c r="Q35" i="9"/>
  <c r="P35" i="9"/>
  <c r="N35" i="9"/>
  <c r="N35" i="9" a="1"/>
  <c r="M35" i="9"/>
  <c r="L35" i="9"/>
  <c r="K35" i="9"/>
  <c r="J35" i="9"/>
  <c r="I35" i="9"/>
  <c r="U34" i="9" a="1"/>
  <c r="U34" i="9" s="1"/>
  <c r="T34" i="9"/>
  <c r="S34" i="9"/>
  <c r="R34" i="9"/>
  <c r="Q34" i="9"/>
  <c r="P34" i="9"/>
  <c r="N34" i="9" a="1"/>
  <c r="N34" i="9" s="1"/>
  <c r="M34" i="9"/>
  <c r="L34" i="9"/>
  <c r="K34" i="9"/>
  <c r="J34" i="9"/>
  <c r="I34" i="9"/>
  <c r="U33" i="9" a="1"/>
  <c r="U33" i="9" s="1"/>
  <c r="T33" i="9"/>
  <c r="S33" i="9"/>
  <c r="R33" i="9"/>
  <c r="Q33" i="9"/>
  <c r="P33" i="9"/>
  <c r="N33" i="9"/>
  <c r="N33" i="9" a="1"/>
  <c r="M33" i="9"/>
  <c r="L33" i="9"/>
  <c r="K33" i="9"/>
  <c r="J33" i="9"/>
  <c r="I33" i="9"/>
  <c r="U32" i="9" a="1"/>
  <c r="U32" i="9" s="1"/>
  <c r="T32" i="9"/>
  <c r="S32" i="9"/>
  <c r="R32" i="9"/>
  <c r="Q32" i="9"/>
  <c r="P32" i="9"/>
  <c r="N32" i="9"/>
  <c r="N32" i="9" a="1"/>
  <c r="M32" i="9"/>
  <c r="L32" i="9"/>
  <c r="K32" i="9"/>
  <c r="J32" i="9"/>
  <c r="I32" i="9"/>
  <c r="U31" i="9" a="1"/>
  <c r="U31" i="9" s="1"/>
  <c r="T31" i="9"/>
  <c r="S31" i="9"/>
  <c r="R31" i="9"/>
  <c r="Q31" i="9"/>
  <c r="P31" i="9"/>
  <c r="N31" i="9" a="1"/>
  <c r="N31" i="9" s="1"/>
  <c r="M31" i="9"/>
  <c r="L31" i="9"/>
  <c r="K31" i="9"/>
  <c r="J31" i="9"/>
  <c r="I31" i="9"/>
  <c r="U30" i="9" a="1"/>
  <c r="U30" i="9" s="1"/>
  <c r="T30" i="9"/>
  <c r="S30" i="9"/>
  <c r="R30" i="9"/>
  <c r="Q30" i="9"/>
  <c r="P30" i="9"/>
  <c r="N30" i="9"/>
  <c r="N30" i="9" a="1"/>
  <c r="M30" i="9"/>
  <c r="L30" i="9"/>
  <c r="K30" i="9"/>
  <c r="J30" i="9"/>
  <c r="I30" i="9"/>
  <c r="U29" i="9" a="1"/>
  <c r="U29" i="9" s="1"/>
  <c r="T29" i="9"/>
  <c r="S29" i="9"/>
  <c r="R29" i="9"/>
  <c r="Q29" i="9"/>
  <c r="P29" i="9"/>
  <c r="N29" i="9"/>
  <c r="N29" i="9" a="1"/>
  <c r="M29" i="9"/>
  <c r="L29" i="9"/>
  <c r="K29" i="9"/>
  <c r="J29" i="9"/>
  <c r="I29" i="9"/>
  <c r="U28" i="9" a="1"/>
  <c r="U28" i="9" s="1"/>
  <c r="T28" i="9"/>
  <c r="S28" i="9"/>
  <c r="R28" i="9"/>
  <c r="Q28" i="9"/>
  <c r="P28" i="9"/>
  <c r="N28" i="9"/>
  <c r="N28" i="9" a="1"/>
  <c r="M28" i="9"/>
  <c r="L28" i="9"/>
  <c r="K28" i="9"/>
  <c r="J28" i="9"/>
  <c r="I28" i="9"/>
  <c r="U27" i="9" a="1"/>
  <c r="U27" i="9" s="1"/>
  <c r="T27" i="9"/>
  <c r="S27" i="9"/>
  <c r="R27" i="9"/>
  <c r="Q27" i="9"/>
  <c r="P27" i="9"/>
  <c r="N27" i="9"/>
  <c r="N27" i="9" a="1"/>
  <c r="M27" i="9"/>
  <c r="L27" i="9"/>
  <c r="K27" i="9"/>
  <c r="J27" i="9"/>
  <c r="I27" i="9"/>
  <c r="U26" i="9"/>
  <c r="U26" i="9" a="1"/>
  <c r="T26" i="9"/>
  <c r="S26" i="9"/>
  <c r="R26" i="9"/>
  <c r="Q26" i="9"/>
  <c r="P26" i="9"/>
  <c r="N26" i="9"/>
  <c r="N26" i="9" a="1"/>
  <c r="M26" i="9"/>
  <c r="L26" i="9"/>
  <c r="K26" i="9"/>
  <c r="J26" i="9"/>
  <c r="I26" i="9"/>
  <c r="U25" i="9"/>
  <c r="U25" i="9" a="1"/>
  <c r="T25" i="9"/>
  <c r="S25" i="9"/>
  <c r="R25" i="9"/>
  <c r="Q25" i="9"/>
  <c r="P25" i="9"/>
  <c r="N25" i="9"/>
  <c r="N25" i="9" a="1"/>
  <c r="M25" i="9"/>
  <c r="L25" i="9"/>
  <c r="K25" i="9"/>
  <c r="J25" i="9"/>
  <c r="I25" i="9"/>
  <c r="U24" i="9" a="1"/>
  <c r="U24" i="9" s="1"/>
  <c r="T24" i="9"/>
  <c r="S24" i="9"/>
  <c r="R24" i="9"/>
  <c r="Q24" i="9"/>
  <c r="P24" i="9"/>
  <c r="N24" i="9" a="1"/>
  <c r="N24" i="9" s="1"/>
  <c r="M24" i="9"/>
  <c r="L24" i="9"/>
  <c r="K24" i="9"/>
  <c r="J24" i="9"/>
  <c r="I24" i="9"/>
  <c r="U23" i="9" a="1"/>
  <c r="U23" i="9" s="1"/>
  <c r="T23" i="9"/>
  <c r="S23" i="9"/>
  <c r="R23" i="9"/>
  <c r="Q23" i="9"/>
  <c r="P23" i="9"/>
  <c r="N23" i="9"/>
  <c r="N23" i="9" a="1"/>
  <c r="M23" i="9"/>
  <c r="L23" i="9"/>
  <c r="K23" i="9"/>
  <c r="J23" i="9"/>
  <c r="I23" i="9"/>
  <c r="U22" i="9" a="1"/>
  <c r="U22" i="9" s="1"/>
  <c r="T22" i="9"/>
  <c r="S22" i="9"/>
  <c r="R22" i="9"/>
  <c r="Q22" i="9"/>
  <c r="P22" i="9"/>
  <c r="N22" i="9"/>
  <c r="N22" i="9" a="1"/>
  <c r="M22" i="9"/>
  <c r="L22" i="9"/>
  <c r="K22" i="9"/>
  <c r="J22" i="9"/>
  <c r="I22" i="9"/>
  <c r="U21" i="9" a="1"/>
  <c r="U21" i="9" s="1"/>
  <c r="T21" i="9"/>
  <c r="S21" i="9"/>
  <c r="R21" i="9"/>
  <c r="Q21" i="9"/>
  <c r="P21" i="9"/>
  <c r="N21" i="9" a="1"/>
  <c r="N21" i="9" s="1"/>
  <c r="M21" i="9"/>
  <c r="L21" i="9"/>
  <c r="K21" i="9"/>
  <c r="J21" i="9"/>
  <c r="I21" i="9"/>
  <c r="U20" i="9" a="1"/>
  <c r="U20" i="9" s="1"/>
  <c r="T20" i="9"/>
  <c r="S20" i="9"/>
  <c r="R20" i="9"/>
  <c r="Q20" i="9"/>
  <c r="P20" i="9"/>
  <c r="N20" i="9"/>
  <c r="N20" i="9" a="1"/>
  <c r="M20" i="9"/>
  <c r="L20" i="9"/>
  <c r="K20" i="9"/>
  <c r="J20" i="9"/>
  <c r="I20" i="9"/>
  <c r="U19" i="9" a="1"/>
  <c r="U19" i="9" s="1"/>
  <c r="T19" i="9"/>
  <c r="S19" i="9"/>
  <c r="R19" i="9"/>
  <c r="Q19" i="9"/>
  <c r="P19" i="9"/>
  <c r="N19" i="9"/>
  <c r="N19" i="9" a="1"/>
  <c r="M19" i="9"/>
  <c r="L19" i="9"/>
  <c r="K19" i="9"/>
  <c r="J19" i="9"/>
  <c r="I19" i="9"/>
  <c r="U18" i="9" a="1"/>
  <c r="U18" i="9" s="1"/>
  <c r="T18" i="9"/>
  <c r="S18" i="9"/>
  <c r="R18" i="9"/>
  <c r="Q18" i="9"/>
  <c r="P18" i="9"/>
  <c r="N18" i="9"/>
  <c r="N18" i="9" a="1"/>
  <c r="M18" i="9"/>
  <c r="L18" i="9"/>
  <c r="K18" i="9"/>
  <c r="J18" i="9"/>
  <c r="I18" i="9"/>
  <c r="U17" i="9" a="1"/>
  <c r="U17" i="9" s="1"/>
  <c r="T17" i="9"/>
  <c r="S17" i="9"/>
  <c r="R17" i="9"/>
  <c r="Q17" i="9"/>
  <c r="P17" i="9"/>
  <c r="N17" i="9"/>
  <c r="N17" i="9" a="1"/>
  <c r="M17" i="9"/>
  <c r="L17" i="9"/>
  <c r="K17" i="9"/>
  <c r="J17" i="9"/>
  <c r="I17" i="9"/>
  <c r="U16" i="9"/>
  <c r="U16" i="9" a="1"/>
  <c r="T16" i="9"/>
  <c r="S16" i="9"/>
  <c r="R16" i="9"/>
  <c r="Q16" i="9"/>
  <c r="P16" i="9"/>
  <c r="N16" i="9"/>
  <c r="N16" i="9" a="1"/>
  <c r="M16" i="9"/>
  <c r="L16" i="9"/>
  <c r="K16" i="9"/>
  <c r="J16" i="9"/>
  <c r="I16" i="9"/>
  <c r="U15" i="9"/>
  <c r="U15" i="9" a="1"/>
  <c r="T15" i="9"/>
  <c r="S15" i="9"/>
  <c r="R15" i="9"/>
  <c r="Q15" i="9"/>
  <c r="P15" i="9"/>
  <c r="N15" i="9"/>
  <c r="N15" i="9" a="1"/>
  <c r="M15" i="9"/>
  <c r="L15" i="9"/>
  <c r="K15" i="9"/>
  <c r="J15" i="9"/>
  <c r="I15" i="9"/>
  <c r="U14" i="9" a="1"/>
  <c r="U14" i="9" s="1"/>
  <c r="T14" i="9"/>
  <c r="S14" i="9"/>
  <c r="R14" i="9"/>
  <c r="Q14" i="9"/>
  <c r="P14" i="9"/>
  <c r="N14" i="9" a="1"/>
  <c r="N14" i="9" s="1"/>
  <c r="M14" i="9"/>
  <c r="L14" i="9"/>
  <c r="K14" i="9"/>
  <c r="J14" i="9"/>
  <c r="I14" i="9"/>
  <c r="U13" i="9" a="1"/>
  <c r="U13" i="9" s="1"/>
  <c r="T13" i="9"/>
  <c r="S13" i="9"/>
  <c r="R13" i="9"/>
  <c r="Q13" i="9"/>
  <c r="P13" i="9"/>
  <c r="N13" i="9"/>
  <c r="N13" i="9" a="1"/>
  <c r="M13" i="9"/>
  <c r="L13" i="9"/>
  <c r="K13" i="9"/>
  <c r="J13" i="9"/>
  <c r="I13" i="9"/>
  <c r="U12" i="9" a="1"/>
  <c r="U12" i="9" s="1"/>
  <c r="T12" i="9"/>
  <c r="S12" i="9"/>
  <c r="R12" i="9"/>
  <c r="Q12" i="9"/>
  <c r="P12" i="9"/>
  <c r="N12" i="9"/>
  <c r="N12" i="9" a="1"/>
  <c r="M12" i="9"/>
  <c r="L12" i="9"/>
  <c r="K12" i="9"/>
  <c r="J12" i="9"/>
  <c r="I12" i="9"/>
  <c r="U11" i="9" a="1"/>
  <c r="U11" i="9" s="1"/>
  <c r="T11" i="9"/>
  <c r="S11" i="9"/>
  <c r="R11" i="9"/>
  <c r="Q11" i="9"/>
  <c r="P11" i="9"/>
  <c r="N11" i="9" a="1"/>
  <c r="N11" i="9" s="1"/>
  <c r="M11" i="9"/>
  <c r="L11" i="9"/>
  <c r="K11" i="9"/>
  <c r="J11" i="9"/>
  <c r="I11" i="9"/>
  <c r="U10" i="9" a="1"/>
  <c r="U10" i="9" s="1"/>
  <c r="T10" i="9"/>
  <c r="S10" i="9"/>
  <c r="R10" i="9"/>
  <c r="Q10" i="9"/>
  <c r="P10" i="9"/>
  <c r="N10" i="9"/>
  <c r="N10" i="9" a="1"/>
  <c r="M10" i="9"/>
  <c r="L10" i="9"/>
  <c r="K10" i="9"/>
  <c r="J10" i="9"/>
  <c r="I10" i="9"/>
  <c r="U9" i="9" a="1"/>
  <c r="U9" i="9" s="1"/>
  <c r="T9" i="9"/>
  <c r="S9" i="9"/>
  <c r="R9" i="9"/>
  <c r="Q9" i="9"/>
  <c r="P9" i="9"/>
  <c r="N9" i="9"/>
  <c r="N9" i="9" a="1"/>
  <c r="M9" i="9"/>
  <c r="L9" i="9"/>
  <c r="K9" i="9"/>
  <c r="J9" i="9"/>
  <c r="I9" i="9"/>
  <c r="U8" i="9" a="1"/>
  <c r="U8" i="9" s="1"/>
  <c r="T8" i="9"/>
  <c r="S8" i="9"/>
  <c r="R8" i="9"/>
  <c r="Q8" i="9"/>
  <c r="P8" i="9"/>
  <c r="N8" i="9"/>
  <c r="N8" i="9" a="1"/>
  <c r="M8" i="9"/>
  <c r="L8" i="9"/>
  <c r="K8" i="9"/>
  <c r="J8" i="9"/>
  <c r="I8" i="9"/>
  <c r="U7" i="9" a="1"/>
  <c r="U7" i="9" s="1"/>
  <c r="T7" i="9"/>
  <c r="S7" i="9"/>
  <c r="R7" i="9"/>
  <c r="Q7" i="9"/>
  <c r="P7" i="9"/>
  <c r="N7" i="9"/>
  <c r="N7" i="9" a="1"/>
  <c r="M7" i="9"/>
  <c r="L7" i="9"/>
  <c r="K7" i="9"/>
  <c r="J7" i="9"/>
  <c r="I7" i="9"/>
  <c r="U6" i="9"/>
  <c r="U6" i="9" a="1"/>
  <c r="T6" i="9"/>
  <c r="S6" i="9"/>
  <c r="R6" i="9"/>
  <c r="Q6" i="9"/>
  <c r="P6" i="9"/>
  <c r="N6" i="9"/>
  <c r="N6" i="9" a="1"/>
  <c r="M6" i="9"/>
  <c r="L6" i="9"/>
  <c r="K6" i="9"/>
  <c r="J6" i="9"/>
  <c r="I6" i="9"/>
  <c r="U5" i="9"/>
  <c r="U5" i="9" a="1"/>
  <c r="T5" i="9"/>
  <c r="S5" i="9"/>
  <c r="R5" i="9"/>
  <c r="Q5" i="9"/>
  <c r="P5" i="9"/>
  <c r="N5" i="9"/>
  <c r="N5" i="9" a="1"/>
  <c r="M5" i="9"/>
  <c r="L5" i="9"/>
  <c r="K5" i="9"/>
  <c r="J5" i="9"/>
  <c r="I5" i="9"/>
  <c r="U4" i="9" a="1"/>
  <c r="U4" i="9" s="1"/>
  <c r="T4" i="9"/>
  <c r="S4" i="9"/>
  <c r="R4" i="9"/>
  <c r="Q4" i="9"/>
  <c r="P4" i="9"/>
  <c r="N4" i="9" a="1"/>
  <c r="N4" i="9" s="1"/>
  <c r="M4" i="9"/>
  <c r="L4" i="9"/>
  <c r="K4" i="9"/>
  <c r="J4" i="9"/>
  <c r="I4" i="9"/>
  <c r="U3" i="9" a="1"/>
  <c r="U3" i="9" s="1"/>
  <c r="T3" i="9"/>
  <c r="S3" i="9"/>
  <c r="R3" i="9"/>
  <c r="Q3" i="9"/>
  <c r="P3" i="9"/>
  <c r="N3" i="9"/>
  <c r="N3" i="9" a="1"/>
  <c r="M3" i="9"/>
  <c r="L3" i="9"/>
  <c r="K3" i="9"/>
  <c r="J3" i="9"/>
  <c r="I3" i="9"/>
  <c r="U2" i="9" a="1"/>
  <c r="U2" i="9" s="1"/>
  <c r="T2" i="9"/>
  <c r="S2" i="9"/>
  <c r="R2" i="9"/>
  <c r="Q2" i="9"/>
  <c r="P2" i="9"/>
  <c r="N2" i="9"/>
  <c r="N2" i="9" a="1"/>
  <c r="M2" i="9"/>
  <c r="L2" i="9"/>
  <c r="K2" i="9"/>
  <c r="J2" i="9"/>
  <c r="I2" i="9"/>
  <c r="U381" i="8"/>
  <c r="U381" i="8" a="1"/>
  <c r="T381" i="8"/>
  <c r="S381" i="8"/>
  <c r="R381" i="8"/>
  <c r="Q381" i="8"/>
  <c r="P381" i="8"/>
  <c r="N381" i="8"/>
  <c r="N381" i="8" a="1"/>
  <c r="M381" i="8"/>
  <c r="L381" i="8"/>
  <c r="K381" i="8"/>
  <c r="J381" i="8"/>
  <c r="I381" i="8"/>
  <c r="U380" i="8" a="1"/>
  <c r="U380" i="8" s="1"/>
  <c r="T380" i="8"/>
  <c r="S380" i="8"/>
  <c r="R380" i="8"/>
  <c r="Q380" i="8"/>
  <c r="P380" i="8"/>
  <c r="N380" i="8" a="1"/>
  <c r="N380" i="8" s="1"/>
  <c r="M380" i="8"/>
  <c r="L380" i="8"/>
  <c r="K380" i="8"/>
  <c r="J380" i="8"/>
  <c r="I380" i="8"/>
  <c r="U379" i="8" a="1"/>
  <c r="U379" i="8" s="1"/>
  <c r="T379" i="8"/>
  <c r="S379" i="8"/>
  <c r="R379" i="8"/>
  <c r="Q379" i="8"/>
  <c r="P379" i="8"/>
  <c r="N379" i="8"/>
  <c r="N379" i="8" a="1"/>
  <c r="M379" i="8"/>
  <c r="L379" i="8"/>
  <c r="K379" i="8"/>
  <c r="J379" i="8"/>
  <c r="I379" i="8"/>
  <c r="U378" i="8" a="1"/>
  <c r="U378" i="8" s="1"/>
  <c r="T378" i="8"/>
  <c r="S378" i="8"/>
  <c r="R378" i="8"/>
  <c r="Q378" i="8"/>
  <c r="P378" i="8"/>
  <c r="N378" i="8" a="1"/>
  <c r="N378" i="8" s="1"/>
  <c r="M378" i="8"/>
  <c r="L378" i="8"/>
  <c r="K378" i="8"/>
  <c r="J378" i="8"/>
  <c r="I378" i="8"/>
  <c r="U377" i="8" a="1"/>
  <c r="U377" i="8" s="1"/>
  <c r="T377" i="8"/>
  <c r="S377" i="8"/>
  <c r="R377" i="8"/>
  <c r="Q377" i="8"/>
  <c r="P377" i="8"/>
  <c r="N377" i="8" a="1"/>
  <c r="N377" i="8" s="1"/>
  <c r="M377" i="8"/>
  <c r="L377" i="8"/>
  <c r="K377" i="8"/>
  <c r="J377" i="8"/>
  <c r="I377" i="8"/>
  <c r="U376" i="8" a="1"/>
  <c r="U376" i="8" s="1"/>
  <c r="T376" i="8"/>
  <c r="S376" i="8"/>
  <c r="R376" i="8"/>
  <c r="Q376" i="8"/>
  <c r="P376" i="8"/>
  <c r="N376" i="8" a="1"/>
  <c r="N376" i="8" s="1"/>
  <c r="M376" i="8"/>
  <c r="L376" i="8"/>
  <c r="K376" i="8"/>
  <c r="J376" i="8"/>
  <c r="I376" i="8"/>
  <c r="U375" i="8"/>
  <c r="U375" i="8" a="1"/>
  <c r="T375" i="8"/>
  <c r="S375" i="8"/>
  <c r="R375" i="8"/>
  <c r="Q375" i="8"/>
  <c r="P375" i="8"/>
  <c r="N375" i="8" a="1"/>
  <c r="N375" i="8" s="1"/>
  <c r="M375" i="8"/>
  <c r="L375" i="8"/>
  <c r="K375" i="8"/>
  <c r="J375" i="8"/>
  <c r="I375" i="8"/>
  <c r="U374" i="8" a="1"/>
  <c r="U374" i="8" s="1"/>
  <c r="T374" i="8"/>
  <c r="S374" i="8"/>
  <c r="R374" i="8"/>
  <c r="Q374" i="8"/>
  <c r="P374" i="8"/>
  <c r="N374" i="8" a="1"/>
  <c r="N374" i="8" s="1"/>
  <c r="M374" i="8"/>
  <c r="L374" i="8"/>
  <c r="K374" i="8"/>
  <c r="J374" i="8"/>
  <c r="I374" i="8"/>
  <c r="U373" i="8"/>
  <c r="U373" i="8" a="1"/>
  <c r="T373" i="8"/>
  <c r="S373" i="8"/>
  <c r="R373" i="8"/>
  <c r="Q373" i="8"/>
  <c r="P373" i="8"/>
  <c r="N373" i="8"/>
  <c r="N373" i="8" a="1"/>
  <c r="M373" i="8"/>
  <c r="L373" i="8"/>
  <c r="K373" i="8"/>
  <c r="J373" i="8"/>
  <c r="I373" i="8"/>
  <c r="U372" i="8" a="1"/>
  <c r="U372" i="8" s="1"/>
  <c r="T372" i="8"/>
  <c r="S372" i="8"/>
  <c r="R372" i="8"/>
  <c r="Q372" i="8"/>
  <c r="P372" i="8"/>
  <c r="N372" i="8" a="1"/>
  <c r="N372" i="8" s="1"/>
  <c r="M372" i="8"/>
  <c r="L372" i="8"/>
  <c r="K372" i="8"/>
  <c r="J372" i="8"/>
  <c r="I372" i="8"/>
  <c r="U371" i="8"/>
  <c r="U371" i="8" a="1"/>
  <c r="T371" i="8"/>
  <c r="S371" i="8"/>
  <c r="R371" i="8"/>
  <c r="Q371" i="8"/>
  <c r="P371" i="8"/>
  <c r="N371" i="8"/>
  <c r="N371" i="8" a="1"/>
  <c r="M371" i="8"/>
  <c r="L371" i="8"/>
  <c r="K371" i="8"/>
  <c r="J371" i="8"/>
  <c r="I371" i="8"/>
  <c r="U370" i="8" a="1"/>
  <c r="U370" i="8" s="1"/>
  <c r="T370" i="8"/>
  <c r="S370" i="8"/>
  <c r="R370" i="8"/>
  <c r="Q370" i="8"/>
  <c r="P370" i="8"/>
  <c r="N370" i="8" a="1"/>
  <c r="N370" i="8" s="1"/>
  <c r="M370" i="8"/>
  <c r="L370" i="8"/>
  <c r="K370" i="8"/>
  <c r="J370" i="8"/>
  <c r="I370" i="8"/>
  <c r="U369" i="8" a="1"/>
  <c r="U369" i="8" s="1"/>
  <c r="T369" i="8"/>
  <c r="S369" i="8"/>
  <c r="R369" i="8"/>
  <c r="Q369" i="8"/>
  <c r="P369" i="8"/>
  <c r="N369" i="8"/>
  <c r="N369" i="8" a="1"/>
  <c r="M369" i="8"/>
  <c r="L369" i="8"/>
  <c r="K369" i="8"/>
  <c r="J369" i="8"/>
  <c r="I369" i="8"/>
  <c r="U368" i="8" a="1"/>
  <c r="U368" i="8" s="1"/>
  <c r="T368" i="8"/>
  <c r="S368" i="8"/>
  <c r="R368" i="8"/>
  <c r="Q368" i="8"/>
  <c r="P368" i="8"/>
  <c r="N368" i="8" a="1"/>
  <c r="N368" i="8" s="1"/>
  <c r="M368" i="8"/>
  <c r="L368" i="8"/>
  <c r="K368" i="8"/>
  <c r="J368" i="8"/>
  <c r="I368" i="8"/>
  <c r="U367" i="8" a="1"/>
  <c r="U367" i="8" s="1"/>
  <c r="T367" i="8"/>
  <c r="S367" i="8"/>
  <c r="R367" i="8"/>
  <c r="Q367" i="8"/>
  <c r="P367" i="8"/>
  <c r="N367" i="8" a="1"/>
  <c r="N367" i="8" s="1"/>
  <c r="M367" i="8"/>
  <c r="L367" i="8"/>
  <c r="K367" i="8"/>
  <c r="J367" i="8"/>
  <c r="I367" i="8"/>
  <c r="U366" i="8"/>
  <c r="U366" i="8" a="1"/>
  <c r="T366" i="8"/>
  <c r="S366" i="8"/>
  <c r="R366" i="8"/>
  <c r="Q366" i="8"/>
  <c r="P366" i="8"/>
  <c r="N366" i="8" a="1"/>
  <c r="N366" i="8" s="1"/>
  <c r="M366" i="8"/>
  <c r="L366" i="8"/>
  <c r="K366" i="8"/>
  <c r="J366" i="8"/>
  <c r="I366" i="8"/>
  <c r="U365" i="8"/>
  <c r="U365" i="8" a="1"/>
  <c r="T365" i="8"/>
  <c r="S365" i="8"/>
  <c r="R365" i="8"/>
  <c r="Q365" i="8"/>
  <c r="P365" i="8"/>
  <c r="N365" i="8" a="1"/>
  <c r="N365" i="8" s="1"/>
  <c r="M365" i="8"/>
  <c r="L365" i="8"/>
  <c r="K365" i="8"/>
  <c r="J365" i="8"/>
  <c r="I365" i="8"/>
  <c r="U364" i="8" a="1"/>
  <c r="U364" i="8" s="1"/>
  <c r="T364" i="8"/>
  <c r="S364" i="8"/>
  <c r="R364" i="8"/>
  <c r="Q364" i="8"/>
  <c r="P364" i="8"/>
  <c r="N364" i="8" a="1"/>
  <c r="N364" i="8" s="1"/>
  <c r="M364" i="8"/>
  <c r="L364" i="8"/>
  <c r="K364" i="8"/>
  <c r="J364" i="8"/>
  <c r="I364" i="8"/>
  <c r="U363" i="8"/>
  <c r="U363" i="8" a="1"/>
  <c r="T363" i="8"/>
  <c r="S363" i="8"/>
  <c r="R363" i="8"/>
  <c r="Q363" i="8"/>
  <c r="P363" i="8"/>
  <c r="N363" i="8"/>
  <c r="N363" i="8" a="1"/>
  <c r="M363" i="8"/>
  <c r="L363" i="8"/>
  <c r="K363" i="8"/>
  <c r="J363" i="8"/>
  <c r="I363" i="8"/>
  <c r="U362" i="8" a="1"/>
  <c r="U362" i="8" s="1"/>
  <c r="T362" i="8"/>
  <c r="S362" i="8"/>
  <c r="R362" i="8"/>
  <c r="Q362" i="8"/>
  <c r="P362" i="8"/>
  <c r="N362" i="8" a="1"/>
  <c r="N362" i="8" s="1"/>
  <c r="M362" i="8"/>
  <c r="L362" i="8"/>
  <c r="K362" i="8"/>
  <c r="J362" i="8"/>
  <c r="I362" i="8"/>
  <c r="U361" i="8"/>
  <c r="U361" i="8" a="1"/>
  <c r="T361" i="8"/>
  <c r="S361" i="8"/>
  <c r="R361" i="8"/>
  <c r="Q361" i="8"/>
  <c r="P361" i="8"/>
  <c r="N361" i="8"/>
  <c r="N361" i="8" a="1"/>
  <c r="M361" i="8"/>
  <c r="L361" i="8"/>
  <c r="K361" i="8"/>
  <c r="J361" i="8"/>
  <c r="I361" i="8"/>
  <c r="U360" i="8" a="1"/>
  <c r="U360" i="8" s="1"/>
  <c r="T360" i="8"/>
  <c r="S360" i="8"/>
  <c r="R360" i="8"/>
  <c r="Q360" i="8"/>
  <c r="P360" i="8"/>
  <c r="N360" i="8" a="1"/>
  <c r="N360" i="8" s="1"/>
  <c r="M360" i="8"/>
  <c r="L360" i="8"/>
  <c r="K360" i="8"/>
  <c r="J360" i="8"/>
  <c r="I360" i="8"/>
  <c r="U359" i="8" a="1"/>
  <c r="U359" i="8" s="1"/>
  <c r="T359" i="8"/>
  <c r="S359" i="8"/>
  <c r="R359" i="8"/>
  <c r="Q359" i="8"/>
  <c r="P359" i="8"/>
  <c r="N359" i="8"/>
  <c r="N359" i="8" a="1"/>
  <c r="M359" i="8"/>
  <c r="L359" i="8"/>
  <c r="K359" i="8"/>
  <c r="J359" i="8"/>
  <c r="I359" i="8"/>
  <c r="U358" i="8" a="1"/>
  <c r="U358" i="8" s="1"/>
  <c r="T358" i="8"/>
  <c r="S358" i="8"/>
  <c r="R358" i="8"/>
  <c r="Q358" i="8"/>
  <c r="P358" i="8"/>
  <c r="N358" i="8" a="1"/>
  <c r="N358" i="8" s="1"/>
  <c r="M358" i="8"/>
  <c r="L358" i="8"/>
  <c r="K358" i="8"/>
  <c r="J358" i="8"/>
  <c r="I358" i="8"/>
  <c r="U357" i="8" a="1"/>
  <c r="U357" i="8" s="1"/>
  <c r="T357" i="8"/>
  <c r="S357" i="8"/>
  <c r="R357" i="8"/>
  <c r="Q357" i="8"/>
  <c r="P357" i="8"/>
  <c r="N357" i="8" a="1"/>
  <c r="N357" i="8" s="1"/>
  <c r="M357" i="8"/>
  <c r="L357" i="8"/>
  <c r="K357" i="8"/>
  <c r="J357" i="8"/>
  <c r="I357" i="8"/>
  <c r="U356" i="8"/>
  <c r="U356" i="8" a="1"/>
  <c r="T356" i="8"/>
  <c r="S356" i="8"/>
  <c r="R356" i="8"/>
  <c r="Q356" i="8"/>
  <c r="P356" i="8"/>
  <c r="N356" i="8" a="1"/>
  <c r="N356" i="8" s="1"/>
  <c r="M356" i="8"/>
  <c r="L356" i="8"/>
  <c r="K356" i="8"/>
  <c r="J356" i="8"/>
  <c r="I356" i="8"/>
  <c r="U355" i="8"/>
  <c r="U355" i="8" a="1"/>
  <c r="T355" i="8"/>
  <c r="S355" i="8"/>
  <c r="R355" i="8"/>
  <c r="Q355" i="8"/>
  <c r="P355" i="8"/>
  <c r="N355" i="8" a="1"/>
  <c r="N355" i="8" s="1"/>
  <c r="M355" i="8"/>
  <c r="L355" i="8"/>
  <c r="K355" i="8"/>
  <c r="J355" i="8"/>
  <c r="I355" i="8"/>
  <c r="U354" i="8" a="1"/>
  <c r="U354" i="8" s="1"/>
  <c r="T354" i="8"/>
  <c r="S354" i="8"/>
  <c r="R354" i="8"/>
  <c r="Q354" i="8"/>
  <c r="P354" i="8"/>
  <c r="N354" i="8" a="1"/>
  <c r="N354" i="8" s="1"/>
  <c r="M354" i="8"/>
  <c r="L354" i="8"/>
  <c r="K354" i="8"/>
  <c r="J354" i="8"/>
  <c r="I354" i="8"/>
  <c r="U353" i="8"/>
  <c r="U353" i="8" a="1"/>
  <c r="T353" i="8"/>
  <c r="S353" i="8"/>
  <c r="R353" i="8"/>
  <c r="Q353" i="8"/>
  <c r="P353" i="8"/>
  <c r="N353" i="8"/>
  <c r="N353" i="8" a="1"/>
  <c r="M353" i="8"/>
  <c r="L353" i="8"/>
  <c r="K353" i="8"/>
  <c r="J353" i="8"/>
  <c r="I353" i="8"/>
  <c r="U352" i="8" a="1"/>
  <c r="U352" i="8" s="1"/>
  <c r="T352" i="8"/>
  <c r="S352" i="8"/>
  <c r="R352" i="8"/>
  <c r="Q352" i="8"/>
  <c r="P352" i="8"/>
  <c r="N352" i="8" a="1"/>
  <c r="N352" i="8" s="1"/>
  <c r="M352" i="8"/>
  <c r="L352" i="8"/>
  <c r="K352" i="8"/>
  <c r="J352" i="8"/>
  <c r="I352" i="8"/>
  <c r="U351" i="8"/>
  <c r="U351" i="8" a="1"/>
  <c r="T351" i="8"/>
  <c r="S351" i="8"/>
  <c r="R351" i="8"/>
  <c r="Q351" i="8"/>
  <c r="P351" i="8"/>
  <c r="N351" i="8"/>
  <c r="N351" i="8" a="1"/>
  <c r="M351" i="8"/>
  <c r="L351" i="8"/>
  <c r="K351" i="8"/>
  <c r="J351" i="8"/>
  <c r="I351" i="8"/>
  <c r="U350" i="8" a="1"/>
  <c r="U350" i="8" s="1"/>
  <c r="T350" i="8"/>
  <c r="S350" i="8"/>
  <c r="R350" i="8"/>
  <c r="Q350" i="8"/>
  <c r="P350" i="8"/>
  <c r="N350" i="8" a="1"/>
  <c r="N350" i="8" s="1"/>
  <c r="M350" i="8"/>
  <c r="L350" i="8"/>
  <c r="K350" i="8"/>
  <c r="J350" i="8"/>
  <c r="I350" i="8"/>
  <c r="U349" i="8" a="1"/>
  <c r="U349" i="8" s="1"/>
  <c r="T349" i="8"/>
  <c r="S349" i="8"/>
  <c r="R349" i="8"/>
  <c r="Q349" i="8"/>
  <c r="P349" i="8"/>
  <c r="N349" i="8"/>
  <c r="N349" i="8" a="1"/>
  <c r="M349" i="8"/>
  <c r="L349" i="8"/>
  <c r="K349" i="8"/>
  <c r="J349" i="8"/>
  <c r="I349" i="8"/>
  <c r="U348" i="8" a="1"/>
  <c r="U348" i="8" s="1"/>
  <c r="T348" i="8"/>
  <c r="S348" i="8"/>
  <c r="R348" i="8"/>
  <c r="Q348" i="8"/>
  <c r="P348" i="8"/>
  <c r="N348" i="8" a="1"/>
  <c r="N348" i="8" s="1"/>
  <c r="M348" i="8"/>
  <c r="L348" i="8"/>
  <c r="K348" i="8"/>
  <c r="J348" i="8"/>
  <c r="I348" i="8"/>
  <c r="U347" i="8" a="1"/>
  <c r="U347" i="8" s="1"/>
  <c r="T347" i="8"/>
  <c r="S347" i="8"/>
  <c r="R347" i="8"/>
  <c r="Q347" i="8"/>
  <c r="P347" i="8"/>
  <c r="N347" i="8" a="1"/>
  <c r="N347" i="8" s="1"/>
  <c r="M347" i="8"/>
  <c r="L347" i="8"/>
  <c r="K347" i="8"/>
  <c r="J347" i="8"/>
  <c r="I347" i="8"/>
  <c r="U346" i="8"/>
  <c r="U346" i="8" a="1"/>
  <c r="T346" i="8"/>
  <c r="S346" i="8"/>
  <c r="R346" i="8"/>
  <c r="Q346" i="8"/>
  <c r="P346" i="8"/>
  <c r="N346" i="8" a="1"/>
  <c r="N346" i="8" s="1"/>
  <c r="M346" i="8"/>
  <c r="L346" i="8"/>
  <c r="K346" i="8"/>
  <c r="J346" i="8"/>
  <c r="I346" i="8"/>
  <c r="U345" i="8"/>
  <c r="U345" i="8" a="1"/>
  <c r="T345" i="8"/>
  <c r="S345" i="8"/>
  <c r="R345" i="8"/>
  <c r="Q345" i="8"/>
  <c r="P345" i="8"/>
  <c r="N345" i="8" a="1"/>
  <c r="N345" i="8" s="1"/>
  <c r="M345" i="8"/>
  <c r="L345" i="8"/>
  <c r="K345" i="8"/>
  <c r="J345" i="8"/>
  <c r="I345" i="8"/>
  <c r="U344" i="8" a="1"/>
  <c r="U344" i="8" s="1"/>
  <c r="T344" i="8"/>
  <c r="S344" i="8"/>
  <c r="R344" i="8"/>
  <c r="Q344" i="8"/>
  <c r="P344" i="8"/>
  <c r="N344" i="8" a="1"/>
  <c r="N344" i="8" s="1"/>
  <c r="M344" i="8"/>
  <c r="L344" i="8"/>
  <c r="K344" i="8"/>
  <c r="J344" i="8"/>
  <c r="I344" i="8"/>
  <c r="U343" i="8"/>
  <c r="U343" i="8" a="1"/>
  <c r="T343" i="8"/>
  <c r="S343" i="8"/>
  <c r="R343" i="8"/>
  <c r="Q343" i="8"/>
  <c r="P343" i="8"/>
  <c r="N343" i="8"/>
  <c r="N343" i="8" a="1"/>
  <c r="M343" i="8"/>
  <c r="L343" i="8"/>
  <c r="K343" i="8"/>
  <c r="J343" i="8"/>
  <c r="I343" i="8"/>
  <c r="U342" i="8" a="1"/>
  <c r="U342" i="8" s="1"/>
  <c r="T342" i="8"/>
  <c r="S342" i="8"/>
  <c r="R342" i="8"/>
  <c r="Q342" i="8"/>
  <c r="P342" i="8"/>
  <c r="N342" i="8" a="1"/>
  <c r="N342" i="8" s="1"/>
  <c r="M342" i="8"/>
  <c r="L342" i="8"/>
  <c r="K342" i="8"/>
  <c r="J342" i="8"/>
  <c r="I342" i="8"/>
  <c r="U341" i="8"/>
  <c r="U341" i="8" a="1"/>
  <c r="T341" i="8"/>
  <c r="S341" i="8"/>
  <c r="R341" i="8"/>
  <c r="Q341" i="8"/>
  <c r="P341" i="8"/>
  <c r="N341" i="8"/>
  <c r="N341" i="8" a="1"/>
  <c r="M341" i="8"/>
  <c r="L341" i="8"/>
  <c r="K341" i="8"/>
  <c r="J341" i="8"/>
  <c r="I341" i="8"/>
  <c r="U340" i="8" a="1"/>
  <c r="U340" i="8" s="1"/>
  <c r="T340" i="8"/>
  <c r="S340" i="8"/>
  <c r="R340" i="8"/>
  <c r="Q340" i="8"/>
  <c r="P340" i="8"/>
  <c r="N340" i="8" a="1"/>
  <c r="N340" i="8" s="1"/>
  <c r="M340" i="8"/>
  <c r="L340" i="8"/>
  <c r="K340" i="8"/>
  <c r="J340" i="8"/>
  <c r="I340" i="8"/>
  <c r="U339" i="8" a="1"/>
  <c r="U339" i="8" s="1"/>
  <c r="T339" i="8"/>
  <c r="S339" i="8"/>
  <c r="R339" i="8"/>
  <c r="Q339" i="8"/>
  <c r="P339" i="8"/>
  <c r="N339" i="8"/>
  <c r="N339" i="8" a="1"/>
  <c r="M339" i="8"/>
  <c r="L339" i="8"/>
  <c r="K339" i="8"/>
  <c r="J339" i="8"/>
  <c r="I339" i="8"/>
  <c r="U338" i="8" a="1"/>
  <c r="U338" i="8" s="1"/>
  <c r="T338" i="8"/>
  <c r="S338" i="8"/>
  <c r="R338" i="8"/>
  <c r="Q338" i="8"/>
  <c r="P338" i="8"/>
  <c r="N338" i="8" a="1"/>
  <c r="N338" i="8" s="1"/>
  <c r="M338" i="8"/>
  <c r="L338" i="8"/>
  <c r="K338" i="8"/>
  <c r="J338" i="8"/>
  <c r="I338" i="8"/>
  <c r="U337" i="8" a="1"/>
  <c r="U337" i="8" s="1"/>
  <c r="T337" i="8"/>
  <c r="S337" i="8"/>
  <c r="R337" i="8"/>
  <c r="Q337" i="8"/>
  <c r="P337" i="8"/>
  <c r="N337" i="8" a="1"/>
  <c r="N337" i="8" s="1"/>
  <c r="M337" i="8"/>
  <c r="L337" i="8"/>
  <c r="K337" i="8"/>
  <c r="J337" i="8"/>
  <c r="I337" i="8"/>
  <c r="U336" i="8"/>
  <c r="U336" i="8" a="1"/>
  <c r="T336" i="8"/>
  <c r="S336" i="8"/>
  <c r="R336" i="8"/>
  <c r="Q336" i="8"/>
  <c r="P336" i="8"/>
  <c r="N336" i="8" a="1"/>
  <c r="N336" i="8" s="1"/>
  <c r="M336" i="8"/>
  <c r="L336" i="8"/>
  <c r="K336" i="8"/>
  <c r="J336" i="8"/>
  <c r="I336" i="8"/>
  <c r="U335" i="8"/>
  <c r="U335" i="8" a="1"/>
  <c r="T335" i="8"/>
  <c r="S335" i="8"/>
  <c r="R335" i="8"/>
  <c r="Q335" i="8"/>
  <c r="P335" i="8"/>
  <c r="N335" i="8" a="1"/>
  <c r="N335" i="8" s="1"/>
  <c r="M335" i="8"/>
  <c r="L335" i="8"/>
  <c r="K335" i="8"/>
  <c r="J335" i="8"/>
  <c r="I335" i="8"/>
  <c r="U334" i="8" a="1"/>
  <c r="U334" i="8" s="1"/>
  <c r="T334" i="8"/>
  <c r="S334" i="8"/>
  <c r="R334" i="8"/>
  <c r="Q334" i="8"/>
  <c r="P334" i="8"/>
  <c r="N334" i="8" a="1"/>
  <c r="N334" i="8" s="1"/>
  <c r="M334" i="8"/>
  <c r="L334" i="8"/>
  <c r="K334" i="8"/>
  <c r="J334" i="8"/>
  <c r="I334" i="8"/>
  <c r="U333" i="8"/>
  <c r="U333" i="8" a="1"/>
  <c r="T333" i="8"/>
  <c r="S333" i="8"/>
  <c r="R333" i="8"/>
  <c r="Q333" i="8"/>
  <c r="P333" i="8"/>
  <c r="N333" i="8"/>
  <c r="N333" i="8" a="1"/>
  <c r="M333" i="8"/>
  <c r="L333" i="8"/>
  <c r="K333" i="8"/>
  <c r="J333" i="8"/>
  <c r="I333" i="8"/>
  <c r="U332" i="8" a="1"/>
  <c r="U332" i="8" s="1"/>
  <c r="T332" i="8"/>
  <c r="S332" i="8"/>
  <c r="R332" i="8"/>
  <c r="Q332" i="8"/>
  <c r="P332" i="8"/>
  <c r="N332" i="8" a="1"/>
  <c r="N332" i="8" s="1"/>
  <c r="M332" i="8"/>
  <c r="L332" i="8"/>
  <c r="K332" i="8"/>
  <c r="J332" i="8"/>
  <c r="I332" i="8"/>
  <c r="U331" i="8"/>
  <c r="U331" i="8" a="1"/>
  <c r="T331" i="8"/>
  <c r="S331" i="8"/>
  <c r="R331" i="8"/>
  <c r="Q331" i="8"/>
  <c r="P331" i="8"/>
  <c r="N331" i="8"/>
  <c r="N331" i="8" a="1"/>
  <c r="M331" i="8"/>
  <c r="L331" i="8"/>
  <c r="K331" i="8"/>
  <c r="J331" i="8"/>
  <c r="I331" i="8"/>
  <c r="U330" i="8" a="1"/>
  <c r="U330" i="8" s="1"/>
  <c r="T330" i="8"/>
  <c r="S330" i="8"/>
  <c r="R330" i="8"/>
  <c r="Q330" i="8"/>
  <c r="P330" i="8"/>
  <c r="N330" i="8" a="1"/>
  <c r="N330" i="8" s="1"/>
  <c r="M330" i="8"/>
  <c r="L330" i="8"/>
  <c r="K330" i="8"/>
  <c r="J330" i="8"/>
  <c r="I330" i="8"/>
  <c r="U329" i="8" a="1"/>
  <c r="U329" i="8" s="1"/>
  <c r="T329" i="8"/>
  <c r="S329" i="8"/>
  <c r="R329" i="8"/>
  <c r="Q329" i="8"/>
  <c r="P329" i="8"/>
  <c r="N329" i="8"/>
  <c r="N329" i="8" a="1"/>
  <c r="M329" i="8"/>
  <c r="L329" i="8"/>
  <c r="K329" i="8"/>
  <c r="J329" i="8"/>
  <c r="I329" i="8"/>
  <c r="U328" i="8" a="1"/>
  <c r="U328" i="8" s="1"/>
  <c r="T328" i="8"/>
  <c r="S328" i="8"/>
  <c r="R328" i="8"/>
  <c r="Q328" i="8"/>
  <c r="P328" i="8"/>
  <c r="N328" i="8" a="1"/>
  <c r="N328" i="8" s="1"/>
  <c r="M328" i="8"/>
  <c r="L328" i="8"/>
  <c r="K328" i="8"/>
  <c r="J328" i="8"/>
  <c r="I328" i="8"/>
  <c r="U327" i="8" a="1"/>
  <c r="U327" i="8" s="1"/>
  <c r="T327" i="8"/>
  <c r="S327" i="8"/>
  <c r="R327" i="8"/>
  <c r="Q327" i="8"/>
  <c r="P327" i="8"/>
  <c r="N327" i="8" a="1"/>
  <c r="N327" i="8" s="1"/>
  <c r="M327" i="8"/>
  <c r="L327" i="8"/>
  <c r="K327" i="8"/>
  <c r="J327" i="8"/>
  <c r="I327" i="8"/>
  <c r="U326" i="8"/>
  <c r="U326" i="8" a="1"/>
  <c r="T326" i="8"/>
  <c r="S326" i="8"/>
  <c r="R326" i="8"/>
  <c r="Q326" i="8"/>
  <c r="P326" i="8"/>
  <c r="N326" i="8" a="1"/>
  <c r="N326" i="8" s="1"/>
  <c r="M326" i="8"/>
  <c r="L326" i="8"/>
  <c r="K326" i="8"/>
  <c r="J326" i="8"/>
  <c r="I326" i="8"/>
  <c r="U325" i="8"/>
  <c r="U325" i="8" a="1"/>
  <c r="T325" i="8"/>
  <c r="S325" i="8"/>
  <c r="R325" i="8"/>
  <c r="Q325" i="8"/>
  <c r="P325" i="8"/>
  <c r="N325" i="8" a="1"/>
  <c r="N325" i="8" s="1"/>
  <c r="M325" i="8"/>
  <c r="L325" i="8"/>
  <c r="K325" i="8"/>
  <c r="J325" i="8"/>
  <c r="I325" i="8"/>
  <c r="U324" i="8" a="1"/>
  <c r="U324" i="8" s="1"/>
  <c r="T324" i="8"/>
  <c r="S324" i="8"/>
  <c r="R324" i="8"/>
  <c r="Q324" i="8"/>
  <c r="P324" i="8"/>
  <c r="N324" i="8" a="1"/>
  <c r="N324" i="8" s="1"/>
  <c r="M324" i="8"/>
  <c r="L324" i="8"/>
  <c r="K324" i="8"/>
  <c r="J324" i="8"/>
  <c r="I324" i="8"/>
  <c r="U323" i="8"/>
  <c r="U323" i="8" a="1"/>
  <c r="T323" i="8"/>
  <c r="S323" i="8"/>
  <c r="R323" i="8"/>
  <c r="Q323" i="8"/>
  <c r="P323" i="8"/>
  <c r="N323" i="8"/>
  <c r="N323" i="8" a="1"/>
  <c r="M323" i="8"/>
  <c r="L323" i="8"/>
  <c r="K323" i="8"/>
  <c r="J323" i="8"/>
  <c r="I323" i="8"/>
  <c r="U322" i="8" a="1"/>
  <c r="U322" i="8" s="1"/>
  <c r="T322" i="8"/>
  <c r="S322" i="8"/>
  <c r="R322" i="8"/>
  <c r="Q322" i="8"/>
  <c r="P322" i="8"/>
  <c r="N322" i="8" a="1"/>
  <c r="N322" i="8" s="1"/>
  <c r="M322" i="8"/>
  <c r="L322" i="8"/>
  <c r="K322" i="8"/>
  <c r="J322" i="8"/>
  <c r="I322" i="8"/>
  <c r="U321" i="8"/>
  <c r="U321" i="8" a="1"/>
  <c r="T321" i="8"/>
  <c r="S321" i="8"/>
  <c r="R321" i="8"/>
  <c r="Q321" i="8"/>
  <c r="P321" i="8"/>
  <c r="N321" i="8"/>
  <c r="N321" i="8" a="1"/>
  <c r="M321" i="8"/>
  <c r="L321" i="8"/>
  <c r="K321" i="8"/>
  <c r="J321" i="8"/>
  <c r="I321" i="8"/>
  <c r="U320" i="8" a="1"/>
  <c r="U320" i="8" s="1"/>
  <c r="T320" i="8"/>
  <c r="S320" i="8"/>
  <c r="R320" i="8"/>
  <c r="Q320" i="8"/>
  <c r="P320" i="8"/>
  <c r="N320" i="8" a="1"/>
  <c r="N320" i="8" s="1"/>
  <c r="M320" i="8"/>
  <c r="L320" i="8"/>
  <c r="K320" i="8"/>
  <c r="J320" i="8"/>
  <c r="I320" i="8"/>
  <c r="U319" i="8" a="1"/>
  <c r="U319" i="8" s="1"/>
  <c r="T319" i="8"/>
  <c r="S319" i="8"/>
  <c r="R319" i="8"/>
  <c r="Q319" i="8"/>
  <c r="P319" i="8"/>
  <c r="N319" i="8"/>
  <c r="N319" i="8" a="1"/>
  <c r="M319" i="8"/>
  <c r="L319" i="8"/>
  <c r="K319" i="8"/>
  <c r="J319" i="8"/>
  <c r="I319" i="8"/>
  <c r="U318" i="8" a="1"/>
  <c r="U318" i="8" s="1"/>
  <c r="T318" i="8"/>
  <c r="S318" i="8"/>
  <c r="R318" i="8"/>
  <c r="Q318" i="8"/>
  <c r="P318" i="8"/>
  <c r="N318" i="8" a="1"/>
  <c r="N318" i="8" s="1"/>
  <c r="M318" i="8"/>
  <c r="L318" i="8"/>
  <c r="K318" i="8"/>
  <c r="J318" i="8"/>
  <c r="I318" i="8"/>
  <c r="U317" i="8" a="1"/>
  <c r="U317" i="8" s="1"/>
  <c r="T317" i="8"/>
  <c r="S317" i="8"/>
  <c r="R317" i="8"/>
  <c r="Q317" i="8"/>
  <c r="P317" i="8"/>
  <c r="N317" i="8" a="1"/>
  <c r="N317" i="8" s="1"/>
  <c r="M317" i="8"/>
  <c r="L317" i="8"/>
  <c r="K317" i="8"/>
  <c r="J317" i="8"/>
  <c r="I317" i="8"/>
  <c r="U316" i="8"/>
  <c r="U316" i="8" a="1"/>
  <c r="T316" i="8"/>
  <c r="S316" i="8"/>
  <c r="R316" i="8"/>
  <c r="Q316" i="8"/>
  <c r="P316" i="8"/>
  <c r="N316" i="8" a="1"/>
  <c r="N316" i="8" s="1"/>
  <c r="M316" i="8"/>
  <c r="L316" i="8"/>
  <c r="K316" i="8"/>
  <c r="J316" i="8"/>
  <c r="I316" i="8"/>
  <c r="U315" i="8"/>
  <c r="U315" i="8" a="1"/>
  <c r="T315" i="8"/>
  <c r="S315" i="8"/>
  <c r="R315" i="8"/>
  <c r="Q315" i="8"/>
  <c r="P315" i="8"/>
  <c r="N315" i="8" a="1"/>
  <c r="N315" i="8" s="1"/>
  <c r="M315" i="8"/>
  <c r="L315" i="8"/>
  <c r="K315" i="8"/>
  <c r="J315" i="8"/>
  <c r="I315" i="8"/>
  <c r="U314" i="8" a="1"/>
  <c r="U314" i="8" s="1"/>
  <c r="T314" i="8"/>
  <c r="S314" i="8"/>
  <c r="R314" i="8"/>
  <c r="Q314" i="8"/>
  <c r="P314" i="8"/>
  <c r="N314" i="8"/>
  <c r="N314" i="8" a="1"/>
  <c r="M314" i="8"/>
  <c r="L314" i="8"/>
  <c r="K314" i="8"/>
  <c r="J314" i="8"/>
  <c r="I314" i="8"/>
  <c r="U313" i="8"/>
  <c r="U313" i="8" a="1"/>
  <c r="T313" i="8"/>
  <c r="S313" i="8"/>
  <c r="R313" i="8"/>
  <c r="Q313" i="8"/>
  <c r="P313" i="8"/>
  <c r="N313" i="8"/>
  <c r="N313" i="8" a="1"/>
  <c r="M313" i="8"/>
  <c r="L313" i="8"/>
  <c r="K313" i="8"/>
  <c r="J313" i="8"/>
  <c r="I313" i="8"/>
  <c r="U312" i="8" a="1"/>
  <c r="U312" i="8" s="1"/>
  <c r="T312" i="8"/>
  <c r="S312" i="8"/>
  <c r="R312" i="8"/>
  <c r="Q312" i="8"/>
  <c r="P312" i="8"/>
  <c r="N312" i="8" a="1"/>
  <c r="N312" i="8" s="1"/>
  <c r="M312" i="8"/>
  <c r="L312" i="8"/>
  <c r="K312" i="8"/>
  <c r="J312" i="8"/>
  <c r="I312" i="8"/>
  <c r="U311" i="8"/>
  <c r="U311" i="8" a="1"/>
  <c r="T311" i="8"/>
  <c r="S311" i="8"/>
  <c r="R311" i="8"/>
  <c r="Q311" i="8"/>
  <c r="P311" i="8"/>
  <c r="N311" i="8"/>
  <c r="N311" i="8" a="1"/>
  <c r="M311" i="8"/>
  <c r="L311" i="8"/>
  <c r="K311" i="8"/>
  <c r="J311" i="8"/>
  <c r="I311" i="8"/>
  <c r="U310" i="8" a="1"/>
  <c r="U310" i="8" s="1"/>
  <c r="T310" i="8"/>
  <c r="S310" i="8"/>
  <c r="R310" i="8"/>
  <c r="Q310" i="8"/>
  <c r="P310" i="8"/>
  <c r="N310" i="8" a="1"/>
  <c r="N310" i="8" s="1"/>
  <c r="M310" i="8"/>
  <c r="L310" i="8"/>
  <c r="K310" i="8"/>
  <c r="J310" i="8"/>
  <c r="I310" i="8"/>
  <c r="U309" i="8" a="1"/>
  <c r="U309" i="8" s="1"/>
  <c r="T309" i="8"/>
  <c r="S309" i="8"/>
  <c r="R309" i="8"/>
  <c r="Q309" i="8"/>
  <c r="P309" i="8"/>
  <c r="N309" i="8"/>
  <c r="N309" i="8" a="1"/>
  <c r="M309" i="8"/>
  <c r="L309" i="8"/>
  <c r="K309" i="8"/>
  <c r="J309" i="8"/>
  <c r="I309" i="8"/>
  <c r="U308" i="8" a="1"/>
  <c r="U308" i="8" s="1"/>
  <c r="T308" i="8"/>
  <c r="S308" i="8"/>
  <c r="R308" i="8"/>
  <c r="Q308" i="8"/>
  <c r="P308" i="8"/>
  <c r="N308" i="8" a="1"/>
  <c r="N308" i="8" s="1"/>
  <c r="M308" i="8"/>
  <c r="L308" i="8"/>
  <c r="K308" i="8"/>
  <c r="J308" i="8"/>
  <c r="I308" i="8"/>
  <c r="U307" i="8" a="1"/>
  <c r="U307" i="8" s="1"/>
  <c r="T307" i="8"/>
  <c r="S307" i="8"/>
  <c r="R307" i="8"/>
  <c r="Q307" i="8"/>
  <c r="P307" i="8"/>
  <c r="N307" i="8" a="1"/>
  <c r="N307" i="8" s="1"/>
  <c r="M307" i="8"/>
  <c r="L307" i="8"/>
  <c r="K307" i="8"/>
  <c r="J307" i="8"/>
  <c r="I307" i="8"/>
  <c r="U306" i="8"/>
  <c r="U306" i="8" a="1"/>
  <c r="T306" i="8"/>
  <c r="S306" i="8"/>
  <c r="R306" i="8"/>
  <c r="Q306" i="8"/>
  <c r="P306" i="8"/>
  <c r="N306" i="8" a="1"/>
  <c r="N306" i="8" s="1"/>
  <c r="M306" i="8"/>
  <c r="L306" i="8"/>
  <c r="K306" i="8"/>
  <c r="J306" i="8"/>
  <c r="I306" i="8"/>
  <c r="U305" i="8"/>
  <c r="U305" i="8" a="1"/>
  <c r="T305" i="8"/>
  <c r="S305" i="8"/>
  <c r="R305" i="8"/>
  <c r="Q305" i="8"/>
  <c r="P305" i="8"/>
  <c r="N305" i="8" a="1"/>
  <c r="N305" i="8" s="1"/>
  <c r="M305" i="8"/>
  <c r="L305" i="8"/>
  <c r="K305" i="8"/>
  <c r="J305" i="8"/>
  <c r="I305" i="8"/>
  <c r="U304" i="8" a="1"/>
  <c r="U304" i="8" s="1"/>
  <c r="T304" i="8"/>
  <c r="S304" i="8"/>
  <c r="R304" i="8"/>
  <c r="Q304" i="8"/>
  <c r="P304" i="8"/>
  <c r="N304" i="8"/>
  <c r="N304" i="8" a="1"/>
  <c r="M304" i="8"/>
  <c r="L304" i="8"/>
  <c r="K304" i="8"/>
  <c r="J304" i="8"/>
  <c r="I304" i="8"/>
  <c r="U303" i="8"/>
  <c r="U303" i="8" a="1"/>
  <c r="T303" i="8"/>
  <c r="S303" i="8"/>
  <c r="R303" i="8"/>
  <c r="Q303" i="8"/>
  <c r="P303" i="8"/>
  <c r="N303" i="8"/>
  <c r="N303" i="8" a="1"/>
  <c r="M303" i="8"/>
  <c r="L303" i="8"/>
  <c r="K303" i="8"/>
  <c r="J303" i="8"/>
  <c r="I303" i="8"/>
  <c r="U302" i="8" a="1"/>
  <c r="U302" i="8" s="1"/>
  <c r="T302" i="8"/>
  <c r="S302" i="8"/>
  <c r="R302" i="8"/>
  <c r="Q302" i="8"/>
  <c r="P302" i="8"/>
  <c r="N302" i="8" a="1"/>
  <c r="N302" i="8" s="1"/>
  <c r="M302" i="8"/>
  <c r="L302" i="8"/>
  <c r="K302" i="8"/>
  <c r="J302" i="8"/>
  <c r="I302" i="8"/>
  <c r="U301" i="8"/>
  <c r="U301" i="8" a="1"/>
  <c r="T301" i="8"/>
  <c r="S301" i="8"/>
  <c r="R301" i="8"/>
  <c r="Q301" i="8"/>
  <c r="P301" i="8"/>
  <c r="N301" i="8"/>
  <c r="N301" i="8" a="1"/>
  <c r="M301" i="8"/>
  <c r="L301" i="8"/>
  <c r="K301" i="8"/>
  <c r="J301" i="8"/>
  <c r="I301" i="8"/>
  <c r="U300" i="8" a="1"/>
  <c r="U300" i="8" s="1"/>
  <c r="T300" i="8"/>
  <c r="S300" i="8"/>
  <c r="R300" i="8"/>
  <c r="Q300" i="8"/>
  <c r="P300" i="8"/>
  <c r="N300" i="8" a="1"/>
  <c r="N300" i="8" s="1"/>
  <c r="M300" i="8"/>
  <c r="L300" i="8"/>
  <c r="K300" i="8"/>
  <c r="J300" i="8"/>
  <c r="I300" i="8"/>
  <c r="U299" i="8" a="1"/>
  <c r="U299" i="8" s="1"/>
  <c r="T299" i="8"/>
  <c r="S299" i="8"/>
  <c r="R299" i="8"/>
  <c r="Q299" i="8"/>
  <c r="P299" i="8"/>
  <c r="N299" i="8"/>
  <c r="N299" i="8" a="1"/>
  <c r="M299" i="8"/>
  <c r="L299" i="8"/>
  <c r="K299" i="8"/>
  <c r="J299" i="8"/>
  <c r="I299" i="8"/>
  <c r="U298" i="8" a="1"/>
  <c r="U298" i="8" s="1"/>
  <c r="T298" i="8"/>
  <c r="S298" i="8"/>
  <c r="R298" i="8"/>
  <c r="Q298" i="8"/>
  <c r="P298" i="8"/>
  <c r="N298" i="8" a="1"/>
  <c r="N298" i="8" s="1"/>
  <c r="M298" i="8"/>
  <c r="L298" i="8"/>
  <c r="K298" i="8"/>
  <c r="J298" i="8"/>
  <c r="I298" i="8"/>
  <c r="U297" i="8" a="1"/>
  <c r="U297" i="8" s="1"/>
  <c r="T297" i="8"/>
  <c r="S297" i="8"/>
  <c r="R297" i="8"/>
  <c r="Q297" i="8"/>
  <c r="P297" i="8"/>
  <c r="N297" i="8" a="1"/>
  <c r="N297" i="8" s="1"/>
  <c r="M297" i="8"/>
  <c r="L297" i="8"/>
  <c r="K297" i="8"/>
  <c r="J297" i="8"/>
  <c r="I297" i="8"/>
  <c r="U296" i="8"/>
  <c r="U296" i="8" a="1"/>
  <c r="T296" i="8"/>
  <c r="S296" i="8"/>
  <c r="R296" i="8"/>
  <c r="Q296" i="8"/>
  <c r="P296" i="8"/>
  <c r="N296" i="8" a="1"/>
  <c r="N296" i="8" s="1"/>
  <c r="M296" i="8"/>
  <c r="L296" i="8"/>
  <c r="K296" i="8"/>
  <c r="J296" i="8"/>
  <c r="I296" i="8"/>
  <c r="U295" i="8"/>
  <c r="U295" i="8" a="1"/>
  <c r="T295" i="8"/>
  <c r="S295" i="8"/>
  <c r="R295" i="8"/>
  <c r="Q295" i="8"/>
  <c r="P295" i="8"/>
  <c r="N295" i="8" a="1"/>
  <c r="N295" i="8" s="1"/>
  <c r="M295" i="8"/>
  <c r="L295" i="8"/>
  <c r="K295" i="8"/>
  <c r="J295" i="8"/>
  <c r="I295" i="8"/>
  <c r="U294" i="8" a="1"/>
  <c r="U294" i="8" s="1"/>
  <c r="T294" i="8"/>
  <c r="S294" i="8"/>
  <c r="R294" i="8"/>
  <c r="Q294" i="8"/>
  <c r="P294" i="8"/>
  <c r="N294" i="8"/>
  <c r="N294" i="8" a="1"/>
  <c r="M294" i="8"/>
  <c r="L294" i="8"/>
  <c r="K294" i="8"/>
  <c r="J294" i="8"/>
  <c r="I294" i="8"/>
  <c r="U293" i="8"/>
  <c r="U293" i="8" a="1"/>
  <c r="T293" i="8"/>
  <c r="S293" i="8"/>
  <c r="R293" i="8"/>
  <c r="Q293" i="8"/>
  <c r="P293" i="8"/>
  <c r="N293" i="8"/>
  <c r="N293" i="8" a="1"/>
  <c r="M293" i="8"/>
  <c r="L293" i="8"/>
  <c r="K293" i="8"/>
  <c r="J293" i="8"/>
  <c r="I293" i="8"/>
  <c r="U292" i="8" a="1"/>
  <c r="U292" i="8" s="1"/>
  <c r="T292" i="8"/>
  <c r="S292" i="8"/>
  <c r="R292" i="8"/>
  <c r="Q292" i="8"/>
  <c r="P292" i="8"/>
  <c r="N292" i="8" a="1"/>
  <c r="N292" i="8" s="1"/>
  <c r="M292" i="8"/>
  <c r="L292" i="8"/>
  <c r="K292" i="8"/>
  <c r="J292" i="8"/>
  <c r="I292" i="8"/>
  <c r="U291" i="8"/>
  <c r="U291" i="8" a="1"/>
  <c r="T291" i="8"/>
  <c r="S291" i="8"/>
  <c r="R291" i="8"/>
  <c r="Q291" i="8"/>
  <c r="P291" i="8"/>
  <c r="N291" i="8"/>
  <c r="N291" i="8" a="1"/>
  <c r="M291" i="8"/>
  <c r="L291" i="8"/>
  <c r="K291" i="8"/>
  <c r="J291" i="8"/>
  <c r="I291" i="8"/>
  <c r="U290" i="8" a="1"/>
  <c r="U290" i="8" s="1"/>
  <c r="T290" i="8"/>
  <c r="S290" i="8"/>
  <c r="R290" i="8"/>
  <c r="Q290" i="8"/>
  <c r="P290" i="8"/>
  <c r="N290" i="8" a="1"/>
  <c r="N290" i="8" s="1"/>
  <c r="M290" i="8"/>
  <c r="L290" i="8"/>
  <c r="K290" i="8"/>
  <c r="J290" i="8"/>
  <c r="I290" i="8"/>
  <c r="U289" i="8" a="1"/>
  <c r="U289" i="8" s="1"/>
  <c r="T289" i="8"/>
  <c r="S289" i="8"/>
  <c r="R289" i="8"/>
  <c r="Q289" i="8"/>
  <c r="P289" i="8"/>
  <c r="N289" i="8"/>
  <c r="N289" i="8" a="1"/>
  <c r="M289" i="8"/>
  <c r="L289" i="8"/>
  <c r="K289" i="8"/>
  <c r="J289" i="8"/>
  <c r="I289" i="8"/>
  <c r="U288" i="8" a="1"/>
  <c r="U288" i="8" s="1"/>
  <c r="T288" i="8"/>
  <c r="S288" i="8"/>
  <c r="R288" i="8"/>
  <c r="Q288" i="8"/>
  <c r="P288" i="8"/>
  <c r="N288" i="8" a="1"/>
  <c r="N288" i="8" s="1"/>
  <c r="M288" i="8"/>
  <c r="L288" i="8"/>
  <c r="K288" i="8"/>
  <c r="J288" i="8"/>
  <c r="I288" i="8"/>
  <c r="U287" i="8" a="1"/>
  <c r="U287" i="8" s="1"/>
  <c r="T287" i="8"/>
  <c r="S287" i="8"/>
  <c r="R287" i="8"/>
  <c r="Q287" i="8"/>
  <c r="P287" i="8"/>
  <c r="N287" i="8" a="1"/>
  <c r="N287" i="8" s="1"/>
  <c r="M287" i="8"/>
  <c r="L287" i="8"/>
  <c r="K287" i="8"/>
  <c r="J287" i="8"/>
  <c r="I287" i="8"/>
  <c r="U286" i="8"/>
  <c r="U286" i="8" a="1"/>
  <c r="T286" i="8"/>
  <c r="S286" i="8"/>
  <c r="R286" i="8"/>
  <c r="Q286" i="8"/>
  <c r="P286" i="8"/>
  <c r="N286" i="8" a="1"/>
  <c r="N286" i="8" s="1"/>
  <c r="M286" i="8"/>
  <c r="L286" i="8"/>
  <c r="K286" i="8"/>
  <c r="J286" i="8"/>
  <c r="I286" i="8"/>
  <c r="U285" i="8"/>
  <c r="U285" i="8" a="1"/>
  <c r="T285" i="8"/>
  <c r="S285" i="8"/>
  <c r="R285" i="8"/>
  <c r="Q285" i="8"/>
  <c r="P285" i="8"/>
  <c r="N285" i="8" a="1"/>
  <c r="N285" i="8" s="1"/>
  <c r="M285" i="8"/>
  <c r="L285" i="8"/>
  <c r="K285" i="8"/>
  <c r="J285" i="8"/>
  <c r="I285" i="8"/>
  <c r="U284" i="8" a="1"/>
  <c r="U284" i="8" s="1"/>
  <c r="T284" i="8"/>
  <c r="S284" i="8"/>
  <c r="R284" i="8"/>
  <c r="Q284" i="8"/>
  <c r="P284" i="8"/>
  <c r="N284" i="8"/>
  <c r="N284" i="8" a="1"/>
  <c r="M284" i="8"/>
  <c r="L284" i="8"/>
  <c r="K284" i="8"/>
  <c r="J284" i="8"/>
  <c r="I284" i="8"/>
  <c r="U283" i="8"/>
  <c r="U283" i="8" a="1"/>
  <c r="T283" i="8"/>
  <c r="S283" i="8"/>
  <c r="R283" i="8"/>
  <c r="Q283" i="8"/>
  <c r="P283" i="8"/>
  <c r="N283" i="8"/>
  <c r="N283" i="8" a="1"/>
  <c r="M283" i="8"/>
  <c r="L283" i="8"/>
  <c r="K283" i="8"/>
  <c r="J283" i="8"/>
  <c r="I283" i="8"/>
  <c r="U282" i="8" a="1"/>
  <c r="U282" i="8" s="1"/>
  <c r="T282" i="8"/>
  <c r="S282" i="8"/>
  <c r="R282" i="8"/>
  <c r="Q282" i="8"/>
  <c r="P282" i="8"/>
  <c r="N282" i="8" a="1"/>
  <c r="N282" i="8" s="1"/>
  <c r="M282" i="8"/>
  <c r="L282" i="8"/>
  <c r="K282" i="8"/>
  <c r="J282" i="8"/>
  <c r="I282" i="8"/>
  <c r="U281" i="8"/>
  <c r="U281" i="8" a="1"/>
  <c r="T281" i="8"/>
  <c r="S281" i="8"/>
  <c r="R281" i="8"/>
  <c r="Q281" i="8"/>
  <c r="P281" i="8"/>
  <c r="N281" i="8"/>
  <c r="N281" i="8" a="1"/>
  <c r="M281" i="8"/>
  <c r="L281" i="8"/>
  <c r="K281" i="8"/>
  <c r="J281" i="8"/>
  <c r="I281" i="8"/>
  <c r="U280" i="8" a="1"/>
  <c r="U280" i="8" s="1"/>
  <c r="T280" i="8"/>
  <c r="S280" i="8"/>
  <c r="R280" i="8"/>
  <c r="Q280" i="8"/>
  <c r="P280" i="8"/>
  <c r="N280" i="8" a="1"/>
  <c r="N280" i="8" s="1"/>
  <c r="M280" i="8"/>
  <c r="L280" i="8"/>
  <c r="K280" i="8"/>
  <c r="J280" i="8"/>
  <c r="I280" i="8"/>
  <c r="U279" i="8" a="1"/>
  <c r="U279" i="8" s="1"/>
  <c r="T279" i="8"/>
  <c r="S279" i="8"/>
  <c r="R279" i="8"/>
  <c r="Q279" i="8"/>
  <c r="P279" i="8"/>
  <c r="N279" i="8"/>
  <c r="N279" i="8" a="1"/>
  <c r="M279" i="8"/>
  <c r="L279" i="8"/>
  <c r="K279" i="8"/>
  <c r="J279" i="8"/>
  <c r="I279" i="8"/>
  <c r="U278" i="8" a="1"/>
  <c r="U278" i="8" s="1"/>
  <c r="T278" i="8"/>
  <c r="S278" i="8"/>
  <c r="R278" i="8"/>
  <c r="Q278" i="8"/>
  <c r="P278" i="8"/>
  <c r="N278" i="8" a="1"/>
  <c r="N278" i="8" s="1"/>
  <c r="M278" i="8"/>
  <c r="L278" i="8"/>
  <c r="K278" i="8"/>
  <c r="J278" i="8"/>
  <c r="I278" i="8"/>
  <c r="U277" i="8" a="1"/>
  <c r="U277" i="8" s="1"/>
  <c r="T277" i="8"/>
  <c r="S277" i="8"/>
  <c r="R277" i="8"/>
  <c r="Q277" i="8"/>
  <c r="P277" i="8"/>
  <c r="N277" i="8" a="1"/>
  <c r="N277" i="8" s="1"/>
  <c r="M277" i="8"/>
  <c r="L277" i="8"/>
  <c r="K277" i="8"/>
  <c r="J277" i="8"/>
  <c r="I277" i="8"/>
  <c r="U276" i="8"/>
  <c r="U276" i="8" a="1"/>
  <c r="T276" i="8"/>
  <c r="S276" i="8"/>
  <c r="R276" i="8"/>
  <c r="Q276" i="8"/>
  <c r="P276" i="8"/>
  <c r="N276" i="8" a="1"/>
  <c r="N276" i="8" s="1"/>
  <c r="M276" i="8"/>
  <c r="L276" i="8"/>
  <c r="K276" i="8"/>
  <c r="J276" i="8"/>
  <c r="I276" i="8"/>
  <c r="U275" i="8"/>
  <c r="U275" i="8" a="1"/>
  <c r="T275" i="8"/>
  <c r="S275" i="8"/>
  <c r="R275" i="8"/>
  <c r="Q275" i="8"/>
  <c r="P275" i="8"/>
  <c r="N275" i="8" a="1"/>
  <c r="N275" i="8" s="1"/>
  <c r="M275" i="8"/>
  <c r="L275" i="8"/>
  <c r="K275" i="8"/>
  <c r="J275" i="8"/>
  <c r="I275" i="8"/>
  <c r="U274" i="8" a="1"/>
  <c r="U274" i="8" s="1"/>
  <c r="T274" i="8"/>
  <c r="S274" i="8"/>
  <c r="R274" i="8"/>
  <c r="Q274" i="8"/>
  <c r="P274" i="8"/>
  <c r="N274" i="8"/>
  <c r="N274" i="8" a="1"/>
  <c r="M274" i="8"/>
  <c r="L274" i="8"/>
  <c r="K274" i="8"/>
  <c r="J274" i="8"/>
  <c r="I274" i="8"/>
  <c r="U273" i="8"/>
  <c r="U273" i="8" a="1"/>
  <c r="T273" i="8"/>
  <c r="S273" i="8"/>
  <c r="R273" i="8"/>
  <c r="Q273" i="8"/>
  <c r="P273" i="8"/>
  <c r="N273" i="8"/>
  <c r="N273" i="8" a="1"/>
  <c r="M273" i="8"/>
  <c r="L273" i="8"/>
  <c r="K273" i="8"/>
  <c r="J273" i="8"/>
  <c r="I273" i="8"/>
  <c r="U272" i="8" a="1"/>
  <c r="U272" i="8" s="1"/>
  <c r="T272" i="8"/>
  <c r="S272" i="8"/>
  <c r="R272" i="8"/>
  <c r="Q272" i="8"/>
  <c r="P272" i="8"/>
  <c r="N272" i="8" a="1"/>
  <c r="N272" i="8" s="1"/>
  <c r="M272" i="8"/>
  <c r="L272" i="8"/>
  <c r="K272" i="8"/>
  <c r="J272" i="8"/>
  <c r="I272" i="8"/>
  <c r="U271" i="8"/>
  <c r="U271" i="8" a="1"/>
  <c r="T271" i="8"/>
  <c r="S271" i="8"/>
  <c r="R271" i="8"/>
  <c r="Q271" i="8"/>
  <c r="P271" i="8"/>
  <c r="N271" i="8"/>
  <c r="N271" i="8" a="1"/>
  <c r="M271" i="8"/>
  <c r="L271" i="8"/>
  <c r="K271" i="8"/>
  <c r="J271" i="8"/>
  <c r="I271" i="8"/>
  <c r="U270" i="8" a="1"/>
  <c r="U270" i="8" s="1"/>
  <c r="T270" i="8"/>
  <c r="S270" i="8"/>
  <c r="R270" i="8"/>
  <c r="Q270" i="8"/>
  <c r="P270" i="8"/>
  <c r="N270" i="8" a="1"/>
  <c r="N270" i="8" s="1"/>
  <c r="M270" i="8"/>
  <c r="L270" i="8"/>
  <c r="K270" i="8"/>
  <c r="J270" i="8"/>
  <c r="I270" i="8"/>
  <c r="U269" i="8" a="1"/>
  <c r="U269" i="8" s="1"/>
  <c r="T269" i="8"/>
  <c r="S269" i="8"/>
  <c r="R269" i="8"/>
  <c r="Q269" i="8"/>
  <c r="P269" i="8"/>
  <c r="N269" i="8"/>
  <c r="N269" i="8" a="1"/>
  <c r="M269" i="8"/>
  <c r="L269" i="8"/>
  <c r="K269" i="8"/>
  <c r="J269" i="8"/>
  <c r="I269" i="8"/>
  <c r="U268" i="8" a="1"/>
  <c r="U268" i="8" s="1"/>
  <c r="T268" i="8"/>
  <c r="S268" i="8"/>
  <c r="R268" i="8"/>
  <c r="Q268" i="8"/>
  <c r="P268" i="8"/>
  <c r="N268" i="8" a="1"/>
  <c r="N268" i="8" s="1"/>
  <c r="M268" i="8"/>
  <c r="L268" i="8"/>
  <c r="K268" i="8"/>
  <c r="J268" i="8"/>
  <c r="I268" i="8"/>
  <c r="U267" i="8" a="1"/>
  <c r="U267" i="8" s="1"/>
  <c r="T267" i="8"/>
  <c r="S267" i="8"/>
  <c r="R267" i="8"/>
  <c r="Q267" i="8"/>
  <c r="P267" i="8"/>
  <c r="N267" i="8" a="1"/>
  <c r="N267" i="8" s="1"/>
  <c r="M267" i="8"/>
  <c r="L267" i="8"/>
  <c r="K267" i="8"/>
  <c r="J267" i="8"/>
  <c r="I267" i="8"/>
  <c r="U266" i="8"/>
  <c r="U266" i="8" a="1"/>
  <c r="T266" i="8"/>
  <c r="S266" i="8"/>
  <c r="R266" i="8"/>
  <c r="Q266" i="8"/>
  <c r="P266" i="8"/>
  <c r="N266" i="8" a="1"/>
  <c r="N266" i="8" s="1"/>
  <c r="M266" i="8"/>
  <c r="L266" i="8"/>
  <c r="K266" i="8"/>
  <c r="J266" i="8"/>
  <c r="I266" i="8"/>
  <c r="U265" i="8"/>
  <c r="U265" i="8" a="1"/>
  <c r="T265" i="8"/>
  <c r="S265" i="8"/>
  <c r="R265" i="8"/>
  <c r="Q265" i="8"/>
  <c r="P265" i="8"/>
  <c r="N265" i="8" a="1"/>
  <c r="N265" i="8" s="1"/>
  <c r="M265" i="8"/>
  <c r="L265" i="8"/>
  <c r="K265" i="8"/>
  <c r="J265" i="8"/>
  <c r="I265" i="8"/>
  <c r="U264" i="8" a="1"/>
  <c r="U264" i="8" s="1"/>
  <c r="T264" i="8"/>
  <c r="S264" i="8"/>
  <c r="R264" i="8"/>
  <c r="Q264" i="8"/>
  <c r="P264" i="8"/>
  <c r="N264" i="8"/>
  <c r="N264" i="8" a="1"/>
  <c r="M264" i="8"/>
  <c r="L264" i="8"/>
  <c r="K264" i="8"/>
  <c r="J264" i="8"/>
  <c r="I264" i="8"/>
  <c r="U263" i="8"/>
  <c r="U263" i="8" a="1"/>
  <c r="T263" i="8"/>
  <c r="S263" i="8"/>
  <c r="R263" i="8"/>
  <c r="Q263" i="8"/>
  <c r="P263" i="8"/>
  <c r="N263" i="8"/>
  <c r="N263" i="8" a="1"/>
  <c r="M263" i="8"/>
  <c r="L263" i="8"/>
  <c r="K263" i="8"/>
  <c r="J263" i="8"/>
  <c r="I263" i="8"/>
  <c r="U262" i="8" a="1"/>
  <c r="U262" i="8" s="1"/>
  <c r="T262" i="8"/>
  <c r="S262" i="8"/>
  <c r="R262" i="8"/>
  <c r="Q262" i="8"/>
  <c r="P262" i="8"/>
  <c r="N262" i="8" a="1"/>
  <c r="N262" i="8" s="1"/>
  <c r="M262" i="8"/>
  <c r="L262" i="8"/>
  <c r="K262" i="8"/>
  <c r="J262" i="8"/>
  <c r="I262" i="8"/>
  <c r="U261" i="8"/>
  <c r="U261" i="8" a="1"/>
  <c r="T261" i="8"/>
  <c r="S261" i="8"/>
  <c r="R261" i="8"/>
  <c r="Q261" i="8"/>
  <c r="P261" i="8"/>
  <c r="N261" i="8"/>
  <c r="N261" i="8" a="1"/>
  <c r="M261" i="8"/>
  <c r="L261" i="8"/>
  <c r="K261" i="8"/>
  <c r="J261" i="8"/>
  <c r="I261" i="8"/>
  <c r="U260" i="8" a="1"/>
  <c r="U260" i="8" s="1"/>
  <c r="T260" i="8"/>
  <c r="S260" i="8"/>
  <c r="R260" i="8"/>
  <c r="Q260" i="8"/>
  <c r="P260" i="8"/>
  <c r="N260" i="8" a="1"/>
  <c r="N260" i="8" s="1"/>
  <c r="M260" i="8"/>
  <c r="L260" i="8"/>
  <c r="K260" i="8"/>
  <c r="J260" i="8"/>
  <c r="I260" i="8"/>
  <c r="U259" i="8" a="1"/>
  <c r="U259" i="8" s="1"/>
  <c r="T259" i="8"/>
  <c r="S259" i="8"/>
  <c r="R259" i="8"/>
  <c r="Q259" i="8"/>
  <c r="P259" i="8"/>
  <c r="N259" i="8"/>
  <c r="N259" i="8" a="1"/>
  <c r="M259" i="8"/>
  <c r="L259" i="8"/>
  <c r="K259" i="8"/>
  <c r="J259" i="8"/>
  <c r="I259" i="8"/>
  <c r="U258" i="8" a="1"/>
  <c r="U258" i="8" s="1"/>
  <c r="T258" i="8"/>
  <c r="S258" i="8"/>
  <c r="R258" i="8"/>
  <c r="Q258" i="8"/>
  <c r="P258" i="8"/>
  <c r="N258" i="8" a="1"/>
  <c r="N258" i="8" s="1"/>
  <c r="M258" i="8"/>
  <c r="L258" i="8"/>
  <c r="K258" i="8"/>
  <c r="J258" i="8"/>
  <c r="I258" i="8"/>
  <c r="U257" i="8" a="1"/>
  <c r="U257" i="8" s="1"/>
  <c r="T257" i="8"/>
  <c r="S257" i="8"/>
  <c r="R257" i="8"/>
  <c r="Q257" i="8"/>
  <c r="P257" i="8"/>
  <c r="N257" i="8" a="1"/>
  <c r="N257" i="8" s="1"/>
  <c r="M257" i="8"/>
  <c r="L257" i="8"/>
  <c r="K257" i="8"/>
  <c r="J257" i="8"/>
  <c r="I257" i="8"/>
  <c r="U256" i="8"/>
  <c r="U256" i="8" a="1"/>
  <c r="T256" i="8"/>
  <c r="S256" i="8"/>
  <c r="R256" i="8"/>
  <c r="Q256" i="8"/>
  <c r="P256" i="8"/>
  <c r="N256" i="8" a="1"/>
  <c r="N256" i="8" s="1"/>
  <c r="M256" i="8"/>
  <c r="L256" i="8"/>
  <c r="K256" i="8"/>
  <c r="J256" i="8"/>
  <c r="I256" i="8"/>
  <c r="U255" i="8"/>
  <c r="U255" i="8" a="1"/>
  <c r="T255" i="8"/>
  <c r="S255" i="8"/>
  <c r="R255" i="8"/>
  <c r="Q255" i="8"/>
  <c r="P255" i="8"/>
  <c r="N255" i="8" a="1"/>
  <c r="N255" i="8" s="1"/>
  <c r="M255" i="8"/>
  <c r="L255" i="8"/>
  <c r="K255" i="8"/>
  <c r="J255" i="8"/>
  <c r="I255" i="8"/>
  <c r="U254" i="8" a="1"/>
  <c r="U254" i="8" s="1"/>
  <c r="T254" i="8"/>
  <c r="S254" i="8"/>
  <c r="R254" i="8"/>
  <c r="Q254" i="8"/>
  <c r="P254" i="8"/>
  <c r="N254" i="8"/>
  <c r="N254" i="8" a="1"/>
  <c r="M254" i="8"/>
  <c r="L254" i="8"/>
  <c r="K254" i="8"/>
  <c r="J254" i="8"/>
  <c r="I254" i="8"/>
  <c r="U253" i="8"/>
  <c r="U253" i="8" a="1"/>
  <c r="T253" i="8"/>
  <c r="S253" i="8"/>
  <c r="R253" i="8"/>
  <c r="Q253" i="8"/>
  <c r="P253" i="8"/>
  <c r="N253" i="8"/>
  <c r="N253" i="8" a="1"/>
  <c r="M253" i="8"/>
  <c r="L253" i="8"/>
  <c r="K253" i="8"/>
  <c r="J253" i="8"/>
  <c r="I253" i="8"/>
  <c r="U252" i="8" a="1"/>
  <c r="U252" i="8" s="1"/>
  <c r="T252" i="8"/>
  <c r="S252" i="8"/>
  <c r="R252" i="8"/>
  <c r="Q252" i="8"/>
  <c r="P252" i="8"/>
  <c r="N252" i="8" a="1"/>
  <c r="N252" i="8" s="1"/>
  <c r="M252" i="8"/>
  <c r="L252" i="8"/>
  <c r="K252" i="8"/>
  <c r="J252" i="8"/>
  <c r="I252" i="8"/>
  <c r="U251" i="8"/>
  <c r="U251" i="8" a="1"/>
  <c r="T251" i="8"/>
  <c r="S251" i="8"/>
  <c r="R251" i="8"/>
  <c r="Q251" i="8"/>
  <c r="P251" i="8"/>
  <c r="N251" i="8"/>
  <c r="N251" i="8" a="1"/>
  <c r="M251" i="8"/>
  <c r="L251" i="8"/>
  <c r="K251" i="8"/>
  <c r="J251" i="8"/>
  <c r="I251" i="8"/>
  <c r="U250" i="8" a="1"/>
  <c r="U250" i="8" s="1"/>
  <c r="T250" i="8"/>
  <c r="S250" i="8"/>
  <c r="R250" i="8"/>
  <c r="Q250" i="8"/>
  <c r="P250" i="8"/>
  <c r="N250" i="8" a="1"/>
  <c r="N250" i="8" s="1"/>
  <c r="M250" i="8"/>
  <c r="L250" i="8"/>
  <c r="K250" i="8"/>
  <c r="J250" i="8"/>
  <c r="I250" i="8"/>
  <c r="U249" i="8" a="1"/>
  <c r="U249" i="8" s="1"/>
  <c r="T249" i="8"/>
  <c r="S249" i="8"/>
  <c r="R249" i="8"/>
  <c r="Q249" i="8"/>
  <c r="P249" i="8"/>
  <c r="N249" i="8"/>
  <c r="N249" i="8" a="1"/>
  <c r="M249" i="8"/>
  <c r="L249" i="8"/>
  <c r="K249" i="8"/>
  <c r="J249" i="8"/>
  <c r="I249" i="8"/>
  <c r="U248" i="8" a="1"/>
  <c r="U248" i="8" s="1"/>
  <c r="T248" i="8"/>
  <c r="S248" i="8"/>
  <c r="R248" i="8"/>
  <c r="Q248" i="8"/>
  <c r="P248" i="8"/>
  <c r="N248" i="8" a="1"/>
  <c r="N248" i="8" s="1"/>
  <c r="M248" i="8"/>
  <c r="L248" i="8"/>
  <c r="K248" i="8"/>
  <c r="J248" i="8"/>
  <c r="I248" i="8"/>
  <c r="U247" i="8" a="1"/>
  <c r="U247" i="8" s="1"/>
  <c r="T247" i="8"/>
  <c r="S247" i="8"/>
  <c r="R247" i="8"/>
  <c r="Q247" i="8"/>
  <c r="P247" i="8"/>
  <c r="N247" i="8" a="1"/>
  <c r="N247" i="8" s="1"/>
  <c r="M247" i="8"/>
  <c r="L247" i="8"/>
  <c r="K247" i="8"/>
  <c r="J247" i="8"/>
  <c r="I247" i="8"/>
  <c r="U246" i="8"/>
  <c r="U246" i="8" a="1"/>
  <c r="T246" i="8"/>
  <c r="S246" i="8"/>
  <c r="R246" i="8"/>
  <c r="Q246" i="8"/>
  <c r="P246" i="8"/>
  <c r="N246" i="8" a="1"/>
  <c r="N246" i="8" s="1"/>
  <c r="M246" i="8"/>
  <c r="L246" i="8"/>
  <c r="K246" i="8"/>
  <c r="J246" i="8"/>
  <c r="I246" i="8"/>
  <c r="U245" i="8"/>
  <c r="U245" i="8" a="1"/>
  <c r="T245" i="8"/>
  <c r="S245" i="8"/>
  <c r="R245" i="8"/>
  <c r="Q245" i="8"/>
  <c r="P245" i="8"/>
  <c r="N245" i="8" a="1"/>
  <c r="N245" i="8" s="1"/>
  <c r="M245" i="8"/>
  <c r="L245" i="8"/>
  <c r="K245" i="8"/>
  <c r="J245" i="8"/>
  <c r="I245" i="8"/>
  <c r="U244" i="8" a="1"/>
  <c r="U244" i="8" s="1"/>
  <c r="T244" i="8"/>
  <c r="S244" i="8"/>
  <c r="R244" i="8"/>
  <c r="Q244" i="8"/>
  <c r="P244" i="8"/>
  <c r="N244" i="8"/>
  <c r="N244" i="8" a="1"/>
  <c r="M244" i="8"/>
  <c r="L244" i="8"/>
  <c r="K244" i="8"/>
  <c r="J244" i="8"/>
  <c r="I244" i="8"/>
  <c r="U243" i="8"/>
  <c r="U243" i="8" a="1"/>
  <c r="T243" i="8"/>
  <c r="S243" i="8"/>
  <c r="R243" i="8"/>
  <c r="Q243" i="8"/>
  <c r="P243" i="8"/>
  <c r="N243" i="8"/>
  <c r="N243" i="8" a="1"/>
  <c r="M243" i="8"/>
  <c r="L243" i="8"/>
  <c r="K243" i="8"/>
  <c r="J243" i="8"/>
  <c r="I243" i="8"/>
  <c r="U242" i="8" a="1"/>
  <c r="U242" i="8" s="1"/>
  <c r="T242" i="8"/>
  <c r="S242" i="8"/>
  <c r="R242" i="8"/>
  <c r="Q242" i="8"/>
  <c r="P242" i="8"/>
  <c r="N242" i="8" a="1"/>
  <c r="N242" i="8" s="1"/>
  <c r="M242" i="8"/>
  <c r="L242" i="8"/>
  <c r="K242" i="8"/>
  <c r="J242" i="8"/>
  <c r="I242" i="8"/>
  <c r="U241" i="8"/>
  <c r="U241" i="8" a="1"/>
  <c r="T241" i="8"/>
  <c r="S241" i="8"/>
  <c r="R241" i="8"/>
  <c r="Q241" i="8"/>
  <c r="P241" i="8"/>
  <c r="N241" i="8"/>
  <c r="N241" i="8" a="1"/>
  <c r="M241" i="8"/>
  <c r="L241" i="8"/>
  <c r="K241" i="8"/>
  <c r="J241" i="8"/>
  <c r="I241" i="8"/>
  <c r="U240" i="8" a="1"/>
  <c r="U240" i="8" s="1"/>
  <c r="T240" i="8"/>
  <c r="S240" i="8"/>
  <c r="R240" i="8"/>
  <c r="Q240" i="8"/>
  <c r="P240" i="8"/>
  <c r="N240" i="8" a="1"/>
  <c r="N240" i="8" s="1"/>
  <c r="M240" i="8"/>
  <c r="L240" i="8"/>
  <c r="K240" i="8"/>
  <c r="J240" i="8"/>
  <c r="I240" i="8"/>
  <c r="U239" i="8" a="1"/>
  <c r="U239" i="8" s="1"/>
  <c r="T239" i="8"/>
  <c r="S239" i="8"/>
  <c r="R239" i="8"/>
  <c r="Q239" i="8"/>
  <c r="P239" i="8"/>
  <c r="N239" i="8"/>
  <c r="N239" i="8" a="1"/>
  <c r="M239" i="8"/>
  <c r="L239" i="8"/>
  <c r="K239" i="8"/>
  <c r="J239" i="8"/>
  <c r="I239" i="8"/>
  <c r="U238" i="8" a="1"/>
  <c r="U238" i="8" s="1"/>
  <c r="T238" i="8"/>
  <c r="S238" i="8"/>
  <c r="R238" i="8"/>
  <c r="Q238" i="8"/>
  <c r="P238" i="8"/>
  <c r="N238" i="8" a="1"/>
  <c r="N238" i="8" s="1"/>
  <c r="M238" i="8"/>
  <c r="L238" i="8"/>
  <c r="K238" i="8"/>
  <c r="J238" i="8"/>
  <c r="I238" i="8"/>
  <c r="U237" i="8" a="1"/>
  <c r="U237" i="8" s="1"/>
  <c r="T237" i="8"/>
  <c r="S237" i="8"/>
  <c r="R237" i="8"/>
  <c r="Q237" i="8"/>
  <c r="P237" i="8"/>
  <c r="N237" i="8" a="1"/>
  <c r="N237" i="8" s="1"/>
  <c r="M237" i="8"/>
  <c r="L237" i="8"/>
  <c r="K237" i="8"/>
  <c r="J237" i="8"/>
  <c r="I237" i="8"/>
  <c r="U236" i="8"/>
  <c r="U236" i="8" a="1"/>
  <c r="T236" i="8"/>
  <c r="S236" i="8"/>
  <c r="R236" i="8"/>
  <c r="Q236" i="8"/>
  <c r="P236" i="8"/>
  <c r="N236" i="8" a="1"/>
  <c r="N236" i="8" s="1"/>
  <c r="M236" i="8"/>
  <c r="L236" i="8"/>
  <c r="K236" i="8"/>
  <c r="J236" i="8"/>
  <c r="I236" i="8"/>
  <c r="U235" i="8"/>
  <c r="U235" i="8" a="1"/>
  <c r="T235" i="8"/>
  <c r="S235" i="8"/>
  <c r="R235" i="8"/>
  <c r="Q235" i="8"/>
  <c r="P235" i="8"/>
  <c r="N235" i="8" a="1"/>
  <c r="N235" i="8" s="1"/>
  <c r="M235" i="8"/>
  <c r="L235" i="8"/>
  <c r="K235" i="8"/>
  <c r="J235" i="8"/>
  <c r="I235" i="8"/>
  <c r="U234" i="8" a="1"/>
  <c r="U234" i="8" s="1"/>
  <c r="T234" i="8"/>
  <c r="S234" i="8"/>
  <c r="R234" i="8"/>
  <c r="Q234" i="8"/>
  <c r="P234" i="8"/>
  <c r="N234" i="8"/>
  <c r="N234" i="8" a="1"/>
  <c r="M234" i="8"/>
  <c r="L234" i="8"/>
  <c r="K234" i="8"/>
  <c r="J234" i="8"/>
  <c r="I234" i="8"/>
  <c r="U233" i="8"/>
  <c r="U233" i="8" a="1"/>
  <c r="T233" i="8"/>
  <c r="S233" i="8"/>
  <c r="R233" i="8"/>
  <c r="Q233" i="8"/>
  <c r="P233" i="8"/>
  <c r="N233" i="8"/>
  <c r="N233" i="8" a="1"/>
  <c r="M233" i="8"/>
  <c r="L233" i="8"/>
  <c r="K233" i="8"/>
  <c r="J233" i="8"/>
  <c r="I233" i="8"/>
  <c r="U232" i="8" a="1"/>
  <c r="U232" i="8" s="1"/>
  <c r="T232" i="8"/>
  <c r="S232" i="8"/>
  <c r="R232" i="8"/>
  <c r="Q232" i="8"/>
  <c r="P232" i="8"/>
  <c r="N232" i="8" a="1"/>
  <c r="N232" i="8" s="1"/>
  <c r="M232" i="8"/>
  <c r="L232" i="8"/>
  <c r="K232" i="8"/>
  <c r="J232" i="8"/>
  <c r="I232" i="8"/>
  <c r="U231" i="8"/>
  <c r="U231" i="8" a="1"/>
  <c r="T231" i="8"/>
  <c r="S231" i="8"/>
  <c r="R231" i="8"/>
  <c r="Q231" i="8"/>
  <c r="P231" i="8"/>
  <c r="N231" i="8"/>
  <c r="N231" i="8" a="1"/>
  <c r="M231" i="8"/>
  <c r="L231" i="8"/>
  <c r="K231" i="8"/>
  <c r="J231" i="8"/>
  <c r="I231" i="8"/>
  <c r="U230" i="8" a="1"/>
  <c r="U230" i="8" s="1"/>
  <c r="T230" i="8"/>
  <c r="S230" i="8"/>
  <c r="R230" i="8"/>
  <c r="Q230" i="8"/>
  <c r="P230" i="8"/>
  <c r="N230" i="8" a="1"/>
  <c r="N230" i="8" s="1"/>
  <c r="M230" i="8"/>
  <c r="L230" i="8"/>
  <c r="K230" i="8"/>
  <c r="J230" i="8"/>
  <c r="I230" i="8"/>
  <c r="U229" i="8" a="1"/>
  <c r="U229" i="8" s="1"/>
  <c r="T229" i="8"/>
  <c r="S229" i="8"/>
  <c r="R229" i="8"/>
  <c r="Q229" i="8"/>
  <c r="P229" i="8"/>
  <c r="N229" i="8"/>
  <c r="N229" i="8" a="1"/>
  <c r="M229" i="8"/>
  <c r="L229" i="8"/>
  <c r="K229" i="8"/>
  <c r="J229" i="8"/>
  <c r="I229" i="8"/>
  <c r="U228" i="8" a="1"/>
  <c r="U228" i="8" s="1"/>
  <c r="T228" i="8"/>
  <c r="S228" i="8"/>
  <c r="R228" i="8"/>
  <c r="Q228" i="8"/>
  <c r="P228" i="8"/>
  <c r="N228" i="8" a="1"/>
  <c r="N228" i="8" s="1"/>
  <c r="M228" i="8"/>
  <c r="L228" i="8"/>
  <c r="K228" i="8"/>
  <c r="J228" i="8"/>
  <c r="I228" i="8"/>
  <c r="U227" i="8" a="1"/>
  <c r="U227" i="8" s="1"/>
  <c r="T227" i="8"/>
  <c r="S227" i="8"/>
  <c r="R227" i="8"/>
  <c r="Q227" i="8"/>
  <c r="P227" i="8"/>
  <c r="N227" i="8" a="1"/>
  <c r="N227" i="8" s="1"/>
  <c r="M227" i="8"/>
  <c r="L227" i="8"/>
  <c r="K227" i="8"/>
  <c r="J227" i="8"/>
  <c r="I227" i="8"/>
  <c r="U226" i="8"/>
  <c r="U226" i="8" a="1"/>
  <c r="T226" i="8"/>
  <c r="S226" i="8"/>
  <c r="R226" i="8"/>
  <c r="Q226" i="8"/>
  <c r="P226" i="8"/>
  <c r="N226" i="8" a="1"/>
  <c r="N226" i="8" s="1"/>
  <c r="M226" i="8"/>
  <c r="L226" i="8"/>
  <c r="K226" i="8"/>
  <c r="J226" i="8"/>
  <c r="I226" i="8"/>
  <c r="U225" i="8"/>
  <c r="U225" i="8" a="1"/>
  <c r="T225" i="8"/>
  <c r="S225" i="8"/>
  <c r="R225" i="8"/>
  <c r="Q225" i="8"/>
  <c r="P225" i="8"/>
  <c r="N225" i="8" a="1"/>
  <c r="N225" i="8" s="1"/>
  <c r="M225" i="8"/>
  <c r="L225" i="8"/>
  <c r="K225" i="8"/>
  <c r="J225" i="8"/>
  <c r="I225" i="8"/>
  <c r="U224" i="8" a="1"/>
  <c r="U224" i="8" s="1"/>
  <c r="T224" i="8"/>
  <c r="S224" i="8"/>
  <c r="R224" i="8"/>
  <c r="Q224" i="8"/>
  <c r="P224" i="8"/>
  <c r="N224" i="8"/>
  <c r="N224" i="8" a="1"/>
  <c r="M224" i="8"/>
  <c r="L224" i="8"/>
  <c r="K224" i="8"/>
  <c r="J224" i="8"/>
  <c r="I224" i="8"/>
  <c r="U223" i="8"/>
  <c r="U223" i="8" a="1"/>
  <c r="T223" i="8"/>
  <c r="S223" i="8"/>
  <c r="R223" i="8"/>
  <c r="Q223" i="8"/>
  <c r="P223" i="8"/>
  <c r="N223" i="8"/>
  <c r="N223" i="8" a="1"/>
  <c r="M223" i="8"/>
  <c r="L223" i="8"/>
  <c r="K223" i="8"/>
  <c r="J223" i="8"/>
  <c r="I223" i="8"/>
  <c r="U222" i="8" a="1"/>
  <c r="U222" i="8" s="1"/>
  <c r="T222" i="8"/>
  <c r="S222" i="8"/>
  <c r="R222" i="8"/>
  <c r="Q222" i="8"/>
  <c r="P222" i="8"/>
  <c r="N222" i="8" a="1"/>
  <c r="N222" i="8" s="1"/>
  <c r="M222" i="8"/>
  <c r="L222" i="8"/>
  <c r="K222" i="8"/>
  <c r="J222" i="8"/>
  <c r="I222" i="8"/>
  <c r="U221" i="8"/>
  <c r="U221" i="8" a="1"/>
  <c r="T221" i="8"/>
  <c r="S221" i="8"/>
  <c r="R221" i="8"/>
  <c r="Q221" i="8"/>
  <c r="P221" i="8"/>
  <c r="N221" i="8"/>
  <c r="N221" i="8" a="1"/>
  <c r="M221" i="8"/>
  <c r="L221" i="8"/>
  <c r="K221" i="8"/>
  <c r="J221" i="8"/>
  <c r="I221" i="8"/>
  <c r="U220" i="8" a="1"/>
  <c r="U220" i="8" s="1"/>
  <c r="T220" i="8"/>
  <c r="S220" i="8"/>
  <c r="R220" i="8"/>
  <c r="Q220" i="8"/>
  <c r="P220" i="8"/>
  <c r="N220" i="8" a="1"/>
  <c r="N220" i="8" s="1"/>
  <c r="M220" i="8"/>
  <c r="L220" i="8"/>
  <c r="K220" i="8"/>
  <c r="J220" i="8"/>
  <c r="I220" i="8"/>
  <c r="U219" i="8" a="1"/>
  <c r="U219" i="8" s="1"/>
  <c r="T219" i="8"/>
  <c r="S219" i="8"/>
  <c r="R219" i="8"/>
  <c r="Q219" i="8"/>
  <c r="P219" i="8"/>
  <c r="N219" i="8"/>
  <c r="N219" i="8" a="1"/>
  <c r="M219" i="8"/>
  <c r="L219" i="8"/>
  <c r="K219" i="8"/>
  <c r="J219" i="8"/>
  <c r="I219" i="8"/>
  <c r="U218" i="8" a="1"/>
  <c r="U218" i="8" s="1"/>
  <c r="T218" i="8"/>
  <c r="S218" i="8"/>
  <c r="R218" i="8"/>
  <c r="Q218" i="8"/>
  <c r="P218" i="8"/>
  <c r="N218" i="8" a="1"/>
  <c r="N218" i="8" s="1"/>
  <c r="M218" i="8"/>
  <c r="L218" i="8"/>
  <c r="K218" i="8"/>
  <c r="J218" i="8"/>
  <c r="I218" i="8"/>
  <c r="U217" i="8" a="1"/>
  <c r="U217" i="8" s="1"/>
  <c r="T217" i="8"/>
  <c r="S217" i="8"/>
  <c r="R217" i="8"/>
  <c r="Q217" i="8"/>
  <c r="P217" i="8"/>
  <c r="N217" i="8" a="1"/>
  <c r="N217" i="8" s="1"/>
  <c r="M217" i="8"/>
  <c r="L217" i="8"/>
  <c r="K217" i="8"/>
  <c r="J217" i="8"/>
  <c r="I217" i="8"/>
  <c r="U216" i="8"/>
  <c r="U216" i="8" a="1"/>
  <c r="T216" i="8"/>
  <c r="S216" i="8"/>
  <c r="R216" i="8"/>
  <c r="Q216" i="8"/>
  <c r="P216" i="8"/>
  <c r="N216" i="8" a="1"/>
  <c r="N216" i="8" s="1"/>
  <c r="M216" i="8"/>
  <c r="L216" i="8"/>
  <c r="K216" i="8"/>
  <c r="J216" i="8"/>
  <c r="I216" i="8"/>
  <c r="U215" i="8"/>
  <c r="U215" i="8" a="1"/>
  <c r="T215" i="8"/>
  <c r="S215" i="8"/>
  <c r="R215" i="8"/>
  <c r="Q215" i="8"/>
  <c r="P215" i="8"/>
  <c r="N215" i="8" a="1"/>
  <c r="N215" i="8" s="1"/>
  <c r="M215" i="8"/>
  <c r="L215" i="8"/>
  <c r="K215" i="8"/>
  <c r="J215" i="8"/>
  <c r="I215" i="8"/>
  <c r="U214" i="8" a="1"/>
  <c r="U214" i="8" s="1"/>
  <c r="T214" i="8"/>
  <c r="S214" i="8"/>
  <c r="R214" i="8"/>
  <c r="Q214" i="8"/>
  <c r="P214" i="8"/>
  <c r="N214" i="8"/>
  <c r="N214" i="8" a="1"/>
  <c r="M214" i="8"/>
  <c r="L214" i="8"/>
  <c r="K214" i="8"/>
  <c r="J214" i="8"/>
  <c r="I214" i="8"/>
  <c r="U213" i="8"/>
  <c r="U213" i="8" a="1"/>
  <c r="T213" i="8"/>
  <c r="S213" i="8"/>
  <c r="R213" i="8"/>
  <c r="Q213" i="8"/>
  <c r="P213" i="8"/>
  <c r="N213" i="8"/>
  <c r="N213" i="8" a="1"/>
  <c r="M213" i="8"/>
  <c r="L213" i="8"/>
  <c r="K213" i="8"/>
  <c r="J213" i="8"/>
  <c r="I213" i="8"/>
  <c r="U212" i="8" a="1"/>
  <c r="U212" i="8" s="1"/>
  <c r="T212" i="8"/>
  <c r="S212" i="8"/>
  <c r="R212" i="8"/>
  <c r="Q212" i="8"/>
  <c r="P212" i="8"/>
  <c r="N212" i="8" a="1"/>
  <c r="N212" i="8" s="1"/>
  <c r="M212" i="8"/>
  <c r="L212" i="8"/>
  <c r="K212" i="8"/>
  <c r="J212" i="8"/>
  <c r="I212" i="8"/>
  <c r="U211" i="8"/>
  <c r="U211" i="8" a="1"/>
  <c r="T211" i="8"/>
  <c r="S211" i="8"/>
  <c r="R211" i="8"/>
  <c r="Q211" i="8"/>
  <c r="P211" i="8"/>
  <c r="N211" i="8"/>
  <c r="N211" i="8" a="1"/>
  <c r="M211" i="8"/>
  <c r="L211" i="8"/>
  <c r="K211" i="8"/>
  <c r="J211" i="8"/>
  <c r="I211" i="8"/>
  <c r="U210" i="8" a="1"/>
  <c r="U210" i="8" s="1"/>
  <c r="T210" i="8"/>
  <c r="S210" i="8"/>
  <c r="R210" i="8"/>
  <c r="Q210" i="8"/>
  <c r="P210" i="8"/>
  <c r="N210" i="8" a="1"/>
  <c r="N210" i="8" s="1"/>
  <c r="M210" i="8"/>
  <c r="L210" i="8"/>
  <c r="K210" i="8"/>
  <c r="J210" i="8"/>
  <c r="I210" i="8"/>
  <c r="U209" i="8" a="1"/>
  <c r="U209" i="8" s="1"/>
  <c r="T209" i="8"/>
  <c r="S209" i="8"/>
  <c r="R209" i="8"/>
  <c r="Q209" i="8"/>
  <c r="P209" i="8"/>
  <c r="N209" i="8"/>
  <c r="N209" i="8" a="1"/>
  <c r="M209" i="8"/>
  <c r="L209" i="8"/>
  <c r="K209" i="8"/>
  <c r="J209" i="8"/>
  <c r="I209" i="8"/>
  <c r="U208" i="8" a="1"/>
  <c r="U208" i="8" s="1"/>
  <c r="T208" i="8"/>
  <c r="S208" i="8"/>
  <c r="R208" i="8"/>
  <c r="Q208" i="8"/>
  <c r="P208" i="8"/>
  <c r="N208" i="8" a="1"/>
  <c r="N208" i="8" s="1"/>
  <c r="M208" i="8"/>
  <c r="L208" i="8"/>
  <c r="K208" i="8"/>
  <c r="J208" i="8"/>
  <c r="I208" i="8"/>
  <c r="U207" i="8" a="1"/>
  <c r="U207" i="8" s="1"/>
  <c r="T207" i="8"/>
  <c r="S207" i="8"/>
  <c r="R207" i="8"/>
  <c r="Q207" i="8"/>
  <c r="P207" i="8"/>
  <c r="N207" i="8" a="1"/>
  <c r="N207" i="8" s="1"/>
  <c r="M207" i="8"/>
  <c r="L207" i="8"/>
  <c r="K207" i="8"/>
  <c r="J207" i="8"/>
  <c r="I207" i="8"/>
  <c r="U206" i="8"/>
  <c r="U206" i="8" a="1"/>
  <c r="T206" i="8"/>
  <c r="S206" i="8"/>
  <c r="R206" i="8"/>
  <c r="Q206" i="8"/>
  <c r="P206" i="8"/>
  <c r="N206" i="8" a="1"/>
  <c r="N206" i="8" s="1"/>
  <c r="M206" i="8"/>
  <c r="L206" i="8"/>
  <c r="K206" i="8"/>
  <c r="J206" i="8"/>
  <c r="I206" i="8"/>
  <c r="U205" i="8"/>
  <c r="U205" i="8" a="1"/>
  <c r="T205" i="8"/>
  <c r="S205" i="8"/>
  <c r="R205" i="8"/>
  <c r="Q205" i="8"/>
  <c r="P205" i="8"/>
  <c r="N205" i="8" a="1"/>
  <c r="N205" i="8" s="1"/>
  <c r="M205" i="8"/>
  <c r="L205" i="8"/>
  <c r="K205" i="8"/>
  <c r="J205" i="8"/>
  <c r="I205" i="8"/>
  <c r="U204" i="8" a="1"/>
  <c r="U204" i="8" s="1"/>
  <c r="T204" i="8"/>
  <c r="S204" i="8"/>
  <c r="R204" i="8"/>
  <c r="Q204" i="8"/>
  <c r="P204" i="8"/>
  <c r="N204" i="8"/>
  <c r="N204" i="8" a="1"/>
  <c r="M204" i="8"/>
  <c r="L204" i="8"/>
  <c r="K204" i="8"/>
  <c r="J204" i="8"/>
  <c r="I204" i="8"/>
  <c r="U203" i="8"/>
  <c r="U203" i="8" a="1"/>
  <c r="T203" i="8"/>
  <c r="S203" i="8"/>
  <c r="R203" i="8"/>
  <c r="Q203" i="8"/>
  <c r="P203" i="8"/>
  <c r="N203" i="8"/>
  <c r="N203" i="8" a="1"/>
  <c r="M203" i="8"/>
  <c r="L203" i="8"/>
  <c r="K203" i="8"/>
  <c r="J203" i="8"/>
  <c r="I203" i="8"/>
  <c r="U202" i="8" a="1"/>
  <c r="U202" i="8" s="1"/>
  <c r="T202" i="8"/>
  <c r="S202" i="8"/>
  <c r="R202" i="8"/>
  <c r="Q202" i="8"/>
  <c r="P202" i="8"/>
  <c r="N202" i="8" a="1"/>
  <c r="N202" i="8" s="1"/>
  <c r="M202" i="8"/>
  <c r="L202" i="8"/>
  <c r="K202" i="8"/>
  <c r="J202" i="8"/>
  <c r="I202" i="8"/>
  <c r="U201" i="8"/>
  <c r="U201" i="8" a="1"/>
  <c r="T201" i="8"/>
  <c r="S201" i="8"/>
  <c r="R201" i="8"/>
  <c r="Q201" i="8"/>
  <c r="P201" i="8"/>
  <c r="N201" i="8"/>
  <c r="N201" i="8" a="1"/>
  <c r="M201" i="8"/>
  <c r="L201" i="8"/>
  <c r="K201" i="8"/>
  <c r="J201" i="8"/>
  <c r="I201" i="8"/>
  <c r="U200" i="8" a="1"/>
  <c r="U200" i="8" s="1"/>
  <c r="T200" i="8"/>
  <c r="S200" i="8"/>
  <c r="R200" i="8"/>
  <c r="Q200" i="8"/>
  <c r="P200" i="8"/>
  <c r="N200" i="8" a="1"/>
  <c r="N200" i="8" s="1"/>
  <c r="M200" i="8"/>
  <c r="L200" i="8"/>
  <c r="K200" i="8"/>
  <c r="J200" i="8"/>
  <c r="I200" i="8"/>
  <c r="U199" i="8" a="1"/>
  <c r="U199" i="8" s="1"/>
  <c r="T199" i="8"/>
  <c r="S199" i="8"/>
  <c r="R199" i="8"/>
  <c r="Q199" i="8"/>
  <c r="P199" i="8"/>
  <c r="N199" i="8"/>
  <c r="N199" i="8" a="1"/>
  <c r="M199" i="8"/>
  <c r="L199" i="8"/>
  <c r="K199" i="8"/>
  <c r="J199" i="8"/>
  <c r="I199" i="8"/>
  <c r="U198" i="8" a="1"/>
  <c r="U198" i="8" s="1"/>
  <c r="T198" i="8"/>
  <c r="S198" i="8"/>
  <c r="R198" i="8"/>
  <c r="Q198" i="8"/>
  <c r="P198" i="8"/>
  <c r="N198" i="8" a="1"/>
  <c r="N198" i="8" s="1"/>
  <c r="M198" i="8"/>
  <c r="L198" i="8"/>
  <c r="K198" i="8"/>
  <c r="J198" i="8"/>
  <c r="I198" i="8"/>
  <c r="U197" i="8" a="1"/>
  <c r="U197" i="8" s="1"/>
  <c r="T197" i="8"/>
  <c r="S197" i="8"/>
  <c r="R197" i="8"/>
  <c r="Q197" i="8"/>
  <c r="P197" i="8"/>
  <c r="N197" i="8" a="1"/>
  <c r="N197" i="8" s="1"/>
  <c r="M197" i="8"/>
  <c r="L197" i="8"/>
  <c r="K197" i="8"/>
  <c r="J197" i="8"/>
  <c r="I197" i="8"/>
  <c r="U196" i="8"/>
  <c r="U196" i="8" a="1"/>
  <c r="T196" i="8"/>
  <c r="S196" i="8"/>
  <c r="R196" i="8"/>
  <c r="Q196" i="8"/>
  <c r="P196" i="8"/>
  <c r="N196" i="8" a="1"/>
  <c r="N196" i="8" s="1"/>
  <c r="M196" i="8"/>
  <c r="L196" i="8"/>
  <c r="K196" i="8"/>
  <c r="J196" i="8"/>
  <c r="I196" i="8"/>
  <c r="U195" i="8"/>
  <c r="U195" i="8" a="1"/>
  <c r="T195" i="8"/>
  <c r="S195" i="8"/>
  <c r="R195" i="8"/>
  <c r="Q195" i="8"/>
  <c r="P195" i="8"/>
  <c r="N195" i="8" a="1"/>
  <c r="N195" i="8" s="1"/>
  <c r="M195" i="8"/>
  <c r="L195" i="8"/>
  <c r="K195" i="8"/>
  <c r="J195" i="8"/>
  <c r="I195" i="8"/>
  <c r="U194" i="8" a="1"/>
  <c r="U194" i="8" s="1"/>
  <c r="T194" i="8"/>
  <c r="S194" i="8"/>
  <c r="R194" i="8"/>
  <c r="Q194" i="8"/>
  <c r="P194" i="8"/>
  <c r="N194" i="8"/>
  <c r="N194" i="8" a="1"/>
  <c r="M194" i="8"/>
  <c r="L194" i="8"/>
  <c r="K194" i="8"/>
  <c r="J194" i="8"/>
  <c r="I194" i="8"/>
  <c r="U193" i="8"/>
  <c r="U193" i="8" a="1"/>
  <c r="T193" i="8"/>
  <c r="S193" i="8"/>
  <c r="R193" i="8"/>
  <c r="Q193" i="8"/>
  <c r="P193" i="8"/>
  <c r="N193" i="8"/>
  <c r="N193" i="8" a="1"/>
  <c r="M193" i="8"/>
  <c r="L193" i="8"/>
  <c r="K193" i="8"/>
  <c r="J193" i="8"/>
  <c r="I193" i="8"/>
  <c r="U192" i="8" a="1"/>
  <c r="U192" i="8" s="1"/>
  <c r="T192" i="8"/>
  <c r="S192" i="8"/>
  <c r="R192" i="8"/>
  <c r="Q192" i="8"/>
  <c r="P192" i="8"/>
  <c r="N192" i="8"/>
  <c r="N192" i="8" a="1"/>
  <c r="M192" i="8"/>
  <c r="L192" i="8"/>
  <c r="K192" i="8"/>
  <c r="J192" i="8"/>
  <c r="I192" i="8"/>
  <c r="U191" i="8"/>
  <c r="U191" i="8" a="1"/>
  <c r="T191" i="8"/>
  <c r="S191" i="8"/>
  <c r="R191" i="8"/>
  <c r="Q191" i="8"/>
  <c r="P191" i="8"/>
  <c r="N191" i="8"/>
  <c r="N191" i="8" a="1"/>
  <c r="M191" i="8"/>
  <c r="L191" i="8"/>
  <c r="K191" i="8"/>
  <c r="J191" i="8"/>
  <c r="I191" i="8"/>
  <c r="U190" i="8" a="1"/>
  <c r="U190" i="8" s="1"/>
  <c r="T190" i="8"/>
  <c r="S190" i="8"/>
  <c r="R190" i="8"/>
  <c r="Q190" i="8"/>
  <c r="P190" i="8"/>
  <c r="N190" i="8" a="1"/>
  <c r="N190" i="8" s="1"/>
  <c r="M190" i="8"/>
  <c r="L190" i="8"/>
  <c r="K190" i="8"/>
  <c r="J190" i="8"/>
  <c r="I190" i="8"/>
  <c r="U189" i="8" a="1"/>
  <c r="U189" i="8" s="1"/>
  <c r="T189" i="8"/>
  <c r="S189" i="8"/>
  <c r="R189" i="8"/>
  <c r="Q189" i="8"/>
  <c r="P189" i="8"/>
  <c r="N189" i="8"/>
  <c r="N189" i="8" a="1"/>
  <c r="M189" i="8"/>
  <c r="L189" i="8"/>
  <c r="K189" i="8"/>
  <c r="J189" i="8"/>
  <c r="I189" i="8"/>
  <c r="U188" i="8" a="1"/>
  <c r="U188" i="8" s="1"/>
  <c r="T188" i="8"/>
  <c r="S188" i="8"/>
  <c r="R188" i="8"/>
  <c r="Q188" i="8"/>
  <c r="P188" i="8"/>
  <c r="N188" i="8" a="1"/>
  <c r="N188" i="8" s="1"/>
  <c r="M188" i="8"/>
  <c r="L188" i="8"/>
  <c r="K188" i="8"/>
  <c r="J188" i="8"/>
  <c r="I188" i="8"/>
  <c r="U187" i="8" a="1"/>
  <c r="U187" i="8" s="1"/>
  <c r="T187" i="8"/>
  <c r="S187" i="8"/>
  <c r="R187" i="8"/>
  <c r="Q187" i="8"/>
  <c r="P187" i="8"/>
  <c r="N187" i="8" a="1"/>
  <c r="N187" i="8" s="1"/>
  <c r="M187" i="8"/>
  <c r="L187" i="8"/>
  <c r="K187" i="8"/>
  <c r="J187" i="8"/>
  <c r="I187" i="8"/>
  <c r="U186" i="8"/>
  <c r="U186" i="8" a="1"/>
  <c r="T186" i="8"/>
  <c r="S186" i="8"/>
  <c r="R186" i="8"/>
  <c r="Q186" i="8"/>
  <c r="P186" i="8"/>
  <c r="N186" i="8" a="1"/>
  <c r="N186" i="8" s="1"/>
  <c r="M186" i="8"/>
  <c r="L186" i="8"/>
  <c r="K186" i="8"/>
  <c r="J186" i="8"/>
  <c r="I186" i="8"/>
  <c r="U185" i="8"/>
  <c r="U185" i="8" a="1"/>
  <c r="T185" i="8"/>
  <c r="S185" i="8"/>
  <c r="R185" i="8"/>
  <c r="Q185" i="8"/>
  <c r="P185" i="8"/>
  <c r="N185" i="8" a="1"/>
  <c r="N185" i="8" s="1"/>
  <c r="M185" i="8"/>
  <c r="L185" i="8"/>
  <c r="K185" i="8"/>
  <c r="J185" i="8"/>
  <c r="I185" i="8"/>
  <c r="U184" i="8" a="1"/>
  <c r="U184" i="8" s="1"/>
  <c r="T184" i="8"/>
  <c r="S184" i="8"/>
  <c r="R184" i="8"/>
  <c r="Q184" i="8"/>
  <c r="P184" i="8"/>
  <c r="N184" i="8"/>
  <c r="N184" i="8" a="1"/>
  <c r="M184" i="8"/>
  <c r="L184" i="8"/>
  <c r="K184" i="8"/>
  <c r="J184" i="8"/>
  <c r="I184" i="8"/>
  <c r="U183" i="8"/>
  <c r="U183" i="8" a="1"/>
  <c r="T183" i="8"/>
  <c r="S183" i="8"/>
  <c r="R183" i="8"/>
  <c r="Q183" i="8"/>
  <c r="P183" i="8"/>
  <c r="N183" i="8"/>
  <c r="N183" i="8" a="1"/>
  <c r="M183" i="8"/>
  <c r="L183" i="8"/>
  <c r="K183" i="8"/>
  <c r="J183" i="8"/>
  <c r="I183" i="8"/>
  <c r="U182" i="8" a="1"/>
  <c r="U182" i="8" s="1"/>
  <c r="T182" i="8"/>
  <c r="S182" i="8"/>
  <c r="R182" i="8"/>
  <c r="Q182" i="8"/>
  <c r="P182" i="8"/>
  <c r="N182" i="8"/>
  <c r="N182" i="8" a="1"/>
  <c r="M182" i="8"/>
  <c r="L182" i="8"/>
  <c r="K182" i="8"/>
  <c r="J182" i="8"/>
  <c r="I182" i="8"/>
  <c r="U181" i="8"/>
  <c r="U181" i="8" a="1"/>
  <c r="T181" i="8"/>
  <c r="S181" i="8"/>
  <c r="R181" i="8"/>
  <c r="Q181" i="8"/>
  <c r="P181" i="8"/>
  <c r="N181" i="8"/>
  <c r="N181" i="8" a="1"/>
  <c r="M181" i="8"/>
  <c r="L181" i="8"/>
  <c r="K181" i="8"/>
  <c r="J181" i="8"/>
  <c r="I181" i="8"/>
  <c r="U180" i="8" a="1"/>
  <c r="U180" i="8" s="1"/>
  <c r="T180" i="8"/>
  <c r="S180" i="8"/>
  <c r="R180" i="8"/>
  <c r="Q180" i="8"/>
  <c r="P180" i="8"/>
  <c r="N180" i="8" a="1"/>
  <c r="N180" i="8" s="1"/>
  <c r="M180" i="8"/>
  <c r="L180" i="8"/>
  <c r="K180" i="8"/>
  <c r="J180" i="8"/>
  <c r="I180" i="8"/>
  <c r="U179" i="8" a="1"/>
  <c r="U179" i="8" s="1"/>
  <c r="T179" i="8"/>
  <c r="S179" i="8"/>
  <c r="R179" i="8"/>
  <c r="Q179" i="8"/>
  <c r="P179" i="8"/>
  <c r="N179" i="8"/>
  <c r="N179" i="8" a="1"/>
  <c r="M179" i="8"/>
  <c r="L179" i="8"/>
  <c r="K179" i="8"/>
  <c r="J179" i="8"/>
  <c r="I179" i="8"/>
  <c r="U178" i="8" a="1"/>
  <c r="U178" i="8" s="1"/>
  <c r="T178" i="8"/>
  <c r="S178" i="8"/>
  <c r="R178" i="8"/>
  <c r="Q178" i="8"/>
  <c r="P178" i="8"/>
  <c r="N178" i="8" a="1"/>
  <c r="N178" i="8" s="1"/>
  <c r="M178" i="8"/>
  <c r="L178" i="8"/>
  <c r="K178" i="8"/>
  <c r="J178" i="8"/>
  <c r="I178" i="8"/>
  <c r="U177" i="8" a="1"/>
  <c r="U177" i="8" s="1"/>
  <c r="T177" i="8"/>
  <c r="S177" i="8"/>
  <c r="R177" i="8"/>
  <c r="Q177" i="8"/>
  <c r="P177" i="8"/>
  <c r="N177" i="8" a="1"/>
  <c r="N177" i="8" s="1"/>
  <c r="M177" i="8"/>
  <c r="L177" i="8"/>
  <c r="K177" i="8"/>
  <c r="J177" i="8"/>
  <c r="I177" i="8"/>
  <c r="U176" i="8"/>
  <c r="U176" i="8" a="1"/>
  <c r="T176" i="8"/>
  <c r="S176" i="8"/>
  <c r="R176" i="8"/>
  <c r="Q176" i="8"/>
  <c r="P176" i="8"/>
  <c r="N176" i="8" a="1"/>
  <c r="N176" i="8" s="1"/>
  <c r="M176" i="8"/>
  <c r="L176" i="8"/>
  <c r="K176" i="8"/>
  <c r="J176" i="8"/>
  <c r="I176" i="8"/>
  <c r="U175" i="8"/>
  <c r="U175" i="8" a="1"/>
  <c r="T175" i="8"/>
  <c r="S175" i="8"/>
  <c r="R175" i="8"/>
  <c r="Q175" i="8"/>
  <c r="P175" i="8"/>
  <c r="N175" i="8" a="1"/>
  <c r="N175" i="8" s="1"/>
  <c r="M175" i="8"/>
  <c r="L175" i="8"/>
  <c r="K175" i="8"/>
  <c r="J175" i="8"/>
  <c r="I175" i="8"/>
  <c r="U174" i="8" a="1"/>
  <c r="U174" i="8" s="1"/>
  <c r="T174" i="8"/>
  <c r="S174" i="8"/>
  <c r="R174" i="8"/>
  <c r="Q174" i="8"/>
  <c r="P174" i="8"/>
  <c r="N174" i="8"/>
  <c r="N174" i="8" a="1"/>
  <c r="M174" i="8"/>
  <c r="L174" i="8"/>
  <c r="K174" i="8"/>
  <c r="J174" i="8"/>
  <c r="I174" i="8"/>
  <c r="U173" i="8"/>
  <c r="U173" i="8" a="1"/>
  <c r="T173" i="8"/>
  <c r="S173" i="8"/>
  <c r="R173" i="8"/>
  <c r="Q173" i="8"/>
  <c r="P173" i="8"/>
  <c r="N173" i="8"/>
  <c r="N173" i="8" a="1"/>
  <c r="M173" i="8"/>
  <c r="L173" i="8"/>
  <c r="K173" i="8"/>
  <c r="J173" i="8"/>
  <c r="I173" i="8"/>
  <c r="U172" i="8" a="1"/>
  <c r="U172" i="8" s="1"/>
  <c r="T172" i="8"/>
  <c r="S172" i="8"/>
  <c r="R172" i="8"/>
  <c r="Q172" i="8"/>
  <c r="P172" i="8"/>
  <c r="N172" i="8"/>
  <c r="N172" i="8" a="1"/>
  <c r="M172" i="8"/>
  <c r="L172" i="8"/>
  <c r="K172" i="8"/>
  <c r="J172" i="8"/>
  <c r="I172" i="8"/>
  <c r="U171" i="8"/>
  <c r="U171" i="8" a="1"/>
  <c r="T171" i="8"/>
  <c r="S171" i="8"/>
  <c r="R171" i="8"/>
  <c r="Q171" i="8"/>
  <c r="P171" i="8"/>
  <c r="N171" i="8"/>
  <c r="N171" i="8" a="1"/>
  <c r="M171" i="8"/>
  <c r="L171" i="8"/>
  <c r="K171" i="8"/>
  <c r="J171" i="8"/>
  <c r="I171" i="8"/>
  <c r="U170" i="8" a="1"/>
  <c r="U170" i="8" s="1"/>
  <c r="T170" i="8"/>
  <c r="S170" i="8"/>
  <c r="R170" i="8"/>
  <c r="Q170" i="8"/>
  <c r="P170" i="8"/>
  <c r="N170" i="8" a="1"/>
  <c r="N170" i="8" s="1"/>
  <c r="M170" i="8"/>
  <c r="L170" i="8"/>
  <c r="K170" i="8"/>
  <c r="J170" i="8"/>
  <c r="I170" i="8"/>
  <c r="U169" i="8" a="1"/>
  <c r="U169" i="8" s="1"/>
  <c r="T169" i="8"/>
  <c r="S169" i="8"/>
  <c r="R169" i="8"/>
  <c r="Q169" i="8"/>
  <c r="P169" i="8"/>
  <c r="N169" i="8"/>
  <c r="N169" i="8" a="1"/>
  <c r="M169" i="8"/>
  <c r="L169" i="8"/>
  <c r="K169" i="8"/>
  <c r="J169" i="8"/>
  <c r="I169" i="8"/>
  <c r="U168" i="8" a="1"/>
  <c r="U168" i="8" s="1"/>
  <c r="T168" i="8"/>
  <c r="S168" i="8"/>
  <c r="R168" i="8"/>
  <c r="Q168" i="8"/>
  <c r="P168" i="8"/>
  <c r="N168" i="8" a="1"/>
  <c r="N168" i="8" s="1"/>
  <c r="M168" i="8"/>
  <c r="L168" i="8"/>
  <c r="K168" i="8"/>
  <c r="J168" i="8"/>
  <c r="I168" i="8"/>
  <c r="U167" i="8" a="1"/>
  <c r="U167" i="8" s="1"/>
  <c r="T167" i="8"/>
  <c r="S167" i="8"/>
  <c r="R167" i="8"/>
  <c r="Q167" i="8"/>
  <c r="P167" i="8"/>
  <c r="N167" i="8" a="1"/>
  <c r="N167" i="8" s="1"/>
  <c r="M167" i="8"/>
  <c r="L167" i="8"/>
  <c r="K167" i="8"/>
  <c r="J167" i="8"/>
  <c r="I167" i="8"/>
  <c r="U166" i="8"/>
  <c r="U166" i="8" a="1"/>
  <c r="T166" i="8"/>
  <c r="S166" i="8"/>
  <c r="R166" i="8"/>
  <c r="Q166" i="8"/>
  <c r="P166" i="8"/>
  <c r="N166" i="8" a="1"/>
  <c r="N166" i="8" s="1"/>
  <c r="M166" i="8"/>
  <c r="L166" i="8"/>
  <c r="K166" i="8"/>
  <c r="J166" i="8"/>
  <c r="I166" i="8"/>
  <c r="U165" i="8"/>
  <c r="U165" i="8" a="1"/>
  <c r="T165" i="8"/>
  <c r="S165" i="8"/>
  <c r="R165" i="8"/>
  <c r="Q165" i="8"/>
  <c r="P165" i="8"/>
  <c r="N165" i="8" a="1"/>
  <c r="N165" i="8" s="1"/>
  <c r="M165" i="8"/>
  <c r="L165" i="8"/>
  <c r="K165" i="8"/>
  <c r="J165" i="8"/>
  <c r="I165" i="8"/>
  <c r="U164" i="8" a="1"/>
  <c r="U164" i="8" s="1"/>
  <c r="T164" i="8"/>
  <c r="S164" i="8"/>
  <c r="R164" i="8"/>
  <c r="Q164" i="8"/>
  <c r="P164" i="8"/>
  <c r="N164" i="8"/>
  <c r="N164" i="8" a="1"/>
  <c r="M164" i="8"/>
  <c r="L164" i="8"/>
  <c r="K164" i="8"/>
  <c r="J164" i="8"/>
  <c r="I164" i="8"/>
  <c r="U163" i="8"/>
  <c r="U163" i="8" a="1"/>
  <c r="T163" i="8"/>
  <c r="S163" i="8"/>
  <c r="R163" i="8"/>
  <c r="Q163" i="8"/>
  <c r="P163" i="8"/>
  <c r="N163" i="8"/>
  <c r="N163" i="8" a="1"/>
  <c r="M163" i="8"/>
  <c r="L163" i="8"/>
  <c r="K163" i="8"/>
  <c r="J163" i="8"/>
  <c r="I163" i="8"/>
  <c r="U162" i="8" a="1"/>
  <c r="U162" i="8" s="1"/>
  <c r="T162" i="8"/>
  <c r="S162" i="8"/>
  <c r="R162" i="8"/>
  <c r="Q162" i="8"/>
  <c r="P162" i="8"/>
  <c r="N162" i="8" a="1"/>
  <c r="N162" i="8" s="1"/>
  <c r="M162" i="8"/>
  <c r="L162" i="8"/>
  <c r="K162" i="8"/>
  <c r="J162" i="8"/>
  <c r="I162" i="8"/>
  <c r="U161" i="8"/>
  <c r="U161" i="8" a="1"/>
  <c r="T161" i="8"/>
  <c r="S161" i="8"/>
  <c r="R161" i="8"/>
  <c r="Q161" i="8"/>
  <c r="P161" i="8"/>
  <c r="N161" i="8"/>
  <c r="N161" i="8" a="1"/>
  <c r="M161" i="8"/>
  <c r="L161" i="8"/>
  <c r="K161" i="8"/>
  <c r="J161" i="8"/>
  <c r="I161" i="8"/>
  <c r="U160" i="8" a="1"/>
  <c r="U160" i="8" s="1"/>
  <c r="T160" i="8"/>
  <c r="S160" i="8"/>
  <c r="R160" i="8"/>
  <c r="Q160" i="8"/>
  <c r="P160" i="8"/>
  <c r="N160" i="8" a="1"/>
  <c r="N160" i="8" s="1"/>
  <c r="M160" i="8"/>
  <c r="L160" i="8"/>
  <c r="K160" i="8"/>
  <c r="J160" i="8"/>
  <c r="I160" i="8"/>
  <c r="U159" i="8" a="1"/>
  <c r="U159" i="8" s="1"/>
  <c r="T159" i="8"/>
  <c r="S159" i="8"/>
  <c r="R159" i="8"/>
  <c r="Q159" i="8"/>
  <c r="P159" i="8"/>
  <c r="N159" i="8"/>
  <c r="N159" i="8" a="1"/>
  <c r="M159" i="8"/>
  <c r="L159" i="8"/>
  <c r="K159" i="8"/>
  <c r="J159" i="8"/>
  <c r="I159" i="8"/>
  <c r="U158" i="8" a="1"/>
  <c r="U158" i="8" s="1"/>
  <c r="T158" i="8"/>
  <c r="S158" i="8"/>
  <c r="R158" i="8"/>
  <c r="Q158" i="8"/>
  <c r="P158" i="8"/>
  <c r="N158" i="8" a="1"/>
  <c r="N158" i="8" s="1"/>
  <c r="M158" i="8"/>
  <c r="L158" i="8"/>
  <c r="K158" i="8"/>
  <c r="J158" i="8"/>
  <c r="I158" i="8"/>
  <c r="U157" i="8" a="1"/>
  <c r="U157" i="8" s="1"/>
  <c r="T157" i="8"/>
  <c r="S157" i="8"/>
  <c r="R157" i="8"/>
  <c r="Q157" i="8"/>
  <c r="P157" i="8"/>
  <c r="N157" i="8" a="1"/>
  <c r="N157" i="8" s="1"/>
  <c r="M157" i="8"/>
  <c r="L157" i="8"/>
  <c r="K157" i="8"/>
  <c r="J157" i="8"/>
  <c r="I157" i="8"/>
  <c r="U156" i="8"/>
  <c r="U156" i="8" a="1"/>
  <c r="T156" i="8"/>
  <c r="S156" i="8"/>
  <c r="R156" i="8"/>
  <c r="Q156" i="8"/>
  <c r="P156" i="8"/>
  <c r="N156" i="8" a="1"/>
  <c r="N156" i="8" s="1"/>
  <c r="M156" i="8"/>
  <c r="L156" i="8"/>
  <c r="K156" i="8"/>
  <c r="J156" i="8"/>
  <c r="I156" i="8"/>
  <c r="U155" i="8"/>
  <c r="U155" i="8" a="1"/>
  <c r="T155" i="8"/>
  <c r="S155" i="8"/>
  <c r="R155" i="8"/>
  <c r="Q155" i="8"/>
  <c r="P155" i="8"/>
  <c r="N155" i="8" a="1"/>
  <c r="N155" i="8" s="1"/>
  <c r="M155" i="8"/>
  <c r="L155" i="8"/>
  <c r="K155" i="8"/>
  <c r="J155" i="8"/>
  <c r="I155" i="8"/>
  <c r="U154" i="8" a="1"/>
  <c r="U154" i="8" s="1"/>
  <c r="T154" i="8"/>
  <c r="S154" i="8"/>
  <c r="R154" i="8"/>
  <c r="Q154" i="8"/>
  <c r="P154" i="8"/>
  <c r="N154" i="8"/>
  <c r="N154" i="8" a="1"/>
  <c r="M154" i="8"/>
  <c r="L154" i="8"/>
  <c r="K154" i="8"/>
  <c r="J154" i="8"/>
  <c r="I154" i="8"/>
  <c r="U153" i="8"/>
  <c r="U153" i="8" a="1"/>
  <c r="T153" i="8"/>
  <c r="S153" i="8"/>
  <c r="R153" i="8"/>
  <c r="Q153" i="8"/>
  <c r="P153" i="8"/>
  <c r="N153" i="8"/>
  <c r="N153" i="8" a="1"/>
  <c r="M153" i="8"/>
  <c r="L153" i="8"/>
  <c r="K153" i="8"/>
  <c r="J153" i="8"/>
  <c r="I153" i="8"/>
  <c r="U152" i="8" a="1"/>
  <c r="U152" i="8" s="1"/>
  <c r="T152" i="8"/>
  <c r="S152" i="8"/>
  <c r="R152" i="8"/>
  <c r="Q152" i="8"/>
  <c r="P152" i="8"/>
  <c r="N152" i="8"/>
  <c r="N152" i="8" a="1"/>
  <c r="M152" i="8"/>
  <c r="L152" i="8"/>
  <c r="K152" i="8"/>
  <c r="J152" i="8"/>
  <c r="I152" i="8"/>
  <c r="U151" i="8"/>
  <c r="U151" i="8" a="1"/>
  <c r="T151" i="8"/>
  <c r="S151" i="8"/>
  <c r="R151" i="8"/>
  <c r="Q151" i="8"/>
  <c r="P151" i="8"/>
  <c r="N151" i="8"/>
  <c r="N151" i="8" a="1"/>
  <c r="M151" i="8"/>
  <c r="L151" i="8"/>
  <c r="K151" i="8"/>
  <c r="J151" i="8"/>
  <c r="I151" i="8"/>
  <c r="U150" i="8" a="1"/>
  <c r="U150" i="8" s="1"/>
  <c r="T150" i="8"/>
  <c r="S150" i="8"/>
  <c r="R150" i="8"/>
  <c r="Q150" i="8"/>
  <c r="P150" i="8"/>
  <c r="N150" i="8" a="1"/>
  <c r="N150" i="8" s="1"/>
  <c r="M150" i="8"/>
  <c r="L150" i="8"/>
  <c r="K150" i="8"/>
  <c r="J150" i="8"/>
  <c r="I150" i="8"/>
  <c r="U149" i="8" a="1"/>
  <c r="U149" i="8" s="1"/>
  <c r="T149" i="8"/>
  <c r="S149" i="8"/>
  <c r="R149" i="8"/>
  <c r="Q149" i="8"/>
  <c r="P149" i="8"/>
  <c r="N149" i="8"/>
  <c r="N149" i="8" a="1"/>
  <c r="M149" i="8"/>
  <c r="L149" i="8"/>
  <c r="K149" i="8"/>
  <c r="J149" i="8"/>
  <c r="I149" i="8"/>
  <c r="U148" i="8" a="1"/>
  <c r="U148" i="8" s="1"/>
  <c r="T148" i="8"/>
  <c r="S148" i="8"/>
  <c r="R148" i="8"/>
  <c r="Q148" i="8"/>
  <c r="P148" i="8"/>
  <c r="N148" i="8" a="1"/>
  <c r="N148" i="8" s="1"/>
  <c r="M148" i="8"/>
  <c r="L148" i="8"/>
  <c r="K148" i="8"/>
  <c r="J148" i="8"/>
  <c r="I148" i="8"/>
  <c r="U147" i="8" a="1"/>
  <c r="U147" i="8" s="1"/>
  <c r="T147" i="8"/>
  <c r="S147" i="8"/>
  <c r="R147" i="8"/>
  <c r="Q147" i="8"/>
  <c r="P147" i="8"/>
  <c r="N147" i="8" a="1"/>
  <c r="N147" i="8" s="1"/>
  <c r="M147" i="8"/>
  <c r="L147" i="8"/>
  <c r="K147" i="8"/>
  <c r="J147" i="8"/>
  <c r="I147" i="8"/>
  <c r="U146" i="8"/>
  <c r="U146" i="8" a="1"/>
  <c r="T146" i="8"/>
  <c r="S146" i="8"/>
  <c r="R146" i="8"/>
  <c r="Q146" i="8"/>
  <c r="P146" i="8"/>
  <c r="N146" i="8" a="1"/>
  <c r="N146" i="8" s="1"/>
  <c r="M146" i="8"/>
  <c r="L146" i="8"/>
  <c r="K146" i="8"/>
  <c r="J146" i="8"/>
  <c r="I146" i="8"/>
  <c r="U145" i="8"/>
  <c r="U145" i="8" a="1"/>
  <c r="T145" i="8"/>
  <c r="S145" i="8"/>
  <c r="R145" i="8"/>
  <c r="Q145" i="8"/>
  <c r="P145" i="8"/>
  <c r="N145" i="8" a="1"/>
  <c r="N145" i="8" s="1"/>
  <c r="M145" i="8"/>
  <c r="L145" i="8"/>
  <c r="K145" i="8"/>
  <c r="J145" i="8"/>
  <c r="I145" i="8"/>
  <c r="U144" i="8" a="1"/>
  <c r="U144" i="8" s="1"/>
  <c r="T144" i="8"/>
  <c r="S144" i="8"/>
  <c r="R144" i="8"/>
  <c r="Q144" i="8"/>
  <c r="P144" i="8"/>
  <c r="N144" i="8"/>
  <c r="N144" i="8" a="1"/>
  <c r="M144" i="8"/>
  <c r="L144" i="8"/>
  <c r="K144" i="8"/>
  <c r="J144" i="8"/>
  <c r="I144" i="8"/>
  <c r="U143" i="8"/>
  <c r="U143" i="8" a="1"/>
  <c r="T143" i="8"/>
  <c r="S143" i="8"/>
  <c r="R143" i="8"/>
  <c r="Q143" i="8"/>
  <c r="P143" i="8"/>
  <c r="N143" i="8"/>
  <c r="N143" i="8" a="1"/>
  <c r="M143" i="8"/>
  <c r="L143" i="8"/>
  <c r="K143" i="8"/>
  <c r="J143" i="8"/>
  <c r="I143" i="8"/>
  <c r="U142" i="8" a="1"/>
  <c r="U142" i="8" s="1"/>
  <c r="T142" i="8"/>
  <c r="S142" i="8"/>
  <c r="R142" i="8"/>
  <c r="Q142" i="8"/>
  <c r="P142" i="8"/>
  <c r="N142" i="8"/>
  <c r="N142" i="8" a="1"/>
  <c r="M142" i="8"/>
  <c r="L142" i="8"/>
  <c r="K142" i="8"/>
  <c r="J142" i="8"/>
  <c r="I142" i="8"/>
  <c r="U141" i="8"/>
  <c r="U141" i="8" a="1"/>
  <c r="T141" i="8"/>
  <c r="S141" i="8"/>
  <c r="R141" i="8"/>
  <c r="Q141" i="8"/>
  <c r="P141" i="8"/>
  <c r="N141" i="8"/>
  <c r="N141" i="8" a="1"/>
  <c r="M141" i="8"/>
  <c r="L141" i="8"/>
  <c r="K141" i="8"/>
  <c r="J141" i="8"/>
  <c r="I141" i="8"/>
  <c r="U140" i="8" a="1"/>
  <c r="U140" i="8" s="1"/>
  <c r="T140" i="8"/>
  <c r="S140" i="8"/>
  <c r="R140" i="8"/>
  <c r="Q140" i="8"/>
  <c r="P140" i="8"/>
  <c r="N140" i="8" a="1"/>
  <c r="N140" i="8" s="1"/>
  <c r="M140" i="8"/>
  <c r="L140" i="8"/>
  <c r="K140" i="8"/>
  <c r="J140" i="8"/>
  <c r="I140" i="8"/>
  <c r="U139" i="8" a="1"/>
  <c r="U139" i="8" s="1"/>
  <c r="T139" i="8"/>
  <c r="S139" i="8"/>
  <c r="R139" i="8"/>
  <c r="Q139" i="8"/>
  <c r="P139" i="8"/>
  <c r="N139" i="8"/>
  <c r="N139" i="8" a="1"/>
  <c r="M139" i="8"/>
  <c r="L139" i="8"/>
  <c r="K139" i="8"/>
  <c r="J139" i="8"/>
  <c r="I139" i="8"/>
  <c r="U138" i="8" a="1"/>
  <c r="U138" i="8" s="1"/>
  <c r="T138" i="8"/>
  <c r="S138" i="8"/>
  <c r="R138" i="8"/>
  <c r="Q138" i="8"/>
  <c r="P138" i="8"/>
  <c r="N138" i="8" a="1"/>
  <c r="N138" i="8" s="1"/>
  <c r="M138" i="8"/>
  <c r="L138" i="8"/>
  <c r="K138" i="8"/>
  <c r="J138" i="8"/>
  <c r="I138" i="8"/>
  <c r="U137" i="8" a="1"/>
  <c r="U137" i="8" s="1"/>
  <c r="T137" i="8"/>
  <c r="S137" i="8"/>
  <c r="R137" i="8"/>
  <c r="Q137" i="8"/>
  <c r="P137" i="8"/>
  <c r="N137" i="8" a="1"/>
  <c r="N137" i="8" s="1"/>
  <c r="M137" i="8"/>
  <c r="L137" i="8"/>
  <c r="K137" i="8"/>
  <c r="J137" i="8"/>
  <c r="I137" i="8"/>
  <c r="U136" i="8"/>
  <c r="U136" i="8" a="1"/>
  <c r="T136" i="8"/>
  <c r="S136" i="8"/>
  <c r="R136" i="8"/>
  <c r="Q136" i="8"/>
  <c r="P136" i="8"/>
  <c r="N136" i="8" a="1"/>
  <c r="N136" i="8" s="1"/>
  <c r="M136" i="8"/>
  <c r="L136" i="8"/>
  <c r="K136" i="8"/>
  <c r="J136" i="8"/>
  <c r="I136" i="8"/>
  <c r="U135" i="8"/>
  <c r="U135" i="8" a="1"/>
  <c r="T135" i="8"/>
  <c r="S135" i="8"/>
  <c r="R135" i="8"/>
  <c r="Q135" i="8"/>
  <c r="P135" i="8"/>
  <c r="N135" i="8" a="1"/>
  <c r="N135" i="8" s="1"/>
  <c r="M135" i="8"/>
  <c r="L135" i="8"/>
  <c r="K135" i="8"/>
  <c r="J135" i="8"/>
  <c r="I135" i="8"/>
  <c r="U134" i="8" a="1"/>
  <c r="U134" i="8" s="1"/>
  <c r="T134" i="8"/>
  <c r="S134" i="8"/>
  <c r="R134" i="8"/>
  <c r="Q134" i="8"/>
  <c r="P134" i="8"/>
  <c r="N134" i="8"/>
  <c r="N134" i="8" a="1"/>
  <c r="M134" i="8"/>
  <c r="L134" i="8"/>
  <c r="K134" i="8"/>
  <c r="J134" i="8"/>
  <c r="I134" i="8"/>
  <c r="U133" i="8"/>
  <c r="U133" i="8" a="1"/>
  <c r="T133" i="8"/>
  <c r="S133" i="8"/>
  <c r="R133" i="8"/>
  <c r="Q133" i="8"/>
  <c r="P133" i="8"/>
  <c r="N133" i="8"/>
  <c r="N133" i="8" a="1"/>
  <c r="M133" i="8"/>
  <c r="L133" i="8"/>
  <c r="K133" i="8"/>
  <c r="J133" i="8"/>
  <c r="I133" i="8"/>
  <c r="U132" i="8" a="1"/>
  <c r="U132" i="8" s="1"/>
  <c r="T132" i="8"/>
  <c r="S132" i="8"/>
  <c r="R132" i="8"/>
  <c r="Q132" i="8"/>
  <c r="P132" i="8"/>
  <c r="N132" i="8" a="1"/>
  <c r="N132" i="8" s="1"/>
  <c r="M132" i="8"/>
  <c r="L132" i="8"/>
  <c r="K132" i="8"/>
  <c r="J132" i="8"/>
  <c r="I132" i="8"/>
  <c r="U131" i="8"/>
  <c r="U131" i="8" a="1"/>
  <c r="T131" i="8"/>
  <c r="S131" i="8"/>
  <c r="R131" i="8"/>
  <c r="Q131" i="8"/>
  <c r="P131" i="8"/>
  <c r="N131" i="8"/>
  <c r="N131" i="8" a="1"/>
  <c r="M131" i="8"/>
  <c r="L131" i="8"/>
  <c r="K131" i="8"/>
  <c r="J131" i="8"/>
  <c r="I131" i="8"/>
  <c r="U130" i="8" a="1"/>
  <c r="U130" i="8" s="1"/>
  <c r="T130" i="8"/>
  <c r="S130" i="8"/>
  <c r="R130" i="8"/>
  <c r="Q130" i="8"/>
  <c r="P130" i="8"/>
  <c r="N130" i="8" a="1"/>
  <c r="N130" i="8" s="1"/>
  <c r="M130" i="8"/>
  <c r="L130" i="8"/>
  <c r="K130" i="8"/>
  <c r="J130" i="8"/>
  <c r="I130" i="8"/>
  <c r="U129" i="8" a="1"/>
  <c r="U129" i="8" s="1"/>
  <c r="T129" i="8"/>
  <c r="S129" i="8"/>
  <c r="R129" i="8"/>
  <c r="Q129" i="8"/>
  <c r="P129" i="8"/>
  <c r="N129" i="8"/>
  <c r="N129" i="8" a="1"/>
  <c r="M129" i="8"/>
  <c r="L129" i="8"/>
  <c r="K129" i="8"/>
  <c r="J129" i="8"/>
  <c r="I129" i="8"/>
  <c r="U128" i="8" a="1"/>
  <c r="U128" i="8" s="1"/>
  <c r="T128" i="8"/>
  <c r="S128" i="8"/>
  <c r="R128" i="8"/>
  <c r="Q128" i="8"/>
  <c r="P128" i="8"/>
  <c r="N128" i="8" a="1"/>
  <c r="N128" i="8" s="1"/>
  <c r="M128" i="8"/>
  <c r="L128" i="8"/>
  <c r="K128" i="8"/>
  <c r="J128" i="8"/>
  <c r="I128" i="8"/>
  <c r="U127" i="8" a="1"/>
  <c r="U127" i="8" s="1"/>
  <c r="T127" i="8"/>
  <c r="S127" i="8"/>
  <c r="R127" i="8"/>
  <c r="Q127" i="8"/>
  <c r="P127" i="8"/>
  <c r="N127" i="8" a="1"/>
  <c r="N127" i="8" s="1"/>
  <c r="M127" i="8"/>
  <c r="L127" i="8"/>
  <c r="K127" i="8"/>
  <c r="J127" i="8"/>
  <c r="I127" i="8"/>
  <c r="U126" i="8"/>
  <c r="U126" i="8" a="1"/>
  <c r="T126" i="8"/>
  <c r="S126" i="8"/>
  <c r="R126" i="8"/>
  <c r="Q126" i="8"/>
  <c r="P126" i="8"/>
  <c r="N126" i="8" a="1"/>
  <c r="N126" i="8" s="1"/>
  <c r="M126" i="8"/>
  <c r="L126" i="8"/>
  <c r="K126" i="8"/>
  <c r="J126" i="8"/>
  <c r="I126" i="8"/>
  <c r="U125" i="8"/>
  <c r="U125" i="8" a="1"/>
  <c r="T125" i="8"/>
  <c r="S125" i="8"/>
  <c r="R125" i="8"/>
  <c r="Q125" i="8"/>
  <c r="P125" i="8"/>
  <c r="N125" i="8" a="1"/>
  <c r="N125" i="8" s="1"/>
  <c r="M125" i="8"/>
  <c r="L125" i="8"/>
  <c r="K125" i="8"/>
  <c r="J125" i="8"/>
  <c r="I125" i="8"/>
  <c r="U124" i="8" a="1"/>
  <c r="U124" i="8" s="1"/>
  <c r="T124" i="8"/>
  <c r="S124" i="8"/>
  <c r="R124" i="8"/>
  <c r="Q124" i="8"/>
  <c r="P124" i="8"/>
  <c r="N124" i="8"/>
  <c r="N124" i="8" a="1"/>
  <c r="M124" i="8"/>
  <c r="L124" i="8"/>
  <c r="K124" i="8"/>
  <c r="J124" i="8"/>
  <c r="I124" i="8"/>
  <c r="U123" i="8"/>
  <c r="U123" i="8" a="1"/>
  <c r="T123" i="8"/>
  <c r="S123" i="8"/>
  <c r="R123" i="8"/>
  <c r="Q123" i="8"/>
  <c r="P123" i="8"/>
  <c r="N123" i="8"/>
  <c r="N123" i="8" a="1"/>
  <c r="M123" i="8"/>
  <c r="L123" i="8"/>
  <c r="K123" i="8"/>
  <c r="J123" i="8"/>
  <c r="I123" i="8"/>
  <c r="U122" i="8" a="1"/>
  <c r="U122" i="8" s="1"/>
  <c r="T122" i="8"/>
  <c r="S122" i="8"/>
  <c r="R122" i="8"/>
  <c r="Q122" i="8"/>
  <c r="P122" i="8"/>
  <c r="N122" i="8" a="1"/>
  <c r="N122" i="8" s="1"/>
  <c r="M122" i="8"/>
  <c r="L122" i="8"/>
  <c r="K122" i="8"/>
  <c r="J122" i="8"/>
  <c r="I122" i="8"/>
  <c r="U121" i="8"/>
  <c r="U121" i="8" a="1"/>
  <c r="T121" i="8"/>
  <c r="S121" i="8"/>
  <c r="R121" i="8"/>
  <c r="Q121" i="8"/>
  <c r="P121" i="8"/>
  <c r="N121" i="8"/>
  <c r="N121" i="8" a="1"/>
  <c r="M121" i="8"/>
  <c r="L121" i="8"/>
  <c r="K121" i="8"/>
  <c r="J121" i="8"/>
  <c r="I121" i="8"/>
  <c r="U120" i="8" a="1"/>
  <c r="U120" i="8" s="1"/>
  <c r="T120" i="8"/>
  <c r="S120" i="8"/>
  <c r="R120" i="8"/>
  <c r="Q120" i="8"/>
  <c r="P120" i="8"/>
  <c r="N120" i="8" a="1"/>
  <c r="N120" i="8" s="1"/>
  <c r="M120" i="8"/>
  <c r="L120" i="8"/>
  <c r="K120" i="8"/>
  <c r="J120" i="8"/>
  <c r="I120" i="8"/>
  <c r="U119" i="8" a="1"/>
  <c r="U119" i="8" s="1"/>
  <c r="T119" i="8"/>
  <c r="S119" i="8"/>
  <c r="R119" i="8"/>
  <c r="Q119" i="8"/>
  <c r="P119" i="8"/>
  <c r="N119" i="8"/>
  <c r="N119" i="8" a="1"/>
  <c r="M119" i="8"/>
  <c r="L119" i="8"/>
  <c r="K119" i="8"/>
  <c r="J119" i="8"/>
  <c r="I119" i="8"/>
  <c r="U118" i="8" a="1"/>
  <c r="U118" i="8" s="1"/>
  <c r="T118" i="8"/>
  <c r="S118" i="8"/>
  <c r="R118" i="8"/>
  <c r="Q118" i="8"/>
  <c r="P118" i="8"/>
  <c r="N118" i="8" a="1"/>
  <c r="N118" i="8" s="1"/>
  <c r="M118" i="8"/>
  <c r="L118" i="8"/>
  <c r="K118" i="8"/>
  <c r="J118" i="8"/>
  <c r="I118" i="8"/>
  <c r="U117" i="8" a="1"/>
  <c r="U117" i="8" s="1"/>
  <c r="T117" i="8"/>
  <c r="S117" i="8"/>
  <c r="R117" i="8"/>
  <c r="Q117" i="8"/>
  <c r="P117" i="8"/>
  <c r="N117" i="8" a="1"/>
  <c r="N117" i="8" s="1"/>
  <c r="M117" i="8"/>
  <c r="L117" i="8"/>
  <c r="K117" i="8"/>
  <c r="J117" i="8"/>
  <c r="I117" i="8"/>
  <c r="U116" i="8"/>
  <c r="U116" i="8" a="1"/>
  <c r="T116" i="8"/>
  <c r="S116" i="8"/>
  <c r="R116" i="8"/>
  <c r="Q116" i="8"/>
  <c r="P116" i="8"/>
  <c r="N116" i="8" a="1"/>
  <c r="N116" i="8" s="1"/>
  <c r="M116" i="8"/>
  <c r="L116" i="8"/>
  <c r="K116" i="8"/>
  <c r="J116" i="8"/>
  <c r="I116" i="8"/>
  <c r="U115" i="8"/>
  <c r="U115" i="8" a="1"/>
  <c r="T115" i="8"/>
  <c r="S115" i="8"/>
  <c r="R115" i="8"/>
  <c r="Q115" i="8"/>
  <c r="P115" i="8"/>
  <c r="N115" i="8" a="1"/>
  <c r="N115" i="8" s="1"/>
  <c r="M115" i="8"/>
  <c r="L115" i="8"/>
  <c r="K115" i="8"/>
  <c r="J115" i="8"/>
  <c r="I115" i="8"/>
  <c r="U114" i="8" a="1"/>
  <c r="U114" i="8" s="1"/>
  <c r="T114" i="8"/>
  <c r="S114" i="8"/>
  <c r="R114" i="8"/>
  <c r="Q114" i="8"/>
  <c r="P114" i="8"/>
  <c r="N114" i="8"/>
  <c r="N114" i="8" a="1"/>
  <c r="M114" i="8"/>
  <c r="L114" i="8"/>
  <c r="K114" i="8"/>
  <c r="J114" i="8"/>
  <c r="I114" i="8"/>
  <c r="U113" i="8"/>
  <c r="U113" i="8" a="1"/>
  <c r="T113" i="8"/>
  <c r="S113" i="8"/>
  <c r="R113" i="8"/>
  <c r="Q113" i="8"/>
  <c r="P113" i="8"/>
  <c r="N113" i="8"/>
  <c r="N113" i="8" a="1"/>
  <c r="M113" i="8"/>
  <c r="L113" i="8"/>
  <c r="K113" i="8"/>
  <c r="J113" i="8"/>
  <c r="I113" i="8"/>
  <c r="U112" i="8" a="1"/>
  <c r="U112" i="8" s="1"/>
  <c r="T112" i="8"/>
  <c r="S112" i="8"/>
  <c r="R112" i="8"/>
  <c r="Q112" i="8"/>
  <c r="P112" i="8"/>
  <c r="N112" i="8" a="1"/>
  <c r="N112" i="8" s="1"/>
  <c r="M112" i="8"/>
  <c r="L112" i="8"/>
  <c r="K112" i="8"/>
  <c r="J112" i="8"/>
  <c r="I112" i="8"/>
  <c r="U111" i="8"/>
  <c r="U111" i="8" a="1"/>
  <c r="T111" i="8"/>
  <c r="S111" i="8"/>
  <c r="R111" i="8"/>
  <c r="Q111" i="8"/>
  <c r="P111" i="8"/>
  <c r="N111" i="8"/>
  <c r="N111" i="8" a="1"/>
  <c r="M111" i="8"/>
  <c r="L111" i="8"/>
  <c r="K111" i="8"/>
  <c r="J111" i="8"/>
  <c r="I111" i="8"/>
  <c r="U110" i="8" a="1"/>
  <c r="U110" i="8" s="1"/>
  <c r="T110" i="8"/>
  <c r="S110" i="8"/>
  <c r="R110" i="8"/>
  <c r="Q110" i="8"/>
  <c r="P110" i="8"/>
  <c r="N110" i="8" a="1"/>
  <c r="N110" i="8" s="1"/>
  <c r="M110" i="8"/>
  <c r="L110" i="8"/>
  <c r="K110" i="8"/>
  <c r="J110" i="8"/>
  <c r="I110" i="8"/>
  <c r="U109" i="8" a="1"/>
  <c r="U109" i="8" s="1"/>
  <c r="T109" i="8"/>
  <c r="S109" i="8"/>
  <c r="R109" i="8"/>
  <c r="Q109" i="8"/>
  <c r="P109" i="8"/>
  <c r="N109" i="8"/>
  <c r="N109" i="8" a="1"/>
  <c r="M109" i="8"/>
  <c r="L109" i="8"/>
  <c r="K109" i="8"/>
  <c r="J109" i="8"/>
  <c r="I109" i="8"/>
  <c r="U108" i="8" a="1"/>
  <c r="U108" i="8" s="1"/>
  <c r="T108" i="8"/>
  <c r="S108" i="8"/>
  <c r="R108" i="8"/>
  <c r="Q108" i="8"/>
  <c r="P108" i="8"/>
  <c r="N108" i="8" a="1"/>
  <c r="N108" i="8" s="1"/>
  <c r="M108" i="8"/>
  <c r="L108" i="8"/>
  <c r="K108" i="8"/>
  <c r="J108" i="8"/>
  <c r="I108" i="8"/>
  <c r="U107" i="8" a="1"/>
  <c r="U107" i="8" s="1"/>
  <c r="T107" i="8"/>
  <c r="S107" i="8"/>
  <c r="R107" i="8"/>
  <c r="Q107" i="8"/>
  <c r="P107" i="8"/>
  <c r="N107" i="8" a="1"/>
  <c r="N107" i="8" s="1"/>
  <c r="M107" i="8"/>
  <c r="L107" i="8"/>
  <c r="K107" i="8"/>
  <c r="J107" i="8"/>
  <c r="I107" i="8"/>
  <c r="U106" i="8"/>
  <c r="U106" i="8" a="1"/>
  <c r="T106" i="8"/>
  <c r="S106" i="8"/>
  <c r="R106" i="8"/>
  <c r="Q106" i="8"/>
  <c r="P106" i="8"/>
  <c r="N106" i="8" a="1"/>
  <c r="N106" i="8" s="1"/>
  <c r="M106" i="8"/>
  <c r="L106" i="8"/>
  <c r="K106" i="8"/>
  <c r="J106" i="8"/>
  <c r="I106" i="8"/>
  <c r="U105" i="8"/>
  <c r="U105" i="8" a="1"/>
  <c r="T105" i="8"/>
  <c r="S105" i="8"/>
  <c r="R105" i="8"/>
  <c r="Q105" i="8"/>
  <c r="P105" i="8"/>
  <c r="N105" i="8" a="1"/>
  <c r="N105" i="8" s="1"/>
  <c r="M105" i="8"/>
  <c r="L105" i="8"/>
  <c r="K105" i="8"/>
  <c r="J105" i="8"/>
  <c r="I105" i="8"/>
  <c r="U104" i="8" a="1"/>
  <c r="U104" i="8" s="1"/>
  <c r="T104" i="8"/>
  <c r="S104" i="8"/>
  <c r="R104" i="8"/>
  <c r="Q104" i="8"/>
  <c r="P104" i="8"/>
  <c r="N104" i="8"/>
  <c r="N104" i="8" a="1"/>
  <c r="M104" i="8"/>
  <c r="L104" i="8"/>
  <c r="K104" i="8"/>
  <c r="J104" i="8"/>
  <c r="I104" i="8"/>
  <c r="U103" i="8"/>
  <c r="U103" i="8" a="1"/>
  <c r="T103" i="8"/>
  <c r="S103" i="8"/>
  <c r="R103" i="8"/>
  <c r="Q103" i="8"/>
  <c r="P103" i="8"/>
  <c r="N103" i="8"/>
  <c r="N103" i="8" a="1"/>
  <c r="M103" i="8"/>
  <c r="L103" i="8"/>
  <c r="K103" i="8"/>
  <c r="J103" i="8"/>
  <c r="I103" i="8"/>
  <c r="U102" i="8" a="1"/>
  <c r="U102" i="8" s="1"/>
  <c r="T102" i="8"/>
  <c r="S102" i="8"/>
  <c r="R102" i="8"/>
  <c r="Q102" i="8"/>
  <c r="P102" i="8"/>
  <c r="N102" i="8" a="1"/>
  <c r="N102" i="8" s="1"/>
  <c r="M102" i="8"/>
  <c r="L102" i="8"/>
  <c r="K102" i="8"/>
  <c r="J102" i="8"/>
  <c r="I102" i="8"/>
  <c r="U101" i="8"/>
  <c r="U101" i="8" a="1"/>
  <c r="T101" i="8"/>
  <c r="S101" i="8"/>
  <c r="R101" i="8"/>
  <c r="Q101" i="8"/>
  <c r="P101" i="8"/>
  <c r="N101" i="8"/>
  <c r="N101" i="8" a="1"/>
  <c r="M101" i="8"/>
  <c r="L101" i="8"/>
  <c r="K101" i="8"/>
  <c r="J101" i="8"/>
  <c r="I101" i="8"/>
  <c r="U100" i="8" a="1"/>
  <c r="U100" i="8" s="1"/>
  <c r="T100" i="8"/>
  <c r="S100" i="8"/>
  <c r="R100" i="8"/>
  <c r="Q100" i="8"/>
  <c r="P100" i="8"/>
  <c r="N100" i="8" a="1"/>
  <c r="N100" i="8" s="1"/>
  <c r="M100" i="8"/>
  <c r="L100" i="8"/>
  <c r="K100" i="8"/>
  <c r="J100" i="8"/>
  <c r="I100" i="8"/>
  <c r="U99" i="8" a="1"/>
  <c r="U99" i="8" s="1"/>
  <c r="T99" i="8"/>
  <c r="S99" i="8"/>
  <c r="R99" i="8"/>
  <c r="Q99" i="8"/>
  <c r="P99" i="8"/>
  <c r="N99" i="8"/>
  <c r="N99" i="8" a="1"/>
  <c r="M99" i="8"/>
  <c r="L99" i="8"/>
  <c r="K99" i="8"/>
  <c r="J99" i="8"/>
  <c r="I99" i="8"/>
  <c r="U98" i="8" a="1"/>
  <c r="U98" i="8" s="1"/>
  <c r="T98" i="8"/>
  <c r="S98" i="8"/>
  <c r="R98" i="8"/>
  <c r="Q98" i="8"/>
  <c r="P98" i="8"/>
  <c r="N98" i="8" a="1"/>
  <c r="N98" i="8" s="1"/>
  <c r="M98" i="8"/>
  <c r="L98" i="8"/>
  <c r="K98" i="8"/>
  <c r="J98" i="8"/>
  <c r="I98" i="8"/>
  <c r="U97" i="8" a="1"/>
  <c r="U97" i="8" s="1"/>
  <c r="T97" i="8"/>
  <c r="S97" i="8"/>
  <c r="R97" i="8"/>
  <c r="Q97" i="8"/>
  <c r="P97" i="8"/>
  <c r="N97" i="8" a="1"/>
  <c r="N97" i="8" s="1"/>
  <c r="M97" i="8"/>
  <c r="L97" i="8"/>
  <c r="K97" i="8"/>
  <c r="J97" i="8"/>
  <c r="I97" i="8"/>
  <c r="U96" i="8"/>
  <c r="U96" i="8" a="1"/>
  <c r="T96" i="8"/>
  <c r="S96" i="8"/>
  <c r="R96" i="8"/>
  <c r="Q96" i="8"/>
  <c r="P96" i="8"/>
  <c r="N96" i="8" a="1"/>
  <c r="N96" i="8" s="1"/>
  <c r="M96" i="8"/>
  <c r="L96" i="8"/>
  <c r="K96" i="8"/>
  <c r="J96" i="8"/>
  <c r="I96" i="8"/>
  <c r="U95" i="8"/>
  <c r="U95" i="8" a="1"/>
  <c r="T95" i="8"/>
  <c r="S95" i="8"/>
  <c r="R95" i="8"/>
  <c r="Q95" i="8"/>
  <c r="P95" i="8"/>
  <c r="N95" i="8" a="1"/>
  <c r="N95" i="8" s="1"/>
  <c r="M95" i="8"/>
  <c r="L95" i="8"/>
  <c r="K95" i="8"/>
  <c r="J95" i="8"/>
  <c r="I95" i="8"/>
  <c r="U94" i="8" a="1"/>
  <c r="U94" i="8" s="1"/>
  <c r="T94" i="8"/>
  <c r="S94" i="8"/>
  <c r="R94" i="8"/>
  <c r="Q94" i="8"/>
  <c r="P94" i="8"/>
  <c r="N94" i="8"/>
  <c r="N94" i="8" a="1"/>
  <c r="M94" i="8"/>
  <c r="L94" i="8"/>
  <c r="K94" i="8"/>
  <c r="J94" i="8"/>
  <c r="I94" i="8"/>
  <c r="U93" i="8"/>
  <c r="U93" i="8" a="1"/>
  <c r="T93" i="8"/>
  <c r="S93" i="8"/>
  <c r="R93" i="8"/>
  <c r="Q93" i="8"/>
  <c r="P93" i="8"/>
  <c r="N93" i="8"/>
  <c r="N93" i="8" a="1"/>
  <c r="M93" i="8"/>
  <c r="L93" i="8"/>
  <c r="K93" i="8"/>
  <c r="J93" i="8"/>
  <c r="I93" i="8"/>
  <c r="U92" i="8" a="1"/>
  <c r="U92" i="8" s="1"/>
  <c r="T92" i="8"/>
  <c r="S92" i="8"/>
  <c r="R92" i="8"/>
  <c r="Q92" i="8"/>
  <c r="P92" i="8"/>
  <c r="N92" i="8" a="1"/>
  <c r="N92" i="8" s="1"/>
  <c r="M92" i="8"/>
  <c r="L92" i="8"/>
  <c r="K92" i="8"/>
  <c r="J92" i="8"/>
  <c r="I92" i="8"/>
  <c r="U91" i="8"/>
  <c r="U91" i="8" a="1"/>
  <c r="T91" i="8"/>
  <c r="S91" i="8"/>
  <c r="R91" i="8"/>
  <c r="Q91" i="8"/>
  <c r="P91" i="8"/>
  <c r="N91" i="8"/>
  <c r="N91" i="8" a="1"/>
  <c r="M91" i="8"/>
  <c r="L91" i="8"/>
  <c r="K91" i="8"/>
  <c r="J91" i="8"/>
  <c r="I91" i="8"/>
  <c r="U90" i="8" a="1"/>
  <c r="U90" i="8" s="1"/>
  <c r="T90" i="8"/>
  <c r="S90" i="8"/>
  <c r="R90" i="8"/>
  <c r="Q90" i="8"/>
  <c r="P90" i="8"/>
  <c r="N90" i="8" a="1"/>
  <c r="N90" i="8" s="1"/>
  <c r="M90" i="8"/>
  <c r="L90" i="8"/>
  <c r="K90" i="8"/>
  <c r="J90" i="8"/>
  <c r="I90" i="8"/>
  <c r="U89" i="8" a="1"/>
  <c r="U89" i="8" s="1"/>
  <c r="T89" i="8"/>
  <c r="S89" i="8"/>
  <c r="R89" i="8"/>
  <c r="Q89" i="8"/>
  <c r="P89" i="8"/>
  <c r="N89" i="8"/>
  <c r="N89" i="8" a="1"/>
  <c r="M89" i="8"/>
  <c r="L89" i="8"/>
  <c r="K89" i="8"/>
  <c r="J89" i="8"/>
  <c r="I89" i="8"/>
  <c r="U88" i="8" a="1"/>
  <c r="U88" i="8" s="1"/>
  <c r="T88" i="8"/>
  <c r="S88" i="8"/>
  <c r="R88" i="8"/>
  <c r="Q88" i="8"/>
  <c r="P88" i="8"/>
  <c r="N88" i="8" a="1"/>
  <c r="N88" i="8" s="1"/>
  <c r="M88" i="8"/>
  <c r="L88" i="8"/>
  <c r="K88" i="8"/>
  <c r="J88" i="8"/>
  <c r="I88" i="8"/>
  <c r="U87" i="8" a="1"/>
  <c r="U87" i="8" s="1"/>
  <c r="T87" i="8"/>
  <c r="S87" i="8"/>
  <c r="R87" i="8"/>
  <c r="Q87" i="8"/>
  <c r="P87" i="8"/>
  <c r="N87" i="8" a="1"/>
  <c r="N87" i="8" s="1"/>
  <c r="M87" i="8"/>
  <c r="L87" i="8"/>
  <c r="K87" i="8"/>
  <c r="J87" i="8"/>
  <c r="I87" i="8"/>
  <c r="U86" i="8"/>
  <c r="U86" i="8" a="1"/>
  <c r="T86" i="8"/>
  <c r="S86" i="8"/>
  <c r="R86" i="8"/>
  <c r="Q86" i="8"/>
  <c r="P86" i="8"/>
  <c r="N86" i="8" a="1"/>
  <c r="N86" i="8" s="1"/>
  <c r="M86" i="8"/>
  <c r="L86" i="8"/>
  <c r="K86" i="8"/>
  <c r="J86" i="8"/>
  <c r="I86" i="8"/>
  <c r="U85" i="8"/>
  <c r="U85" i="8" a="1"/>
  <c r="T85" i="8"/>
  <c r="S85" i="8"/>
  <c r="R85" i="8"/>
  <c r="Q85" i="8"/>
  <c r="P85" i="8"/>
  <c r="N85" i="8" a="1"/>
  <c r="N85" i="8" s="1"/>
  <c r="M85" i="8"/>
  <c r="L85" i="8"/>
  <c r="K85" i="8"/>
  <c r="J85" i="8"/>
  <c r="I85" i="8"/>
  <c r="U84" i="8" a="1"/>
  <c r="U84" i="8" s="1"/>
  <c r="T84" i="8"/>
  <c r="S84" i="8"/>
  <c r="R84" i="8"/>
  <c r="Q84" i="8"/>
  <c r="P84" i="8"/>
  <c r="N84" i="8"/>
  <c r="N84" i="8" a="1"/>
  <c r="M84" i="8"/>
  <c r="L84" i="8"/>
  <c r="K84" i="8"/>
  <c r="J84" i="8"/>
  <c r="I84" i="8"/>
  <c r="U83" i="8"/>
  <c r="U83" i="8" a="1"/>
  <c r="T83" i="8"/>
  <c r="S83" i="8"/>
  <c r="R83" i="8"/>
  <c r="Q83" i="8"/>
  <c r="P83" i="8"/>
  <c r="N83" i="8"/>
  <c r="N83" i="8" a="1"/>
  <c r="M83" i="8"/>
  <c r="L83" i="8"/>
  <c r="K83" i="8"/>
  <c r="J83" i="8"/>
  <c r="I83" i="8"/>
  <c r="U82" i="8" a="1"/>
  <c r="U82" i="8" s="1"/>
  <c r="T82" i="8"/>
  <c r="S82" i="8"/>
  <c r="R82" i="8"/>
  <c r="Q82" i="8"/>
  <c r="P82" i="8"/>
  <c r="N82" i="8" a="1"/>
  <c r="N82" i="8" s="1"/>
  <c r="M82" i="8"/>
  <c r="L82" i="8"/>
  <c r="K82" i="8"/>
  <c r="J82" i="8"/>
  <c r="I82" i="8"/>
  <c r="U81" i="8"/>
  <c r="U81" i="8" a="1"/>
  <c r="T81" i="8"/>
  <c r="S81" i="8"/>
  <c r="R81" i="8"/>
  <c r="Q81" i="8"/>
  <c r="P81" i="8"/>
  <c r="N81" i="8"/>
  <c r="N81" i="8" a="1"/>
  <c r="M81" i="8"/>
  <c r="L81" i="8"/>
  <c r="K81" i="8"/>
  <c r="J81" i="8"/>
  <c r="I81" i="8"/>
  <c r="U80" i="8" a="1"/>
  <c r="U80" i="8" s="1"/>
  <c r="T80" i="8"/>
  <c r="S80" i="8"/>
  <c r="R80" i="8"/>
  <c r="Q80" i="8"/>
  <c r="P80" i="8"/>
  <c r="N80" i="8" a="1"/>
  <c r="N80" i="8" s="1"/>
  <c r="M80" i="8"/>
  <c r="L80" i="8"/>
  <c r="K80" i="8"/>
  <c r="J80" i="8"/>
  <c r="I80" i="8"/>
  <c r="U79" i="8" a="1"/>
  <c r="U79" i="8" s="1"/>
  <c r="T79" i="8"/>
  <c r="S79" i="8"/>
  <c r="R79" i="8"/>
  <c r="Q79" i="8"/>
  <c r="P79" i="8"/>
  <c r="N79" i="8"/>
  <c r="N79" i="8" a="1"/>
  <c r="M79" i="8"/>
  <c r="L79" i="8"/>
  <c r="K79" i="8"/>
  <c r="J79" i="8"/>
  <c r="I79" i="8"/>
  <c r="U78" i="8" a="1"/>
  <c r="U78" i="8" s="1"/>
  <c r="T78" i="8"/>
  <c r="S78" i="8"/>
  <c r="R78" i="8"/>
  <c r="Q78" i="8"/>
  <c r="P78" i="8"/>
  <c r="N78" i="8" a="1"/>
  <c r="N78" i="8" s="1"/>
  <c r="M78" i="8"/>
  <c r="L78" i="8"/>
  <c r="K78" i="8"/>
  <c r="J78" i="8"/>
  <c r="I78" i="8"/>
  <c r="U77" i="8" a="1"/>
  <c r="U77" i="8" s="1"/>
  <c r="T77" i="8"/>
  <c r="S77" i="8"/>
  <c r="R77" i="8"/>
  <c r="Q77" i="8"/>
  <c r="P77" i="8"/>
  <c r="N77" i="8" a="1"/>
  <c r="N77" i="8" s="1"/>
  <c r="M77" i="8"/>
  <c r="L77" i="8"/>
  <c r="K77" i="8"/>
  <c r="J77" i="8"/>
  <c r="I77" i="8"/>
  <c r="U76" i="8"/>
  <c r="U76" i="8" a="1"/>
  <c r="T76" i="8"/>
  <c r="S76" i="8"/>
  <c r="R76" i="8"/>
  <c r="Q76" i="8"/>
  <c r="P76" i="8"/>
  <c r="N76" i="8" a="1"/>
  <c r="N76" i="8" s="1"/>
  <c r="M76" i="8"/>
  <c r="L76" i="8"/>
  <c r="K76" i="8"/>
  <c r="J76" i="8"/>
  <c r="I76" i="8"/>
  <c r="U75" i="8"/>
  <c r="U75" i="8" a="1"/>
  <c r="T75" i="8"/>
  <c r="S75" i="8"/>
  <c r="R75" i="8"/>
  <c r="Q75" i="8"/>
  <c r="P75" i="8"/>
  <c r="N75" i="8" a="1"/>
  <c r="N75" i="8" s="1"/>
  <c r="M75" i="8"/>
  <c r="L75" i="8"/>
  <c r="K75" i="8"/>
  <c r="J75" i="8"/>
  <c r="I75" i="8"/>
  <c r="U74" i="8" a="1"/>
  <c r="U74" i="8" s="1"/>
  <c r="T74" i="8"/>
  <c r="S74" i="8"/>
  <c r="R74" i="8"/>
  <c r="Q74" i="8"/>
  <c r="P74" i="8"/>
  <c r="N74" i="8"/>
  <c r="N74" i="8" a="1"/>
  <c r="M74" i="8"/>
  <c r="L74" i="8"/>
  <c r="K74" i="8"/>
  <c r="J74" i="8"/>
  <c r="I74" i="8"/>
  <c r="U73" i="8"/>
  <c r="U73" i="8" a="1"/>
  <c r="T73" i="8"/>
  <c r="S73" i="8"/>
  <c r="R73" i="8"/>
  <c r="Q73" i="8"/>
  <c r="P73" i="8"/>
  <c r="N73" i="8"/>
  <c r="N73" i="8" a="1"/>
  <c r="M73" i="8"/>
  <c r="L73" i="8"/>
  <c r="K73" i="8"/>
  <c r="J73" i="8"/>
  <c r="I73" i="8"/>
  <c r="U72" i="8" a="1"/>
  <c r="U72" i="8" s="1"/>
  <c r="T72" i="8"/>
  <c r="S72" i="8"/>
  <c r="R72" i="8"/>
  <c r="Q72" i="8"/>
  <c r="P72" i="8"/>
  <c r="N72" i="8" a="1"/>
  <c r="N72" i="8" s="1"/>
  <c r="M72" i="8"/>
  <c r="L72" i="8"/>
  <c r="K72" i="8"/>
  <c r="J72" i="8"/>
  <c r="I72" i="8"/>
  <c r="U71" i="8"/>
  <c r="U71" i="8" a="1"/>
  <c r="T71" i="8"/>
  <c r="S71" i="8"/>
  <c r="R71" i="8"/>
  <c r="Q71" i="8"/>
  <c r="P71" i="8"/>
  <c r="N71" i="8"/>
  <c r="N71" i="8" a="1"/>
  <c r="M71" i="8"/>
  <c r="L71" i="8"/>
  <c r="K71" i="8"/>
  <c r="J71" i="8"/>
  <c r="I71" i="8"/>
  <c r="U70" i="8" a="1"/>
  <c r="U70" i="8" s="1"/>
  <c r="T70" i="8"/>
  <c r="S70" i="8"/>
  <c r="R70" i="8"/>
  <c r="Q70" i="8"/>
  <c r="P70" i="8"/>
  <c r="N70" i="8" a="1"/>
  <c r="N70" i="8" s="1"/>
  <c r="M70" i="8"/>
  <c r="L70" i="8"/>
  <c r="K70" i="8"/>
  <c r="J70" i="8"/>
  <c r="I70" i="8"/>
  <c r="U69" i="8" a="1"/>
  <c r="U69" i="8" s="1"/>
  <c r="T69" i="8"/>
  <c r="S69" i="8"/>
  <c r="R69" i="8"/>
  <c r="Q69" i="8"/>
  <c r="P69" i="8"/>
  <c r="N69" i="8"/>
  <c r="N69" i="8" a="1"/>
  <c r="M69" i="8"/>
  <c r="L69" i="8"/>
  <c r="K69" i="8"/>
  <c r="J69" i="8"/>
  <c r="I69" i="8"/>
  <c r="U68" i="8" a="1"/>
  <c r="U68" i="8" s="1"/>
  <c r="T68" i="8"/>
  <c r="S68" i="8"/>
  <c r="R68" i="8"/>
  <c r="Q68" i="8"/>
  <c r="P68" i="8"/>
  <c r="N68" i="8" a="1"/>
  <c r="N68" i="8" s="1"/>
  <c r="M68" i="8"/>
  <c r="L68" i="8"/>
  <c r="K68" i="8"/>
  <c r="J68" i="8"/>
  <c r="I68" i="8"/>
  <c r="U67" i="8" a="1"/>
  <c r="U67" i="8" s="1"/>
  <c r="T67" i="8"/>
  <c r="S67" i="8"/>
  <c r="R67" i="8"/>
  <c r="Q67" i="8"/>
  <c r="P67" i="8"/>
  <c r="N67" i="8" a="1"/>
  <c r="N67" i="8" s="1"/>
  <c r="M67" i="8"/>
  <c r="L67" i="8"/>
  <c r="K67" i="8"/>
  <c r="J67" i="8"/>
  <c r="I67" i="8"/>
  <c r="U66" i="8"/>
  <c r="U66" i="8" a="1"/>
  <c r="T66" i="8"/>
  <c r="S66" i="8"/>
  <c r="R66" i="8"/>
  <c r="Q66" i="8"/>
  <c r="P66" i="8"/>
  <c r="N66" i="8" a="1"/>
  <c r="N66" i="8" s="1"/>
  <c r="M66" i="8"/>
  <c r="L66" i="8"/>
  <c r="K66" i="8"/>
  <c r="J66" i="8"/>
  <c r="I66" i="8"/>
  <c r="U65" i="8"/>
  <c r="U65" i="8" a="1"/>
  <c r="T65" i="8"/>
  <c r="S65" i="8"/>
  <c r="R65" i="8"/>
  <c r="Q65" i="8"/>
  <c r="P65" i="8"/>
  <c r="N65" i="8" a="1"/>
  <c r="N65" i="8" s="1"/>
  <c r="M65" i="8"/>
  <c r="L65" i="8"/>
  <c r="K65" i="8"/>
  <c r="J65" i="8"/>
  <c r="I65" i="8"/>
  <c r="U64" i="8" a="1"/>
  <c r="U64" i="8" s="1"/>
  <c r="T64" i="8"/>
  <c r="S64" i="8"/>
  <c r="R64" i="8"/>
  <c r="Q64" i="8"/>
  <c r="P64" i="8"/>
  <c r="N64" i="8"/>
  <c r="N64" i="8" a="1"/>
  <c r="M64" i="8"/>
  <c r="L64" i="8"/>
  <c r="K64" i="8"/>
  <c r="J64" i="8"/>
  <c r="I64" i="8"/>
  <c r="U63" i="8"/>
  <c r="U63" i="8" a="1"/>
  <c r="T63" i="8"/>
  <c r="S63" i="8"/>
  <c r="R63" i="8"/>
  <c r="Q63" i="8"/>
  <c r="P63" i="8"/>
  <c r="N63" i="8"/>
  <c r="N63" i="8" a="1"/>
  <c r="M63" i="8"/>
  <c r="L63" i="8"/>
  <c r="K63" i="8"/>
  <c r="J63" i="8"/>
  <c r="I63" i="8"/>
  <c r="U62" i="8" a="1"/>
  <c r="U62" i="8" s="1"/>
  <c r="T62" i="8"/>
  <c r="S62" i="8"/>
  <c r="R62" i="8"/>
  <c r="Q62" i="8"/>
  <c r="P62" i="8"/>
  <c r="N62" i="8" a="1"/>
  <c r="N62" i="8" s="1"/>
  <c r="M62" i="8"/>
  <c r="L62" i="8"/>
  <c r="K62" i="8"/>
  <c r="J62" i="8"/>
  <c r="I62" i="8"/>
  <c r="U61" i="8"/>
  <c r="U61" i="8" a="1"/>
  <c r="T61" i="8"/>
  <c r="S61" i="8"/>
  <c r="R61" i="8"/>
  <c r="Q61" i="8"/>
  <c r="P61" i="8"/>
  <c r="N61" i="8"/>
  <c r="N61" i="8" a="1"/>
  <c r="M61" i="8"/>
  <c r="L61" i="8"/>
  <c r="K61" i="8"/>
  <c r="J61" i="8"/>
  <c r="I61" i="8"/>
  <c r="U60" i="8" a="1"/>
  <c r="U60" i="8" s="1"/>
  <c r="T60" i="8"/>
  <c r="S60" i="8"/>
  <c r="R60" i="8"/>
  <c r="Q60" i="8"/>
  <c r="P60" i="8"/>
  <c r="N60" i="8" a="1"/>
  <c r="N60" i="8" s="1"/>
  <c r="M60" i="8"/>
  <c r="L60" i="8"/>
  <c r="K60" i="8"/>
  <c r="J60" i="8"/>
  <c r="I60" i="8"/>
  <c r="U59" i="8" a="1"/>
  <c r="U59" i="8" s="1"/>
  <c r="T59" i="8"/>
  <c r="S59" i="8"/>
  <c r="R59" i="8"/>
  <c r="Q59" i="8"/>
  <c r="P59" i="8"/>
  <c r="N59" i="8"/>
  <c r="N59" i="8" a="1"/>
  <c r="M59" i="8"/>
  <c r="L59" i="8"/>
  <c r="K59" i="8"/>
  <c r="J59" i="8"/>
  <c r="I59" i="8"/>
  <c r="U58" i="8" a="1"/>
  <c r="U58" i="8" s="1"/>
  <c r="T58" i="8"/>
  <c r="S58" i="8"/>
  <c r="R58" i="8"/>
  <c r="Q58" i="8"/>
  <c r="P58" i="8"/>
  <c r="N58" i="8" a="1"/>
  <c r="N58" i="8" s="1"/>
  <c r="M58" i="8"/>
  <c r="L58" i="8"/>
  <c r="K58" i="8"/>
  <c r="J58" i="8"/>
  <c r="I58" i="8"/>
  <c r="U57" i="8" a="1"/>
  <c r="U57" i="8" s="1"/>
  <c r="T57" i="8"/>
  <c r="S57" i="8"/>
  <c r="R57" i="8"/>
  <c r="Q57" i="8"/>
  <c r="P57" i="8"/>
  <c r="N57" i="8" a="1"/>
  <c r="N57" i="8" s="1"/>
  <c r="M57" i="8"/>
  <c r="L57" i="8"/>
  <c r="K57" i="8"/>
  <c r="J57" i="8"/>
  <c r="I57" i="8"/>
  <c r="U56" i="8"/>
  <c r="U56" i="8" a="1"/>
  <c r="T56" i="8"/>
  <c r="S56" i="8"/>
  <c r="R56" i="8"/>
  <c r="Q56" i="8"/>
  <c r="P56" i="8"/>
  <c r="N56" i="8" a="1"/>
  <c r="N56" i="8" s="1"/>
  <c r="M56" i="8"/>
  <c r="L56" i="8"/>
  <c r="K56" i="8"/>
  <c r="J56" i="8"/>
  <c r="I56" i="8"/>
  <c r="U55" i="8"/>
  <c r="U55" i="8" a="1"/>
  <c r="T55" i="8"/>
  <c r="S55" i="8"/>
  <c r="R55" i="8"/>
  <c r="Q55" i="8"/>
  <c r="P55" i="8"/>
  <c r="N55" i="8" a="1"/>
  <c r="N55" i="8" s="1"/>
  <c r="M55" i="8"/>
  <c r="L55" i="8"/>
  <c r="K55" i="8"/>
  <c r="J55" i="8"/>
  <c r="I55" i="8"/>
  <c r="U54" i="8" a="1"/>
  <c r="U54" i="8" s="1"/>
  <c r="T54" i="8"/>
  <c r="S54" i="8"/>
  <c r="R54" i="8"/>
  <c r="Q54" i="8"/>
  <c r="P54" i="8"/>
  <c r="N54" i="8"/>
  <c r="N54" i="8" a="1"/>
  <c r="M54" i="8"/>
  <c r="L54" i="8"/>
  <c r="K54" i="8"/>
  <c r="J54" i="8"/>
  <c r="I54" i="8"/>
  <c r="U53" i="8"/>
  <c r="U53" i="8" a="1"/>
  <c r="T53" i="8"/>
  <c r="S53" i="8"/>
  <c r="R53" i="8"/>
  <c r="Q53" i="8"/>
  <c r="P53" i="8"/>
  <c r="N53" i="8"/>
  <c r="N53" i="8" a="1"/>
  <c r="M53" i="8"/>
  <c r="L53" i="8"/>
  <c r="K53" i="8"/>
  <c r="J53" i="8"/>
  <c r="I53" i="8"/>
  <c r="U52" i="8" a="1"/>
  <c r="U52" i="8" s="1"/>
  <c r="T52" i="8"/>
  <c r="S52" i="8"/>
  <c r="R52" i="8"/>
  <c r="Q52" i="8"/>
  <c r="P52" i="8"/>
  <c r="N52" i="8" a="1"/>
  <c r="N52" i="8" s="1"/>
  <c r="M52" i="8"/>
  <c r="L52" i="8"/>
  <c r="K52" i="8"/>
  <c r="J52" i="8"/>
  <c r="I52" i="8"/>
  <c r="U51" i="8"/>
  <c r="U51" i="8" a="1"/>
  <c r="T51" i="8"/>
  <c r="S51" i="8"/>
  <c r="R51" i="8"/>
  <c r="Q51" i="8"/>
  <c r="P51" i="8"/>
  <c r="N51" i="8"/>
  <c r="N51" i="8" a="1"/>
  <c r="M51" i="8"/>
  <c r="L51" i="8"/>
  <c r="K51" i="8"/>
  <c r="J51" i="8"/>
  <c r="I51" i="8"/>
  <c r="U50" i="8" a="1"/>
  <c r="U50" i="8" s="1"/>
  <c r="T50" i="8"/>
  <c r="S50" i="8"/>
  <c r="R50" i="8"/>
  <c r="Q50" i="8"/>
  <c r="P50" i="8"/>
  <c r="N50" i="8" a="1"/>
  <c r="N50" i="8" s="1"/>
  <c r="M50" i="8"/>
  <c r="L50" i="8"/>
  <c r="K50" i="8"/>
  <c r="J50" i="8"/>
  <c r="I50" i="8"/>
  <c r="U49" i="8" a="1"/>
  <c r="U49" i="8" s="1"/>
  <c r="T49" i="8"/>
  <c r="S49" i="8"/>
  <c r="R49" i="8"/>
  <c r="Q49" i="8"/>
  <c r="P49" i="8"/>
  <c r="N49" i="8"/>
  <c r="N49" i="8" a="1"/>
  <c r="M49" i="8"/>
  <c r="L49" i="8"/>
  <c r="K49" i="8"/>
  <c r="J49" i="8"/>
  <c r="I49" i="8"/>
  <c r="U48" i="8" a="1"/>
  <c r="U48" i="8" s="1"/>
  <c r="T48" i="8"/>
  <c r="S48" i="8"/>
  <c r="R48" i="8"/>
  <c r="Q48" i="8"/>
  <c r="P48" i="8"/>
  <c r="N48" i="8" a="1"/>
  <c r="N48" i="8" s="1"/>
  <c r="M48" i="8"/>
  <c r="L48" i="8"/>
  <c r="K48" i="8"/>
  <c r="J48" i="8"/>
  <c r="I48" i="8"/>
  <c r="U47" i="8" a="1"/>
  <c r="U47" i="8" s="1"/>
  <c r="T47" i="8"/>
  <c r="S47" i="8"/>
  <c r="R47" i="8"/>
  <c r="Q47" i="8"/>
  <c r="P47" i="8"/>
  <c r="N47" i="8" a="1"/>
  <c r="N47" i="8" s="1"/>
  <c r="M47" i="8"/>
  <c r="L47" i="8"/>
  <c r="K47" i="8"/>
  <c r="J47" i="8"/>
  <c r="I47" i="8"/>
  <c r="U46" i="8"/>
  <c r="U46" i="8" a="1"/>
  <c r="T46" i="8"/>
  <c r="S46" i="8"/>
  <c r="R46" i="8"/>
  <c r="Q46" i="8"/>
  <c r="P46" i="8"/>
  <c r="N46" i="8" a="1"/>
  <c r="N46" i="8" s="1"/>
  <c r="M46" i="8"/>
  <c r="L46" i="8"/>
  <c r="K46" i="8"/>
  <c r="J46" i="8"/>
  <c r="I46" i="8"/>
  <c r="U45" i="8"/>
  <c r="U45" i="8" a="1"/>
  <c r="T45" i="8"/>
  <c r="S45" i="8"/>
  <c r="R45" i="8"/>
  <c r="Q45" i="8"/>
  <c r="P45" i="8"/>
  <c r="N45" i="8" a="1"/>
  <c r="N45" i="8" s="1"/>
  <c r="M45" i="8"/>
  <c r="L45" i="8"/>
  <c r="K45" i="8"/>
  <c r="J45" i="8"/>
  <c r="I45" i="8"/>
  <c r="U44" i="8" a="1"/>
  <c r="U44" i="8" s="1"/>
  <c r="T44" i="8"/>
  <c r="S44" i="8"/>
  <c r="R44" i="8"/>
  <c r="Q44" i="8"/>
  <c r="P44" i="8"/>
  <c r="N44" i="8"/>
  <c r="N44" i="8" a="1"/>
  <c r="M44" i="8"/>
  <c r="L44" i="8"/>
  <c r="K44" i="8"/>
  <c r="J44" i="8"/>
  <c r="I44" i="8"/>
  <c r="U43" i="8"/>
  <c r="U43" i="8" a="1"/>
  <c r="T43" i="8"/>
  <c r="S43" i="8"/>
  <c r="R43" i="8"/>
  <c r="Q43" i="8"/>
  <c r="P43" i="8"/>
  <c r="N43" i="8"/>
  <c r="N43" i="8" a="1"/>
  <c r="M43" i="8"/>
  <c r="L43" i="8"/>
  <c r="K43" i="8"/>
  <c r="J43" i="8"/>
  <c r="I43" i="8"/>
  <c r="U42" i="8" a="1"/>
  <c r="U42" i="8" s="1"/>
  <c r="T42" i="8"/>
  <c r="S42" i="8"/>
  <c r="R42" i="8"/>
  <c r="Q42" i="8"/>
  <c r="P42" i="8"/>
  <c r="N42" i="8" a="1"/>
  <c r="N42" i="8" s="1"/>
  <c r="M42" i="8"/>
  <c r="L42" i="8"/>
  <c r="K42" i="8"/>
  <c r="J42" i="8"/>
  <c r="I42" i="8"/>
  <c r="U41" i="8"/>
  <c r="U41" i="8" a="1"/>
  <c r="T41" i="8"/>
  <c r="S41" i="8"/>
  <c r="R41" i="8"/>
  <c r="Q41" i="8"/>
  <c r="P41" i="8"/>
  <c r="N41" i="8"/>
  <c r="N41" i="8" a="1"/>
  <c r="M41" i="8"/>
  <c r="L41" i="8"/>
  <c r="K41" i="8"/>
  <c r="J41" i="8"/>
  <c r="I41" i="8"/>
  <c r="U40" i="8" a="1"/>
  <c r="U40" i="8" s="1"/>
  <c r="T40" i="8"/>
  <c r="S40" i="8"/>
  <c r="R40" i="8"/>
  <c r="Q40" i="8"/>
  <c r="P40" i="8"/>
  <c r="N40" i="8" a="1"/>
  <c r="N40" i="8" s="1"/>
  <c r="M40" i="8"/>
  <c r="L40" i="8"/>
  <c r="K40" i="8"/>
  <c r="J40" i="8"/>
  <c r="I40" i="8"/>
  <c r="U39" i="8" a="1"/>
  <c r="U39" i="8" s="1"/>
  <c r="T39" i="8"/>
  <c r="S39" i="8"/>
  <c r="R39" i="8"/>
  <c r="Q39" i="8"/>
  <c r="P39" i="8"/>
  <c r="N39" i="8"/>
  <c r="N39" i="8" a="1"/>
  <c r="M39" i="8"/>
  <c r="L39" i="8"/>
  <c r="K39" i="8"/>
  <c r="J39" i="8"/>
  <c r="I39" i="8"/>
  <c r="U38" i="8" a="1"/>
  <c r="U38" i="8" s="1"/>
  <c r="T38" i="8"/>
  <c r="S38" i="8"/>
  <c r="R38" i="8"/>
  <c r="Q38" i="8"/>
  <c r="P38" i="8"/>
  <c r="N38" i="8" a="1"/>
  <c r="N38" i="8" s="1"/>
  <c r="M38" i="8"/>
  <c r="L38" i="8"/>
  <c r="K38" i="8"/>
  <c r="J38" i="8"/>
  <c r="I38" i="8"/>
  <c r="U37" i="8" a="1"/>
  <c r="U37" i="8" s="1"/>
  <c r="T37" i="8"/>
  <c r="S37" i="8"/>
  <c r="R37" i="8"/>
  <c r="Q37" i="8"/>
  <c r="P37" i="8"/>
  <c r="N37" i="8" a="1"/>
  <c r="N37" i="8" s="1"/>
  <c r="M37" i="8"/>
  <c r="L37" i="8"/>
  <c r="K37" i="8"/>
  <c r="J37" i="8"/>
  <c r="I37" i="8"/>
  <c r="U36" i="8"/>
  <c r="U36" i="8" a="1"/>
  <c r="T36" i="8"/>
  <c r="S36" i="8"/>
  <c r="R36" i="8"/>
  <c r="Q36" i="8"/>
  <c r="P36" i="8"/>
  <c r="N36" i="8" a="1"/>
  <c r="N36" i="8" s="1"/>
  <c r="M36" i="8"/>
  <c r="L36" i="8"/>
  <c r="K36" i="8"/>
  <c r="J36" i="8"/>
  <c r="I36" i="8"/>
  <c r="U35" i="8"/>
  <c r="U35" i="8" a="1"/>
  <c r="T35" i="8"/>
  <c r="S35" i="8"/>
  <c r="R35" i="8"/>
  <c r="Q35" i="8"/>
  <c r="P35" i="8"/>
  <c r="N35" i="8" a="1"/>
  <c r="N35" i="8" s="1"/>
  <c r="M35" i="8"/>
  <c r="L35" i="8"/>
  <c r="K35" i="8"/>
  <c r="J35" i="8"/>
  <c r="I35" i="8"/>
  <c r="U34" i="8" a="1"/>
  <c r="U34" i="8" s="1"/>
  <c r="T34" i="8"/>
  <c r="S34" i="8"/>
  <c r="R34" i="8"/>
  <c r="Q34" i="8"/>
  <c r="P34" i="8"/>
  <c r="N34" i="8"/>
  <c r="N34" i="8" a="1"/>
  <c r="M34" i="8"/>
  <c r="L34" i="8"/>
  <c r="K34" i="8"/>
  <c r="J34" i="8"/>
  <c r="I34" i="8"/>
  <c r="U33" i="8"/>
  <c r="U33" i="8" a="1"/>
  <c r="T33" i="8"/>
  <c r="S33" i="8"/>
  <c r="R33" i="8"/>
  <c r="Q33" i="8"/>
  <c r="P33" i="8"/>
  <c r="N33" i="8"/>
  <c r="N33" i="8" a="1"/>
  <c r="M33" i="8"/>
  <c r="L33" i="8"/>
  <c r="K33" i="8"/>
  <c r="J33" i="8"/>
  <c r="I33" i="8"/>
  <c r="U32" i="8" a="1"/>
  <c r="U32" i="8" s="1"/>
  <c r="T32" i="8"/>
  <c r="S32" i="8"/>
  <c r="R32" i="8"/>
  <c r="Q32" i="8"/>
  <c r="P32" i="8"/>
  <c r="N32" i="8" a="1"/>
  <c r="N32" i="8" s="1"/>
  <c r="M32" i="8"/>
  <c r="L32" i="8"/>
  <c r="K32" i="8"/>
  <c r="J32" i="8"/>
  <c r="I32" i="8"/>
  <c r="U31" i="8"/>
  <c r="U31" i="8" a="1"/>
  <c r="T31" i="8"/>
  <c r="S31" i="8"/>
  <c r="R31" i="8"/>
  <c r="Q31" i="8"/>
  <c r="P31" i="8"/>
  <c r="N31" i="8"/>
  <c r="N31" i="8" a="1"/>
  <c r="M31" i="8"/>
  <c r="L31" i="8"/>
  <c r="K31" i="8"/>
  <c r="J31" i="8"/>
  <c r="I31" i="8"/>
  <c r="U30" i="8" a="1"/>
  <c r="U30" i="8" s="1"/>
  <c r="T30" i="8"/>
  <c r="S30" i="8"/>
  <c r="R30" i="8"/>
  <c r="Q30" i="8"/>
  <c r="P30" i="8"/>
  <c r="N30" i="8" a="1"/>
  <c r="N30" i="8" s="1"/>
  <c r="M30" i="8"/>
  <c r="L30" i="8"/>
  <c r="K30" i="8"/>
  <c r="J30" i="8"/>
  <c r="I30" i="8"/>
  <c r="U29" i="8" a="1"/>
  <c r="U29" i="8" s="1"/>
  <c r="T29" i="8"/>
  <c r="S29" i="8"/>
  <c r="R29" i="8"/>
  <c r="Q29" i="8"/>
  <c r="P29" i="8"/>
  <c r="N29" i="8"/>
  <c r="N29" i="8" a="1"/>
  <c r="M29" i="8"/>
  <c r="L29" i="8"/>
  <c r="K29" i="8"/>
  <c r="J29" i="8"/>
  <c r="I29" i="8"/>
  <c r="U28" i="8" a="1"/>
  <c r="U28" i="8" s="1"/>
  <c r="T28" i="8"/>
  <c r="S28" i="8"/>
  <c r="R28" i="8"/>
  <c r="Q28" i="8"/>
  <c r="P28" i="8"/>
  <c r="N28" i="8" a="1"/>
  <c r="N28" i="8" s="1"/>
  <c r="M28" i="8"/>
  <c r="L28" i="8"/>
  <c r="K28" i="8"/>
  <c r="J28" i="8"/>
  <c r="I28" i="8"/>
  <c r="U27" i="8" a="1"/>
  <c r="U27" i="8" s="1"/>
  <c r="T27" i="8"/>
  <c r="S27" i="8"/>
  <c r="R27" i="8"/>
  <c r="Q27" i="8"/>
  <c r="P27" i="8"/>
  <c r="N27" i="8" a="1"/>
  <c r="N27" i="8" s="1"/>
  <c r="M27" i="8"/>
  <c r="L27" i="8"/>
  <c r="K27" i="8"/>
  <c r="J27" i="8"/>
  <c r="I27" i="8"/>
  <c r="U26" i="8"/>
  <c r="U26" i="8" a="1"/>
  <c r="T26" i="8"/>
  <c r="S26" i="8"/>
  <c r="R26" i="8"/>
  <c r="Q26" i="8"/>
  <c r="P26" i="8"/>
  <c r="N26" i="8" a="1"/>
  <c r="N26" i="8" s="1"/>
  <c r="M26" i="8"/>
  <c r="L26" i="8"/>
  <c r="K26" i="8"/>
  <c r="J26" i="8"/>
  <c r="I26" i="8"/>
  <c r="U25" i="8"/>
  <c r="U25" i="8" a="1"/>
  <c r="T25" i="8"/>
  <c r="S25" i="8"/>
  <c r="R25" i="8"/>
  <c r="Q25" i="8"/>
  <c r="P25" i="8"/>
  <c r="N25" i="8" a="1"/>
  <c r="N25" i="8" s="1"/>
  <c r="M25" i="8"/>
  <c r="L25" i="8"/>
  <c r="K25" i="8"/>
  <c r="J25" i="8"/>
  <c r="I25" i="8"/>
  <c r="U24" i="8" a="1"/>
  <c r="U24" i="8" s="1"/>
  <c r="T24" i="8"/>
  <c r="S24" i="8"/>
  <c r="R24" i="8"/>
  <c r="Q24" i="8"/>
  <c r="P24" i="8"/>
  <c r="N24" i="8"/>
  <c r="N24" i="8" a="1"/>
  <c r="M24" i="8"/>
  <c r="L24" i="8"/>
  <c r="K24" i="8"/>
  <c r="J24" i="8"/>
  <c r="I24" i="8"/>
  <c r="U23" i="8"/>
  <c r="U23" i="8" a="1"/>
  <c r="T23" i="8"/>
  <c r="S23" i="8"/>
  <c r="R23" i="8"/>
  <c r="Q23" i="8"/>
  <c r="P23" i="8"/>
  <c r="N23" i="8"/>
  <c r="N23" i="8" a="1"/>
  <c r="M23" i="8"/>
  <c r="L23" i="8"/>
  <c r="K23" i="8"/>
  <c r="J23" i="8"/>
  <c r="I23" i="8"/>
  <c r="U22" i="8" a="1"/>
  <c r="U22" i="8" s="1"/>
  <c r="T22" i="8"/>
  <c r="S22" i="8"/>
  <c r="R22" i="8"/>
  <c r="Q22" i="8"/>
  <c r="P22" i="8"/>
  <c r="N22" i="8" a="1"/>
  <c r="N22" i="8" s="1"/>
  <c r="M22" i="8"/>
  <c r="L22" i="8"/>
  <c r="K22" i="8"/>
  <c r="J22" i="8"/>
  <c r="I22" i="8"/>
  <c r="U21" i="8"/>
  <c r="U21" i="8" a="1"/>
  <c r="T21" i="8"/>
  <c r="S21" i="8"/>
  <c r="R21" i="8"/>
  <c r="Q21" i="8"/>
  <c r="P21" i="8"/>
  <c r="N21" i="8"/>
  <c r="N21" i="8" a="1"/>
  <c r="M21" i="8"/>
  <c r="L21" i="8"/>
  <c r="K21" i="8"/>
  <c r="J21" i="8"/>
  <c r="I21" i="8"/>
  <c r="U20" i="8" a="1"/>
  <c r="U20" i="8" s="1"/>
  <c r="T20" i="8"/>
  <c r="S20" i="8"/>
  <c r="R20" i="8"/>
  <c r="Q20" i="8"/>
  <c r="P20" i="8"/>
  <c r="N20" i="8" a="1"/>
  <c r="N20" i="8" s="1"/>
  <c r="M20" i="8"/>
  <c r="L20" i="8"/>
  <c r="K20" i="8"/>
  <c r="J20" i="8"/>
  <c r="I20" i="8"/>
  <c r="U19" i="8" a="1"/>
  <c r="U19" i="8" s="1"/>
  <c r="T19" i="8"/>
  <c r="S19" i="8"/>
  <c r="R19" i="8"/>
  <c r="Q19" i="8"/>
  <c r="P19" i="8"/>
  <c r="N19" i="8"/>
  <c r="N19" i="8" a="1"/>
  <c r="M19" i="8"/>
  <c r="L19" i="8"/>
  <c r="K19" i="8"/>
  <c r="J19" i="8"/>
  <c r="I19" i="8"/>
  <c r="U18" i="8" a="1"/>
  <c r="U18" i="8" s="1"/>
  <c r="T18" i="8"/>
  <c r="S18" i="8"/>
  <c r="R18" i="8"/>
  <c r="Q18" i="8"/>
  <c r="P18" i="8"/>
  <c r="N18" i="8" a="1"/>
  <c r="N18" i="8" s="1"/>
  <c r="M18" i="8"/>
  <c r="L18" i="8"/>
  <c r="K18" i="8"/>
  <c r="J18" i="8"/>
  <c r="I18" i="8"/>
  <c r="U17" i="8" a="1"/>
  <c r="U17" i="8" s="1"/>
  <c r="T17" i="8"/>
  <c r="S17" i="8"/>
  <c r="R17" i="8"/>
  <c r="Q17" i="8"/>
  <c r="P17" i="8"/>
  <c r="N17" i="8" a="1"/>
  <c r="N17" i="8" s="1"/>
  <c r="M17" i="8"/>
  <c r="L17" i="8"/>
  <c r="K17" i="8"/>
  <c r="J17" i="8"/>
  <c r="I17" i="8"/>
  <c r="U16" i="8"/>
  <c r="U16" i="8" a="1"/>
  <c r="T16" i="8"/>
  <c r="S16" i="8"/>
  <c r="R16" i="8"/>
  <c r="Q16" i="8"/>
  <c r="P16" i="8"/>
  <c r="N16" i="8" a="1"/>
  <c r="N16" i="8" s="1"/>
  <c r="M16" i="8"/>
  <c r="L16" i="8"/>
  <c r="K16" i="8"/>
  <c r="J16" i="8"/>
  <c r="I16" i="8"/>
  <c r="U15" i="8"/>
  <c r="U15" i="8" a="1"/>
  <c r="T15" i="8"/>
  <c r="S15" i="8"/>
  <c r="R15" i="8"/>
  <c r="Q15" i="8"/>
  <c r="P15" i="8"/>
  <c r="N15" i="8" a="1"/>
  <c r="N15" i="8" s="1"/>
  <c r="M15" i="8"/>
  <c r="L15" i="8"/>
  <c r="K15" i="8"/>
  <c r="J15" i="8"/>
  <c r="I15" i="8"/>
  <c r="U14" i="8" a="1"/>
  <c r="U14" i="8" s="1"/>
  <c r="T14" i="8"/>
  <c r="S14" i="8"/>
  <c r="R14" i="8"/>
  <c r="Q14" i="8"/>
  <c r="P14" i="8"/>
  <c r="N14" i="8"/>
  <c r="N14" i="8" a="1"/>
  <c r="M14" i="8"/>
  <c r="L14" i="8"/>
  <c r="K14" i="8"/>
  <c r="J14" i="8"/>
  <c r="I14" i="8"/>
  <c r="U13" i="8"/>
  <c r="U13" i="8" a="1"/>
  <c r="T13" i="8"/>
  <c r="S13" i="8"/>
  <c r="R13" i="8"/>
  <c r="Q13" i="8"/>
  <c r="P13" i="8"/>
  <c r="N13" i="8"/>
  <c r="N13" i="8" a="1"/>
  <c r="M13" i="8"/>
  <c r="L13" i="8"/>
  <c r="K13" i="8"/>
  <c r="J13" i="8"/>
  <c r="I13" i="8"/>
  <c r="U12" i="8" a="1"/>
  <c r="U12" i="8" s="1"/>
  <c r="T12" i="8"/>
  <c r="S12" i="8"/>
  <c r="R12" i="8"/>
  <c r="Q12" i="8"/>
  <c r="P12" i="8"/>
  <c r="N12" i="8" a="1"/>
  <c r="N12" i="8" s="1"/>
  <c r="M12" i="8"/>
  <c r="L12" i="8"/>
  <c r="K12" i="8"/>
  <c r="J12" i="8"/>
  <c r="I12" i="8"/>
  <c r="U11" i="8"/>
  <c r="U11" i="8" a="1"/>
  <c r="T11" i="8"/>
  <c r="S11" i="8"/>
  <c r="R11" i="8"/>
  <c r="Q11" i="8"/>
  <c r="P11" i="8"/>
  <c r="N11" i="8"/>
  <c r="N11" i="8" a="1"/>
  <c r="M11" i="8"/>
  <c r="L11" i="8"/>
  <c r="K11" i="8"/>
  <c r="J11" i="8"/>
  <c r="I11" i="8"/>
  <c r="U10" i="8" a="1"/>
  <c r="U10" i="8" s="1"/>
  <c r="T10" i="8"/>
  <c r="S10" i="8"/>
  <c r="R10" i="8"/>
  <c r="Q10" i="8"/>
  <c r="P10" i="8"/>
  <c r="N10" i="8" a="1"/>
  <c r="N10" i="8" s="1"/>
  <c r="M10" i="8"/>
  <c r="L10" i="8"/>
  <c r="K10" i="8"/>
  <c r="J10" i="8"/>
  <c r="I10" i="8"/>
  <c r="U9" i="8" a="1"/>
  <c r="U9" i="8" s="1"/>
  <c r="T9" i="8"/>
  <c r="S9" i="8"/>
  <c r="R9" i="8"/>
  <c r="Q9" i="8"/>
  <c r="P9" i="8"/>
  <c r="N9" i="8"/>
  <c r="N9" i="8" a="1"/>
  <c r="M9" i="8"/>
  <c r="L9" i="8"/>
  <c r="K9" i="8"/>
  <c r="J9" i="8"/>
  <c r="I9" i="8"/>
  <c r="U8" i="8" a="1"/>
  <c r="U8" i="8" s="1"/>
  <c r="T8" i="8"/>
  <c r="S8" i="8"/>
  <c r="R8" i="8"/>
  <c r="Q8" i="8"/>
  <c r="P8" i="8"/>
  <c r="N8" i="8" a="1"/>
  <c r="N8" i="8" s="1"/>
  <c r="M8" i="8"/>
  <c r="L8" i="8"/>
  <c r="K8" i="8"/>
  <c r="J8" i="8"/>
  <c r="I8" i="8"/>
  <c r="U7" i="8" a="1"/>
  <c r="U7" i="8" s="1"/>
  <c r="T7" i="8"/>
  <c r="S7" i="8"/>
  <c r="R7" i="8"/>
  <c r="Q7" i="8"/>
  <c r="P7" i="8"/>
  <c r="N7" i="8" a="1"/>
  <c r="N7" i="8" s="1"/>
  <c r="M7" i="8"/>
  <c r="L7" i="8"/>
  <c r="K7" i="8"/>
  <c r="J7" i="8"/>
  <c r="I7" i="8"/>
  <c r="U6" i="8"/>
  <c r="U6" i="8" a="1"/>
  <c r="T6" i="8"/>
  <c r="S6" i="8"/>
  <c r="R6" i="8"/>
  <c r="Q6" i="8"/>
  <c r="P6" i="8"/>
  <c r="N6" i="8" a="1"/>
  <c r="N6" i="8" s="1"/>
  <c r="M6" i="8"/>
  <c r="L6" i="8"/>
  <c r="K6" i="8"/>
  <c r="J6" i="8"/>
  <c r="I6" i="8"/>
  <c r="U5" i="8"/>
  <c r="U5" i="8" a="1"/>
  <c r="T5" i="8"/>
  <c r="S5" i="8"/>
  <c r="R5" i="8"/>
  <c r="Q5" i="8"/>
  <c r="P5" i="8"/>
  <c r="N5" i="8" a="1"/>
  <c r="N5" i="8" s="1"/>
  <c r="M5" i="8"/>
  <c r="L5" i="8"/>
  <c r="K5" i="8"/>
  <c r="J5" i="8"/>
  <c r="I5" i="8"/>
  <c r="U4" i="8" a="1"/>
  <c r="U4" i="8" s="1"/>
  <c r="T4" i="8"/>
  <c r="S4" i="8"/>
  <c r="R4" i="8"/>
  <c r="Q4" i="8"/>
  <c r="P4" i="8"/>
  <c r="N4" i="8"/>
  <c r="N4" i="8" a="1"/>
  <c r="M4" i="8"/>
  <c r="L4" i="8"/>
  <c r="K4" i="8"/>
  <c r="J4" i="8"/>
  <c r="I4" i="8"/>
  <c r="U3" i="8"/>
  <c r="U3" i="8" a="1"/>
  <c r="T3" i="8"/>
  <c r="S3" i="8"/>
  <c r="R3" i="8"/>
  <c r="Q3" i="8"/>
  <c r="P3" i="8"/>
  <c r="N3" i="8"/>
  <c r="N3" i="8" a="1"/>
  <c r="M3" i="8"/>
  <c r="L3" i="8"/>
  <c r="K3" i="8"/>
  <c r="J3" i="8"/>
  <c r="I3" i="8"/>
  <c r="U2" i="8" a="1"/>
  <c r="U2" i="8" s="1"/>
  <c r="T2" i="8"/>
  <c r="S2" i="8"/>
  <c r="R2" i="8"/>
  <c r="Q2" i="8"/>
  <c r="P2" i="8"/>
  <c r="N2" i="8" a="1"/>
  <c r="N2" i="8" s="1"/>
  <c r="M2" i="8"/>
  <c r="L2" i="8"/>
  <c r="K2" i="8"/>
  <c r="J2" i="8"/>
  <c r="I2" i="8"/>
  <c r="U381" i="7"/>
  <c r="U381" i="7" a="1"/>
  <c r="T381" i="7"/>
  <c r="S381" i="7"/>
  <c r="R381" i="7"/>
  <c r="Q381" i="7"/>
  <c r="P381" i="7"/>
  <c r="N381" i="7" a="1"/>
  <c r="N381" i="7" s="1"/>
  <c r="M381" i="7"/>
  <c r="L381" i="7"/>
  <c r="K381" i="7"/>
  <c r="J381" i="7"/>
  <c r="I381" i="7"/>
  <c r="U380" i="7" a="1"/>
  <c r="U380" i="7" s="1"/>
  <c r="T380" i="7"/>
  <c r="S380" i="7"/>
  <c r="R380" i="7"/>
  <c r="Q380" i="7"/>
  <c r="P380" i="7"/>
  <c r="N380" i="7" a="1"/>
  <c r="N380" i="7" s="1"/>
  <c r="M380" i="7"/>
  <c r="L380" i="7"/>
  <c r="K380" i="7"/>
  <c r="J380" i="7"/>
  <c r="I380" i="7"/>
  <c r="U379" i="7" a="1"/>
  <c r="U379" i="7" s="1"/>
  <c r="T379" i="7"/>
  <c r="S379" i="7"/>
  <c r="R379" i="7"/>
  <c r="Q379" i="7"/>
  <c r="P379" i="7"/>
  <c r="N379" i="7"/>
  <c r="N379" i="7" a="1"/>
  <c r="M379" i="7"/>
  <c r="L379" i="7"/>
  <c r="K379" i="7"/>
  <c r="J379" i="7"/>
  <c r="I379" i="7"/>
  <c r="U378" i="7"/>
  <c r="U378" i="7" a="1"/>
  <c r="T378" i="7"/>
  <c r="S378" i="7"/>
  <c r="R378" i="7"/>
  <c r="Q378" i="7"/>
  <c r="P378" i="7"/>
  <c r="N378" i="7" a="1"/>
  <c r="N378" i="7" s="1"/>
  <c r="M378" i="7"/>
  <c r="L378" i="7"/>
  <c r="K378" i="7"/>
  <c r="J378" i="7"/>
  <c r="I378" i="7"/>
  <c r="U377" i="7"/>
  <c r="U377" i="7" a="1"/>
  <c r="T377" i="7"/>
  <c r="S377" i="7"/>
  <c r="R377" i="7"/>
  <c r="Q377" i="7"/>
  <c r="P377" i="7"/>
  <c r="N377" i="7"/>
  <c r="N377" i="7" a="1"/>
  <c r="M377" i="7"/>
  <c r="L377" i="7"/>
  <c r="K377" i="7"/>
  <c r="J377" i="7"/>
  <c r="I377" i="7"/>
  <c r="U376" i="7" a="1"/>
  <c r="U376" i="7" s="1"/>
  <c r="T376" i="7"/>
  <c r="S376" i="7"/>
  <c r="R376" i="7"/>
  <c r="Q376" i="7"/>
  <c r="P376" i="7"/>
  <c r="N376" i="7" a="1"/>
  <c r="N376" i="7" s="1"/>
  <c r="M376" i="7"/>
  <c r="L376" i="7"/>
  <c r="K376" i="7"/>
  <c r="J376" i="7"/>
  <c r="I376" i="7"/>
  <c r="U375" i="7" a="1"/>
  <c r="U375" i="7" s="1"/>
  <c r="T375" i="7"/>
  <c r="S375" i="7"/>
  <c r="R375" i="7"/>
  <c r="Q375" i="7"/>
  <c r="P375" i="7"/>
  <c r="N375" i="7"/>
  <c r="N375" i="7" a="1"/>
  <c r="M375" i="7"/>
  <c r="L375" i="7"/>
  <c r="K375" i="7"/>
  <c r="J375" i="7"/>
  <c r="I375" i="7"/>
  <c r="U374" i="7"/>
  <c r="U374" i="7" a="1"/>
  <c r="T374" i="7"/>
  <c r="S374" i="7"/>
  <c r="R374" i="7"/>
  <c r="Q374" i="7"/>
  <c r="P374" i="7"/>
  <c r="N374" i="7" a="1"/>
  <c r="N374" i="7" s="1"/>
  <c r="M374" i="7"/>
  <c r="L374" i="7"/>
  <c r="K374" i="7"/>
  <c r="J374" i="7"/>
  <c r="I374" i="7"/>
  <c r="U373" i="7" a="1"/>
  <c r="U373" i="7" s="1"/>
  <c r="T373" i="7"/>
  <c r="S373" i="7"/>
  <c r="R373" i="7"/>
  <c r="Q373" i="7"/>
  <c r="P373" i="7"/>
  <c r="N373" i="7" a="1"/>
  <c r="N373" i="7" s="1"/>
  <c r="M373" i="7"/>
  <c r="L373" i="7"/>
  <c r="K373" i="7"/>
  <c r="J373" i="7"/>
  <c r="I373" i="7"/>
  <c r="U372" i="7" a="1"/>
  <c r="U372" i="7" s="1"/>
  <c r="T372" i="7"/>
  <c r="S372" i="7"/>
  <c r="R372" i="7"/>
  <c r="Q372" i="7"/>
  <c r="P372" i="7"/>
  <c r="N372" i="7" a="1"/>
  <c r="N372" i="7" s="1"/>
  <c r="M372" i="7"/>
  <c r="L372" i="7"/>
  <c r="K372" i="7"/>
  <c r="J372" i="7"/>
  <c r="I372" i="7"/>
  <c r="U371" i="7"/>
  <c r="U371" i="7" a="1"/>
  <c r="T371" i="7"/>
  <c r="S371" i="7"/>
  <c r="R371" i="7"/>
  <c r="Q371" i="7"/>
  <c r="P371" i="7"/>
  <c r="N371" i="7"/>
  <c r="N371" i="7" a="1"/>
  <c r="M371" i="7"/>
  <c r="L371" i="7"/>
  <c r="K371" i="7"/>
  <c r="J371" i="7"/>
  <c r="I371" i="7"/>
  <c r="U370" i="7" a="1"/>
  <c r="U370" i="7" s="1"/>
  <c r="T370" i="7"/>
  <c r="S370" i="7"/>
  <c r="R370" i="7"/>
  <c r="Q370" i="7"/>
  <c r="P370" i="7"/>
  <c r="N370" i="7" a="1"/>
  <c r="N370" i="7" s="1"/>
  <c r="M370" i="7"/>
  <c r="L370" i="7"/>
  <c r="K370" i="7"/>
  <c r="J370" i="7"/>
  <c r="I370" i="7"/>
  <c r="U369" i="7"/>
  <c r="U369" i="7" a="1"/>
  <c r="T369" i="7"/>
  <c r="S369" i="7"/>
  <c r="R369" i="7"/>
  <c r="Q369" i="7"/>
  <c r="P369" i="7"/>
  <c r="N369" i="7"/>
  <c r="N369" i="7" a="1"/>
  <c r="M369" i="7"/>
  <c r="L369" i="7"/>
  <c r="K369" i="7"/>
  <c r="J369" i="7"/>
  <c r="I369" i="7"/>
  <c r="U368" i="7"/>
  <c r="U368" i="7" a="1"/>
  <c r="T368" i="7"/>
  <c r="S368" i="7"/>
  <c r="R368" i="7"/>
  <c r="Q368" i="7"/>
  <c r="P368" i="7"/>
  <c r="N368" i="7" a="1"/>
  <c r="N368" i="7" s="1"/>
  <c r="M368" i="7"/>
  <c r="L368" i="7"/>
  <c r="K368" i="7"/>
  <c r="J368" i="7"/>
  <c r="I368" i="7"/>
  <c r="U367" i="7"/>
  <c r="U367" i="7" a="1"/>
  <c r="T367" i="7"/>
  <c r="S367" i="7"/>
  <c r="R367" i="7"/>
  <c r="Q367" i="7"/>
  <c r="P367" i="7"/>
  <c r="N367" i="7"/>
  <c r="N367" i="7" a="1"/>
  <c r="M367" i="7"/>
  <c r="L367" i="7"/>
  <c r="K367" i="7"/>
  <c r="J367" i="7"/>
  <c r="I367" i="7"/>
  <c r="U366" i="7"/>
  <c r="U366" i="7" a="1"/>
  <c r="T366" i="7"/>
  <c r="S366" i="7"/>
  <c r="R366" i="7"/>
  <c r="Q366" i="7"/>
  <c r="P366" i="7"/>
  <c r="N366" i="7" a="1"/>
  <c r="N366" i="7" s="1"/>
  <c r="M366" i="7"/>
  <c r="L366" i="7"/>
  <c r="K366" i="7"/>
  <c r="J366" i="7"/>
  <c r="I366" i="7"/>
  <c r="U365" i="7" a="1"/>
  <c r="U365" i="7" s="1"/>
  <c r="T365" i="7"/>
  <c r="S365" i="7"/>
  <c r="R365" i="7"/>
  <c r="Q365" i="7"/>
  <c r="P365" i="7"/>
  <c r="N365" i="7"/>
  <c r="N365" i="7" a="1"/>
  <c r="M365" i="7"/>
  <c r="L365" i="7"/>
  <c r="K365" i="7"/>
  <c r="J365" i="7"/>
  <c r="I365" i="7"/>
  <c r="U364" i="7"/>
  <c r="U364" i="7" a="1"/>
  <c r="T364" i="7"/>
  <c r="S364" i="7"/>
  <c r="R364" i="7"/>
  <c r="Q364" i="7"/>
  <c r="P364" i="7"/>
  <c r="N364" i="7" a="1"/>
  <c r="N364" i="7" s="1"/>
  <c r="M364" i="7"/>
  <c r="L364" i="7"/>
  <c r="K364" i="7"/>
  <c r="J364" i="7"/>
  <c r="I364" i="7"/>
  <c r="U363" i="7" a="1"/>
  <c r="U363" i="7" s="1"/>
  <c r="T363" i="7"/>
  <c r="S363" i="7"/>
  <c r="R363" i="7"/>
  <c r="Q363" i="7"/>
  <c r="P363" i="7"/>
  <c r="N363" i="7" a="1"/>
  <c r="N363" i="7" s="1"/>
  <c r="M363" i="7"/>
  <c r="L363" i="7"/>
  <c r="K363" i="7"/>
  <c r="J363" i="7"/>
  <c r="I363" i="7"/>
  <c r="U362" i="7" a="1"/>
  <c r="U362" i="7" s="1"/>
  <c r="T362" i="7"/>
  <c r="S362" i="7"/>
  <c r="R362" i="7"/>
  <c r="Q362" i="7"/>
  <c r="P362" i="7"/>
  <c r="N362" i="7" a="1"/>
  <c r="N362" i="7" s="1"/>
  <c r="M362" i="7"/>
  <c r="L362" i="7"/>
  <c r="K362" i="7"/>
  <c r="J362" i="7"/>
  <c r="I362" i="7"/>
  <c r="U361" i="7"/>
  <c r="U361" i="7" a="1"/>
  <c r="T361" i="7"/>
  <c r="S361" i="7"/>
  <c r="R361" i="7"/>
  <c r="Q361" i="7"/>
  <c r="P361" i="7"/>
  <c r="N361" i="7"/>
  <c r="N361" i="7" a="1"/>
  <c r="M361" i="7"/>
  <c r="L361" i="7"/>
  <c r="K361" i="7"/>
  <c r="J361" i="7"/>
  <c r="I361" i="7"/>
  <c r="U360" i="7" a="1"/>
  <c r="U360" i="7" s="1"/>
  <c r="T360" i="7"/>
  <c r="S360" i="7"/>
  <c r="R360" i="7"/>
  <c r="Q360" i="7"/>
  <c r="P360" i="7"/>
  <c r="N360" i="7" a="1"/>
  <c r="N360" i="7" s="1"/>
  <c r="M360" i="7"/>
  <c r="L360" i="7"/>
  <c r="K360" i="7"/>
  <c r="J360" i="7"/>
  <c r="I360" i="7"/>
  <c r="U359" i="7"/>
  <c r="U359" i="7" a="1"/>
  <c r="T359" i="7"/>
  <c r="S359" i="7"/>
  <c r="R359" i="7"/>
  <c r="Q359" i="7"/>
  <c r="P359" i="7"/>
  <c r="N359" i="7"/>
  <c r="N359" i="7" a="1"/>
  <c r="M359" i="7"/>
  <c r="L359" i="7"/>
  <c r="K359" i="7"/>
  <c r="J359" i="7"/>
  <c r="I359" i="7"/>
  <c r="U358" i="7"/>
  <c r="U358" i="7" a="1"/>
  <c r="T358" i="7"/>
  <c r="S358" i="7"/>
  <c r="R358" i="7"/>
  <c r="Q358" i="7"/>
  <c r="P358" i="7"/>
  <c r="N358" i="7" a="1"/>
  <c r="N358" i="7" s="1"/>
  <c r="M358" i="7"/>
  <c r="L358" i="7"/>
  <c r="K358" i="7"/>
  <c r="J358" i="7"/>
  <c r="I358" i="7"/>
  <c r="U357" i="7"/>
  <c r="U357" i="7" a="1"/>
  <c r="T357" i="7"/>
  <c r="S357" i="7"/>
  <c r="R357" i="7"/>
  <c r="Q357" i="7"/>
  <c r="P357" i="7"/>
  <c r="N357" i="7"/>
  <c r="N357" i="7" a="1"/>
  <c r="M357" i="7"/>
  <c r="L357" i="7"/>
  <c r="K357" i="7"/>
  <c r="J357" i="7"/>
  <c r="I357" i="7"/>
  <c r="U356" i="7"/>
  <c r="U356" i="7" a="1"/>
  <c r="T356" i="7"/>
  <c r="S356" i="7"/>
  <c r="R356" i="7"/>
  <c r="Q356" i="7"/>
  <c r="P356" i="7"/>
  <c r="N356" i="7"/>
  <c r="N356" i="7" a="1"/>
  <c r="M356" i="7"/>
  <c r="L356" i="7"/>
  <c r="K356" i="7"/>
  <c r="J356" i="7"/>
  <c r="I356" i="7"/>
  <c r="U355" i="7" a="1"/>
  <c r="U355" i="7" s="1"/>
  <c r="T355" i="7"/>
  <c r="S355" i="7"/>
  <c r="R355" i="7"/>
  <c r="Q355" i="7"/>
  <c r="P355" i="7"/>
  <c r="N355" i="7"/>
  <c r="N355" i="7" a="1"/>
  <c r="M355" i="7"/>
  <c r="L355" i="7"/>
  <c r="K355" i="7"/>
  <c r="J355" i="7"/>
  <c r="I355" i="7"/>
  <c r="U354" i="7"/>
  <c r="U354" i="7" a="1"/>
  <c r="T354" i="7"/>
  <c r="S354" i="7"/>
  <c r="R354" i="7"/>
  <c r="Q354" i="7"/>
  <c r="P354" i="7"/>
  <c r="N354" i="7" a="1"/>
  <c r="N354" i="7" s="1"/>
  <c r="M354" i="7"/>
  <c r="L354" i="7"/>
  <c r="K354" i="7"/>
  <c r="J354" i="7"/>
  <c r="I354" i="7"/>
  <c r="U353" i="7" a="1"/>
  <c r="U353" i="7" s="1"/>
  <c r="T353" i="7"/>
  <c r="S353" i="7"/>
  <c r="R353" i="7"/>
  <c r="Q353" i="7"/>
  <c r="P353" i="7"/>
  <c r="N353" i="7" a="1"/>
  <c r="N353" i="7" s="1"/>
  <c r="M353" i="7"/>
  <c r="L353" i="7"/>
  <c r="K353" i="7"/>
  <c r="J353" i="7"/>
  <c r="I353" i="7"/>
  <c r="U352" i="7" a="1"/>
  <c r="U352" i="7" s="1"/>
  <c r="T352" i="7"/>
  <c r="S352" i="7"/>
  <c r="R352" i="7"/>
  <c r="Q352" i="7"/>
  <c r="P352" i="7"/>
  <c r="N352" i="7" a="1"/>
  <c r="N352" i="7" s="1"/>
  <c r="M352" i="7"/>
  <c r="L352" i="7"/>
  <c r="K352" i="7"/>
  <c r="J352" i="7"/>
  <c r="I352" i="7"/>
  <c r="U351" i="7"/>
  <c r="U351" i="7" a="1"/>
  <c r="T351" i="7"/>
  <c r="S351" i="7"/>
  <c r="R351" i="7"/>
  <c r="Q351" i="7"/>
  <c r="P351" i="7"/>
  <c r="N351" i="7"/>
  <c r="N351" i="7" a="1"/>
  <c r="M351" i="7"/>
  <c r="L351" i="7"/>
  <c r="K351" i="7"/>
  <c r="J351" i="7"/>
  <c r="I351" i="7"/>
  <c r="U350" i="7" a="1"/>
  <c r="U350" i="7" s="1"/>
  <c r="T350" i="7"/>
  <c r="S350" i="7"/>
  <c r="R350" i="7"/>
  <c r="Q350" i="7"/>
  <c r="P350" i="7"/>
  <c r="N350" i="7" a="1"/>
  <c r="N350" i="7" s="1"/>
  <c r="M350" i="7"/>
  <c r="L350" i="7"/>
  <c r="K350" i="7"/>
  <c r="J350" i="7"/>
  <c r="I350" i="7"/>
  <c r="U349" i="7"/>
  <c r="U349" i="7" a="1"/>
  <c r="T349" i="7"/>
  <c r="S349" i="7"/>
  <c r="R349" i="7"/>
  <c r="Q349" i="7"/>
  <c r="P349" i="7"/>
  <c r="N349" i="7"/>
  <c r="N349" i="7" a="1"/>
  <c r="M349" i="7"/>
  <c r="L349" i="7"/>
  <c r="K349" i="7"/>
  <c r="J349" i="7"/>
  <c r="I349" i="7"/>
  <c r="U348" i="7"/>
  <c r="U348" i="7" a="1"/>
  <c r="T348" i="7"/>
  <c r="S348" i="7"/>
  <c r="R348" i="7"/>
  <c r="Q348" i="7"/>
  <c r="P348" i="7"/>
  <c r="N348" i="7" a="1"/>
  <c r="N348" i="7" s="1"/>
  <c r="M348" i="7"/>
  <c r="L348" i="7"/>
  <c r="K348" i="7"/>
  <c r="J348" i="7"/>
  <c r="I348" i="7"/>
  <c r="U347" i="7"/>
  <c r="U347" i="7" a="1"/>
  <c r="T347" i="7"/>
  <c r="S347" i="7"/>
  <c r="R347" i="7"/>
  <c r="Q347" i="7"/>
  <c r="P347" i="7"/>
  <c r="N347" i="7"/>
  <c r="N347" i="7" a="1"/>
  <c r="M347" i="7"/>
  <c r="L347" i="7"/>
  <c r="K347" i="7"/>
  <c r="J347" i="7"/>
  <c r="I347" i="7"/>
  <c r="U346" i="7"/>
  <c r="U346" i="7" a="1"/>
  <c r="T346" i="7"/>
  <c r="S346" i="7"/>
  <c r="R346" i="7"/>
  <c r="Q346" i="7"/>
  <c r="P346" i="7"/>
  <c r="N346" i="7"/>
  <c r="N346" i="7" a="1"/>
  <c r="M346" i="7"/>
  <c r="L346" i="7"/>
  <c r="K346" i="7"/>
  <c r="J346" i="7"/>
  <c r="I346" i="7"/>
  <c r="U345" i="7" a="1"/>
  <c r="U345" i="7" s="1"/>
  <c r="T345" i="7"/>
  <c r="S345" i="7"/>
  <c r="R345" i="7"/>
  <c r="Q345" i="7"/>
  <c r="P345" i="7"/>
  <c r="N345" i="7"/>
  <c r="N345" i="7" a="1"/>
  <c r="M345" i="7"/>
  <c r="L345" i="7"/>
  <c r="K345" i="7"/>
  <c r="J345" i="7"/>
  <c r="I345" i="7"/>
  <c r="U344" i="7"/>
  <c r="U344" i="7" a="1"/>
  <c r="T344" i="7"/>
  <c r="S344" i="7"/>
  <c r="R344" i="7"/>
  <c r="Q344" i="7"/>
  <c r="P344" i="7"/>
  <c r="N344" i="7" a="1"/>
  <c r="N344" i="7" s="1"/>
  <c r="M344" i="7"/>
  <c r="L344" i="7"/>
  <c r="K344" i="7"/>
  <c r="J344" i="7"/>
  <c r="I344" i="7"/>
  <c r="U343" i="7" a="1"/>
  <c r="U343" i="7" s="1"/>
  <c r="T343" i="7"/>
  <c r="S343" i="7"/>
  <c r="R343" i="7"/>
  <c r="Q343" i="7"/>
  <c r="P343" i="7"/>
  <c r="N343" i="7" a="1"/>
  <c r="N343" i="7" s="1"/>
  <c r="M343" i="7"/>
  <c r="L343" i="7"/>
  <c r="K343" i="7"/>
  <c r="J343" i="7"/>
  <c r="I343" i="7"/>
  <c r="U342" i="7" a="1"/>
  <c r="U342" i="7" s="1"/>
  <c r="T342" i="7"/>
  <c r="S342" i="7"/>
  <c r="R342" i="7"/>
  <c r="Q342" i="7"/>
  <c r="P342" i="7"/>
  <c r="N342" i="7" a="1"/>
  <c r="N342" i="7" s="1"/>
  <c r="M342" i="7"/>
  <c r="L342" i="7"/>
  <c r="K342" i="7"/>
  <c r="J342" i="7"/>
  <c r="I342" i="7"/>
  <c r="U341" i="7"/>
  <c r="U341" i="7" a="1"/>
  <c r="T341" i="7"/>
  <c r="S341" i="7"/>
  <c r="R341" i="7"/>
  <c r="Q341" i="7"/>
  <c r="P341" i="7"/>
  <c r="N341" i="7"/>
  <c r="N341" i="7" a="1"/>
  <c r="M341" i="7"/>
  <c r="L341" i="7"/>
  <c r="K341" i="7"/>
  <c r="J341" i="7"/>
  <c r="I341" i="7"/>
  <c r="U340" i="7" a="1"/>
  <c r="U340" i="7" s="1"/>
  <c r="T340" i="7"/>
  <c r="S340" i="7"/>
  <c r="R340" i="7"/>
  <c r="Q340" i="7"/>
  <c r="P340" i="7"/>
  <c r="N340" i="7" a="1"/>
  <c r="N340" i="7" s="1"/>
  <c r="M340" i="7"/>
  <c r="L340" i="7"/>
  <c r="K340" i="7"/>
  <c r="J340" i="7"/>
  <c r="I340" i="7"/>
  <c r="U339" i="7"/>
  <c r="U339" i="7" a="1"/>
  <c r="T339" i="7"/>
  <c r="S339" i="7"/>
  <c r="R339" i="7"/>
  <c r="Q339" i="7"/>
  <c r="P339" i="7"/>
  <c r="N339" i="7"/>
  <c r="N339" i="7" a="1"/>
  <c r="M339" i="7"/>
  <c r="L339" i="7"/>
  <c r="K339" i="7"/>
  <c r="J339" i="7"/>
  <c r="I339" i="7"/>
  <c r="U338" i="7"/>
  <c r="U338" i="7" a="1"/>
  <c r="T338" i="7"/>
  <c r="S338" i="7"/>
  <c r="R338" i="7"/>
  <c r="Q338" i="7"/>
  <c r="P338" i="7"/>
  <c r="N338" i="7" a="1"/>
  <c r="N338" i="7" s="1"/>
  <c r="M338" i="7"/>
  <c r="L338" i="7"/>
  <c r="K338" i="7"/>
  <c r="J338" i="7"/>
  <c r="I338" i="7"/>
  <c r="U337" i="7"/>
  <c r="U337" i="7" a="1"/>
  <c r="T337" i="7"/>
  <c r="S337" i="7"/>
  <c r="R337" i="7"/>
  <c r="Q337" i="7"/>
  <c r="P337" i="7"/>
  <c r="N337" i="7"/>
  <c r="N337" i="7" a="1"/>
  <c r="M337" i="7"/>
  <c r="L337" i="7"/>
  <c r="K337" i="7"/>
  <c r="J337" i="7"/>
  <c r="I337" i="7"/>
  <c r="U336" i="7"/>
  <c r="U336" i="7" a="1"/>
  <c r="T336" i="7"/>
  <c r="S336" i="7"/>
  <c r="R336" i="7"/>
  <c r="Q336" i="7"/>
  <c r="P336" i="7"/>
  <c r="N336" i="7"/>
  <c r="N336" i="7" a="1"/>
  <c r="M336" i="7"/>
  <c r="L336" i="7"/>
  <c r="K336" i="7"/>
  <c r="J336" i="7"/>
  <c r="I336" i="7"/>
  <c r="U335" i="7" a="1"/>
  <c r="U335" i="7" s="1"/>
  <c r="T335" i="7"/>
  <c r="S335" i="7"/>
  <c r="R335" i="7"/>
  <c r="Q335" i="7"/>
  <c r="P335" i="7"/>
  <c r="N335" i="7"/>
  <c r="N335" i="7" a="1"/>
  <c r="M335" i="7"/>
  <c r="L335" i="7"/>
  <c r="K335" i="7"/>
  <c r="J335" i="7"/>
  <c r="I335" i="7"/>
  <c r="U334" i="7"/>
  <c r="U334" i="7" a="1"/>
  <c r="T334" i="7"/>
  <c r="S334" i="7"/>
  <c r="R334" i="7"/>
  <c r="Q334" i="7"/>
  <c r="P334" i="7"/>
  <c r="N334" i="7" a="1"/>
  <c r="N334" i="7" s="1"/>
  <c r="M334" i="7"/>
  <c r="L334" i="7"/>
  <c r="K334" i="7"/>
  <c r="J334" i="7"/>
  <c r="I334" i="7"/>
  <c r="U333" i="7" a="1"/>
  <c r="U333" i="7" s="1"/>
  <c r="T333" i="7"/>
  <c r="S333" i="7"/>
  <c r="R333" i="7"/>
  <c r="Q333" i="7"/>
  <c r="P333" i="7"/>
  <c r="N333" i="7" a="1"/>
  <c r="N333" i="7" s="1"/>
  <c r="M333" i="7"/>
  <c r="L333" i="7"/>
  <c r="K333" i="7"/>
  <c r="J333" i="7"/>
  <c r="I333" i="7"/>
  <c r="U332" i="7" a="1"/>
  <c r="U332" i="7" s="1"/>
  <c r="T332" i="7"/>
  <c r="S332" i="7"/>
  <c r="R332" i="7"/>
  <c r="Q332" i="7"/>
  <c r="P332" i="7"/>
  <c r="N332" i="7" a="1"/>
  <c r="N332" i="7" s="1"/>
  <c r="M332" i="7"/>
  <c r="L332" i="7"/>
  <c r="K332" i="7"/>
  <c r="J332" i="7"/>
  <c r="I332" i="7"/>
  <c r="U331" i="7"/>
  <c r="U331" i="7" a="1"/>
  <c r="T331" i="7"/>
  <c r="S331" i="7"/>
  <c r="R331" i="7"/>
  <c r="Q331" i="7"/>
  <c r="P331" i="7"/>
  <c r="N331" i="7"/>
  <c r="N331" i="7" a="1"/>
  <c r="M331" i="7"/>
  <c r="L331" i="7"/>
  <c r="K331" i="7"/>
  <c r="J331" i="7"/>
  <c r="I331" i="7"/>
  <c r="U330" i="7" a="1"/>
  <c r="U330" i="7" s="1"/>
  <c r="T330" i="7"/>
  <c r="S330" i="7"/>
  <c r="R330" i="7"/>
  <c r="Q330" i="7"/>
  <c r="P330" i="7"/>
  <c r="N330" i="7" a="1"/>
  <c r="N330" i="7" s="1"/>
  <c r="M330" i="7"/>
  <c r="L330" i="7"/>
  <c r="K330" i="7"/>
  <c r="J330" i="7"/>
  <c r="I330" i="7"/>
  <c r="U329" i="7"/>
  <c r="U329" i="7" a="1"/>
  <c r="T329" i="7"/>
  <c r="S329" i="7"/>
  <c r="R329" i="7"/>
  <c r="Q329" i="7"/>
  <c r="P329" i="7"/>
  <c r="N329" i="7"/>
  <c r="N329" i="7" a="1"/>
  <c r="M329" i="7"/>
  <c r="L329" i="7"/>
  <c r="K329" i="7"/>
  <c r="J329" i="7"/>
  <c r="I329" i="7"/>
  <c r="U328" i="7"/>
  <c r="U328" i="7" a="1"/>
  <c r="T328" i="7"/>
  <c r="S328" i="7"/>
  <c r="R328" i="7"/>
  <c r="Q328" i="7"/>
  <c r="P328" i="7"/>
  <c r="N328" i="7" a="1"/>
  <c r="N328" i="7" s="1"/>
  <c r="M328" i="7"/>
  <c r="L328" i="7"/>
  <c r="K328" i="7"/>
  <c r="J328" i="7"/>
  <c r="I328" i="7"/>
  <c r="U327" i="7"/>
  <c r="U327" i="7" a="1"/>
  <c r="T327" i="7"/>
  <c r="S327" i="7"/>
  <c r="R327" i="7"/>
  <c r="Q327" i="7"/>
  <c r="P327" i="7"/>
  <c r="N327" i="7"/>
  <c r="N327" i="7" a="1"/>
  <c r="M327" i="7"/>
  <c r="L327" i="7"/>
  <c r="K327" i="7"/>
  <c r="J327" i="7"/>
  <c r="I327" i="7"/>
  <c r="U326" i="7"/>
  <c r="U326" i="7" a="1"/>
  <c r="T326" i="7"/>
  <c r="S326" i="7"/>
  <c r="R326" i="7"/>
  <c r="Q326" i="7"/>
  <c r="P326" i="7"/>
  <c r="N326" i="7"/>
  <c r="N326" i="7" a="1"/>
  <c r="M326" i="7"/>
  <c r="L326" i="7"/>
  <c r="K326" i="7"/>
  <c r="J326" i="7"/>
  <c r="I326" i="7"/>
  <c r="U325" i="7" a="1"/>
  <c r="U325" i="7" s="1"/>
  <c r="T325" i="7"/>
  <c r="S325" i="7"/>
  <c r="R325" i="7"/>
  <c r="Q325" i="7"/>
  <c r="P325" i="7"/>
  <c r="N325" i="7"/>
  <c r="N325" i="7" a="1"/>
  <c r="M325" i="7"/>
  <c r="L325" i="7"/>
  <c r="K325" i="7"/>
  <c r="J325" i="7"/>
  <c r="I325" i="7"/>
  <c r="U324" i="7"/>
  <c r="U324" i="7" a="1"/>
  <c r="T324" i="7"/>
  <c r="S324" i="7"/>
  <c r="R324" i="7"/>
  <c r="Q324" i="7"/>
  <c r="P324" i="7"/>
  <c r="N324" i="7" a="1"/>
  <c r="N324" i="7" s="1"/>
  <c r="M324" i="7"/>
  <c r="L324" i="7"/>
  <c r="K324" i="7"/>
  <c r="J324" i="7"/>
  <c r="I324" i="7"/>
  <c r="U323" i="7" a="1"/>
  <c r="U323" i="7" s="1"/>
  <c r="T323" i="7"/>
  <c r="S323" i="7"/>
  <c r="R323" i="7"/>
  <c r="Q323" i="7"/>
  <c r="P323" i="7"/>
  <c r="N323" i="7" a="1"/>
  <c r="N323" i="7" s="1"/>
  <c r="M323" i="7"/>
  <c r="L323" i="7"/>
  <c r="K323" i="7"/>
  <c r="J323" i="7"/>
  <c r="I323" i="7"/>
  <c r="U322" i="7" a="1"/>
  <c r="U322" i="7" s="1"/>
  <c r="T322" i="7"/>
  <c r="S322" i="7"/>
  <c r="R322" i="7"/>
  <c r="Q322" i="7"/>
  <c r="P322" i="7"/>
  <c r="N322" i="7" a="1"/>
  <c r="N322" i="7" s="1"/>
  <c r="M322" i="7"/>
  <c r="L322" i="7"/>
  <c r="K322" i="7"/>
  <c r="J322" i="7"/>
  <c r="I322" i="7"/>
  <c r="U321" i="7"/>
  <c r="U321" i="7" a="1"/>
  <c r="T321" i="7"/>
  <c r="S321" i="7"/>
  <c r="R321" i="7"/>
  <c r="Q321" i="7"/>
  <c r="P321" i="7"/>
  <c r="N321" i="7"/>
  <c r="N321" i="7" a="1"/>
  <c r="M321" i="7"/>
  <c r="L321" i="7"/>
  <c r="K321" i="7"/>
  <c r="J321" i="7"/>
  <c r="I321" i="7"/>
  <c r="U320" i="7" a="1"/>
  <c r="U320" i="7" s="1"/>
  <c r="T320" i="7"/>
  <c r="S320" i="7"/>
  <c r="R320" i="7"/>
  <c r="Q320" i="7"/>
  <c r="P320" i="7"/>
  <c r="N320" i="7" a="1"/>
  <c r="N320" i="7" s="1"/>
  <c r="M320" i="7"/>
  <c r="L320" i="7"/>
  <c r="K320" i="7"/>
  <c r="J320" i="7"/>
  <c r="I320" i="7"/>
  <c r="U319" i="7"/>
  <c r="U319" i="7" a="1"/>
  <c r="T319" i="7"/>
  <c r="S319" i="7"/>
  <c r="R319" i="7"/>
  <c r="Q319" i="7"/>
  <c r="P319" i="7"/>
  <c r="N319" i="7"/>
  <c r="N319" i="7" a="1"/>
  <c r="M319" i="7"/>
  <c r="L319" i="7"/>
  <c r="K319" i="7"/>
  <c r="J319" i="7"/>
  <c r="I319" i="7"/>
  <c r="U318" i="7"/>
  <c r="U318" i="7" a="1"/>
  <c r="T318" i="7"/>
  <c r="S318" i="7"/>
  <c r="R318" i="7"/>
  <c r="Q318" i="7"/>
  <c r="P318" i="7"/>
  <c r="N318" i="7" a="1"/>
  <c r="N318" i="7" s="1"/>
  <c r="M318" i="7"/>
  <c r="L318" i="7"/>
  <c r="K318" i="7"/>
  <c r="J318" i="7"/>
  <c r="I318" i="7"/>
  <c r="U317" i="7"/>
  <c r="U317" i="7" a="1"/>
  <c r="T317" i="7"/>
  <c r="S317" i="7"/>
  <c r="R317" i="7"/>
  <c r="Q317" i="7"/>
  <c r="P317" i="7"/>
  <c r="N317" i="7"/>
  <c r="N317" i="7" a="1"/>
  <c r="M317" i="7"/>
  <c r="L317" i="7"/>
  <c r="K317" i="7"/>
  <c r="J317" i="7"/>
  <c r="I317" i="7"/>
  <c r="U316" i="7"/>
  <c r="U316" i="7" a="1"/>
  <c r="T316" i="7"/>
  <c r="S316" i="7"/>
  <c r="R316" i="7"/>
  <c r="Q316" i="7"/>
  <c r="P316" i="7"/>
  <c r="N316" i="7"/>
  <c r="N316" i="7" a="1"/>
  <c r="M316" i="7"/>
  <c r="L316" i="7"/>
  <c r="K316" i="7"/>
  <c r="J316" i="7"/>
  <c r="I316" i="7"/>
  <c r="U315" i="7" a="1"/>
  <c r="U315" i="7" s="1"/>
  <c r="T315" i="7"/>
  <c r="S315" i="7"/>
  <c r="R315" i="7"/>
  <c r="Q315" i="7"/>
  <c r="P315" i="7"/>
  <c r="N315" i="7"/>
  <c r="N315" i="7" a="1"/>
  <c r="M315" i="7"/>
  <c r="L315" i="7"/>
  <c r="K315" i="7"/>
  <c r="J315" i="7"/>
  <c r="I315" i="7"/>
  <c r="U314" i="7"/>
  <c r="U314" i="7" a="1"/>
  <c r="T314" i="7"/>
  <c r="S314" i="7"/>
  <c r="R314" i="7"/>
  <c r="Q314" i="7"/>
  <c r="P314" i="7"/>
  <c r="N314" i="7" a="1"/>
  <c r="N314" i="7" s="1"/>
  <c r="M314" i="7"/>
  <c r="L314" i="7"/>
  <c r="K314" i="7"/>
  <c r="J314" i="7"/>
  <c r="I314" i="7"/>
  <c r="U313" i="7" a="1"/>
  <c r="U313" i="7" s="1"/>
  <c r="T313" i="7"/>
  <c r="S313" i="7"/>
  <c r="R313" i="7"/>
  <c r="Q313" i="7"/>
  <c r="P313" i="7"/>
  <c r="N313" i="7" a="1"/>
  <c r="N313" i="7" s="1"/>
  <c r="M313" i="7"/>
  <c r="L313" i="7"/>
  <c r="K313" i="7"/>
  <c r="J313" i="7"/>
  <c r="I313" i="7"/>
  <c r="U312" i="7" a="1"/>
  <c r="U312" i="7" s="1"/>
  <c r="T312" i="7"/>
  <c r="S312" i="7"/>
  <c r="R312" i="7"/>
  <c r="Q312" i="7"/>
  <c r="P312" i="7"/>
  <c r="N312" i="7" a="1"/>
  <c r="N312" i="7" s="1"/>
  <c r="M312" i="7"/>
  <c r="L312" i="7"/>
  <c r="K312" i="7"/>
  <c r="J312" i="7"/>
  <c r="I312" i="7"/>
  <c r="U311" i="7"/>
  <c r="U311" i="7" a="1"/>
  <c r="T311" i="7"/>
  <c r="S311" i="7"/>
  <c r="R311" i="7"/>
  <c r="Q311" i="7"/>
  <c r="P311" i="7"/>
  <c r="N311" i="7"/>
  <c r="N311" i="7" a="1"/>
  <c r="M311" i="7"/>
  <c r="L311" i="7"/>
  <c r="K311" i="7"/>
  <c r="J311" i="7"/>
  <c r="I311" i="7"/>
  <c r="U310" i="7" a="1"/>
  <c r="U310" i="7" s="1"/>
  <c r="T310" i="7"/>
  <c r="S310" i="7"/>
  <c r="R310" i="7"/>
  <c r="Q310" i="7"/>
  <c r="P310" i="7"/>
  <c r="N310" i="7" a="1"/>
  <c r="N310" i="7" s="1"/>
  <c r="M310" i="7"/>
  <c r="L310" i="7"/>
  <c r="K310" i="7"/>
  <c r="J310" i="7"/>
  <c r="I310" i="7"/>
  <c r="U309" i="7"/>
  <c r="U309" i="7" a="1"/>
  <c r="T309" i="7"/>
  <c r="S309" i="7"/>
  <c r="R309" i="7"/>
  <c r="Q309" i="7"/>
  <c r="P309" i="7"/>
  <c r="N309" i="7"/>
  <c r="N309" i="7" a="1"/>
  <c r="M309" i="7"/>
  <c r="L309" i="7"/>
  <c r="K309" i="7"/>
  <c r="J309" i="7"/>
  <c r="I309" i="7"/>
  <c r="U308" i="7"/>
  <c r="U308" i="7" a="1"/>
  <c r="T308" i="7"/>
  <c r="S308" i="7"/>
  <c r="R308" i="7"/>
  <c r="Q308" i="7"/>
  <c r="P308" i="7"/>
  <c r="N308" i="7" a="1"/>
  <c r="N308" i="7" s="1"/>
  <c r="M308" i="7"/>
  <c r="L308" i="7"/>
  <c r="K308" i="7"/>
  <c r="J308" i="7"/>
  <c r="I308" i="7"/>
  <c r="U307" i="7"/>
  <c r="U307" i="7" a="1"/>
  <c r="T307" i="7"/>
  <c r="S307" i="7"/>
  <c r="R307" i="7"/>
  <c r="Q307" i="7"/>
  <c r="P307" i="7"/>
  <c r="N307" i="7"/>
  <c r="N307" i="7" a="1"/>
  <c r="M307" i="7"/>
  <c r="L307" i="7"/>
  <c r="K307" i="7"/>
  <c r="J307" i="7"/>
  <c r="I307" i="7"/>
  <c r="U306" i="7"/>
  <c r="U306" i="7" a="1"/>
  <c r="T306" i="7"/>
  <c r="S306" i="7"/>
  <c r="R306" i="7"/>
  <c r="Q306" i="7"/>
  <c r="P306" i="7"/>
  <c r="N306" i="7"/>
  <c r="N306" i="7" a="1"/>
  <c r="M306" i="7"/>
  <c r="L306" i="7"/>
  <c r="K306" i="7"/>
  <c r="J306" i="7"/>
  <c r="I306" i="7"/>
  <c r="U305" i="7" a="1"/>
  <c r="U305" i="7" s="1"/>
  <c r="T305" i="7"/>
  <c r="S305" i="7"/>
  <c r="R305" i="7"/>
  <c r="Q305" i="7"/>
  <c r="P305" i="7"/>
  <c r="N305" i="7"/>
  <c r="N305" i="7" a="1"/>
  <c r="M305" i="7"/>
  <c r="L305" i="7"/>
  <c r="K305" i="7"/>
  <c r="J305" i="7"/>
  <c r="I305" i="7"/>
  <c r="U304" i="7"/>
  <c r="U304" i="7" a="1"/>
  <c r="T304" i="7"/>
  <c r="S304" i="7"/>
  <c r="R304" i="7"/>
  <c r="Q304" i="7"/>
  <c r="P304" i="7"/>
  <c r="N304" i="7" a="1"/>
  <c r="N304" i="7" s="1"/>
  <c r="M304" i="7"/>
  <c r="L304" i="7"/>
  <c r="K304" i="7"/>
  <c r="J304" i="7"/>
  <c r="I304" i="7"/>
  <c r="U303" i="7" a="1"/>
  <c r="U303" i="7" s="1"/>
  <c r="T303" i="7"/>
  <c r="S303" i="7"/>
  <c r="R303" i="7"/>
  <c r="Q303" i="7"/>
  <c r="P303" i="7"/>
  <c r="N303" i="7" a="1"/>
  <c r="N303" i="7" s="1"/>
  <c r="M303" i="7"/>
  <c r="L303" i="7"/>
  <c r="K303" i="7"/>
  <c r="J303" i="7"/>
  <c r="I303" i="7"/>
  <c r="U302" i="7" a="1"/>
  <c r="U302" i="7" s="1"/>
  <c r="T302" i="7"/>
  <c r="S302" i="7"/>
  <c r="R302" i="7"/>
  <c r="Q302" i="7"/>
  <c r="P302" i="7"/>
  <c r="N302" i="7" a="1"/>
  <c r="N302" i="7" s="1"/>
  <c r="M302" i="7"/>
  <c r="L302" i="7"/>
  <c r="K302" i="7"/>
  <c r="J302" i="7"/>
  <c r="I302" i="7"/>
  <c r="U301" i="7"/>
  <c r="U301" i="7" a="1"/>
  <c r="T301" i="7"/>
  <c r="S301" i="7"/>
  <c r="R301" i="7"/>
  <c r="Q301" i="7"/>
  <c r="P301" i="7"/>
  <c r="N301" i="7"/>
  <c r="N301" i="7" a="1"/>
  <c r="M301" i="7"/>
  <c r="L301" i="7"/>
  <c r="K301" i="7"/>
  <c r="J301" i="7"/>
  <c r="I301" i="7"/>
  <c r="U300" i="7" a="1"/>
  <c r="U300" i="7" s="1"/>
  <c r="T300" i="7"/>
  <c r="S300" i="7"/>
  <c r="R300" i="7"/>
  <c r="Q300" i="7"/>
  <c r="P300" i="7"/>
  <c r="N300" i="7" a="1"/>
  <c r="N300" i="7" s="1"/>
  <c r="M300" i="7"/>
  <c r="L300" i="7"/>
  <c r="K300" i="7"/>
  <c r="J300" i="7"/>
  <c r="I300" i="7"/>
  <c r="U299" i="7"/>
  <c r="U299" i="7" a="1"/>
  <c r="T299" i="7"/>
  <c r="S299" i="7"/>
  <c r="R299" i="7"/>
  <c r="Q299" i="7"/>
  <c r="P299" i="7"/>
  <c r="N299" i="7"/>
  <c r="N299" i="7" a="1"/>
  <c r="M299" i="7"/>
  <c r="L299" i="7"/>
  <c r="K299" i="7"/>
  <c r="J299" i="7"/>
  <c r="I299" i="7"/>
  <c r="U298" i="7"/>
  <c r="U298" i="7" a="1"/>
  <c r="T298" i="7"/>
  <c r="S298" i="7"/>
  <c r="R298" i="7"/>
  <c r="Q298" i="7"/>
  <c r="P298" i="7"/>
  <c r="N298" i="7" a="1"/>
  <c r="N298" i="7" s="1"/>
  <c r="M298" i="7"/>
  <c r="L298" i="7"/>
  <c r="K298" i="7"/>
  <c r="J298" i="7"/>
  <c r="I298" i="7"/>
  <c r="U297" i="7"/>
  <c r="U297" i="7" a="1"/>
  <c r="T297" i="7"/>
  <c r="S297" i="7"/>
  <c r="R297" i="7"/>
  <c r="Q297" i="7"/>
  <c r="P297" i="7"/>
  <c r="N297" i="7"/>
  <c r="N297" i="7" a="1"/>
  <c r="M297" i="7"/>
  <c r="L297" i="7"/>
  <c r="K297" i="7"/>
  <c r="J297" i="7"/>
  <c r="I297" i="7"/>
  <c r="U296" i="7"/>
  <c r="U296" i="7" a="1"/>
  <c r="T296" i="7"/>
  <c r="S296" i="7"/>
  <c r="R296" i="7"/>
  <c r="Q296" i="7"/>
  <c r="P296" i="7"/>
  <c r="N296" i="7"/>
  <c r="N296" i="7" a="1"/>
  <c r="M296" i="7"/>
  <c r="L296" i="7"/>
  <c r="K296" i="7"/>
  <c r="J296" i="7"/>
  <c r="I296" i="7"/>
  <c r="U295" i="7" a="1"/>
  <c r="U295" i="7" s="1"/>
  <c r="T295" i="7"/>
  <c r="S295" i="7"/>
  <c r="R295" i="7"/>
  <c r="Q295" i="7"/>
  <c r="P295" i="7"/>
  <c r="N295" i="7"/>
  <c r="N295" i="7" a="1"/>
  <c r="M295" i="7"/>
  <c r="L295" i="7"/>
  <c r="K295" i="7"/>
  <c r="J295" i="7"/>
  <c r="I295" i="7"/>
  <c r="U294" i="7"/>
  <c r="U294" i="7" a="1"/>
  <c r="T294" i="7"/>
  <c r="S294" i="7"/>
  <c r="R294" i="7"/>
  <c r="Q294" i="7"/>
  <c r="P294" i="7"/>
  <c r="N294" i="7" a="1"/>
  <c r="N294" i="7" s="1"/>
  <c r="M294" i="7"/>
  <c r="L294" i="7"/>
  <c r="K294" i="7"/>
  <c r="J294" i="7"/>
  <c r="I294" i="7"/>
  <c r="U293" i="7" a="1"/>
  <c r="U293" i="7" s="1"/>
  <c r="T293" i="7"/>
  <c r="S293" i="7"/>
  <c r="R293" i="7"/>
  <c r="Q293" i="7"/>
  <c r="P293" i="7"/>
  <c r="N293" i="7" a="1"/>
  <c r="N293" i="7" s="1"/>
  <c r="M293" i="7"/>
  <c r="L293" i="7"/>
  <c r="K293" i="7"/>
  <c r="J293" i="7"/>
  <c r="I293" i="7"/>
  <c r="U292" i="7" a="1"/>
  <c r="U292" i="7" s="1"/>
  <c r="T292" i="7"/>
  <c r="S292" i="7"/>
  <c r="R292" i="7"/>
  <c r="Q292" i="7"/>
  <c r="P292" i="7"/>
  <c r="N292" i="7" a="1"/>
  <c r="N292" i="7" s="1"/>
  <c r="M292" i="7"/>
  <c r="L292" i="7"/>
  <c r="K292" i="7"/>
  <c r="J292" i="7"/>
  <c r="I292" i="7"/>
  <c r="U291" i="7"/>
  <c r="U291" i="7" a="1"/>
  <c r="T291" i="7"/>
  <c r="S291" i="7"/>
  <c r="R291" i="7"/>
  <c r="Q291" i="7"/>
  <c r="P291" i="7"/>
  <c r="N291" i="7"/>
  <c r="N291" i="7" a="1"/>
  <c r="M291" i="7"/>
  <c r="L291" i="7"/>
  <c r="K291" i="7"/>
  <c r="J291" i="7"/>
  <c r="I291" i="7"/>
  <c r="U290" i="7" a="1"/>
  <c r="U290" i="7" s="1"/>
  <c r="T290" i="7"/>
  <c r="S290" i="7"/>
  <c r="R290" i="7"/>
  <c r="Q290" i="7"/>
  <c r="P290" i="7"/>
  <c r="N290" i="7" a="1"/>
  <c r="N290" i="7" s="1"/>
  <c r="M290" i="7"/>
  <c r="L290" i="7"/>
  <c r="K290" i="7"/>
  <c r="J290" i="7"/>
  <c r="I290" i="7"/>
  <c r="U289" i="7"/>
  <c r="U289" i="7" a="1"/>
  <c r="T289" i="7"/>
  <c r="S289" i="7"/>
  <c r="R289" i="7"/>
  <c r="Q289" i="7"/>
  <c r="P289" i="7"/>
  <c r="N289" i="7"/>
  <c r="N289" i="7" a="1"/>
  <c r="M289" i="7"/>
  <c r="L289" i="7"/>
  <c r="K289" i="7"/>
  <c r="J289" i="7"/>
  <c r="I289" i="7"/>
  <c r="U288" i="7"/>
  <c r="U288" i="7" a="1"/>
  <c r="T288" i="7"/>
  <c r="S288" i="7"/>
  <c r="R288" i="7"/>
  <c r="Q288" i="7"/>
  <c r="P288" i="7"/>
  <c r="N288" i="7" a="1"/>
  <c r="N288" i="7" s="1"/>
  <c r="M288" i="7"/>
  <c r="L288" i="7"/>
  <c r="K288" i="7"/>
  <c r="J288" i="7"/>
  <c r="I288" i="7"/>
  <c r="U287" i="7"/>
  <c r="U287" i="7" a="1"/>
  <c r="T287" i="7"/>
  <c r="S287" i="7"/>
  <c r="R287" i="7"/>
  <c r="Q287" i="7"/>
  <c r="P287" i="7"/>
  <c r="N287" i="7"/>
  <c r="N287" i="7" a="1"/>
  <c r="M287" i="7"/>
  <c r="L287" i="7"/>
  <c r="K287" i="7"/>
  <c r="J287" i="7"/>
  <c r="I287" i="7"/>
  <c r="U286" i="7"/>
  <c r="U286" i="7" a="1"/>
  <c r="T286" i="7"/>
  <c r="S286" i="7"/>
  <c r="R286" i="7"/>
  <c r="Q286" i="7"/>
  <c r="P286" i="7"/>
  <c r="N286" i="7"/>
  <c r="N286" i="7" a="1"/>
  <c r="M286" i="7"/>
  <c r="L286" i="7"/>
  <c r="K286" i="7"/>
  <c r="J286" i="7"/>
  <c r="I286" i="7"/>
  <c r="U285" i="7" a="1"/>
  <c r="U285" i="7" s="1"/>
  <c r="T285" i="7"/>
  <c r="S285" i="7"/>
  <c r="R285" i="7"/>
  <c r="Q285" i="7"/>
  <c r="P285" i="7"/>
  <c r="N285" i="7"/>
  <c r="N285" i="7" a="1"/>
  <c r="M285" i="7"/>
  <c r="L285" i="7"/>
  <c r="K285" i="7"/>
  <c r="J285" i="7"/>
  <c r="I285" i="7"/>
  <c r="U284" i="7"/>
  <c r="U284" i="7" a="1"/>
  <c r="T284" i="7"/>
  <c r="S284" i="7"/>
  <c r="R284" i="7"/>
  <c r="Q284" i="7"/>
  <c r="P284" i="7"/>
  <c r="N284" i="7" a="1"/>
  <c r="N284" i="7" s="1"/>
  <c r="M284" i="7"/>
  <c r="L284" i="7"/>
  <c r="K284" i="7"/>
  <c r="J284" i="7"/>
  <c r="I284" i="7"/>
  <c r="U283" i="7" a="1"/>
  <c r="U283" i="7" s="1"/>
  <c r="T283" i="7"/>
  <c r="S283" i="7"/>
  <c r="R283" i="7"/>
  <c r="Q283" i="7"/>
  <c r="P283" i="7"/>
  <c r="N283" i="7" a="1"/>
  <c r="N283" i="7" s="1"/>
  <c r="M283" i="7"/>
  <c r="L283" i="7"/>
  <c r="K283" i="7"/>
  <c r="J283" i="7"/>
  <c r="I283" i="7"/>
  <c r="U282" i="7" a="1"/>
  <c r="U282" i="7" s="1"/>
  <c r="T282" i="7"/>
  <c r="S282" i="7"/>
  <c r="R282" i="7"/>
  <c r="Q282" i="7"/>
  <c r="P282" i="7"/>
  <c r="N282" i="7" a="1"/>
  <c r="N282" i="7" s="1"/>
  <c r="M282" i="7"/>
  <c r="L282" i="7"/>
  <c r="K282" i="7"/>
  <c r="J282" i="7"/>
  <c r="I282" i="7"/>
  <c r="U281" i="7"/>
  <c r="U281" i="7" a="1"/>
  <c r="T281" i="7"/>
  <c r="S281" i="7"/>
  <c r="R281" i="7"/>
  <c r="Q281" i="7"/>
  <c r="P281" i="7"/>
  <c r="N281" i="7"/>
  <c r="N281" i="7" a="1"/>
  <c r="M281" i="7"/>
  <c r="L281" i="7"/>
  <c r="K281" i="7"/>
  <c r="J281" i="7"/>
  <c r="I281" i="7"/>
  <c r="U280" i="7" a="1"/>
  <c r="U280" i="7" s="1"/>
  <c r="T280" i="7"/>
  <c r="S280" i="7"/>
  <c r="R280" i="7"/>
  <c r="Q280" i="7"/>
  <c r="P280" i="7"/>
  <c r="N280" i="7" a="1"/>
  <c r="N280" i="7" s="1"/>
  <c r="M280" i="7"/>
  <c r="L280" i="7"/>
  <c r="K280" i="7"/>
  <c r="J280" i="7"/>
  <c r="I280" i="7"/>
  <c r="U279" i="7"/>
  <c r="U279" i="7" a="1"/>
  <c r="T279" i="7"/>
  <c r="S279" i="7"/>
  <c r="R279" i="7"/>
  <c r="Q279" i="7"/>
  <c r="P279" i="7"/>
  <c r="N279" i="7"/>
  <c r="N279" i="7" a="1"/>
  <c r="M279" i="7"/>
  <c r="L279" i="7"/>
  <c r="K279" i="7"/>
  <c r="J279" i="7"/>
  <c r="I279" i="7"/>
  <c r="U278" i="7"/>
  <c r="U278" i="7" a="1"/>
  <c r="T278" i="7"/>
  <c r="S278" i="7"/>
  <c r="R278" i="7"/>
  <c r="Q278" i="7"/>
  <c r="P278" i="7"/>
  <c r="N278" i="7" a="1"/>
  <c r="N278" i="7" s="1"/>
  <c r="M278" i="7"/>
  <c r="L278" i="7"/>
  <c r="K278" i="7"/>
  <c r="J278" i="7"/>
  <c r="I278" i="7"/>
  <c r="U277" i="7"/>
  <c r="U277" i="7" a="1"/>
  <c r="T277" i="7"/>
  <c r="S277" i="7"/>
  <c r="R277" i="7"/>
  <c r="Q277" i="7"/>
  <c r="P277" i="7"/>
  <c r="N277" i="7"/>
  <c r="N277" i="7" a="1"/>
  <c r="M277" i="7"/>
  <c r="L277" i="7"/>
  <c r="K277" i="7"/>
  <c r="J277" i="7"/>
  <c r="I277" i="7"/>
  <c r="U276" i="7"/>
  <c r="U276" i="7" a="1"/>
  <c r="T276" i="7"/>
  <c r="S276" i="7"/>
  <c r="R276" i="7"/>
  <c r="Q276" i="7"/>
  <c r="P276" i="7"/>
  <c r="N276" i="7"/>
  <c r="N276" i="7" a="1"/>
  <c r="M276" i="7"/>
  <c r="L276" i="7"/>
  <c r="K276" i="7"/>
  <c r="J276" i="7"/>
  <c r="I276" i="7"/>
  <c r="U275" i="7" a="1"/>
  <c r="U275" i="7" s="1"/>
  <c r="T275" i="7"/>
  <c r="S275" i="7"/>
  <c r="R275" i="7"/>
  <c r="Q275" i="7"/>
  <c r="P275" i="7"/>
  <c r="N275" i="7"/>
  <c r="N275" i="7" a="1"/>
  <c r="M275" i="7"/>
  <c r="L275" i="7"/>
  <c r="K275" i="7"/>
  <c r="J275" i="7"/>
  <c r="I275" i="7"/>
  <c r="U274" i="7"/>
  <c r="U274" i="7" a="1"/>
  <c r="T274" i="7"/>
  <c r="S274" i="7"/>
  <c r="R274" i="7"/>
  <c r="Q274" i="7"/>
  <c r="P274" i="7"/>
  <c r="N274" i="7" a="1"/>
  <c r="N274" i="7" s="1"/>
  <c r="M274" i="7"/>
  <c r="L274" i="7"/>
  <c r="K274" i="7"/>
  <c r="J274" i="7"/>
  <c r="I274" i="7"/>
  <c r="U273" i="7" a="1"/>
  <c r="U273" i="7" s="1"/>
  <c r="T273" i="7"/>
  <c r="S273" i="7"/>
  <c r="R273" i="7"/>
  <c r="Q273" i="7"/>
  <c r="P273" i="7"/>
  <c r="N273" i="7" a="1"/>
  <c r="N273" i="7" s="1"/>
  <c r="M273" i="7"/>
  <c r="L273" i="7"/>
  <c r="K273" i="7"/>
  <c r="J273" i="7"/>
  <c r="I273" i="7"/>
  <c r="U272" i="7" a="1"/>
  <c r="U272" i="7" s="1"/>
  <c r="T272" i="7"/>
  <c r="S272" i="7"/>
  <c r="R272" i="7"/>
  <c r="Q272" i="7"/>
  <c r="P272" i="7"/>
  <c r="N272" i="7" a="1"/>
  <c r="N272" i="7" s="1"/>
  <c r="M272" i="7"/>
  <c r="L272" i="7"/>
  <c r="K272" i="7"/>
  <c r="J272" i="7"/>
  <c r="I272" i="7"/>
  <c r="U271" i="7"/>
  <c r="U271" i="7" a="1"/>
  <c r="T271" i="7"/>
  <c r="S271" i="7"/>
  <c r="R271" i="7"/>
  <c r="Q271" i="7"/>
  <c r="P271" i="7"/>
  <c r="N271" i="7"/>
  <c r="N271" i="7" a="1"/>
  <c r="M271" i="7"/>
  <c r="L271" i="7"/>
  <c r="K271" i="7"/>
  <c r="J271" i="7"/>
  <c r="I271" i="7"/>
  <c r="U270" i="7" a="1"/>
  <c r="U270" i="7" s="1"/>
  <c r="T270" i="7"/>
  <c r="S270" i="7"/>
  <c r="R270" i="7"/>
  <c r="Q270" i="7"/>
  <c r="P270" i="7"/>
  <c r="N270" i="7" a="1"/>
  <c r="N270" i="7" s="1"/>
  <c r="M270" i="7"/>
  <c r="L270" i="7"/>
  <c r="K270" i="7"/>
  <c r="J270" i="7"/>
  <c r="I270" i="7"/>
  <c r="U269" i="7"/>
  <c r="U269" i="7" a="1"/>
  <c r="T269" i="7"/>
  <c r="S269" i="7"/>
  <c r="R269" i="7"/>
  <c r="Q269" i="7"/>
  <c r="P269" i="7"/>
  <c r="N269" i="7"/>
  <c r="N269" i="7" a="1"/>
  <c r="M269" i="7"/>
  <c r="L269" i="7"/>
  <c r="K269" i="7"/>
  <c r="J269" i="7"/>
  <c r="I269" i="7"/>
  <c r="U268" i="7"/>
  <c r="U268" i="7" a="1"/>
  <c r="T268" i="7"/>
  <c r="S268" i="7"/>
  <c r="R268" i="7"/>
  <c r="Q268" i="7"/>
  <c r="P268" i="7"/>
  <c r="N268" i="7" a="1"/>
  <c r="N268" i="7" s="1"/>
  <c r="M268" i="7"/>
  <c r="L268" i="7"/>
  <c r="K268" i="7"/>
  <c r="J268" i="7"/>
  <c r="I268" i="7"/>
  <c r="U267" i="7"/>
  <c r="U267" i="7" a="1"/>
  <c r="T267" i="7"/>
  <c r="S267" i="7"/>
  <c r="R267" i="7"/>
  <c r="Q267" i="7"/>
  <c r="P267" i="7"/>
  <c r="N267" i="7"/>
  <c r="N267" i="7" a="1"/>
  <c r="M267" i="7"/>
  <c r="L267" i="7"/>
  <c r="K267" i="7"/>
  <c r="J267" i="7"/>
  <c r="I267" i="7"/>
  <c r="U266" i="7"/>
  <c r="U266" i="7" a="1"/>
  <c r="T266" i="7"/>
  <c r="S266" i="7"/>
  <c r="R266" i="7"/>
  <c r="Q266" i="7"/>
  <c r="P266" i="7"/>
  <c r="N266" i="7"/>
  <c r="N266" i="7" a="1"/>
  <c r="M266" i="7"/>
  <c r="L266" i="7"/>
  <c r="K266" i="7"/>
  <c r="J266" i="7"/>
  <c r="I266" i="7"/>
  <c r="U265" i="7" a="1"/>
  <c r="U265" i="7" s="1"/>
  <c r="T265" i="7"/>
  <c r="S265" i="7"/>
  <c r="R265" i="7"/>
  <c r="Q265" i="7"/>
  <c r="P265" i="7"/>
  <c r="N265" i="7"/>
  <c r="N265" i="7" a="1"/>
  <c r="M265" i="7"/>
  <c r="L265" i="7"/>
  <c r="K265" i="7"/>
  <c r="J265" i="7"/>
  <c r="I265" i="7"/>
  <c r="U264" i="7"/>
  <c r="U264" i="7" a="1"/>
  <c r="T264" i="7"/>
  <c r="S264" i="7"/>
  <c r="R264" i="7"/>
  <c r="Q264" i="7"/>
  <c r="P264" i="7"/>
  <c r="N264" i="7" a="1"/>
  <c r="N264" i="7" s="1"/>
  <c r="M264" i="7"/>
  <c r="L264" i="7"/>
  <c r="K264" i="7"/>
  <c r="J264" i="7"/>
  <c r="I264" i="7"/>
  <c r="U263" i="7" a="1"/>
  <c r="U263" i="7" s="1"/>
  <c r="T263" i="7"/>
  <c r="S263" i="7"/>
  <c r="R263" i="7"/>
  <c r="Q263" i="7"/>
  <c r="P263" i="7"/>
  <c r="N263" i="7" a="1"/>
  <c r="N263" i="7" s="1"/>
  <c r="M263" i="7"/>
  <c r="L263" i="7"/>
  <c r="K263" i="7"/>
  <c r="J263" i="7"/>
  <c r="I263" i="7"/>
  <c r="U262" i="7" a="1"/>
  <c r="U262" i="7" s="1"/>
  <c r="T262" i="7"/>
  <c r="S262" i="7"/>
  <c r="R262" i="7"/>
  <c r="Q262" i="7"/>
  <c r="P262" i="7"/>
  <c r="N262" i="7" a="1"/>
  <c r="N262" i="7" s="1"/>
  <c r="M262" i="7"/>
  <c r="L262" i="7"/>
  <c r="K262" i="7"/>
  <c r="J262" i="7"/>
  <c r="I262" i="7"/>
  <c r="U261" i="7"/>
  <c r="U261" i="7" a="1"/>
  <c r="T261" i="7"/>
  <c r="S261" i="7"/>
  <c r="R261" i="7"/>
  <c r="Q261" i="7"/>
  <c r="P261" i="7"/>
  <c r="N261" i="7" a="1"/>
  <c r="N261" i="7" s="1"/>
  <c r="M261" i="7"/>
  <c r="L261" i="7"/>
  <c r="K261" i="7"/>
  <c r="J261" i="7"/>
  <c r="I261" i="7"/>
  <c r="U260" i="7" a="1"/>
  <c r="U260" i="7" s="1"/>
  <c r="T260" i="7"/>
  <c r="S260" i="7"/>
  <c r="R260" i="7"/>
  <c r="Q260" i="7"/>
  <c r="P260" i="7"/>
  <c r="N260" i="7" a="1"/>
  <c r="N260" i="7" s="1"/>
  <c r="M260" i="7"/>
  <c r="L260" i="7"/>
  <c r="K260" i="7"/>
  <c r="J260" i="7"/>
  <c r="I260" i="7"/>
  <c r="U259" i="7"/>
  <c r="U259" i="7" a="1"/>
  <c r="T259" i="7"/>
  <c r="S259" i="7"/>
  <c r="R259" i="7"/>
  <c r="Q259" i="7"/>
  <c r="P259" i="7"/>
  <c r="N259" i="7"/>
  <c r="N259" i="7" a="1"/>
  <c r="M259" i="7"/>
  <c r="L259" i="7"/>
  <c r="K259" i="7"/>
  <c r="J259" i="7"/>
  <c r="I259" i="7"/>
  <c r="U258" i="7"/>
  <c r="U258" i="7" a="1"/>
  <c r="T258" i="7"/>
  <c r="S258" i="7"/>
  <c r="R258" i="7"/>
  <c r="Q258" i="7"/>
  <c r="P258" i="7"/>
  <c r="N258" i="7" a="1"/>
  <c r="N258" i="7" s="1"/>
  <c r="M258" i="7"/>
  <c r="L258" i="7"/>
  <c r="K258" i="7"/>
  <c r="J258" i="7"/>
  <c r="I258" i="7"/>
  <c r="U257" i="7"/>
  <c r="U257" i="7" a="1"/>
  <c r="T257" i="7"/>
  <c r="S257" i="7"/>
  <c r="R257" i="7"/>
  <c r="Q257" i="7"/>
  <c r="P257" i="7"/>
  <c r="N257" i="7"/>
  <c r="N257" i="7" a="1"/>
  <c r="M257" i="7"/>
  <c r="L257" i="7"/>
  <c r="K257" i="7"/>
  <c r="J257" i="7"/>
  <c r="I257" i="7"/>
  <c r="U256" i="7"/>
  <c r="U256" i="7" a="1"/>
  <c r="T256" i="7"/>
  <c r="S256" i="7"/>
  <c r="R256" i="7"/>
  <c r="Q256" i="7"/>
  <c r="P256" i="7"/>
  <c r="N256" i="7"/>
  <c r="N256" i="7" a="1"/>
  <c r="M256" i="7"/>
  <c r="L256" i="7"/>
  <c r="K256" i="7"/>
  <c r="J256" i="7"/>
  <c r="I256" i="7"/>
  <c r="U255" i="7" a="1"/>
  <c r="U255" i="7" s="1"/>
  <c r="T255" i="7"/>
  <c r="S255" i="7"/>
  <c r="R255" i="7"/>
  <c r="Q255" i="7"/>
  <c r="P255" i="7"/>
  <c r="N255" i="7"/>
  <c r="N255" i="7" a="1"/>
  <c r="M255" i="7"/>
  <c r="L255" i="7"/>
  <c r="K255" i="7"/>
  <c r="J255" i="7"/>
  <c r="I255" i="7"/>
  <c r="U254" i="7"/>
  <c r="U254" i="7" a="1"/>
  <c r="T254" i="7"/>
  <c r="S254" i="7"/>
  <c r="R254" i="7"/>
  <c r="Q254" i="7"/>
  <c r="P254" i="7"/>
  <c r="N254" i="7" a="1"/>
  <c r="N254" i="7" s="1"/>
  <c r="M254" i="7"/>
  <c r="L254" i="7"/>
  <c r="K254" i="7"/>
  <c r="J254" i="7"/>
  <c r="I254" i="7"/>
  <c r="U253" i="7" a="1"/>
  <c r="U253" i="7" s="1"/>
  <c r="T253" i="7"/>
  <c r="S253" i="7"/>
  <c r="R253" i="7"/>
  <c r="Q253" i="7"/>
  <c r="P253" i="7"/>
  <c r="N253" i="7" a="1"/>
  <c r="N253" i="7" s="1"/>
  <c r="M253" i="7"/>
  <c r="L253" i="7"/>
  <c r="K253" i="7"/>
  <c r="J253" i="7"/>
  <c r="I253" i="7"/>
  <c r="U252" i="7" a="1"/>
  <c r="U252" i="7" s="1"/>
  <c r="T252" i="7"/>
  <c r="S252" i="7"/>
  <c r="R252" i="7"/>
  <c r="Q252" i="7"/>
  <c r="P252" i="7"/>
  <c r="N252" i="7" a="1"/>
  <c r="N252" i="7" s="1"/>
  <c r="M252" i="7"/>
  <c r="L252" i="7"/>
  <c r="K252" i="7"/>
  <c r="J252" i="7"/>
  <c r="I252" i="7"/>
  <c r="U251" i="7"/>
  <c r="U251" i="7" a="1"/>
  <c r="T251" i="7"/>
  <c r="S251" i="7"/>
  <c r="R251" i="7"/>
  <c r="Q251" i="7"/>
  <c r="P251" i="7"/>
  <c r="N251" i="7" a="1"/>
  <c r="N251" i="7" s="1"/>
  <c r="M251" i="7"/>
  <c r="L251" i="7"/>
  <c r="K251" i="7"/>
  <c r="J251" i="7"/>
  <c r="I251" i="7"/>
  <c r="U250" i="7" a="1"/>
  <c r="U250" i="7" s="1"/>
  <c r="T250" i="7"/>
  <c r="S250" i="7"/>
  <c r="R250" i="7"/>
  <c r="Q250" i="7"/>
  <c r="P250" i="7"/>
  <c r="N250" i="7" a="1"/>
  <c r="N250" i="7" s="1"/>
  <c r="M250" i="7"/>
  <c r="L250" i="7"/>
  <c r="K250" i="7"/>
  <c r="J250" i="7"/>
  <c r="I250" i="7"/>
  <c r="U249" i="7"/>
  <c r="U249" i="7" a="1"/>
  <c r="T249" i="7"/>
  <c r="S249" i="7"/>
  <c r="R249" i="7"/>
  <c r="Q249" i="7"/>
  <c r="P249" i="7"/>
  <c r="N249" i="7"/>
  <c r="N249" i="7" a="1"/>
  <c r="M249" i="7"/>
  <c r="L249" i="7"/>
  <c r="K249" i="7"/>
  <c r="J249" i="7"/>
  <c r="I249" i="7"/>
  <c r="U248" i="7"/>
  <c r="U248" i="7" a="1"/>
  <c r="T248" i="7"/>
  <c r="S248" i="7"/>
  <c r="R248" i="7"/>
  <c r="Q248" i="7"/>
  <c r="P248" i="7"/>
  <c r="N248" i="7" a="1"/>
  <c r="N248" i="7" s="1"/>
  <c r="M248" i="7"/>
  <c r="L248" i="7"/>
  <c r="K248" i="7"/>
  <c r="J248" i="7"/>
  <c r="I248" i="7"/>
  <c r="U247" i="7"/>
  <c r="U247" i="7" a="1"/>
  <c r="T247" i="7"/>
  <c r="S247" i="7"/>
  <c r="R247" i="7"/>
  <c r="Q247" i="7"/>
  <c r="P247" i="7"/>
  <c r="N247" i="7"/>
  <c r="N247" i="7" a="1"/>
  <c r="M247" i="7"/>
  <c r="L247" i="7"/>
  <c r="K247" i="7"/>
  <c r="J247" i="7"/>
  <c r="I247" i="7"/>
  <c r="U246" i="7"/>
  <c r="U246" i="7" a="1"/>
  <c r="T246" i="7"/>
  <c r="S246" i="7"/>
  <c r="R246" i="7"/>
  <c r="Q246" i="7"/>
  <c r="P246" i="7"/>
  <c r="N246" i="7"/>
  <c r="N246" i="7" a="1"/>
  <c r="M246" i="7"/>
  <c r="L246" i="7"/>
  <c r="K246" i="7"/>
  <c r="J246" i="7"/>
  <c r="I246" i="7"/>
  <c r="U245" i="7" a="1"/>
  <c r="U245" i="7" s="1"/>
  <c r="T245" i="7"/>
  <c r="S245" i="7"/>
  <c r="R245" i="7"/>
  <c r="Q245" i="7"/>
  <c r="P245" i="7"/>
  <c r="N245" i="7"/>
  <c r="N245" i="7" a="1"/>
  <c r="M245" i="7"/>
  <c r="L245" i="7"/>
  <c r="K245" i="7"/>
  <c r="J245" i="7"/>
  <c r="I245" i="7"/>
  <c r="U244" i="7"/>
  <c r="U244" i="7" a="1"/>
  <c r="T244" i="7"/>
  <c r="S244" i="7"/>
  <c r="R244" i="7"/>
  <c r="Q244" i="7"/>
  <c r="P244" i="7"/>
  <c r="N244" i="7" a="1"/>
  <c r="N244" i="7" s="1"/>
  <c r="M244" i="7"/>
  <c r="L244" i="7"/>
  <c r="K244" i="7"/>
  <c r="J244" i="7"/>
  <c r="I244" i="7"/>
  <c r="U243" i="7" a="1"/>
  <c r="U243" i="7" s="1"/>
  <c r="T243" i="7"/>
  <c r="S243" i="7"/>
  <c r="R243" i="7"/>
  <c r="Q243" i="7"/>
  <c r="P243" i="7"/>
  <c r="N243" i="7" a="1"/>
  <c r="N243" i="7" s="1"/>
  <c r="M243" i="7"/>
  <c r="L243" i="7"/>
  <c r="K243" i="7"/>
  <c r="J243" i="7"/>
  <c r="I243" i="7"/>
  <c r="U242" i="7" a="1"/>
  <c r="U242" i="7" s="1"/>
  <c r="T242" i="7"/>
  <c r="S242" i="7"/>
  <c r="R242" i="7"/>
  <c r="Q242" i="7"/>
  <c r="P242" i="7"/>
  <c r="N242" i="7" a="1"/>
  <c r="N242" i="7" s="1"/>
  <c r="M242" i="7"/>
  <c r="L242" i="7"/>
  <c r="K242" i="7"/>
  <c r="J242" i="7"/>
  <c r="I242" i="7"/>
  <c r="U241" i="7"/>
  <c r="U241" i="7" a="1"/>
  <c r="T241" i="7"/>
  <c r="S241" i="7"/>
  <c r="R241" i="7"/>
  <c r="Q241" i="7"/>
  <c r="P241" i="7"/>
  <c r="N241" i="7" a="1"/>
  <c r="N241" i="7" s="1"/>
  <c r="M241" i="7"/>
  <c r="L241" i="7"/>
  <c r="K241" i="7"/>
  <c r="J241" i="7"/>
  <c r="I241" i="7"/>
  <c r="U240" i="7" a="1"/>
  <c r="U240" i="7" s="1"/>
  <c r="T240" i="7"/>
  <c r="S240" i="7"/>
  <c r="R240" i="7"/>
  <c r="Q240" i="7"/>
  <c r="P240" i="7"/>
  <c r="N240" i="7" a="1"/>
  <c r="N240" i="7" s="1"/>
  <c r="M240" i="7"/>
  <c r="L240" i="7"/>
  <c r="K240" i="7"/>
  <c r="J240" i="7"/>
  <c r="I240" i="7"/>
  <c r="U239" i="7"/>
  <c r="U239" i="7" a="1"/>
  <c r="T239" i="7"/>
  <c r="S239" i="7"/>
  <c r="R239" i="7"/>
  <c r="Q239" i="7"/>
  <c r="P239" i="7"/>
  <c r="N239" i="7"/>
  <c r="N239" i="7" a="1"/>
  <c r="M239" i="7"/>
  <c r="L239" i="7"/>
  <c r="K239" i="7"/>
  <c r="J239" i="7"/>
  <c r="I239" i="7"/>
  <c r="U238" i="7"/>
  <c r="U238" i="7" a="1"/>
  <c r="T238" i="7"/>
  <c r="S238" i="7"/>
  <c r="R238" i="7"/>
  <c r="Q238" i="7"/>
  <c r="P238" i="7"/>
  <c r="N238" i="7" a="1"/>
  <c r="N238" i="7" s="1"/>
  <c r="M238" i="7"/>
  <c r="L238" i="7"/>
  <c r="K238" i="7"/>
  <c r="J238" i="7"/>
  <c r="I238" i="7"/>
  <c r="U237" i="7"/>
  <c r="U237" i="7" a="1"/>
  <c r="T237" i="7"/>
  <c r="S237" i="7"/>
  <c r="R237" i="7"/>
  <c r="Q237" i="7"/>
  <c r="P237" i="7"/>
  <c r="N237" i="7"/>
  <c r="N237" i="7" a="1"/>
  <c r="M237" i="7"/>
  <c r="L237" i="7"/>
  <c r="K237" i="7"/>
  <c r="J237" i="7"/>
  <c r="I237" i="7"/>
  <c r="U236" i="7"/>
  <c r="U236" i="7" a="1"/>
  <c r="T236" i="7"/>
  <c r="S236" i="7"/>
  <c r="R236" i="7"/>
  <c r="Q236" i="7"/>
  <c r="P236" i="7"/>
  <c r="N236" i="7"/>
  <c r="N236" i="7" a="1"/>
  <c r="M236" i="7"/>
  <c r="L236" i="7"/>
  <c r="K236" i="7"/>
  <c r="J236" i="7"/>
  <c r="I236" i="7"/>
  <c r="U235" i="7" a="1"/>
  <c r="U235" i="7" s="1"/>
  <c r="T235" i="7"/>
  <c r="S235" i="7"/>
  <c r="R235" i="7"/>
  <c r="Q235" i="7"/>
  <c r="P235" i="7"/>
  <c r="N235" i="7"/>
  <c r="N235" i="7" a="1"/>
  <c r="M235" i="7"/>
  <c r="L235" i="7"/>
  <c r="K235" i="7"/>
  <c r="J235" i="7"/>
  <c r="I235" i="7"/>
  <c r="U234" i="7"/>
  <c r="U234" i="7" a="1"/>
  <c r="T234" i="7"/>
  <c r="S234" i="7"/>
  <c r="R234" i="7"/>
  <c r="Q234" i="7"/>
  <c r="P234" i="7"/>
  <c r="N234" i="7" a="1"/>
  <c r="N234" i="7" s="1"/>
  <c r="M234" i="7"/>
  <c r="L234" i="7"/>
  <c r="K234" i="7"/>
  <c r="J234" i="7"/>
  <c r="I234" i="7"/>
  <c r="U233" i="7" a="1"/>
  <c r="U233" i="7" s="1"/>
  <c r="T233" i="7"/>
  <c r="S233" i="7"/>
  <c r="R233" i="7"/>
  <c r="Q233" i="7"/>
  <c r="P233" i="7"/>
  <c r="N233" i="7" a="1"/>
  <c r="N233" i="7" s="1"/>
  <c r="M233" i="7"/>
  <c r="L233" i="7"/>
  <c r="K233" i="7"/>
  <c r="J233" i="7"/>
  <c r="I233" i="7"/>
  <c r="U232" i="7" a="1"/>
  <c r="U232" i="7" s="1"/>
  <c r="T232" i="7"/>
  <c r="S232" i="7"/>
  <c r="R232" i="7"/>
  <c r="Q232" i="7"/>
  <c r="P232" i="7"/>
  <c r="N232" i="7" a="1"/>
  <c r="N232" i="7" s="1"/>
  <c r="M232" i="7"/>
  <c r="L232" i="7"/>
  <c r="K232" i="7"/>
  <c r="J232" i="7"/>
  <c r="I232" i="7"/>
  <c r="U231" i="7"/>
  <c r="U231" i="7" a="1"/>
  <c r="T231" i="7"/>
  <c r="S231" i="7"/>
  <c r="R231" i="7"/>
  <c r="Q231" i="7"/>
  <c r="P231" i="7"/>
  <c r="N231" i="7" a="1"/>
  <c r="N231" i="7" s="1"/>
  <c r="M231" i="7"/>
  <c r="L231" i="7"/>
  <c r="K231" i="7"/>
  <c r="J231" i="7"/>
  <c r="I231" i="7"/>
  <c r="U230" i="7" a="1"/>
  <c r="U230" i="7" s="1"/>
  <c r="T230" i="7"/>
  <c r="S230" i="7"/>
  <c r="R230" i="7"/>
  <c r="Q230" i="7"/>
  <c r="P230" i="7"/>
  <c r="N230" i="7" a="1"/>
  <c r="N230" i="7" s="1"/>
  <c r="M230" i="7"/>
  <c r="L230" i="7"/>
  <c r="K230" i="7"/>
  <c r="J230" i="7"/>
  <c r="I230" i="7"/>
  <c r="U229" i="7"/>
  <c r="U229" i="7" a="1"/>
  <c r="T229" i="7"/>
  <c r="S229" i="7"/>
  <c r="R229" i="7"/>
  <c r="Q229" i="7"/>
  <c r="P229" i="7"/>
  <c r="N229" i="7"/>
  <c r="N229" i="7" a="1"/>
  <c r="M229" i="7"/>
  <c r="L229" i="7"/>
  <c r="K229" i="7"/>
  <c r="J229" i="7"/>
  <c r="I229" i="7"/>
  <c r="U228" i="7"/>
  <c r="U228" i="7" a="1"/>
  <c r="T228" i="7"/>
  <c r="S228" i="7"/>
  <c r="R228" i="7"/>
  <c r="Q228" i="7"/>
  <c r="P228" i="7"/>
  <c r="N228" i="7" a="1"/>
  <c r="N228" i="7" s="1"/>
  <c r="M228" i="7"/>
  <c r="L228" i="7"/>
  <c r="K228" i="7"/>
  <c r="J228" i="7"/>
  <c r="I228" i="7"/>
  <c r="U227" i="7"/>
  <c r="U227" i="7" a="1"/>
  <c r="T227" i="7"/>
  <c r="S227" i="7"/>
  <c r="R227" i="7"/>
  <c r="Q227" i="7"/>
  <c r="P227" i="7"/>
  <c r="N227" i="7"/>
  <c r="N227" i="7" a="1"/>
  <c r="M227" i="7"/>
  <c r="L227" i="7"/>
  <c r="K227" i="7"/>
  <c r="J227" i="7"/>
  <c r="I227" i="7"/>
  <c r="U226" i="7"/>
  <c r="U226" i="7" a="1"/>
  <c r="T226" i="7"/>
  <c r="S226" i="7"/>
  <c r="R226" i="7"/>
  <c r="Q226" i="7"/>
  <c r="P226" i="7"/>
  <c r="N226" i="7"/>
  <c r="N226" i="7" a="1"/>
  <c r="M226" i="7"/>
  <c r="L226" i="7"/>
  <c r="K226" i="7"/>
  <c r="J226" i="7"/>
  <c r="I226" i="7"/>
  <c r="U225" i="7" a="1"/>
  <c r="U225" i="7" s="1"/>
  <c r="T225" i="7"/>
  <c r="S225" i="7"/>
  <c r="R225" i="7"/>
  <c r="Q225" i="7"/>
  <c r="P225" i="7"/>
  <c r="N225" i="7"/>
  <c r="N225" i="7" a="1"/>
  <c r="M225" i="7"/>
  <c r="L225" i="7"/>
  <c r="K225" i="7"/>
  <c r="J225" i="7"/>
  <c r="I225" i="7"/>
  <c r="U224" i="7"/>
  <c r="U224" i="7" a="1"/>
  <c r="T224" i="7"/>
  <c r="S224" i="7"/>
  <c r="R224" i="7"/>
  <c r="Q224" i="7"/>
  <c r="P224" i="7"/>
  <c r="N224" i="7" a="1"/>
  <c r="N224" i="7" s="1"/>
  <c r="M224" i="7"/>
  <c r="L224" i="7"/>
  <c r="K224" i="7"/>
  <c r="J224" i="7"/>
  <c r="I224" i="7"/>
  <c r="U223" i="7" a="1"/>
  <c r="U223" i="7" s="1"/>
  <c r="T223" i="7"/>
  <c r="S223" i="7"/>
  <c r="R223" i="7"/>
  <c r="Q223" i="7"/>
  <c r="P223" i="7"/>
  <c r="N223" i="7" a="1"/>
  <c r="N223" i="7" s="1"/>
  <c r="M223" i="7"/>
  <c r="L223" i="7"/>
  <c r="K223" i="7"/>
  <c r="J223" i="7"/>
  <c r="I223" i="7"/>
  <c r="U222" i="7" a="1"/>
  <c r="U222" i="7" s="1"/>
  <c r="T222" i="7"/>
  <c r="S222" i="7"/>
  <c r="R222" i="7"/>
  <c r="Q222" i="7"/>
  <c r="P222" i="7"/>
  <c r="N222" i="7" a="1"/>
  <c r="N222" i="7" s="1"/>
  <c r="M222" i="7"/>
  <c r="L222" i="7"/>
  <c r="K222" i="7"/>
  <c r="J222" i="7"/>
  <c r="I222" i="7"/>
  <c r="U221" i="7"/>
  <c r="U221" i="7" a="1"/>
  <c r="T221" i="7"/>
  <c r="S221" i="7"/>
  <c r="R221" i="7"/>
  <c r="Q221" i="7"/>
  <c r="P221" i="7"/>
  <c r="N221" i="7" a="1"/>
  <c r="N221" i="7" s="1"/>
  <c r="M221" i="7"/>
  <c r="L221" i="7"/>
  <c r="K221" i="7"/>
  <c r="J221" i="7"/>
  <c r="I221" i="7"/>
  <c r="U220" i="7" a="1"/>
  <c r="U220" i="7" s="1"/>
  <c r="T220" i="7"/>
  <c r="S220" i="7"/>
  <c r="R220" i="7"/>
  <c r="Q220" i="7"/>
  <c r="P220" i="7"/>
  <c r="N220" i="7" a="1"/>
  <c r="N220" i="7" s="1"/>
  <c r="M220" i="7"/>
  <c r="L220" i="7"/>
  <c r="K220" i="7"/>
  <c r="J220" i="7"/>
  <c r="I220" i="7"/>
  <c r="U219" i="7"/>
  <c r="U219" i="7" a="1"/>
  <c r="T219" i="7"/>
  <c r="S219" i="7"/>
  <c r="R219" i="7"/>
  <c r="Q219" i="7"/>
  <c r="P219" i="7"/>
  <c r="N219" i="7"/>
  <c r="N219" i="7" a="1"/>
  <c r="M219" i="7"/>
  <c r="L219" i="7"/>
  <c r="K219" i="7"/>
  <c r="J219" i="7"/>
  <c r="I219" i="7"/>
  <c r="U218" i="7"/>
  <c r="U218" i="7" a="1"/>
  <c r="T218" i="7"/>
  <c r="S218" i="7"/>
  <c r="R218" i="7"/>
  <c r="Q218" i="7"/>
  <c r="P218" i="7"/>
  <c r="N218" i="7" a="1"/>
  <c r="N218" i="7" s="1"/>
  <c r="M218" i="7"/>
  <c r="L218" i="7"/>
  <c r="K218" i="7"/>
  <c r="J218" i="7"/>
  <c r="I218" i="7"/>
  <c r="U217" i="7"/>
  <c r="U217" i="7" a="1"/>
  <c r="T217" i="7"/>
  <c r="S217" i="7"/>
  <c r="R217" i="7"/>
  <c r="Q217" i="7"/>
  <c r="P217" i="7"/>
  <c r="N217" i="7" a="1"/>
  <c r="N217" i="7" s="1"/>
  <c r="M217" i="7"/>
  <c r="L217" i="7"/>
  <c r="K217" i="7"/>
  <c r="J217" i="7"/>
  <c r="I217" i="7"/>
  <c r="U216" i="7"/>
  <c r="U216" i="7" a="1"/>
  <c r="T216" i="7"/>
  <c r="S216" i="7"/>
  <c r="R216" i="7"/>
  <c r="Q216" i="7"/>
  <c r="P216" i="7"/>
  <c r="N216" i="7"/>
  <c r="N216" i="7" a="1"/>
  <c r="M216" i="7"/>
  <c r="L216" i="7"/>
  <c r="K216" i="7"/>
  <c r="J216" i="7"/>
  <c r="I216" i="7"/>
  <c r="U215" i="7" a="1"/>
  <c r="U215" i="7" s="1"/>
  <c r="T215" i="7"/>
  <c r="S215" i="7"/>
  <c r="R215" i="7"/>
  <c r="Q215" i="7"/>
  <c r="P215" i="7"/>
  <c r="N215" i="7"/>
  <c r="N215" i="7" a="1"/>
  <c r="M215" i="7"/>
  <c r="L215" i="7"/>
  <c r="K215" i="7"/>
  <c r="J215" i="7"/>
  <c r="I215" i="7"/>
  <c r="U214" i="7"/>
  <c r="U214" i="7" a="1"/>
  <c r="T214" i="7"/>
  <c r="S214" i="7"/>
  <c r="R214" i="7"/>
  <c r="Q214" i="7"/>
  <c r="P214" i="7"/>
  <c r="N214" i="7" a="1"/>
  <c r="N214" i="7" s="1"/>
  <c r="M214" i="7"/>
  <c r="L214" i="7"/>
  <c r="K214" i="7"/>
  <c r="J214" i="7"/>
  <c r="I214" i="7"/>
  <c r="U213" i="7" a="1"/>
  <c r="U213" i="7" s="1"/>
  <c r="T213" i="7"/>
  <c r="S213" i="7"/>
  <c r="R213" i="7"/>
  <c r="Q213" i="7"/>
  <c r="P213" i="7"/>
  <c r="N213" i="7" a="1"/>
  <c r="N213" i="7" s="1"/>
  <c r="M213" i="7"/>
  <c r="L213" i="7"/>
  <c r="K213" i="7"/>
  <c r="J213" i="7"/>
  <c r="I213" i="7"/>
  <c r="U212" i="7" a="1"/>
  <c r="U212" i="7" s="1"/>
  <c r="T212" i="7"/>
  <c r="S212" i="7"/>
  <c r="R212" i="7"/>
  <c r="Q212" i="7"/>
  <c r="P212" i="7"/>
  <c r="N212" i="7" a="1"/>
  <c r="N212" i="7" s="1"/>
  <c r="M212" i="7"/>
  <c r="L212" i="7"/>
  <c r="K212" i="7"/>
  <c r="J212" i="7"/>
  <c r="I212" i="7"/>
  <c r="U211" i="7"/>
  <c r="U211" i="7" a="1"/>
  <c r="T211" i="7"/>
  <c r="S211" i="7"/>
  <c r="R211" i="7"/>
  <c r="Q211" i="7"/>
  <c r="P211" i="7"/>
  <c r="N211" i="7" a="1"/>
  <c r="N211" i="7" s="1"/>
  <c r="M211" i="7"/>
  <c r="L211" i="7"/>
  <c r="K211" i="7"/>
  <c r="J211" i="7"/>
  <c r="I211" i="7"/>
  <c r="U210" i="7" a="1"/>
  <c r="U210" i="7" s="1"/>
  <c r="T210" i="7"/>
  <c r="S210" i="7"/>
  <c r="R210" i="7"/>
  <c r="Q210" i="7"/>
  <c r="P210" i="7"/>
  <c r="N210" i="7" a="1"/>
  <c r="N210" i="7" s="1"/>
  <c r="M210" i="7"/>
  <c r="L210" i="7"/>
  <c r="K210" i="7"/>
  <c r="J210" i="7"/>
  <c r="I210" i="7"/>
  <c r="U209" i="7"/>
  <c r="U209" i="7" a="1"/>
  <c r="T209" i="7"/>
  <c r="S209" i="7"/>
  <c r="R209" i="7"/>
  <c r="Q209" i="7"/>
  <c r="P209" i="7"/>
  <c r="N209" i="7"/>
  <c r="N209" i="7" a="1"/>
  <c r="M209" i="7"/>
  <c r="L209" i="7"/>
  <c r="K209" i="7"/>
  <c r="J209" i="7"/>
  <c r="I209" i="7"/>
  <c r="U208" i="7"/>
  <c r="U208" i="7" a="1"/>
  <c r="T208" i="7"/>
  <c r="S208" i="7"/>
  <c r="R208" i="7"/>
  <c r="Q208" i="7"/>
  <c r="P208" i="7"/>
  <c r="N208" i="7" a="1"/>
  <c r="N208" i="7" s="1"/>
  <c r="M208" i="7"/>
  <c r="L208" i="7"/>
  <c r="K208" i="7"/>
  <c r="J208" i="7"/>
  <c r="I208" i="7"/>
  <c r="U207" i="7"/>
  <c r="U207" i="7" a="1"/>
  <c r="T207" i="7"/>
  <c r="S207" i="7"/>
  <c r="R207" i="7"/>
  <c r="Q207" i="7"/>
  <c r="P207" i="7"/>
  <c r="N207" i="7"/>
  <c r="N207" i="7" a="1"/>
  <c r="M207" i="7"/>
  <c r="L207" i="7"/>
  <c r="K207" i="7"/>
  <c r="J207" i="7"/>
  <c r="I207" i="7"/>
  <c r="U206" i="7"/>
  <c r="U206" i="7" a="1"/>
  <c r="T206" i="7"/>
  <c r="S206" i="7"/>
  <c r="R206" i="7"/>
  <c r="Q206" i="7"/>
  <c r="P206" i="7"/>
  <c r="N206" i="7"/>
  <c r="N206" i="7" a="1"/>
  <c r="M206" i="7"/>
  <c r="L206" i="7"/>
  <c r="K206" i="7"/>
  <c r="J206" i="7"/>
  <c r="I206" i="7"/>
  <c r="U205" i="7" a="1"/>
  <c r="U205" i="7" s="1"/>
  <c r="T205" i="7"/>
  <c r="S205" i="7"/>
  <c r="R205" i="7"/>
  <c r="Q205" i="7"/>
  <c r="P205" i="7"/>
  <c r="N205" i="7"/>
  <c r="N205" i="7" a="1"/>
  <c r="M205" i="7"/>
  <c r="L205" i="7"/>
  <c r="K205" i="7"/>
  <c r="J205" i="7"/>
  <c r="I205" i="7"/>
  <c r="U204" i="7"/>
  <c r="U204" i="7" a="1"/>
  <c r="T204" i="7"/>
  <c r="S204" i="7"/>
  <c r="R204" i="7"/>
  <c r="Q204" i="7"/>
  <c r="P204" i="7"/>
  <c r="N204" i="7" a="1"/>
  <c r="N204" i="7" s="1"/>
  <c r="M204" i="7"/>
  <c r="L204" i="7"/>
  <c r="K204" i="7"/>
  <c r="J204" i="7"/>
  <c r="I204" i="7"/>
  <c r="U203" i="7" a="1"/>
  <c r="U203" i="7" s="1"/>
  <c r="T203" i="7"/>
  <c r="S203" i="7"/>
  <c r="R203" i="7"/>
  <c r="Q203" i="7"/>
  <c r="P203" i="7"/>
  <c r="N203" i="7" a="1"/>
  <c r="N203" i="7" s="1"/>
  <c r="M203" i="7"/>
  <c r="L203" i="7"/>
  <c r="K203" i="7"/>
  <c r="J203" i="7"/>
  <c r="I203" i="7"/>
  <c r="U202" i="7" a="1"/>
  <c r="U202" i="7" s="1"/>
  <c r="T202" i="7"/>
  <c r="S202" i="7"/>
  <c r="R202" i="7"/>
  <c r="Q202" i="7"/>
  <c r="P202" i="7"/>
  <c r="N202" i="7" a="1"/>
  <c r="N202" i="7" s="1"/>
  <c r="M202" i="7"/>
  <c r="L202" i="7"/>
  <c r="K202" i="7"/>
  <c r="J202" i="7"/>
  <c r="I202" i="7"/>
  <c r="U201" i="7"/>
  <c r="U201" i="7" a="1"/>
  <c r="T201" i="7"/>
  <c r="S201" i="7"/>
  <c r="R201" i="7"/>
  <c r="Q201" i="7"/>
  <c r="P201" i="7"/>
  <c r="N201" i="7" a="1"/>
  <c r="N201" i="7" s="1"/>
  <c r="M201" i="7"/>
  <c r="L201" i="7"/>
  <c r="K201" i="7"/>
  <c r="J201" i="7"/>
  <c r="I201" i="7"/>
  <c r="U200" i="7" a="1"/>
  <c r="U200" i="7" s="1"/>
  <c r="T200" i="7"/>
  <c r="S200" i="7"/>
  <c r="R200" i="7"/>
  <c r="Q200" i="7"/>
  <c r="P200" i="7"/>
  <c r="N200" i="7" a="1"/>
  <c r="N200" i="7" s="1"/>
  <c r="M200" i="7"/>
  <c r="L200" i="7"/>
  <c r="K200" i="7"/>
  <c r="J200" i="7"/>
  <c r="I200" i="7"/>
  <c r="U199" i="7"/>
  <c r="U199" i="7" a="1"/>
  <c r="T199" i="7"/>
  <c r="S199" i="7"/>
  <c r="R199" i="7"/>
  <c r="Q199" i="7"/>
  <c r="P199" i="7"/>
  <c r="N199" i="7"/>
  <c r="N199" i="7" a="1"/>
  <c r="M199" i="7"/>
  <c r="L199" i="7"/>
  <c r="K199" i="7"/>
  <c r="J199" i="7"/>
  <c r="I199" i="7"/>
  <c r="U198" i="7"/>
  <c r="U198" i="7" a="1"/>
  <c r="T198" i="7"/>
  <c r="S198" i="7"/>
  <c r="R198" i="7"/>
  <c r="Q198" i="7"/>
  <c r="P198" i="7"/>
  <c r="N198" i="7" a="1"/>
  <c r="N198" i="7" s="1"/>
  <c r="M198" i="7"/>
  <c r="L198" i="7"/>
  <c r="K198" i="7"/>
  <c r="J198" i="7"/>
  <c r="I198" i="7"/>
  <c r="U197" i="7"/>
  <c r="U197" i="7" a="1"/>
  <c r="T197" i="7"/>
  <c r="S197" i="7"/>
  <c r="R197" i="7"/>
  <c r="Q197" i="7"/>
  <c r="P197" i="7"/>
  <c r="N197" i="7"/>
  <c r="N197" i="7" a="1"/>
  <c r="M197" i="7"/>
  <c r="L197" i="7"/>
  <c r="K197" i="7"/>
  <c r="J197" i="7"/>
  <c r="I197" i="7"/>
  <c r="U196" i="7"/>
  <c r="U196" i="7" a="1"/>
  <c r="T196" i="7"/>
  <c r="S196" i="7"/>
  <c r="R196" i="7"/>
  <c r="Q196" i="7"/>
  <c r="P196" i="7"/>
  <c r="N196" i="7"/>
  <c r="N196" i="7" a="1"/>
  <c r="M196" i="7"/>
  <c r="L196" i="7"/>
  <c r="K196" i="7"/>
  <c r="J196" i="7"/>
  <c r="I196" i="7"/>
  <c r="U195" i="7" a="1"/>
  <c r="U195" i="7" s="1"/>
  <c r="T195" i="7"/>
  <c r="S195" i="7"/>
  <c r="R195" i="7"/>
  <c r="Q195" i="7"/>
  <c r="P195" i="7"/>
  <c r="N195" i="7"/>
  <c r="N195" i="7" a="1"/>
  <c r="M195" i="7"/>
  <c r="L195" i="7"/>
  <c r="K195" i="7"/>
  <c r="J195" i="7"/>
  <c r="I195" i="7"/>
  <c r="U194" i="7"/>
  <c r="U194" i="7" a="1"/>
  <c r="T194" i="7"/>
  <c r="S194" i="7"/>
  <c r="R194" i="7"/>
  <c r="Q194" i="7"/>
  <c r="P194" i="7"/>
  <c r="N194" i="7" a="1"/>
  <c r="N194" i="7" s="1"/>
  <c r="M194" i="7"/>
  <c r="L194" i="7"/>
  <c r="K194" i="7"/>
  <c r="J194" i="7"/>
  <c r="I194" i="7"/>
  <c r="U193" i="7" a="1"/>
  <c r="U193" i="7" s="1"/>
  <c r="T193" i="7"/>
  <c r="S193" i="7"/>
  <c r="R193" i="7"/>
  <c r="Q193" i="7"/>
  <c r="P193" i="7"/>
  <c r="N193" i="7" a="1"/>
  <c r="N193" i="7" s="1"/>
  <c r="M193" i="7"/>
  <c r="L193" i="7"/>
  <c r="K193" i="7"/>
  <c r="J193" i="7"/>
  <c r="I193" i="7"/>
  <c r="U192" i="7" a="1"/>
  <c r="U192" i="7" s="1"/>
  <c r="T192" i="7"/>
  <c r="S192" i="7"/>
  <c r="R192" i="7"/>
  <c r="Q192" i="7"/>
  <c r="P192" i="7"/>
  <c r="N192" i="7" a="1"/>
  <c r="N192" i="7" s="1"/>
  <c r="M192" i="7"/>
  <c r="L192" i="7"/>
  <c r="K192" i="7"/>
  <c r="J192" i="7"/>
  <c r="I192" i="7"/>
  <c r="U191" i="7"/>
  <c r="U191" i="7" a="1"/>
  <c r="T191" i="7"/>
  <c r="S191" i="7"/>
  <c r="R191" i="7"/>
  <c r="Q191" i="7"/>
  <c r="P191" i="7"/>
  <c r="N191" i="7" a="1"/>
  <c r="N191" i="7" s="1"/>
  <c r="M191" i="7"/>
  <c r="L191" i="7"/>
  <c r="K191" i="7"/>
  <c r="J191" i="7"/>
  <c r="I191" i="7"/>
  <c r="U190" i="7" a="1"/>
  <c r="U190" i="7" s="1"/>
  <c r="T190" i="7"/>
  <c r="S190" i="7"/>
  <c r="R190" i="7"/>
  <c r="Q190" i="7"/>
  <c r="P190" i="7"/>
  <c r="N190" i="7" a="1"/>
  <c r="N190" i="7" s="1"/>
  <c r="M190" i="7"/>
  <c r="L190" i="7"/>
  <c r="K190" i="7"/>
  <c r="J190" i="7"/>
  <c r="I190" i="7"/>
  <c r="U189" i="7"/>
  <c r="U189" i="7" a="1"/>
  <c r="T189" i="7"/>
  <c r="S189" i="7"/>
  <c r="R189" i="7"/>
  <c r="Q189" i="7"/>
  <c r="P189" i="7"/>
  <c r="N189" i="7"/>
  <c r="N189" i="7" a="1"/>
  <c r="M189" i="7"/>
  <c r="L189" i="7"/>
  <c r="K189" i="7"/>
  <c r="J189" i="7"/>
  <c r="I189" i="7"/>
  <c r="U188" i="7"/>
  <c r="U188" i="7" a="1"/>
  <c r="T188" i="7"/>
  <c r="S188" i="7"/>
  <c r="R188" i="7"/>
  <c r="Q188" i="7"/>
  <c r="P188" i="7"/>
  <c r="N188" i="7" a="1"/>
  <c r="N188" i="7" s="1"/>
  <c r="M188" i="7"/>
  <c r="L188" i="7"/>
  <c r="K188" i="7"/>
  <c r="J188" i="7"/>
  <c r="I188" i="7"/>
  <c r="U187" i="7"/>
  <c r="U187" i="7" a="1"/>
  <c r="T187" i="7"/>
  <c r="S187" i="7"/>
  <c r="R187" i="7"/>
  <c r="Q187" i="7"/>
  <c r="P187" i="7"/>
  <c r="N187" i="7"/>
  <c r="N187" i="7" a="1"/>
  <c r="M187" i="7"/>
  <c r="L187" i="7"/>
  <c r="K187" i="7"/>
  <c r="J187" i="7"/>
  <c r="I187" i="7"/>
  <c r="U186" i="7"/>
  <c r="U186" i="7" a="1"/>
  <c r="T186" i="7"/>
  <c r="S186" i="7"/>
  <c r="R186" i="7"/>
  <c r="Q186" i="7"/>
  <c r="P186" i="7"/>
  <c r="N186" i="7"/>
  <c r="N186" i="7" a="1"/>
  <c r="M186" i="7"/>
  <c r="L186" i="7"/>
  <c r="K186" i="7"/>
  <c r="J186" i="7"/>
  <c r="I186" i="7"/>
  <c r="U185" i="7" a="1"/>
  <c r="U185" i="7" s="1"/>
  <c r="T185" i="7"/>
  <c r="S185" i="7"/>
  <c r="R185" i="7"/>
  <c r="Q185" i="7"/>
  <c r="P185" i="7"/>
  <c r="N185" i="7"/>
  <c r="N185" i="7" a="1"/>
  <c r="M185" i="7"/>
  <c r="L185" i="7"/>
  <c r="K185" i="7"/>
  <c r="J185" i="7"/>
  <c r="I185" i="7"/>
  <c r="U184" i="7"/>
  <c r="U184" i="7" a="1"/>
  <c r="T184" i="7"/>
  <c r="S184" i="7"/>
  <c r="R184" i="7"/>
  <c r="Q184" i="7"/>
  <c r="P184" i="7"/>
  <c r="N184" i="7" a="1"/>
  <c r="N184" i="7" s="1"/>
  <c r="M184" i="7"/>
  <c r="L184" i="7"/>
  <c r="K184" i="7"/>
  <c r="J184" i="7"/>
  <c r="I184" i="7"/>
  <c r="U183" i="7" a="1"/>
  <c r="U183" i="7" s="1"/>
  <c r="T183" i="7"/>
  <c r="S183" i="7"/>
  <c r="R183" i="7"/>
  <c r="Q183" i="7"/>
  <c r="P183" i="7"/>
  <c r="N183" i="7" a="1"/>
  <c r="N183" i="7" s="1"/>
  <c r="M183" i="7"/>
  <c r="L183" i="7"/>
  <c r="K183" i="7"/>
  <c r="J183" i="7"/>
  <c r="I183" i="7"/>
  <c r="U182" i="7" a="1"/>
  <c r="U182" i="7" s="1"/>
  <c r="T182" i="7"/>
  <c r="S182" i="7"/>
  <c r="R182" i="7"/>
  <c r="Q182" i="7"/>
  <c r="P182" i="7"/>
  <c r="N182" i="7" a="1"/>
  <c r="N182" i="7" s="1"/>
  <c r="M182" i="7"/>
  <c r="L182" i="7"/>
  <c r="K182" i="7"/>
  <c r="J182" i="7"/>
  <c r="I182" i="7"/>
  <c r="U181" i="7"/>
  <c r="U181" i="7" a="1"/>
  <c r="T181" i="7"/>
  <c r="S181" i="7"/>
  <c r="R181" i="7"/>
  <c r="Q181" i="7"/>
  <c r="P181" i="7"/>
  <c r="N181" i="7" a="1"/>
  <c r="N181" i="7" s="1"/>
  <c r="M181" i="7"/>
  <c r="L181" i="7"/>
  <c r="K181" i="7"/>
  <c r="J181" i="7"/>
  <c r="I181" i="7"/>
  <c r="U180" i="7" a="1"/>
  <c r="U180" i="7" s="1"/>
  <c r="T180" i="7"/>
  <c r="S180" i="7"/>
  <c r="R180" i="7"/>
  <c r="Q180" i="7"/>
  <c r="P180" i="7"/>
  <c r="N180" i="7" a="1"/>
  <c r="N180" i="7" s="1"/>
  <c r="M180" i="7"/>
  <c r="L180" i="7"/>
  <c r="K180" i="7"/>
  <c r="J180" i="7"/>
  <c r="I180" i="7"/>
  <c r="U179" i="7"/>
  <c r="U179" i="7" a="1"/>
  <c r="T179" i="7"/>
  <c r="S179" i="7"/>
  <c r="R179" i="7"/>
  <c r="Q179" i="7"/>
  <c r="P179" i="7"/>
  <c r="N179" i="7"/>
  <c r="N179" i="7" a="1"/>
  <c r="M179" i="7"/>
  <c r="L179" i="7"/>
  <c r="K179" i="7"/>
  <c r="J179" i="7"/>
  <c r="I179" i="7"/>
  <c r="U178" i="7"/>
  <c r="U178" i="7" a="1"/>
  <c r="T178" i="7"/>
  <c r="S178" i="7"/>
  <c r="R178" i="7"/>
  <c r="Q178" i="7"/>
  <c r="P178" i="7"/>
  <c r="N178" i="7" a="1"/>
  <c r="N178" i="7" s="1"/>
  <c r="M178" i="7"/>
  <c r="L178" i="7"/>
  <c r="K178" i="7"/>
  <c r="J178" i="7"/>
  <c r="I178" i="7"/>
  <c r="U177" i="7"/>
  <c r="U177" i="7" a="1"/>
  <c r="T177" i="7"/>
  <c r="S177" i="7"/>
  <c r="R177" i="7"/>
  <c r="Q177" i="7"/>
  <c r="P177" i="7"/>
  <c r="N177" i="7" a="1"/>
  <c r="N177" i="7" s="1"/>
  <c r="M177" i="7"/>
  <c r="L177" i="7"/>
  <c r="K177" i="7"/>
  <c r="J177" i="7"/>
  <c r="I177" i="7"/>
  <c r="U176" i="7" a="1"/>
  <c r="U176" i="7" s="1"/>
  <c r="T176" i="7"/>
  <c r="S176" i="7"/>
  <c r="R176" i="7"/>
  <c r="Q176" i="7"/>
  <c r="P176" i="7"/>
  <c r="N176" i="7"/>
  <c r="N176" i="7" a="1"/>
  <c r="M176" i="7"/>
  <c r="L176" i="7"/>
  <c r="K176" i="7"/>
  <c r="J176" i="7"/>
  <c r="I176" i="7"/>
  <c r="U175" i="7" a="1"/>
  <c r="U175" i="7" s="1"/>
  <c r="T175" i="7"/>
  <c r="S175" i="7"/>
  <c r="R175" i="7"/>
  <c r="Q175" i="7"/>
  <c r="P175" i="7"/>
  <c r="N175" i="7"/>
  <c r="N175" i="7" a="1"/>
  <c r="M175" i="7"/>
  <c r="L175" i="7"/>
  <c r="K175" i="7"/>
  <c r="J175" i="7"/>
  <c r="I175" i="7"/>
  <c r="U174" i="7"/>
  <c r="U174" i="7" a="1"/>
  <c r="T174" i="7"/>
  <c r="S174" i="7"/>
  <c r="R174" i="7"/>
  <c r="Q174" i="7"/>
  <c r="P174" i="7"/>
  <c r="N174" i="7" a="1"/>
  <c r="N174" i="7" s="1"/>
  <c r="M174" i="7"/>
  <c r="L174" i="7"/>
  <c r="K174" i="7"/>
  <c r="J174" i="7"/>
  <c r="I174" i="7"/>
  <c r="U173" i="7" a="1"/>
  <c r="U173" i="7" s="1"/>
  <c r="T173" i="7"/>
  <c r="S173" i="7"/>
  <c r="R173" i="7"/>
  <c r="Q173" i="7"/>
  <c r="P173" i="7"/>
  <c r="N173" i="7" a="1"/>
  <c r="N173" i="7" s="1"/>
  <c r="M173" i="7"/>
  <c r="L173" i="7"/>
  <c r="K173" i="7"/>
  <c r="J173" i="7"/>
  <c r="I173" i="7"/>
  <c r="U172" i="7" a="1"/>
  <c r="U172" i="7" s="1"/>
  <c r="T172" i="7"/>
  <c r="S172" i="7"/>
  <c r="R172" i="7"/>
  <c r="Q172" i="7"/>
  <c r="P172" i="7"/>
  <c r="N172" i="7" a="1"/>
  <c r="N172" i="7" s="1"/>
  <c r="M172" i="7"/>
  <c r="L172" i="7"/>
  <c r="K172" i="7"/>
  <c r="J172" i="7"/>
  <c r="I172" i="7"/>
  <c r="U171" i="7"/>
  <c r="U171" i="7" a="1"/>
  <c r="T171" i="7"/>
  <c r="S171" i="7"/>
  <c r="R171" i="7"/>
  <c r="Q171" i="7"/>
  <c r="P171" i="7"/>
  <c r="N171" i="7" a="1"/>
  <c r="N171" i="7" s="1"/>
  <c r="M171" i="7"/>
  <c r="L171" i="7"/>
  <c r="K171" i="7"/>
  <c r="J171" i="7"/>
  <c r="I171" i="7"/>
  <c r="U170" i="7" a="1"/>
  <c r="U170" i="7" s="1"/>
  <c r="T170" i="7"/>
  <c r="S170" i="7"/>
  <c r="R170" i="7"/>
  <c r="Q170" i="7"/>
  <c r="P170" i="7"/>
  <c r="N170" i="7" a="1"/>
  <c r="N170" i="7" s="1"/>
  <c r="M170" i="7"/>
  <c r="L170" i="7"/>
  <c r="K170" i="7"/>
  <c r="J170" i="7"/>
  <c r="I170" i="7"/>
  <c r="U169" i="7"/>
  <c r="U169" i="7" a="1"/>
  <c r="T169" i="7"/>
  <c r="S169" i="7"/>
  <c r="R169" i="7"/>
  <c r="Q169" i="7"/>
  <c r="P169" i="7"/>
  <c r="N169" i="7"/>
  <c r="N169" i="7" a="1"/>
  <c r="M169" i="7"/>
  <c r="L169" i="7"/>
  <c r="K169" i="7"/>
  <c r="J169" i="7"/>
  <c r="I169" i="7"/>
  <c r="U168" i="7"/>
  <c r="U168" i="7" a="1"/>
  <c r="T168" i="7"/>
  <c r="S168" i="7"/>
  <c r="R168" i="7"/>
  <c r="Q168" i="7"/>
  <c r="P168" i="7"/>
  <c r="N168" i="7" a="1"/>
  <c r="N168" i="7" s="1"/>
  <c r="M168" i="7"/>
  <c r="L168" i="7"/>
  <c r="K168" i="7"/>
  <c r="J168" i="7"/>
  <c r="I168" i="7"/>
  <c r="U167" i="7"/>
  <c r="U167" i="7" a="1"/>
  <c r="T167" i="7"/>
  <c r="S167" i="7"/>
  <c r="R167" i="7"/>
  <c r="Q167" i="7"/>
  <c r="P167" i="7"/>
  <c r="N167" i="7" a="1"/>
  <c r="N167" i="7" s="1"/>
  <c r="M167" i="7"/>
  <c r="L167" i="7"/>
  <c r="K167" i="7"/>
  <c r="J167" i="7"/>
  <c r="I167" i="7"/>
  <c r="U166" i="7" a="1"/>
  <c r="U166" i="7" s="1"/>
  <c r="T166" i="7"/>
  <c r="S166" i="7"/>
  <c r="R166" i="7"/>
  <c r="Q166" i="7"/>
  <c r="P166" i="7"/>
  <c r="N166" i="7"/>
  <c r="N166" i="7" a="1"/>
  <c r="M166" i="7"/>
  <c r="L166" i="7"/>
  <c r="K166" i="7"/>
  <c r="J166" i="7"/>
  <c r="I166" i="7"/>
  <c r="U165" i="7" a="1"/>
  <c r="U165" i="7" s="1"/>
  <c r="T165" i="7"/>
  <c r="S165" i="7"/>
  <c r="R165" i="7"/>
  <c r="Q165" i="7"/>
  <c r="P165" i="7"/>
  <c r="N165" i="7"/>
  <c r="N165" i="7" a="1"/>
  <c r="M165" i="7"/>
  <c r="L165" i="7"/>
  <c r="K165" i="7"/>
  <c r="J165" i="7"/>
  <c r="I165" i="7"/>
  <c r="U164" i="7"/>
  <c r="U164" i="7" a="1"/>
  <c r="T164" i="7"/>
  <c r="S164" i="7"/>
  <c r="R164" i="7"/>
  <c r="Q164" i="7"/>
  <c r="P164" i="7"/>
  <c r="N164" i="7" a="1"/>
  <c r="N164" i="7" s="1"/>
  <c r="M164" i="7"/>
  <c r="L164" i="7"/>
  <c r="K164" i="7"/>
  <c r="J164" i="7"/>
  <c r="I164" i="7"/>
  <c r="U163" i="7" a="1"/>
  <c r="U163" i="7" s="1"/>
  <c r="T163" i="7"/>
  <c r="S163" i="7"/>
  <c r="R163" i="7"/>
  <c r="Q163" i="7"/>
  <c r="P163" i="7"/>
  <c r="N163" i="7" a="1"/>
  <c r="N163" i="7" s="1"/>
  <c r="M163" i="7"/>
  <c r="L163" i="7"/>
  <c r="K163" i="7"/>
  <c r="J163" i="7"/>
  <c r="I163" i="7"/>
  <c r="U162" i="7" a="1"/>
  <c r="U162" i="7" s="1"/>
  <c r="T162" i="7"/>
  <c r="S162" i="7"/>
  <c r="R162" i="7"/>
  <c r="Q162" i="7"/>
  <c r="P162" i="7"/>
  <c r="N162" i="7" a="1"/>
  <c r="N162" i="7" s="1"/>
  <c r="M162" i="7"/>
  <c r="L162" i="7"/>
  <c r="K162" i="7"/>
  <c r="J162" i="7"/>
  <c r="I162" i="7"/>
  <c r="U161" i="7"/>
  <c r="U161" i="7" a="1"/>
  <c r="T161" i="7"/>
  <c r="S161" i="7"/>
  <c r="R161" i="7"/>
  <c r="Q161" i="7"/>
  <c r="P161" i="7"/>
  <c r="N161" i="7" a="1"/>
  <c r="N161" i="7" s="1"/>
  <c r="M161" i="7"/>
  <c r="L161" i="7"/>
  <c r="K161" i="7"/>
  <c r="J161" i="7"/>
  <c r="I161" i="7"/>
  <c r="U160" i="7" a="1"/>
  <c r="U160" i="7" s="1"/>
  <c r="T160" i="7"/>
  <c r="S160" i="7"/>
  <c r="R160" i="7"/>
  <c r="Q160" i="7"/>
  <c r="P160" i="7"/>
  <c r="N160" i="7" a="1"/>
  <c r="N160" i="7" s="1"/>
  <c r="M160" i="7"/>
  <c r="L160" i="7"/>
  <c r="K160" i="7"/>
  <c r="J160" i="7"/>
  <c r="I160" i="7"/>
  <c r="U159" i="7"/>
  <c r="U159" i="7" a="1"/>
  <c r="T159" i="7"/>
  <c r="S159" i="7"/>
  <c r="R159" i="7"/>
  <c r="Q159" i="7"/>
  <c r="P159" i="7"/>
  <c r="N159" i="7"/>
  <c r="N159" i="7" a="1"/>
  <c r="M159" i="7"/>
  <c r="L159" i="7"/>
  <c r="K159" i="7"/>
  <c r="J159" i="7"/>
  <c r="I159" i="7"/>
  <c r="U158" i="7"/>
  <c r="U158" i="7" a="1"/>
  <c r="T158" i="7"/>
  <c r="S158" i="7"/>
  <c r="R158" i="7"/>
  <c r="Q158" i="7"/>
  <c r="P158" i="7"/>
  <c r="N158" i="7" a="1"/>
  <c r="N158" i="7" s="1"/>
  <c r="M158" i="7"/>
  <c r="L158" i="7"/>
  <c r="K158" i="7"/>
  <c r="J158" i="7"/>
  <c r="I158" i="7"/>
  <c r="U157" i="7"/>
  <c r="U157" i="7" a="1"/>
  <c r="T157" i="7"/>
  <c r="S157" i="7"/>
  <c r="R157" i="7"/>
  <c r="Q157" i="7"/>
  <c r="P157" i="7"/>
  <c r="N157" i="7" a="1"/>
  <c r="N157" i="7" s="1"/>
  <c r="M157" i="7"/>
  <c r="L157" i="7"/>
  <c r="K157" i="7"/>
  <c r="J157" i="7"/>
  <c r="I157" i="7"/>
  <c r="U156" i="7"/>
  <c r="U156" i="7" a="1"/>
  <c r="T156" i="7"/>
  <c r="S156" i="7"/>
  <c r="R156" i="7"/>
  <c r="Q156" i="7"/>
  <c r="P156" i="7"/>
  <c r="N156" i="7"/>
  <c r="N156" i="7" a="1"/>
  <c r="M156" i="7"/>
  <c r="L156" i="7"/>
  <c r="K156" i="7"/>
  <c r="J156" i="7"/>
  <c r="I156" i="7"/>
  <c r="U155" i="7" a="1"/>
  <c r="U155" i="7" s="1"/>
  <c r="T155" i="7"/>
  <c r="S155" i="7"/>
  <c r="R155" i="7"/>
  <c r="Q155" i="7"/>
  <c r="P155" i="7"/>
  <c r="N155" i="7"/>
  <c r="N155" i="7" a="1"/>
  <c r="M155" i="7"/>
  <c r="L155" i="7"/>
  <c r="K155" i="7"/>
  <c r="J155" i="7"/>
  <c r="I155" i="7"/>
  <c r="U154" i="7"/>
  <c r="U154" i="7" a="1"/>
  <c r="T154" i="7"/>
  <c r="S154" i="7"/>
  <c r="R154" i="7"/>
  <c r="Q154" i="7"/>
  <c r="P154" i="7"/>
  <c r="N154" i="7" a="1"/>
  <c r="N154" i="7" s="1"/>
  <c r="M154" i="7"/>
  <c r="L154" i="7"/>
  <c r="K154" i="7"/>
  <c r="J154" i="7"/>
  <c r="I154" i="7"/>
  <c r="U153" i="7" a="1"/>
  <c r="U153" i="7" s="1"/>
  <c r="T153" i="7"/>
  <c r="S153" i="7"/>
  <c r="R153" i="7"/>
  <c r="Q153" i="7"/>
  <c r="P153" i="7"/>
  <c r="N153" i="7" a="1"/>
  <c r="N153" i="7" s="1"/>
  <c r="M153" i="7"/>
  <c r="L153" i="7"/>
  <c r="K153" i="7"/>
  <c r="J153" i="7"/>
  <c r="I153" i="7"/>
  <c r="U152" i="7" a="1"/>
  <c r="U152" i="7" s="1"/>
  <c r="T152" i="7"/>
  <c r="S152" i="7"/>
  <c r="R152" i="7"/>
  <c r="Q152" i="7"/>
  <c r="P152" i="7"/>
  <c r="N152" i="7" a="1"/>
  <c r="N152" i="7" s="1"/>
  <c r="M152" i="7"/>
  <c r="L152" i="7"/>
  <c r="K152" i="7"/>
  <c r="J152" i="7"/>
  <c r="I152" i="7"/>
  <c r="U151" i="7"/>
  <c r="U151" i="7" a="1"/>
  <c r="T151" i="7"/>
  <c r="S151" i="7"/>
  <c r="R151" i="7"/>
  <c r="Q151" i="7"/>
  <c r="P151" i="7"/>
  <c r="N151" i="7" a="1"/>
  <c r="N151" i="7" s="1"/>
  <c r="M151" i="7"/>
  <c r="L151" i="7"/>
  <c r="K151" i="7"/>
  <c r="J151" i="7"/>
  <c r="I151" i="7"/>
  <c r="U150" i="7" a="1"/>
  <c r="U150" i="7" s="1"/>
  <c r="T150" i="7"/>
  <c r="S150" i="7"/>
  <c r="R150" i="7"/>
  <c r="Q150" i="7"/>
  <c r="P150" i="7"/>
  <c r="N150" i="7" a="1"/>
  <c r="N150" i="7" s="1"/>
  <c r="M150" i="7"/>
  <c r="L150" i="7"/>
  <c r="K150" i="7"/>
  <c r="J150" i="7"/>
  <c r="I150" i="7"/>
  <c r="U149" i="7"/>
  <c r="U149" i="7" a="1"/>
  <c r="T149" i="7"/>
  <c r="S149" i="7"/>
  <c r="R149" i="7"/>
  <c r="Q149" i="7"/>
  <c r="P149" i="7"/>
  <c r="N149" i="7"/>
  <c r="N149" i="7" a="1"/>
  <c r="M149" i="7"/>
  <c r="L149" i="7"/>
  <c r="K149" i="7"/>
  <c r="J149" i="7"/>
  <c r="I149" i="7"/>
  <c r="U148" i="7"/>
  <c r="U148" i="7" a="1"/>
  <c r="T148" i="7"/>
  <c r="S148" i="7"/>
  <c r="R148" i="7"/>
  <c r="Q148" i="7"/>
  <c r="P148" i="7"/>
  <c r="N148" i="7" a="1"/>
  <c r="N148" i="7" s="1"/>
  <c r="M148" i="7"/>
  <c r="L148" i="7"/>
  <c r="K148" i="7"/>
  <c r="J148" i="7"/>
  <c r="I148" i="7"/>
  <c r="U147" i="7"/>
  <c r="U147" i="7" a="1"/>
  <c r="T147" i="7"/>
  <c r="S147" i="7"/>
  <c r="R147" i="7"/>
  <c r="Q147" i="7"/>
  <c r="P147" i="7"/>
  <c r="N147" i="7" a="1"/>
  <c r="N147" i="7" s="1"/>
  <c r="M147" i="7"/>
  <c r="L147" i="7"/>
  <c r="K147" i="7"/>
  <c r="J147" i="7"/>
  <c r="I147" i="7"/>
  <c r="U146" i="7" a="1"/>
  <c r="U146" i="7" s="1"/>
  <c r="T146" i="7"/>
  <c r="S146" i="7"/>
  <c r="R146" i="7"/>
  <c r="Q146" i="7"/>
  <c r="P146" i="7"/>
  <c r="N146" i="7"/>
  <c r="N146" i="7" a="1"/>
  <c r="M146" i="7"/>
  <c r="L146" i="7"/>
  <c r="K146" i="7"/>
  <c r="J146" i="7"/>
  <c r="I146" i="7"/>
  <c r="U145" i="7" a="1"/>
  <c r="U145" i="7" s="1"/>
  <c r="T145" i="7"/>
  <c r="S145" i="7"/>
  <c r="R145" i="7"/>
  <c r="Q145" i="7"/>
  <c r="P145" i="7"/>
  <c r="N145" i="7"/>
  <c r="N145" i="7" a="1"/>
  <c r="M145" i="7"/>
  <c r="L145" i="7"/>
  <c r="K145" i="7"/>
  <c r="J145" i="7"/>
  <c r="I145" i="7"/>
  <c r="U144" i="7"/>
  <c r="U144" i="7" a="1"/>
  <c r="T144" i="7"/>
  <c r="S144" i="7"/>
  <c r="R144" i="7"/>
  <c r="Q144" i="7"/>
  <c r="P144" i="7"/>
  <c r="N144" i="7" a="1"/>
  <c r="N144" i="7" s="1"/>
  <c r="M144" i="7"/>
  <c r="L144" i="7"/>
  <c r="K144" i="7"/>
  <c r="J144" i="7"/>
  <c r="I144" i="7"/>
  <c r="U143" i="7" a="1"/>
  <c r="U143" i="7" s="1"/>
  <c r="T143" i="7"/>
  <c r="S143" i="7"/>
  <c r="R143" i="7"/>
  <c r="Q143" i="7"/>
  <c r="P143" i="7"/>
  <c r="N143" i="7" a="1"/>
  <c r="N143" i="7" s="1"/>
  <c r="M143" i="7"/>
  <c r="L143" i="7"/>
  <c r="K143" i="7"/>
  <c r="J143" i="7"/>
  <c r="I143" i="7"/>
  <c r="U142" i="7" a="1"/>
  <c r="U142" i="7" s="1"/>
  <c r="T142" i="7"/>
  <c r="S142" i="7"/>
  <c r="R142" i="7"/>
  <c r="Q142" i="7"/>
  <c r="P142" i="7"/>
  <c r="N142" i="7" a="1"/>
  <c r="N142" i="7" s="1"/>
  <c r="M142" i="7"/>
  <c r="L142" i="7"/>
  <c r="K142" i="7"/>
  <c r="J142" i="7"/>
  <c r="I142" i="7"/>
  <c r="U141" i="7"/>
  <c r="U141" i="7" a="1"/>
  <c r="T141" i="7"/>
  <c r="S141" i="7"/>
  <c r="R141" i="7"/>
  <c r="Q141" i="7"/>
  <c r="P141" i="7"/>
  <c r="N141" i="7" a="1"/>
  <c r="N141" i="7" s="1"/>
  <c r="M141" i="7"/>
  <c r="L141" i="7"/>
  <c r="K141" i="7"/>
  <c r="J141" i="7"/>
  <c r="I141" i="7"/>
  <c r="U140" i="7" a="1"/>
  <c r="U140" i="7" s="1"/>
  <c r="T140" i="7"/>
  <c r="S140" i="7"/>
  <c r="R140" i="7"/>
  <c r="Q140" i="7"/>
  <c r="P140" i="7"/>
  <c r="N140" i="7" a="1"/>
  <c r="N140" i="7" s="1"/>
  <c r="M140" i="7"/>
  <c r="L140" i="7"/>
  <c r="K140" i="7"/>
  <c r="J140" i="7"/>
  <c r="I140" i="7"/>
  <c r="U139" i="7"/>
  <c r="U139" i="7" a="1"/>
  <c r="T139" i="7"/>
  <c r="S139" i="7"/>
  <c r="R139" i="7"/>
  <c r="Q139" i="7"/>
  <c r="P139" i="7"/>
  <c r="N139" i="7"/>
  <c r="N139" i="7" a="1"/>
  <c r="M139" i="7"/>
  <c r="L139" i="7"/>
  <c r="K139" i="7"/>
  <c r="J139" i="7"/>
  <c r="I139" i="7"/>
  <c r="U138" i="7"/>
  <c r="U138" i="7" a="1"/>
  <c r="T138" i="7"/>
  <c r="S138" i="7"/>
  <c r="R138" i="7"/>
  <c r="Q138" i="7"/>
  <c r="P138" i="7"/>
  <c r="N138" i="7" a="1"/>
  <c r="N138" i="7" s="1"/>
  <c r="M138" i="7"/>
  <c r="L138" i="7"/>
  <c r="K138" i="7"/>
  <c r="J138" i="7"/>
  <c r="I138" i="7"/>
  <c r="U137" i="7"/>
  <c r="U137" i="7" a="1"/>
  <c r="T137" i="7"/>
  <c r="S137" i="7"/>
  <c r="R137" i="7"/>
  <c r="Q137" i="7"/>
  <c r="P137" i="7"/>
  <c r="N137" i="7" a="1"/>
  <c r="N137" i="7" s="1"/>
  <c r="M137" i="7"/>
  <c r="L137" i="7"/>
  <c r="K137" i="7"/>
  <c r="J137" i="7"/>
  <c r="I137" i="7"/>
  <c r="U136" i="7" a="1"/>
  <c r="U136" i="7" s="1"/>
  <c r="T136" i="7"/>
  <c r="S136" i="7"/>
  <c r="R136" i="7"/>
  <c r="Q136" i="7"/>
  <c r="P136" i="7"/>
  <c r="N136" i="7"/>
  <c r="N136" i="7" a="1"/>
  <c r="M136" i="7"/>
  <c r="L136" i="7"/>
  <c r="K136" i="7"/>
  <c r="J136" i="7"/>
  <c r="I136" i="7"/>
  <c r="U135" i="7" a="1"/>
  <c r="U135" i="7" s="1"/>
  <c r="T135" i="7"/>
  <c r="S135" i="7"/>
  <c r="R135" i="7"/>
  <c r="Q135" i="7"/>
  <c r="P135" i="7"/>
  <c r="N135" i="7"/>
  <c r="N135" i="7" a="1"/>
  <c r="M135" i="7"/>
  <c r="L135" i="7"/>
  <c r="K135" i="7"/>
  <c r="J135" i="7"/>
  <c r="I135" i="7"/>
  <c r="U134" i="7"/>
  <c r="U134" i="7" a="1"/>
  <c r="T134" i="7"/>
  <c r="S134" i="7"/>
  <c r="R134" i="7"/>
  <c r="Q134" i="7"/>
  <c r="P134" i="7"/>
  <c r="N134" i="7" a="1"/>
  <c r="N134" i="7" s="1"/>
  <c r="M134" i="7"/>
  <c r="L134" i="7"/>
  <c r="K134" i="7"/>
  <c r="J134" i="7"/>
  <c r="I134" i="7"/>
  <c r="U133" i="7" a="1"/>
  <c r="U133" i="7" s="1"/>
  <c r="T133" i="7"/>
  <c r="S133" i="7"/>
  <c r="R133" i="7"/>
  <c r="Q133" i="7"/>
  <c r="P133" i="7"/>
  <c r="N133" i="7" a="1"/>
  <c r="N133" i="7" s="1"/>
  <c r="M133" i="7"/>
  <c r="L133" i="7"/>
  <c r="K133" i="7"/>
  <c r="J133" i="7"/>
  <c r="I133" i="7"/>
  <c r="U132" i="7" a="1"/>
  <c r="U132" i="7" s="1"/>
  <c r="T132" i="7"/>
  <c r="S132" i="7"/>
  <c r="R132" i="7"/>
  <c r="Q132" i="7"/>
  <c r="P132" i="7"/>
  <c r="N132" i="7" a="1"/>
  <c r="N132" i="7" s="1"/>
  <c r="M132" i="7"/>
  <c r="L132" i="7"/>
  <c r="K132" i="7"/>
  <c r="J132" i="7"/>
  <c r="I132" i="7"/>
  <c r="U131" i="7"/>
  <c r="U131" i="7" a="1"/>
  <c r="T131" i="7"/>
  <c r="S131" i="7"/>
  <c r="R131" i="7"/>
  <c r="Q131" i="7"/>
  <c r="P131" i="7"/>
  <c r="N131" i="7" a="1"/>
  <c r="N131" i="7" s="1"/>
  <c r="M131" i="7"/>
  <c r="L131" i="7"/>
  <c r="K131" i="7"/>
  <c r="J131" i="7"/>
  <c r="I131" i="7"/>
  <c r="U130" i="7" a="1"/>
  <c r="U130" i="7" s="1"/>
  <c r="T130" i="7"/>
  <c r="S130" i="7"/>
  <c r="R130" i="7"/>
  <c r="Q130" i="7"/>
  <c r="P130" i="7"/>
  <c r="N130" i="7" a="1"/>
  <c r="N130" i="7" s="1"/>
  <c r="M130" i="7"/>
  <c r="L130" i="7"/>
  <c r="K130" i="7"/>
  <c r="J130" i="7"/>
  <c r="I130" i="7"/>
  <c r="U129" i="7"/>
  <c r="U129" i="7" a="1"/>
  <c r="T129" i="7"/>
  <c r="S129" i="7"/>
  <c r="R129" i="7"/>
  <c r="Q129" i="7"/>
  <c r="P129" i="7"/>
  <c r="N129" i="7"/>
  <c r="N129" i="7" a="1"/>
  <c r="M129" i="7"/>
  <c r="L129" i="7"/>
  <c r="K129" i="7"/>
  <c r="J129" i="7"/>
  <c r="I129" i="7"/>
  <c r="U128" i="7"/>
  <c r="U128" i="7" a="1"/>
  <c r="T128" i="7"/>
  <c r="S128" i="7"/>
  <c r="R128" i="7"/>
  <c r="Q128" i="7"/>
  <c r="P128" i="7"/>
  <c r="N128" i="7" a="1"/>
  <c r="N128" i="7" s="1"/>
  <c r="M128" i="7"/>
  <c r="L128" i="7"/>
  <c r="K128" i="7"/>
  <c r="J128" i="7"/>
  <c r="I128" i="7"/>
  <c r="U127" i="7"/>
  <c r="U127" i="7" a="1"/>
  <c r="T127" i="7"/>
  <c r="S127" i="7"/>
  <c r="R127" i="7"/>
  <c r="Q127" i="7"/>
  <c r="P127" i="7"/>
  <c r="N127" i="7" a="1"/>
  <c r="N127" i="7" s="1"/>
  <c r="M127" i="7"/>
  <c r="L127" i="7"/>
  <c r="K127" i="7"/>
  <c r="J127" i="7"/>
  <c r="I127" i="7"/>
  <c r="U126" i="7" a="1"/>
  <c r="U126" i="7" s="1"/>
  <c r="T126" i="7"/>
  <c r="S126" i="7"/>
  <c r="R126" i="7"/>
  <c r="Q126" i="7"/>
  <c r="P126" i="7"/>
  <c r="N126" i="7"/>
  <c r="N126" i="7" a="1"/>
  <c r="M126" i="7"/>
  <c r="L126" i="7"/>
  <c r="K126" i="7"/>
  <c r="J126" i="7"/>
  <c r="I126" i="7"/>
  <c r="U125" i="7" a="1"/>
  <c r="U125" i="7" s="1"/>
  <c r="T125" i="7"/>
  <c r="S125" i="7"/>
  <c r="R125" i="7"/>
  <c r="Q125" i="7"/>
  <c r="P125" i="7"/>
  <c r="N125" i="7"/>
  <c r="N125" i="7" a="1"/>
  <c r="M125" i="7"/>
  <c r="L125" i="7"/>
  <c r="K125" i="7"/>
  <c r="J125" i="7"/>
  <c r="I125" i="7"/>
  <c r="U124" i="7"/>
  <c r="U124" i="7" a="1"/>
  <c r="T124" i="7"/>
  <c r="S124" i="7"/>
  <c r="R124" i="7"/>
  <c r="Q124" i="7"/>
  <c r="P124" i="7"/>
  <c r="N124" i="7" a="1"/>
  <c r="N124" i="7" s="1"/>
  <c r="M124" i="7"/>
  <c r="L124" i="7"/>
  <c r="K124" i="7"/>
  <c r="J124" i="7"/>
  <c r="I124" i="7"/>
  <c r="U123" i="7" a="1"/>
  <c r="U123" i="7" s="1"/>
  <c r="T123" i="7"/>
  <c r="S123" i="7"/>
  <c r="R123" i="7"/>
  <c r="Q123" i="7"/>
  <c r="P123" i="7"/>
  <c r="N123" i="7" a="1"/>
  <c r="N123" i="7" s="1"/>
  <c r="M123" i="7"/>
  <c r="L123" i="7"/>
  <c r="K123" i="7"/>
  <c r="J123" i="7"/>
  <c r="I123" i="7"/>
  <c r="U122" i="7" a="1"/>
  <c r="U122" i="7" s="1"/>
  <c r="T122" i="7"/>
  <c r="S122" i="7"/>
  <c r="R122" i="7"/>
  <c r="Q122" i="7"/>
  <c r="P122" i="7"/>
  <c r="N122" i="7" a="1"/>
  <c r="N122" i="7" s="1"/>
  <c r="M122" i="7"/>
  <c r="L122" i="7"/>
  <c r="K122" i="7"/>
  <c r="J122" i="7"/>
  <c r="I122" i="7"/>
  <c r="U121" i="7"/>
  <c r="U121" i="7" a="1"/>
  <c r="T121" i="7"/>
  <c r="S121" i="7"/>
  <c r="R121" i="7"/>
  <c r="Q121" i="7"/>
  <c r="P121" i="7"/>
  <c r="N121" i="7" a="1"/>
  <c r="N121" i="7" s="1"/>
  <c r="M121" i="7"/>
  <c r="L121" i="7"/>
  <c r="K121" i="7"/>
  <c r="J121" i="7"/>
  <c r="I121" i="7"/>
  <c r="U120" i="7" a="1"/>
  <c r="U120" i="7" s="1"/>
  <c r="T120" i="7"/>
  <c r="S120" i="7"/>
  <c r="R120" i="7"/>
  <c r="Q120" i="7"/>
  <c r="P120" i="7"/>
  <c r="N120" i="7" a="1"/>
  <c r="N120" i="7" s="1"/>
  <c r="M120" i="7"/>
  <c r="L120" i="7"/>
  <c r="K120" i="7"/>
  <c r="J120" i="7"/>
  <c r="I120" i="7"/>
  <c r="U119" i="7"/>
  <c r="U119" i="7" a="1"/>
  <c r="T119" i="7"/>
  <c r="S119" i="7"/>
  <c r="R119" i="7"/>
  <c r="Q119" i="7"/>
  <c r="P119" i="7"/>
  <c r="N119" i="7"/>
  <c r="N119" i="7" a="1"/>
  <c r="M119" i="7"/>
  <c r="L119" i="7"/>
  <c r="K119" i="7"/>
  <c r="J119" i="7"/>
  <c r="I119" i="7"/>
  <c r="U118" i="7"/>
  <c r="U118" i="7" a="1"/>
  <c r="T118" i="7"/>
  <c r="S118" i="7"/>
  <c r="R118" i="7"/>
  <c r="Q118" i="7"/>
  <c r="P118" i="7"/>
  <c r="N118" i="7" a="1"/>
  <c r="N118" i="7" s="1"/>
  <c r="M118" i="7"/>
  <c r="L118" i="7"/>
  <c r="K118" i="7"/>
  <c r="J118" i="7"/>
  <c r="I118" i="7"/>
  <c r="U117" i="7"/>
  <c r="U117" i="7" a="1"/>
  <c r="T117" i="7"/>
  <c r="S117" i="7"/>
  <c r="R117" i="7"/>
  <c r="Q117" i="7"/>
  <c r="P117" i="7"/>
  <c r="N117" i="7" a="1"/>
  <c r="N117" i="7" s="1"/>
  <c r="M117" i="7"/>
  <c r="L117" i="7"/>
  <c r="K117" i="7"/>
  <c r="J117" i="7"/>
  <c r="I117" i="7"/>
  <c r="U116" i="7" a="1"/>
  <c r="U116" i="7" s="1"/>
  <c r="T116" i="7"/>
  <c r="S116" i="7"/>
  <c r="R116" i="7"/>
  <c r="Q116" i="7"/>
  <c r="P116" i="7"/>
  <c r="N116" i="7"/>
  <c r="N116" i="7" a="1"/>
  <c r="M116" i="7"/>
  <c r="L116" i="7"/>
  <c r="K116" i="7"/>
  <c r="J116" i="7"/>
  <c r="I116" i="7"/>
  <c r="U115" i="7" a="1"/>
  <c r="U115" i="7" s="1"/>
  <c r="T115" i="7"/>
  <c r="S115" i="7"/>
  <c r="R115" i="7"/>
  <c r="Q115" i="7"/>
  <c r="P115" i="7"/>
  <c r="N115" i="7"/>
  <c r="N115" i="7" a="1"/>
  <c r="M115" i="7"/>
  <c r="L115" i="7"/>
  <c r="K115" i="7"/>
  <c r="J115" i="7"/>
  <c r="I115" i="7"/>
  <c r="U114" i="7"/>
  <c r="U114" i="7" a="1"/>
  <c r="T114" i="7"/>
  <c r="S114" i="7"/>
  <c r="R114" i="7"/>
  <c r="Q114" i="7"/>
  <c r="P114" i="7"/>
  <c r="N114" i="7" a="1"/>
  <c r="N114" i="7" s="1"/>
  <c r="M114" i="7"/>
  <c r="L114" i="7"/>
  <c r="K114" i="7"/>
  <c r="J114" i="7"/>
  <c r="I114" i="7"/>
  <c r="U113" i="7" a="1"/>
  <c r="U113" i="7" s="1"/>
  <c r="T113" i="7"/>
  <c r="S113" i="7"/>
  <c r="R113" i="7"/>
  <c r="Q113" i="7"/>
  <c r="P113" i="7"/>
  <c r="N113" i="7" a="1"/>
  <c r="N113" i="7" s="1"/>
  <c r="M113" i="7"/>
  <c r="L113" i="7"/>
  <c r="K113" i="7"/>
  <c r="J113" i="7"/>
  <c r="I113" i="7"/>
  <c r="U112" i="7" a="1"/>
  <c r="U112" i="7" s="1"/>
  <c r="T112" i="7"/>
  <c r="S112" i="7"/>
  <c r="R112" i="7"/>
  <c r="Q112" i="7"/>
  <c r="P112" i="7"/>
  <c r="N112" i="7" a="1"/>
  <c r="N112" i="7" s="1"/>
  <c r="M112" i="7"/>
  <c r="L112" i="7"/>
  <c r="K112" i="7"/>
  <c r="J112" i="7"/>
  <c r="I112" i="7"/>
  <c r="U111" i="7"/>
  <c r="U111" i="7" a="1"/>
  <c r="T111" i="7"/>
  <c r="S111" i="7"/>
  <c r="R111" i="7"/>
  <c r="Q111" i="7"/>
  <c r="P111" i="7"/>
  <c r="N111" i="7" a="1"/>
  <c r="N111" i="7" s="1"/>
  <c r="M111" i="7"/>
  <c r="L111" i="7"/>
  <c r="K111" i="7"/>
  <c r="J111" i="7"/>
  <c r="I111" i="7"/>
  <c r="U110" i="7" a="1"/>
  <c r="U110" i="7" s="1"/>
  <c r="T110" i="7"/>
  <c r="S110" i="7"/>
  <c r="R110" i="7"/>
  <c r="Q110" i="7"/>
  <c r="P110" i="7"/>
  <c r="N110" i="7" a="1"/>
  <c r="N110" i="7" s="1"/>
  <c r="M110" i="7"/>
  <c r="L110" i="7"/>
  <c r="K110" i="7"/>
  <c r="J110" i="7"/>
  <c r="I110" i="7"/>
  <c r="U109" i="7"/>
  <c r="U109" i="7" a="1"/>
  <c r="T109" i="7"/>
  <c r="S109" i="7"/>
  <c r="R109" i="7"/>
  <c r="Q109" i="7"/>
  <c r="P109" i="7"/>
  <c r="N109" i="7"/>
  <c r="N109" i="7" a="1"/>
  <c r="M109" i="7"/>
  <c r="L109" i="7"/>
  <c r="K109" i="7"/>
  <c r="J109" i="7"/>
  <c r="I109" i="7"/>
  <c r="U108" i="7"/>
  <c r="U108" i="7" a="1"/>
  <c r="T108" i="7"/>
  <c r="S108" i="7"/>
  <c r="R108" i="7"/>
  <c r="Q108" i="7"/>
  <c r="P108" i="7"/>
  <c r="N108" i="7" a="1"/>
  <c r="N108" i="7" s="1"/>
  <c r="M108" i="7"/>
  <c r="L108" i="7"/>
  <c r="K108" i="7"/>
  <c r="J108" i="7"/>
  <c r="I108" i="7"/>
  <c r="U107" i="7"/>
  <c r="U107" i="7" a="1"/>
  <c r="T107" i="7"/>
  <c r="S107" i="7"/>
  <c r="R107" i="7"/>
  <c r="Q107" i="7"/>
  <c r="P107" i="7"/>
  <c r="N107" i="7" a="1"/>
  <c r="N107" i="7" s="1"/>
  <c r="M107" i="7"/>
  <c r="L107" i="7"/>
  <c r="K107" i="7"/>
  <c r="J107" i="7"/>
  <c r="I107" i="7"/>
  <c r="U106" i="7" a="1"/>
  <c r="U106" i="7" s="1"/>
  <c r="T106" i="7"/>
  <c r="S106" i="7"/>
  <c r="R106" i="7"/>
  <c r="Q106" i="7"/>
  <c r="P106" i="7"/>
  <c r="N106" i="7"/>
  <c r="N106" i="7" a="1"/>
  <c r="M106" i="7"/>
  <c r="L106" i="7"/>
  <c r="K106" i="7"/>
  <c r="J106" i="7"/>
  <c r="I106" i="7"/>
  <c r="U105" i="7" a="1"/>
  <c r="U105" i="7" s="1"/>
  <c r="T105" i="7"/>
  <c r="S105" i="7"/>
  <c r="R105" i="7"/>
  <c r="Q105" i="7"/>
  <c r="P105" i="7"/>
  <c r="N105" i="7"/>
  <c r="N105" i="7" a="1"/>
  <c r="M105" i="7"/>
  <c r="L105" i="7"/>
  <c r="K105" i="7"/>
  <c r="J105" i="7"/>
  <c r="I105" i="7"/>
  <c r="U104" i="7"/>
  <c r="U104" i="7" a="1"/>
  <c r="T104" i="7"/>
  <c r="S104" i="7"/>
  <c r="R104" i="7"/>
  <c r="Q104" i="7"/>
  <c r="P104" i="7"/>
  <c r="N104" i="7" a="1"/>
  <c r="N104" i="7" s="1"/>
  <c r="M104" i="7"/>
  <c r="L104" i="7"/>
  <c r="K104" i="7"/>
  <c r="J104" i="7"/>
  <c r="I104" i="7"/>
  <c r="U103" i="7" a="1"/>
  <c r="U103" i="7" s="1"/>
  <c r="T103" i="7"/>
  <c r="S103" i="7"/>
  <c r="R103" i="7"/>
  <c r="Q103" i="7"/>
  <c r="P103" i="7"/>
  <c r="N103" i="7" a="1"/>
  <c r="N103" i="7" s="1"/>
  <c r="M103" i="7"/>
  <c r="L103" i="7"/>
  <c r="K103" i="7"/>
  <c r="J103" i="7"/>
  <c r="I103" i="7"/>
  <c r="U102" i="7" a="1"/>
  <c r="U102" i="7" s="1"/>
  <c r="T102" i="7"/>
  <c r="S102" i="7"/>
  <c r="R102" i="7"/>
  <c r="Q102" i="7"/>
  <c r="P102" i="7"/>
  <c r="N102" i="7" a="1"/>
  <c r="N102" i="7" s="1"/>
  <c r="M102" i="7"/>
  <c r="L102" i="7"/>
  <c r="K102" i="7"/>
  <c r="J102" i="7"/>
  <c r="I102" i="7"/>
  <c r="U101" i="7"/>
  <c r="U101" i="7" a="1"/>
  <c r="T101" i="7"/>
  <c r="S101" i="7"/>
  <c r="R101" i="7"/>
  <c r="Q101" i="7"/>
  <c r="P101" i="7"/>
  <c r="N101" i="7" a="1"/>
  <c r="N101" i="7" s="1"/>
  <c r="M101" i="7"/>
  <c r="L101" i="7"/>
  <c r="K101" i="7"/>
  <c r="J101" i="7"/>
  <c r="I101" i="7"/>
  <c r="U100" i="7" a="1"/>
  <c r="U100" i="7" s="1"/>
  <c r="T100" i="7"/>
  <c r="S100" i="7"/>
  <c r="R100" i="7"/>
  <c r="Q100" i="7"/>
  <c r="P100" i="7"/>
  <c r="N100" i="7" a="1"/>
  <c r="N100" i="7" s="1"/>
  <c r="M100" i="7"/>
  <c r="L100" i="7"/>
  <c r="K100" i="7"/>
  <c r="J100" i="7"/>
  <c r="I100" i="7"/>
  <c r="U99" i="7"/>
  <c r="U99" i="7" a="1"/>
  <c r="T99" i="7"/>
  <c r="S99" i="7"/>
  <c r="R99" i="7"/>
  <c r="Q99" i="7"/>
  <c r="P99" i="7"/>
  <c r="N99" i="7"/>
  <c r="N99" i="7" a="1"/>
  <c r="M99" i="7"/>
  <c r="L99" i="7"/>
  <c r="K99" i="7"/>
  <c r="J99" i="7"/>
  <c r="I99" i="7"/>
  <c r="U98" i="7"/>
  <c r="U98" i="7" a="1"/>
  <c r="T98" i="7"/>
  <c r="S98" i="7"/>
  <c r="R98" i="7"/>
  <c r="Q98" i="7"/>
  <c r="P98" i="7"/>
  <c r="N98" i="7" a="1"/>
  <c r="N98" i="7" s="1"/>
  <c r="M98" i="7"/>
  <c r="L98" i="7"/>
  <c r="K98" i="7"/>
  <c r="J98" i="7"/>
  <c r="I98" i="7"/>
  <c r="U97" i="7"/>
  <c r="U97" i="7" a="1"/>
  <c r="T97" i="7"/>
  <c r="S97" i="7"/>
  <c r="R97" i="7"/>
  <c r="Q97" i="7"/>
  <c r="P97" i="7"/>
  <c r="N97" i="7" a="1"/>
  <c r="N97" i="7" s="1"/>
  <c r="M97" i="7"/>
  <c r="L97" i="7"/>
  <c r="K97" i="7"/>
  <c r="J97" i="7"/>
  <c r="I97" i="7"/>
  <c r="U96" i="7"/>
  <c r="U96" i="7" a="1"/>
  <c r="T96" i="7"/>
  <c r="S96" i="7"/>
  <c r="R96" i="7"/>
  <c r="Q96" i="7"/>
  <c r="P96" i="7"/>
  <c r="N96" i="7"/>
  <c r="N96" i="7" a="1"/>
  <c r="M96" i="7"/>
  <c r="L96" i="7"/>
  <c r="K96" i="7"/>
  <c r="J96" i="7"/>
  <c r="I96" i="7"/>
  <c r="U95" i="7" a="1"/>
  <c r="U95" i="7" s="1"/>
  <c r="T95" i="7"/>
  <c r="S95" i="7"/>
  <c r="R95" i="7"/>
  <c r="Q95" i="7"/>
  <c r="P95" i="7"/>
  <c r="N95" i="7"/>
  <c r="N95" i="7" a="1"/>
  <c r="M95" i="7"/>
  <c r="L95" i="7"/>
  <c r="K95" i="7"/>
  <c r="J95" i="7"/>
  <c r="I95" i="7"/>
  <c r="U94" i="7"/>
  <c r="U94" i="7" a="1"/>
  <c r="T94" i="7"/>
  <c r="S94" i="7"/>
  <c r="R94" i="7"/>
  <c r="Q94" i="7"/>
  <c r="P94" i="7"/>
  <c r="N94" i="7" a="1"/>
  <c r="N94" i="7" s="1"/>
  <c r="M94" i="7"/>
  <c r="L94" i="7"/>
  <c r="K94" i="7"/>
  <c r="J94" i="7"/>
  <c r="I94" i="7"/>
  <c r="U93" i="7" a="1"/>
  <c r="U93" i="7" s="1"/>
  <c r="T93" i="7"/>
  <c r="S93" i="7"/>
  <c r="R93" i="7"/>
  <c r="Q93" i="7"/>
  <c r="P93" i="7"/>
  <c r="N93" i="7" a="1"/>
  <c r="N93" i="7" s="1"/>
  <c r="M93" i="7"/>
  <c r="L93" i="7"/>
  <c r="K93" i="7"/>
  <c r="J93" i="7"/>
  <c r="I93" i="7"/>
  <c r="U92" i="7" a="1"/>
  <c r="U92" i="7" s="1"/>
  <c r="T92" i="7"/>
  <c r="S92" i="7"/>
  <c r="R92" i="7"/>
  <c r="Q92" i="7"/>
  <c r="P92" i="7"/>
  <c r="N92" i="7" a="1"/>
  <c r="N92" i="7" s="1"/>
  <c r="M92" i="7"/>
  <c r="L92" i="7"/>
  <c r="K92" i="7"/>
  <c r="J92" i="7"/>
  <c r="I92" i="7"/>
  <c r="U91" i="7"/>
  <c r="U91" i="7" a="1"/>
  <c r="T91" i="7"/>
  <c r="S91" i="7"/>
  <c r="R91" i="7"/>
  <c r="Q91" i="7"/>
  <c r="P91" i="7"/>
  <c r="N91" i="7" a="1"/>
  <c r="N91" i="7" s="1"/>
  <c r="M91" i="7"/>
  <c r="L91" i="7"/>
  <c r="K91" i="7"/>
  <c r="J91" i="7"/>
  <c r="I91" i="7"/>
  <c r="U90" i="7" a="1"/>
  <c r="U90" i="7" s="1"/>
  <c r="T90" i="7"/>
  <c r="S90" i="7"/>
  <c r="R90" i="7"/>
  <c r="Q90" i="7"/>
  <c r="P90" i="7"/>
  <c r="N90" i="7" a="1"/>
  <c r="N90" i="7" s="1"/>
  <c r="M90" i="7"/>
  <c r="L90" i="7"/>
  <c r="K90" i="7"/>
  <c r="J90" i="7"/>
  <c r="I90" i="7"/>
  <c r="U89" i="7"/>
  <c r="U89" i="7" a="1"/>
  <c r="T89" i="7"/>
  <c r="S89" i="7"/>
  <c r="R89" i="7"/>
  <c r="Q89" i="7"/>
  <c r="P89" i="7"/>
  <c r="N89" i="7"/>
  <c r="N89" i="7" a="1"/>
  <c r="M89" i="7"/>
  <c r="L89" i="7"/>
  <c r="K89" i="7"/>
  <c r="J89" i="7"/>
  <c r="I89" i="7"/>
  <c r="U88" i="7"/>
  <c r="U88" i="7" a="1"/>
  <c r="T88" i="7"/>
  <c r="S88" i="7"/>
  <c r="R88" i="7"/>
  <c r="Q88" i="7"/>
  <c r="P88" i="7"/>
  <c r="N88" i="7"/>
  <c r="N88" i="7" a="1"/>
  <c r="M88" i="7"/>
  <c r="L88" i="7"/>
  <c r="K88" i="7"/>
  <c r="J88" i="7"/>
  <c r="I88" i="7"/>
  <c r="U87" i="7"/>
  <c r="U87" i="7" a="1"/>
  <c r="T87" i="7"/>
  <c r="S87" i="7"/>
  <c r="R87" i="7"/>
  <c r="Q87" i="7"/>
  <c r="P87" i="7"/>
  <c r="N87" i="7" a="1"/>
  <c r="N87" i="7" s="1"/>
  <c r="M87" i="7"/>
  <c r="L87" i="7"/>
  <c r="K87" i="7"/>
  <c r="J87" i="7"/>
  <c r="I87" i="7"/>
  <c r="U86" i="7"/>
  <c r="U86" i="7" a="1"/>
  <c r="T86" i="7"/>
  <c r="S86" i="7"/>
  <c r="R86" i="7"/>
  <c r="Q86" i="7"/>
  <c r="P86" i="7"/>
  <c r="N86" i="7"/>
  <c r="N86" i="7" a="1"/>
  <c r="M86" i="7"/>
  <c r="L86" i="7"/>
  <c r="K86" i="7"/>
  <c r="J86" i="7"/>
  <c r="I86" i="7"/>
  <c r="U85" i="7" a="1"/>
  <c r="U85" i="7" s="1"/>
  <c r="T85" i="7"/>
  <c r="S85" i="7"/>
  <c r="R85" i="7"/>
  <c r="Q85" i="7"/>
  <c r="P85" i="7"/>
  <c r="N85" i="7"/>
  <c r="N85" i="7" a="1"/>
  <c r="M85" i="7"/>
  <c r="L85" i="7"/>
  <c r="K85" i="7"/>
  <c r="J85" i="7"/>
  <c r="I85" i="7"/>
  <c r="U84" i="7"/>
  <c r="U84" i="7" a="1"/>
  <c r="T84" i="7"/>
  <c r="S84" i="7"/>
  <c r="R84" i="7"/>
  <c r="Q84" i="7"/>
  <c r="P84" i="7"/>
  <c r="N84" i="7" a="1"/>
  <c r="N84" i="7" s="1"/>
  <c r="M84" i="7"/>
  <c r="L84" i="7"/>
  <c r="K84" i="7"/>
  <c r="J84" i="7"/>
  <c r="I84" i="7"/>
  <c r="U83" i="7" a="1"/>
  <c r="U83" i="7" s="1"/>
  <c r="T83" i="7"/>
  <c r="S83" i="7"/>
  <c r="R83" i="7"/>
  <c r="Q83" i="7"/>
  <c r="P83" i="7"/>
  <c r="N83" i="7" a="1"/>
  <c r="N83" i="7" s="1"/>
  <c r="M83" i="7"/>
  <c r="L83" i="7"/>
  <c r="K83" i="7"/>
  <c r="J83" i="7"/>
  <c r="I83" i="7"/>
  <c r="U82" i="7" a="1"/>
  <c r="U82" i="7" s="1"/>
  <c r="T82" i="7"/>
  <c r="S82" i="7"/>
  <c r="R82" i="7"/>
  <c r="Q82" i="7"/>
  <c r="P82" i="7"/>
  <c r="N82" i="7" a="1"/>
  <c r="N82" i="7" s="1"/>
  <c r="M82" i="7"/>
  <c r="L82" i="7"/>
  <c r="K82" i="7"/>
  <c r="J82" i="7"/>
  <c r="I82" i="7"/>
  <c r="U81" i="7"/>
  <c r="U81" i="7" a="1"/>
  <c r="T81" i="7"/>
  <c r="S81" i="7"/>
  <c r="R81" i="7"/>
  <c r="Q81" i="7"/>
  <c r="P81" i="7"/>
  <c r="N81" i="7" a="1"/>
  <c r="N81" i="7" s="1"/>
  <c r="M81" i="7"/>
  <c r="L81" i="7"/>
  <c r="K81" i="7"/>
  <c r="J81" i="7"/>
  <c r="I81" i="7"/>
  <c r="U80" i="7" a="1"/>
  <c r="U80" i="7" s="1"/>
  <c r="T80" i="7"/>
  <c r="S80" i="7"/>
  <c r="R80" i="7"/>
  <c r="Q80" i="7"/>
  <c r="P80" i="7"/>
  <c r="N80" i="7" a="1"/>
  <c r="N80" i="7" s="1"/>
  <c r="M80" i="7"/>
  <c r="L80" i="7"/>
  <c r="K80" i="7"/>
  <c r="J80" i="7"/>
  <c r="I80" i="7"/>
  <c r="U79" i="7"/>
  <c r="U79" i="7" a="1"/>
  <c r="T79" i="7"/>
  <c r="S79" i="7"/>
  <c r="R79" i="7"/>
  <c r="Q79" i="7"/>
  <c r="P79" i="7"/>
  <c r="N79" i="7"/>
  <c r="N79" i="7" a="1"/>
  <c r="M79" i="7"/>
  <c r="L79" i="7"/>
  <c r="K79" i="7"/>
  <c r="J79" i="7"/>
  <c r="I79" i="7"/>
  <c r="U78" i="7"/>
  <c r="U78" i="7" a="1"/>
  <c r="T78" i="7"/>
  <c r="S78" i="7"/>
  <c r="R78" i="7"/>
  <c r="Q78" i="7"/>
  <c r="P78" i="7"/>
  <c r="N78" i="7"/>
  <c r="N78" i="7" a="1"/>
  <c r="M78" i="7"/>
  <c r="L78" i="7"/>
  <c r="K78" i="7"/>
  <c r="J78" i="7"/>
  <c r="I78" i="7"/>
  <c r="U77" i="7"/>
  <c r="U77" i="7" a="1"/>
  <c r="T77" i="7"/>
  <c r="S77" i="7"/>
  <c r="R77" i="7"/>
  <c r="Q77" i="7"/>
  <c r="P77" i="7"/>
  <c r="N77" i="7" a="1"/>
  <c r="N77" i="7" s="1"/>
  <c r="M77" i="7"/>
  <c r="L77" i="7"/>
  <c r="K77" i="7"/>
  <c r="J77" i="7"/>
  <c r="I77" i="7"/>
  <c r="U76" i="7" a="1"/>
  <c r="U76" i="7" s="1"/>
  <c r="T76" i="7"/>
  <c r="S76" i="7"/>
  <c r="R76" i="7"/>
  <c r="Q76" i="7"/>
  <c r="P76" i="7"/>
  <c r="N76" i="7"/>
  <c r="N76" i="7" a="1"/>
  <c r="M76" i="7"/>
  <c r="L76" i="7"/>
  <c r="K76" i="7"/>
  <c r="J76" i="7"/>
  <c r="I76" i="7"/>
  <c r="U75" i="7" a="1"/>
  <c r="U75" i="7" s="1"/>
  <c r="T75" i="7"/>
  <c r="S75" i="7"/>
  <c r="R75" i="7"/>
  <c r="Q75" i="7"/>
  <c r="P75" i="7"/>
  <c r="N75" i="7"/>
  <c r="N75" i="7" a="1"/>
  <c r="M75" i="7"/>
  <c r="L75" i="7"/>
  <c r="K75" i="7"/>
  <c r="J75" i="7"/>
  <c r="I75" i="7"/>
  <c r="U74" i="7"/>
  <c r="U74" i="7" a="1"/>
  <c r="T74" i="7"/>
  <c r="S74" i="7"/>
  <c r="R74" i="7"/>
  <c r="Q74" i="7"/>
  <c r="P74" i="7"/>
  <c r="N74" i="7" a="1"/>
  <c r="N74" i="7" s="1"/>
  <c r="M74" i="7"/>
  <c r="L74" i="7"/>
  <c r="K74" i="7"/>
  <c r="J74" i="7"/>
  <c r="I74" i="7"/>
  <c r="U73" i="7" a="1"/>
  <c r="U73" i="7" s="1"/>
  <c r="T73" i="7"/>
  <c r="S73" i="7"/>
  <c r="R73" i="7"/>
  <c r="Q73" i="7"/>
  <c r="P73" i="7"/>
  <c r="N73" i="7" a="1"/>
  <c r="N73" i="7" s="1"/>
  <c r="M73" i="7"/>
  <c r="L73" i="7"/>
  <c r="K73" i="7"/>
  <c r="J73" i="7"/>
  <c r="I73" i="7"/>
  <c r="U72" i="7" a="1"/>
  <c r="U72" i="7" s="1"/>
  <c r="T72" i="7"/>
  <c r="S72" i="7"/>
  <c r="R72" i="7"/>
  <c r="Q72" i="7"/>
  <c r="P72" i="7"/>
  <c r="N72" i="7" a="1"/>
  <c r="N72" i="7" s="1"/>
  <c r="M72" i="7"/>
  <c r="L72" i="7"/>
  <c r="K72" i="7"/>
  <c r="J72" i="7"/>
  <c r="I72" i="7"/>
  <c r="U71" i="7"/>
  <c r="U71" i="7" a="1"/>
  <c r="T71" i="7"/>
  <c r="S71" i="7"/>
  <c r="R71" i="7"/>
  <c r="Q71" i="7"/>
  <c r="P71" i="7"/>
  <c r="N71" i="7" a="1"/>
  <c r="N71" i="7" s="1"/>
  <c r="M71" i="7"/>
  <c r="L71" i="7"/>
  <c r="K71" i="7"/>
  <c r="J71" i="7"/>
  <c r="I71" i="7"/>
  <c r="U70" i="7" a="1"/>
  <c r="U70" i="7" s="1"/>
  <c r="T70" i="7"/>
  <c r="S70" i="7"/>
  <c r="R70" i="7"/>
  <c r="Q70" i="7"/>
  <c r="P70" i="7"/>
  <c r="N70" i="7" a="1"/>
  <c r="N70" i="7" s="1"/>
  <c r="M70" i="7"/>
  <c r="L70" i="7"/>
  <c r="K70" i="7"/>
  <c r="J70" i="7"/>
  <c r="I70" i="7"/>
  <c r="U69" i="7"/>
  <c r="U69" i="7" a="1"/>
  <c r="T69" i="7"/>
  <c r="S69" i="7"/>
  <c r="R69" i="7"/>
  <c r="Q69" i="7"/>
  <c r="P69" i="7"/>
  <c r="N69" i="7"/>
  <c r="N69" i="7" a="1"/>
  <c r="M69" i="7"/>
  <c r="L69" i="7"/>
  <c r="K69" i="7"/>
  <c r="J69" i="7"/>
  <c r="I69" i="7"/>
  <c r="U68" i="7"/>
  <c r="U68" i="7" a="1"/>
  <c r="T68" i="7"/>
  <c r="S68" i="7"/>
  <c r="R68" i="7"/>
  <c r="Q68" i="7"/>
  <c r="P68" i="7"/>
  <c r="N68" i="7"/>
  <c r="N68" i="7" a="1"/>
  <c r="M68" i="7"/>
  <c r="L68" i="7"/>
  <c r="K68" i="7"/>
  <c r="J68" i="7"/>
  <c r="I68" i="7"/>
  <c r="U67" i="7"/>
  <c r="U67" i="7" a="1"/>
  <c r="T67" i="7"/>
  <c r="S67" i="7"/>
  <c r="R67" i="7"/>
  <c r="Q67" i="7"/>
  <c r="P67" i="7"/>
  <c r="N67" i="7" a="1"/>
  <c r="N67" i="7" s="1"/>
  <c r="M67" i="7"/>
  <c r="L67" i="7"/>
  <c r="K67" i="7"/>
  <c r="J67" i="7"/>
  <c r="I67" i="7"/>
  <c r="U66" i="7" a="1"/>
  <c r="U66" i="7" s="1"/>
  <c r="T66" i="7"/>
  <c r="S66" i="7"/>
  <c r="R66" i="7"/>
  <c r="Q66" i="7"/>
  <c r="P66" i="7"/>
  <c r="N66" i="7"/>
  <c r="N66" i="7" a="1"/>
  <c r="M66" i="7"/>
  <c r="L66" i="7"/>
  <c r="K66" i="7"/>
  <c r="J66" i="7"/>
  <c r="I66" i="7"/>
  <c r="U65" i="7" a="1"/>
  <c r="U65" i="7" s="1"/>
  <c r="T65" i="7"/>
  <c r="S65" i="7"/>
  <c r="R65" i="7"/>
  <c r="Q65" i="7"/>
  <c r="P65" i="7"/>
  <c r="N65" i="7"/>
  <c r="N65" i="7" a="1"/>
  <c r="M65" i="7"/>
  <c r="L65" i="7"/>
  <c r="K65" i="7"/>
  <c r="J65" i="7"/>
  <c r="I65" i="7"/>
  <c r="U64" i="7"/>
  <c r="U64" i="7" a="1"/>
  <c r="T64" i="7"/>
  <c r="S64" i="7"/>
  <c r="R64" i="7"/>
  <c r="Q64" i="7"/>
  <c r="P64" i="7"/>
  <c r="N64" i="7" a="1"/>
  <c r="N64" i="7" s="1"/>
  <c r="M64" i="7"/>
  <c r="L64" i="7"/>
  <c r="K64" i="7"/>
  <c r="J64" i="7"/>
  <c r="I64" i="7"/>
  <c r="U63" i="7" a="1"/>
  <c r="U63" i="7" s="1"/>
  <c r="T63" i="7"/>
  <c r="S63" i="7"/>
  <c r="R63" i="7"/>
  <c r="Q63" i="7"/>
  <c r="P63" i="7"/>
  <c r="N63" i="7" a="1"/>
  <c r="N63" i="7" s="1"/>
  <c r="M63" i="7"/>
  <c r="L63" i="7"/>
  <c r="K63" i="7"/>
  <c r="J63" i="7"/>
  <c r="I63" i="7"/>
  <c r="U62" i="7" a="1"/>
  <c r="U62" i="7" s="1"/>
  <c r="T62" i="7"/>
  <c r="S62" i="7"/>
  <c r="R62" i="7"/>
  <c r="Q62" i="7"/>
  <c r="P62" i="7"/>
  <c r="N62" i="7" a="1"/>
  <c r="N62" i="7" s="1"/>
  <c r="M62" i="7"/>
  <c r="L62" i="7"/>
  <c r="K62" i="7"/>
  <c r="J62" i="7"/>
  <c r="I62" i="7"/>
  <c r="U61" i="7"/>
  <c r="U61" i="7" a="1"/>
  <c r="T61" i="7"/>
  <c r="S61" i="7"/>
  <c r="R61" i="7"/>
  <c r="Q61" i="7"/>
  <c r="P61" i="7"/>
  <c r="N61" i="7" a="1"/>
  <c r="N61" i="7" s="1"/>
  <c r="M61" i="7"/>
  <c r="L61" i="7"/>
  <c r="K61" i="7"/>
  <c r="J61" i="7"/>
  <c r="I61" i="7"/>
  <c r="U60" i="7" a="1"/>
  <c r="U60" i="7" s="1"/>
  <c r="T60" i="7"/>
  <c r="S60" i="7"/>
  <c r="R60" i="7"/>
  <c r="Q60" i="7"/>
  <c r="P60" i="7"/>
  <c r="N60" i="7" a="1"/>
  <c r="N60" i="7" s="1"/>
  <c r="M60" i="7"/>
  <c r="L60" i="7"/>
  <c r="K60" i="7"/>
  <c r="J60" i="7"/>
  <c r="I60" i="7"/>
  <c r="U59" i="7"/>
  <c r="U59" i="7" a="1"/>
  <c r="T59" i="7"/>
  <c r="S59" i="7"/>
  <c r="R59" i="7"/>
  <c r="Q59" i="7"/>
  <c r="P59" i="7"/>
  <c r="N59" i="7"/>
  <c r="N59" i="7" a="1"/>
  <c r="M59" i="7"/>
  <c r="L59" i="7"/>
  <c r="K59" i="7"/>
  <c r="J59" i="7"/>
  <c r="I59" i="7"/>
  <c r="U58" i="7"/>
  <c r="U58" i="7" a="1"/>
  <c r="T58" i="7"/>
  <c r="S58" i="7"/>
  <c r="R58" i="7"/>
  <c r="Q58" i="7"/>
  <c r="P58" i="7"/>
  <c r="N58" i="7"/>
  <c r="N58" i="7" a="1"/>
  <c r="M58" i="7"/>
  <c r="L58" i="7"/>
  <c r="K58" i="7"/>
  <c r="J58" i="7"/>
  <c r="I58" i="7"/>
  <c r="U57" i="7"/>
  <c r="U57" i="7" a="1"/>
  <c r="T57" i="7"/>
  <c r="S57" i="7"/>
  <c r="R57" i="7"/>
  <c r="Q57" i="7"/>
  <c r="P57" i="7"/>
  <c r="N57" i="7" a="1"/>
  <c r="N57" i="7" s="1"/>
  <c r="M57" i="7"/>
  <c r="L57" i="7"/>
  <c r="K57" i="7"/>
  <c r="J57" i="7"/>
  <c r="I57" i="7"/>
  <c r="U56" i="7" a="1"/>
  <c r="U56" i="7" s="1"/>
  <c r="T56" i="7"/>
  <c r="S56" i="7"/>
  <c r="R56" i="7"/>
  <c r="Q56" i="7"/>
  <c r="P56" i="7"/>
  <c r="N56" i="7"/>
  <c r="N56" i="7" a="1"/>
  <c r="M56" i="7"/>
  <c r="L56" i="7"/>
  <c r="K56" i="7"/>
  <c r="J56" i="7"/>
  <c r="I56" i="7"/>
  <c r="U55" i="7" a="1"/>
  <c r="U55" i="7" s="1"/>
  <c r="T55" i="7"/>
  <c r="S55" i="7"/>
  <c r="R55" i="7"/>
  <c r="Q55" i="7"/>
  <c r="P55" i="7"/>
  <c r="N55" i="7"/>
  <c r="N55" i="7" a="1"/>
  <c r="M55" i="7"/>
  <c r="L55" i="7"/>
  <c r="K55" i="7"/>
  <c r="J55" i="7"/>
  <c r="I55" i="7"/>
  <c r="U54" i="7"/>
  <c r="U54" i="7" a="1"/>
  <c r="T54" i="7"/>
  <c r="S54" i="7"/>
  <c r="R54" i="7"/>
  <c r="Q54" i="7"/>
  <c r="P54" i="7"/>
  <c r="N54" i="7" a="1"/>
  <c r="N54" i="7" s="1"/>
  <c r="M54" i="7"/>
  <c r="L54" i="7"/>
  <c r="K54" i="7"/>
  <c r="J54" i="7"/>
  <c r="I54" i="7"/>
  <c r="U53" i="7" a="1"/>
  <c r="U53" i="7" s="1"/>
  <c r="T53" i="7"/>
  <c r="S53" i="7"/>
  <c r="R53" i="7"/>
  <c r="Q53" i="7"/>
  <c r="P53" i="7"/>
  <c r="N53" i="7" a="1"/>
  <c r="N53" i="7" s="1"/>
  <c r="M53" i="7"/>
  <c r="L53" i="7"/>
  <c r="K53" i="7"/>
  <c r="J53" i="7"/>
  <c r="I53" i="7"/>
  <c r="U52" i="7" a="1"/>
  <c r="U52" i="7" s="1"/>
  <c r="T52" i="7"/>
  <c r="S52" i="7"/>
  <c r="R52" i="7"/>
  <c r="Q52" i="7"/>
  <c r="P52" i="7"/>
  <c r="N52" i="7" a="1"/>
  <c r="N52" i="7" s="1"/>
  <c r="M52" i="7"/>
  <c r="L52" i="7"/>
  <c r="K52" i="7"/>
  <c r="J52" i="7"/>
  <c r="I52" i="7"/>
  <c r="U51" i="7"/>
  <c r="U51" i="7" a="1"/>
  <c r="T51" i="7"/>
  <c r="S51" i="7"/>
  <c r="R51" i="7"/>
  <c r="Q51" i="7"/>
  <c r="P51" i="7"/>
  <c r="N51" i="7" a="1"/>
  <c r="N51" i="7" s="1"/>
  <c r="M51" i="7"/>
  <c r="L51" i="7"/>
  <c r="K51" i="7"/>
  <c r="J51" i="7"/>
  <c r="I51" i="7"/>
  <c r="U50" i="7" a="1"/>
  <c r="U50" i="7" s="1"/>
  <c r="T50" i="7"/>
  <c r="S50" i="7"/>
  <c r="R50" i="7"/>
  <c r="Q50" i="7"/>
  <c r="P50" i="7"/>
  <c r="N50" i="7" a="1"/>
  <c r="N50" i="7" s="1"/>
  <c r="M50" i="7"/>
  <c r="L50" i="7"/>
  <c r="K50" i="7"/>
  <c r="J50" i="7"/>
  <c r="I50" i="7"/>
  <c r="U49" i="7"/>
  <c r="U49" i="7" a="1"/>
  <c r="T49" i="7"/>
  <c r="S49" i="7"/>
  <c r="R49" i="7"/>
  <c r="Q49" i="7"/>
  <c r="P49" i="7"/>
  <c r="N49" i="7"/>
  <c r="N49" i="7" a="1"/>
  <c r="M49" i="7"/>
  <c r="L49" i="7"/>
  <c r="K49" i="7"/>
  <c r="J49" i="7"/>
  <c r="I49" i="7"/>
  <c r="U48" i="7"/>
  <c r="U48" i="7" a="1"/>
  <c r="T48" i="7"/>
  <c r="S48" i="7"/>
  <c r="R48" i="7"/>
  <c r="Q48" i="7"/>
  <c r="P48" i="7"/>
  <c r="N48" i="7"/>
  <c r="N48" i="7" a="1"/>
  <c r="M48" i="7"/>
  <c r="L48" i="7"/>
  <c r="K48" i="7"/>
  <c r="J48" i="7"/>
  <c r="I48" i="7"/>
  <c r="U47" i="7"/>
  <c r="U47" i="7" a="1"/>
  <c r="T47" i="7"/>
  <c r="S47" i="7"/>
  <c r="R47" i="7"/>
  <c r="Q47" i="7"/>
  <c r="P47" i="7"/>
  <c r="N47" i="7" a="1"/>
  <c r="N47" i="7" s="1"/>
  <c r="M47" i="7"/>
  <c r="L47" i="7"/>
  <c r="K47" i="7"/>
  <c r="J47" i="7"/>
  <c r="I47" i="7"/>
  <c r="U46" i="7" a="1"/>
  <c r="U46" i="7" s="1"/>
  <c r="T46" i="7"/>
  <c r="S46" i="7"/>
  <c r="R46" i="7"/>
  <c r="Q46" i="7"/>
  <c r="P46" i="7"/>
  <c r="N46" i="7"/>
  <c r="N46" i="7" a="1"/>
  <c r="M46" i="7"/>
  <c r="L46" i="7"/>
  <c r="K46" i="7"/>
  <c r="J46" i="7"/>
  <c r="I46" i="7"/>
  <c r="U45" i="7" a="1"/>
  <c r="U45" i="7" s="1"/>
  <c r="T45" i="7"/>
  <c r="S45" i="7"/>
  <c r="R45" i="7"/>
  <c r="Q45" i="7"/>
  <c r="P45" i="7"/>
  <c r="N45" i="7"/>
  <c r="N45" i="7" a="1"/>
  <c r="M45" i="7"/>
  <c r="L45" i="7"/>
  <c r="K45" i="7"/>
  <c r="J45" i="7"/>
  <c r="I45" i="7"/>
  <c r="U44" i="7"/>
  <c r="U44" i="7" a="1"/>
  <c r="T44" i="7"/>
  <c r="S44" i="7"/>
  <c r="R44" i="7"/>
  <c r="Q44" i="7"/>
  <c r="P44" i="7"/>
  <c r="N44" i="7" a="1"/>
  <c r="N44" i="7" s="1"/>
  <c r="M44" i="7"/>
  <c r="L44" i="7"/>
  <c r="K44" i="7"/>
  <c r="J44" i="7"/>
  <c r="I44" i="7"/>
  <c r="U43" i="7" a="1"/>
  <c r="U43" i="7" s="1"/>
  <c r="T43" i="7"/>
  <c r="S43" i="7"/>
  <c r="R43" i="7"/>
  <c r="Q43" i="7"/>
  <c r="P43" i="7"/>
  <c r="N43" i="7" a="1"/>
  <c r="N43" i="7" s="1"/>
  <c r="M43" i="7"/>
  <c r="L43" i="7"/>
  <c r="K43" i="7"/>
  <c r="J43" i="7"/>
  <c r="I43" i="7"/>
  <c r="U42" i="7" a="1"/>
  <c r="U42" i="7" s="1"/>
  <c r="T42" i="7"/>
  <c r="S42" i="7"/>
  <c r="R42" i="7"/>
  <c r="Q42" i="7"/>
  <c r="P42" i="7"/>
  <c r="N42" i="7" a="1"/>
  <c r="N42" i="7" s="1"/>
  <c r="M42" i="7"/>
  <c r="L42" i="7"/>
  <c r="K42" i="7"/>
  <c r="J42" i="7"/>
  <c r="I42" i="7"/>
  <c r="U41" i="7"/>
  <c r="U41" i="7" a="1"/>
  <c r="T41" i="7"/>
  <c r="S41" i="7"/>
  <c r="R41" i="7"/>
  <c r="Q41" i="7"/>
  <c r="P41" i="7"/>
  <c r="N41" i="7" a="1"/>
  <c r="N41" i="7" s="1"/>
  <c r="M41" i="7"/>
  <c r="L41" i="7"/>
  <c r="K41" i="7"/>
  <c r="J41" i="7"/>
  <c r="I41" i="7"/>
  <c r="U40" i="7" a="1"/>
  <c r="U40" i="7" s="1"/>
  <c r="T40" i="7"/>
  <c r="S40" i="7"/>
  <c r="R40" i="7"/>
  <c r="Q40" i="7"/>
  <c r="P40" i="7"/>
  <c r="N40" i="7" a="1"/>
  <c r="N40" i="7" s="1"/>
  <c r="M40" i="7"/>
  <c r="L40" i="7"/>
  <c r="K40" i="7"/>
  <c r="J40" i="7"/>
  <c r="I40" i="7"/>
  <c r="U39" i="7"/>
  <c r="U39" i="7" a="1"/>
  <c r="T39" i="7"/>
  <c r="S39" i="7"/>
  <c r="R39" i="7"/>
  <c r="Q39" i="7"/>
  <c r="P39" i="7"/>
  <c r="N39" i="7"/>
  <c r="N39" i="7" a="1"/>
  <c r="M39" i="7"/>
  <c r="L39" i="7"/>
  <c r="K39" i="7"/>
  <c r="J39" i="7"/>
  <c r="I39" i="7"/>
  <c r="U38" i="7"/>
  <c r="U38" i="7" a="1"/>
  <c r="T38" i="7"/>
  <c r="S38" i="7"/>
  <c r="R38" i="7"/>
  <c r="Q38" i="7"/>
  <c r="P38" i="7"/>
  <c r="N38" i="7"/>
  <c r="N38" i="7" a="1"/>
  <c r="M38" i="7"/>
  <c r="L38" i="7"/>
  <c r="K38" i="7"/>
  <c r="J38" i="7"/>
  <c r="I38" i="7"/>
  <c r="U37" i="7"/>
  <c r="U37" i="7" a="1"/>
  <c r="T37" i="7"/>
  <c r="S37" i="7"/>
  <c r="R37" i="7"/>
  <c r="Q37" i="7"/>
  <c r="P37" i="7"/>
  <c r="N37" i="7" a="1"/>
  <c r="N37" i="7" s="1"/>
  <c r="M37" i="7"/>
  <c r="L37" i="7"/>
  <c r="K37" i="7"/>
  <c r="J37" i="7"/>
  <c r="I37" i="7"/>
  <c r="U36" i="7"/>
  <c r="U36" i="7" a="1"/>
  <c r="T36" i="7"/>
  <c r="S36" i="7"/>
  <c r="R36" i="7"/>
  <c r="Q36" i="7"/>
  <c r="P36" i="7"/>
  <c r="N36" i="7"/>
  <c r="N36" i="7" a="1"/>
  <c r="M36" i="7"/>
  <c r="L36" i="7"/>
  <c r="K36" i="7"/>
  <c r="J36" i="7"/>
  <c r="I36" i="7"/>
  <c r="U35" i="7" a="1"/>
  <c r="U35" i="7" s="1"/>
  <c r="T35" i="7"/>
  <c r="S35" i="7"/>
  <c r="R35" i="7"/>
  <c r="Q35" i="7"/>
  <c r="P35" i="7"/>
  <c r="N35" i="7"/>
  <c r="N35" i="7" a="1"/>
  <c r="M35" i="7"/>
  <c r="L35" i="7"/>
  <c r="K35" i="7"/>
  <c r="J35" i="7"/>
  <c r="I35" i="7"/>
  <c r="U34" i="7"/>
  <c r="U34" i="7" a="1"/>
  <c r="T34" i="7"/>
  <c r="S34" i="7"/>
  <c r="R34" i="7"/>
  <c r="Q34" i="7"/>
  <c r="P34" i="7"/>
  <c r="N34" i="7" a="1"/>
  <c r="N34" i="7" s="1"/>
  <c r="M34" i="7"/>
  <c r="L34" i="7"/>
  <c r="K34" i="7"/>
  <c r="J34" i="7"/>
  <c r="I34" i="7"/>
  <c r="U33" i="7" a="1"/>
  <c r="U33" i="7" s="1"/>
  <c r="T33" i="7"/>
  <c r="S33" i="7"/>
  <c r="R33" i="7"/>
  <c r="Q33" i="7"/>
  <c r="P33" i="7"/>
  <c r="N33" i="7" a="1"/>
  <c r="N33" i="7" s="1"/>
  <c r="M33" i="7"/>
  <c r="L33" i="7"/>
  <c r="K33" i="7"/>
  <c r="J33" i="7"/>
  <c r="I33" i="7"/>
  <c r="U32" i="7" a="1"/>
  <c r="U32" i="7" s="1"/>
  <c r="T32" i="7"/>
  <c r="S32" i="7"/>
  <c r="R32" i="7"/>
  <c r="Q32" i="7"/>
  <c r="P32" i="7"/>
  <c r="N32" i="7" a="1"/>
  <c r="N32" i="7" s="1"/>
  <c r="M32" i="7"/>
  <c r="L32" i="7"/>
  <c r="K32" i="7"/>
  <c r="J32" i="7"/>
  <c r="I32" i="7"/>
  <c r="U31" i="7"/>
  <c r="U31" i="7" a="1"/>
  <c r="T31" i="7"/>
  <c r="S31" i="7"/>
  <c r="R31" i="7"/>
  <c r="Q31" i="7"/>
  <c r="P31" i="7"/>
  <c r="N31" i="7" a="1"/>
  <c r="N31" i="7" s="1"/>
  <c r="M31" i="7"/>
  <c r="L31" i="7"/>
  <c r="K31" i="7"/>
  <c r="J31" i="7"/>
  <c r="I31" i="7"/>
  <c r="U30" i="7" a="1"/>
  <c r="U30" i="7" s="1"/>
  <c r="T30" i="7"/>
  <c r="S30" i="7"/>
  <c r="R30" i="7"/>
  <c r="Q30" i="7"/>
  <c r="P30" i="7"/>
  <c r="N30" i="7" a="1"/>
  <c r="N30" i="7" s="1"/>
  <c r="M30" i="7"/>
  <c r="L30" i="7"/>
  <c r="K30" i="7"/>
  <c r="J30" i="7"/>
  <c r="I30" i="7"/>
  <c r="U29" i="7"/>
  <c r="U29" i="7" a="1"/>
  <c r="T29" i="7"/>
  <c r="S29" i="7"/>
  <c r="R29" i="7"/>
  <c r="Q29" i="7"/>
  <c r="P29" i="7"/>
  <c r="N29" i="7"/>
  <c r="N29" i="7" a="1"/>
  <c r="M29" i="7"/>
  <c r="L29" i="7"/>
  <c r="K29" i="7"/>
  <c r="J29" i="7"/>
  <c r="I29" i="7"/>
  <c r="U28" i="7"/>
  <c r="U28" i="7" a="1"/>
  <c r="T28" i="7"/>
  <c r="S28" i="7"/>
  <c r="R28" i="7"/>
  <c r="Q28" i="7"/>
  <c r="P28" i="7"/>
  <c r="N28" i="7"/>
  <c r="N28" i="7" a="1"/>
  <c r="M28" i="7"/>
  <c r="L28" i="7"/>
  <c r="K28" i="7"/>
  <c r="J28" i="7"/>
  <c r="I28" i="7"/>
  <c r="U27" i="7"/>
  <c r="U27" i="7" a="1"/>
  <c r="T27" i="7"/>
  <c r="S27" i="7"/>
  <c r="R27" i="7"/>
  <c r="Q27" i="7"/>
  <c r="P27" i="7"/>
  <c r="N27" i="7" a="1"/>
  <c r="N27" i="7" s="1"/>
  <c r="M27" i="7"/>
  <c r="L27" i="7"/>
  <c r="K27" i="7"/>
  <c r="J27" i="7"/>
  <c r="I27" i="7"/>
  <c r="U26" i="7"/>
  <c r="U26" i="7" a="1"/>
  <c r="T26" i="7"/>
  <c r="S26" i="7"/>
  <c r="R26" i="7"/>
  <c r="Q26" i="7"/>
  <c r="P26" i="7"/>
  <c r="N26" i="7"/>
  <c r="N26" i="7" a="1"/>
  <c r="M26" i="7"/>
  <c r="L26" i="7"/>
  <c r="K26" i="7"/>
  <c r="J26" i="7"/>
  <c r="I26" i="7"/>
  <c r="U25" i="7" a="1"/>
  <c r="U25" i="7" s="1"/>
  <c r="T25" i="7"/>
  <c r="S25" i="7"/>
  <c r="R25" i="7"/>
  <c r="Q25" i="7"/>
  <c r="P25" i="7"/>
  <c r="N25" i="7"/>
  <c r="N25" i="7" a="1"/>
  <c r="M25" i="7"/>
  <c r="L25" i="7"/>
  <c r="K25" i="7"/>
  <c r="J25" i="7"/>
  <c r="I25" i="7"/>
  <c r="U24" i="7"/>
  <c r="U24" i="7" a="1"/>
  <c r="T24" i="7"/>
  <c r="S24" i="7"/>
  <c r="R24" i="7"/>
  <c r="Q24" i="7"/>
  <c r="P24" i="7"/>
  <c r="N24" i="7" a="1"/>
  <c r="N24" i="7" s="1"/>
  <c r="M24" i="7"/>
  <c r="L24" i="7"/>
  <c r="K24" i="7"/>
  <c r="J24" i="7"/>
  <c r="I24" i="7"/>
  <c r="U23" i="7" a="1"/>
  <c r="U23" i="7" s="1"/>
  <c r="T23" i="7"/>
  <c r="S23" i="7"/>
  <c r="R23" i="7"/>
  <c r="Q23" i="7"/>
  <c r="P23" i="7"/>
  <c r="N23" i="7" a="1"/>
  <c r="N23" i="7" s="1"/>
  <c r="M23" i="7"/>
  <c r="L23" i="7"/>
  <c r="K23" i="7"/>
  <c r="J23" i="7"/>
  <c r="I23" i="7"/>
  <c r="U22" i="7" a="1"/>
  <c r="U22" i="7" s="1"/>
  <c r="T22" i="7"/>
  <c r="S22" i="7"/>
  <c r="R22" i="7"/>
  <c r="Q22" i="7"/>
  <c r="P22" i="7"/>
  <c r="N22" i="7" a="1"/>
  <c r="N22" i="7" s="1"/>
  <c r="M22" i="7"/>
  <c r="L22" i="7"/>
  <c r="K22" i="7"/>
  <c r="J22" i="7"/>
  <c r="I22" i="7"/>
  <c r="U21" i="7"/>
  <c r="U21" i="7" a="1"/>
  <c r="T21" i="7"/>
  <c r="S21" i="7"/>
  <c r="R21" i="7"/>
  <c r="Q21" i="7"/>
  <c r="P21" i="7"/>
  <c r="N21" i="7" a="1"/>
  <c r="N21" i="7" s="1"/>
  <c r="M21" i="7"/>
  <c r="L21" i="7"/>
  <c r="K21" i="7"/>
  <c r="J21" i="7"/>
  <c r="I21" i="7"/>
  <c r="U20" i="7" a="1"/>
  <c r="U20" i="7" s="1"/>
  <c r="T20" i="7"/>
  <c r="S20" i="7"/>
  <c r="R20" i="7"/>
  <c r="Q20" i="7"/>
  <c r="P20" i="7"/>
  <c r="N20" i="7" a="1"/>
  <c r="N20" i="7" s="1"/>
  <c r="M20" i="7"/>
  <c r="L20" i="7"/>
  <c r="K20" i="7"/>
  <c r="J20" i="7"/>
  <c r="I20" i="7"/>
  <c r="U19" i="7"/>
  <c r="U19" i="7" a="1"/>
  <c r="T19" i="7"/>
  <c r="S19" i="7"/>
  <c r="R19" i="7"/>
  <c r="Q19" i="7"/>
  <c r="P19" i="7"/>
  <c r="N19" i="7"/>
  <c r="N19" i="7" a="1"/>
  <c r="M19" i="7"/>
  <c r="L19" i="7"/>
  <c r="K19" i="7"/>
  <c r="J19" i="7"/>
  <c r="I19" i="7"/>
  <c r="U18" i="7"/>
  <c r="U18" i="7" a="1"/>
  <c r="T18" i="7"/>
  <c r="S18" i="7"/>
  <c r="R18" i="7"/>
  <c r="Q18" i="7"/>
  <c r="P18" i="7"/>
  <c r="N18" i="7"/>
  <c r="N18" i="7" a="1"/>
  <c r="M18" i="7"/>
  <c r="L18" i="7"/>
  <c r="K18" i="7"/>
  <c r="J18" i="7"/>
  <c r="I18" i="7"/>
  <c r="U17" i="7"/>
  <c r="U17" i="7" a="1"/>
  <c r="T17" i="7"/>
  <c r="S17" i="7"/>
  <c r="R17" i="7"/>
  <c r="Q17" i="7"/>
  <c r="P17" i="7"/>
  <c r="N17" i="7"/>
  <c r="N17" i="7" a="1"/>
  <c r="M17" i="7"/>
  <c r="L17" i="7"/>
  <c r="K17" i="7"/>
  <c r="J17" i="7"/>
  <c r="I17" i="7"/>
  <c r="U16" i="7"/>
  <c r="U16" i="7" a="1"/>
  <c r="T16" i="7"/>
  <c r="S16" i="7"/>
  <c r="R16" i="7"/>
  <c r="Q16" i="7"/>
  <c r="P16" i="7"/>
  <c r="N16" i="7"/>
  <c r="N16" i="7" a="1"/>
  <c r="M16" i="7"/>
  <c r="L16" i="7"/>
  <c r="K16" i="7"/>
  <c r="J16" i="7"/>
  <c r="I16" i="7"/>
  <c r="U15" i="7" a="1"/>
  <c r="U15" i="7" s="1"/>
  <c r="T15" i="7"/>
  <c r="S15" i="7"/>
  <c r="R15" i="7"/>
  <c r="Q15" i="7"/>
  <c r="P15" i="7"/>
  <c r="N15" i="7"/>
  <c r="N15" i="7" a="1"/>
  <c r="M15" i="7"/>
  <c r="L15" i="7"/>
  <c r="K15" i="7"/>
  <c r="J15" i="7"/>
  <c r="I15" i="7"/>
  <c r="U14" i="7"/>
  <c r="U14" i="7" a="1"/>
  <c r="T14" i="7"/>
  <c r="S14" i="7"/>
  <c r="R14" i="7"/>
  <c r="Q14" i="7"/>
  <c r="P14" i="7"/>
  <c r="N14" i="7" a="1"/>
  <c r="N14" i="7" s="1"/>
  <c r="M14" i="7"/>
  <c r="L14" i="7"/>
  <c r="K14" i="7"/>
  <c r="J14" i="7"/>
  <c r="I14" i="7"/>
  <c r="U13" i="7" a="1"/>
  <c r="U13" i="7" s="1"/>
  <c r="T13" i="7"/>
  <c r="S13" i="7"/>
  <c r="R13" i="7"/>
  <c r="Q13" i="7"/>
  <c r="P13" i="7"/>
  <c r="N13" i="7" a="1"/>
  <c r="N13" i="7" s="1"/>
  <c r="M13" i="7"/>
  <c r="L13" i="7"/>
  <c r="K13" i="7"/>
  <c r="J13" i="7"/>
  <c r="I13" i="7"/>
  <c r="U12" i="7" a="1"/>
  <c r="U12" i="7" s="1"/>
  <c r="T12" i="7"/>
  <c r="S12" i="7"/>
  <c r="R12" i="7"/>
  <c r="Q12" i="7"/>
  <c r="P12" i="7"/>
  <c r="N12" i="7" a="1"/>
  <c r="N12" i="7" s="1"/>
  <c r="M12" i="7"/>
  <c r="L12" i="7"/>
  <c r="K12" i="7"/>
  <c r="J12" i="7"/>
  <c r="I12" i="7"/>
  <c r="U11" i="7"/>
  <c r="U11" i="7" a="1"/>
  <c r="T11" i="7"/>
  <c r="S11" i="7"/>
  <c r="R11" i="7"/>
  <c r="Q11" i="7"/>
  <c r="P11" i="7"/>
  <c r="N11" i="7" a="1"/>
  <c r="N11" i="7" s="1"/>
  <c r="M11" i="7"/>
  <c r="L11" i="7"/>
  <c r="K11" i="7"/>
  <c r="J11" i="7"/>
  <c r="I11" i="7"/>
  <c r="U10" i="7" a="1"/>
  <c r="U10" i="7" s="1"/>
  <c r="T10" i="7"/>
  <c r="S10" i="7"/>
  <c r="R10" i="7"/>
  <c r="Q10" i="7"/>
  <c r="P10" i="7"/>
  <c r="N10" i="7" a="1"/>
  <c r="N10" i="7" s="1"/>
  <c r="M10" i="7"/>
  <c r="L10" i="7"/>
  <c r="K10" i="7"/>
  <c r="J10" i="7"/>
  <c r="I10" i="7"/>
  <c r="U9" i="7"/>
  <c r="U9" i="7" a="1"/>
  <c r="T9" i="7"/>
  <c r="S9" i="7"/>
  <c r="R9" i="7"/>
  <c r="Q9" i="7"/>
  <c r="P9" i="7"/>
  <c r="N9" i="7"/>
  <c r="N9" i="7" a="1"/>
  <c r="M9" i="7"/>
  <c r="L9" i="7"/>
  <c r="K9" i="7"/>
  <c r="J9" i="7"/>
  <c r="I9" i="7"/>
  <c r="U8" i="7"/>
  <c r="U8" i="7" a="1"/>
  <c r="T8" i="7"/>
  <c r="S8" i="7"/>
  <c r="R8" i="7"/>
  <c r="Q8" i="7"/>
  <c r="P8" i="7"/>
  <c r="N8" i="7"/>
  <c r="N8" i="7" a="1"/>
  <c r="M8" i="7"/>
  <c r="L8" i="7"/>
  <c r="K8" i="7"/>
  <c r="J8" i="7"/>
  <c r="I8" i="7"/>
  <c r="U7" i="7"/>
  <c r="U7" i="7" a="1"/>
  <c r="T7" i="7"/>
  <c r="S7" i="7"/>
  <c r="R7" i="7"/>
  <c r="Q7" i="7"/>
  <c r="P7" i="7"/>
  <c r="N7" i="7"/>
  <c r="N7" i="7" a="1"/>
  <c r="M7" i="7"/>
  <c r="L7" i="7"/>
  <c r="K7" i="7"/>
  <c r="J7" i="7"/>
  <c r="I7" i="7"/>
  <c r="U6" i="7"/>
  <c r="U6" i="7" a="1"/>
  <c r="T6" i="7"/>
  <c r="S6" i="7"/>
  <c r="R6" i="7"/>
  <c r="Q6" i="7"/>
  <c r="P6" i="7"/>
  <c r="N6" i="7"/>
  <c r="N6" i="7" a="1"/>
  <c r="M6" i="7"/>
  <c r="L6" i="7"/>
  <c r="K6" i="7"/>
  <c r="J6" i="7"/>
  <c r="I6" i="7"/>
  <c r="U5" i="7" a="1"/>
  <c r="U5" i="7" s="1"/>
  <c r="T5" i="7"/>
  <c r="S5" i="7"/>
  <c r="R5" i="7"/>
  <c r="Q5" i="7"/>
  <c r="P5" i="7"/>
  <c r="N5" i="7"/>
  <c r="N5" i="7" a="1"/>
  <c r="M5" i="7"/>
  <c r="L5" i="7"/>
  <c r="K5" i="7"/>
  <c r="J5" i="7"/>
  <c r="I5" i="7"/>
  <c r="U4" i="7"/>
  <c r="U4" i="7" a="1"/>
  <c r="T4" i="7"/>
  <c r="S4" i="7"/>
  <c r="R4" i="7"/>
  <c r="Q4" i="7"/>
  <c r="P4" i="7"/>
  <c r="N4" i="7" a="1"/>
  <c r="N4" i="7" s="1"/>
  <c r="M4" i="7"/>
  <c r="L4" i="7"/>
  <c r="K4" i="7"/>
  <c r="J4" i="7"/>
  <c r="I4" i="7"/>
  <c r="U3" i="7" a="1"/>
  <c r="U3" i="7" s="1"/>
  <c r="T3" i="7"/>
  <c r="S3" i="7"/>
  <c r="R3" i="7"/>
  <c r="Q3" i="7"/>
  <c r="P3" i="7"/>
  <c r="N3" i="7" a="1"/>
  <c r="N3" i="7" s="1"/>
  <c r="M3" i="7"/>
  <c r="L3" i="7"/>
  <c r="K3" i="7"/>
  <c r="J3" i="7"/>
  <c r="I3" i="7"/>
  <c r="U2" i="7" a="1"/>
  <c r="U2" i="7" s="1"/>
  <c r="T2" i="7"/>
  <c r="S2" i="7"/>
  <c r="R2" i="7"/>
  <c r="Q2" i="7"/>
  <c r="P2" i="7"/>
  <c r="N2" i="7" a="1"/>
  <c r="N2" i="7" s="1"/>
  <c r="M2" i="7"/>
  <c r="L2" i="7"/>
  <c r="K2" i="7"/>
  <c r="J2" i="7"/>
  <c r="I2" i="7"/>
  <c r="U381" i="6" a="1"/>
  <c r="U381" i="6" s="1"/>
  <c r="T381" i="6"/>
  <c r="S381" i="6"/>
  <c r="R381" i="6"/>
  <c r="Q381" i="6"/>
  <c r="P381" i="6"/>
  <c r="N381" i="6" a="1"/>
  <c r="N381" i="6" s="1"/>
  <c r="M381" i="6"/>
  <c r="L381" i="6"/>
  <c r="K381" i="6"/>
  <c r="J381" i="6"/>
  <c r="I381" i="6"/>
  <c r="U380" i="6" a="1"/>
  <c r="U380" i="6" s="1"/>
  <c r="T380" i="6"/>
  <c r="S380" i="6"/>
  <c r="R380" i="6"/>
  <c r="Q380" i="6"/>
  <c r="P380" i="6"/>
  <c r="N380" i="6"/>
  <c r="N380" i="6" a="1"/>
  <c r="M380" i="6"/>
  <c r="L380" i="6"/>
  <c r="K380" i="6"/>
  <c r="J380" i="6"/>
  <c r="I380" i="6"/>
  <c r="U379" i="6" a="1"/>
  <c r="U379" i="6" s="1"/>
  <c r="T379" i="6"/>
  <c r="S379" i="6"/>
  <c r="R379" i="6"/>
  <c r="Q379" i="6"/>
  <c r="P379" i="6"/>
  <c r="N379" i="6"/>
  <c r="N379" i="6" a="1"/>
  <c r="M379" i="6"/>
  <c r="L379" i="6"/>
  <c r="K379" i="6"/>
  <c r="J379" i="6"/>
  <c r="I379" i="6"/>
  <c r="U378" i="6" a="1"/>
  <c r="U378" i="6" s="1"/>
  <c r="T378" i="6"/>
  <c r="S378" i="6"/>
  <c r="R378" i="6"/>
  <c r="Q378" i="6"/>
  <c r="P378" i="6"/>
  <c r="N378" i="6" a="1"/>
  <c r="N378" i="6" s="1"/>
  <c r="M378" i="6"/>
  <c r="L378" i="6"/>
  <c r="K378" i="6"/>
  <c r="J378" i="6"/>
  <c r="I378" i="6"/>
  <c r="U377" i="6" a="1"/>
  <c r="U377" i="6" s="1"/>
  <c r="T377" i="6"/>
  <c r="S377" i="6"/>
  <c r="R377" i="6"/>
  <c r="Q377" i="6"/>
  <c r="P377" i="6"/>
  <c r="N377" i="6" a="1"/>
  <c r="N377" i="6" s="1"/>
  <c r="M377" i="6"/>
  <c r="L377" i="6"/>
  <c r="K377" i="6"/>
  <c r="J377" i="6"/>
  <c r="I377" i="6"/>
  <c r="U376" i="6"/>
  <c r="U376" i="6" a="1"/>
  <c r="T376" i="6"/>
  <c r="S376" i="6"/>
  <c r="R376" i="6"/>
  <c r="Q376" i="6"/>
  <c r="P376" i="6"/>
  <c r="N376" i="6" a="1"/>
  <c r="N376" i="6" s="1"/>
  <c r="M376" i="6"/>
  <c r="L376" i="6"/>
  <c r="K376" i="6"/>
  <c r="J376" i="6"/>
  <c r="I376" i="6"/>
  <c r="U375" i="6" a="1"/>
  <c r="U375" i="6" s="1"/>
  <c r="T375" i="6"/>
  <c r="S375" i="6"/>
  <c r="R375" i="6"/>
  <c r="Q375" i="6"/>
  <c r="P375" i="6"/>
  <c r="N375" i="6"/>
  <c r="N375" i="6" a="1"/>
  <c r="M375" i="6"/>
  <c r="L375" i="6"/>
  <c r="K375" i="6"/>
  <c r="J375" i="6"/>
  <c r="I375" i="6"/>
  <c r="U374" i="6"/>
  <c r="U374" i="6" a="1"/>
  <c r="T374" i="6"/>
  <c r="S374" i="6"/>
  <c r="R374" i="6"/>
  <c r="Q374" i="6"/>
  <c r="P374" i="6"/>
  <c r="N374" i="6" a="1"/>
  <c r="N374" i="6" s="1"/>
  <c r="M374" i="6"/>
  <c r="L374" i="6"/>
  <c r="K374" i="6"/>
  <c r="J374" i="6"/>
  <c r="I374" i="6"/>
  <c r="U373" i="6" a="1"/>
  <c r="U373" i="6" s="1"/>
  <c r="T373" i="6"/>
  <c r="S373" i="6"/>
  <c r="R373" i="6"/>
  <c r="Q373" i="6"/>
  <c r="P373" i="6"/>
  <c r="N373" i="6"/>
  <c r="N373" i="6" a="1"/>
  <c r="M373" i="6"/>
  <c r="L373" i="6"/>
  <c r="K373" i="6"/>
  <c r="J373" i="6"/>
  <c r="I373" i="6"/>
  <c r="U372" i="6" a="1"/>
  <c r="U372" i="6" s="1"/>
  <c r="T372" i="6"/>
  <c r="S372" i="6"/>
  <c r="R372" i="6"/>
  <c r="Q372" i="6"/>
  <c r="P372" i="6"/>
  <c r="N372" i="6"/>
  <c r="N372" i="6" a="1"/>
  <c r="M372" i="6"/>
  <c r="L372" i="6"/>
  <c r="K372" i="6"/>
  <c r="J372" i="6"/>
  <c r="I372" i="6"/>
  <c r="U371" i="6" a="1"/>
  <c r="U371" i="6" s="1"/>
  <c r="T371" i="6"/>
  <c r="S371" i="6"/>
  <c r="R371" i="6"/>
  <c r="Q371" i="6"/>
  <c r="P371" i="6"/>
  <c r="N371" i="6" a="1"/>
  <c r="N371" i="6" s="1"/>
  <c r="M371" i="6"/>
  <c r="L371" i="6"/>
  <c r="K371" i="6"/>
  <c r="J371" i="6"/>
  <c r="I371" i="6"/>
  <c r="U370" i="6" a="1"/>
  <c r="U370" i="6" s="1"/>
  <c r="T370" i="6"/>
  <c r="S370" i="6"/>
  <c r="R370" i="6"/>
  <c r="Q370" i="6"/>
  <c r="P370" i="6"/>
  <c r="N370" i="6"/>
  <c r="N370" i="6" a="1"/>
  <c r="M370" i="6"/>
  <c r="L370" i="6"/>
  <c r="K370" i="6"/>
  <c r="J370" i="6"/>
  <c r="I370" i="6"/>
  <c r="U369" i="6" a="1"/>
  <c r="U369" i="6" s="1"/>
  <c r="T369" i="6"/>
  <c r="S369" i="6"/>
  <c r="R369" i="6"/>
  <c r="Q369" i="6"/>
  <c r="P369" i="6"/>
  <c r="N369" i="6"/>
  <c r="N369" i="6" a="1"/>
  <c r="M369" i="6"/>
  <c r="L369" i="6"/>
  <c r="K369" i="6"/>
  <c r="J369" i="6"/>
  <c r="I369" i="6"/>
  <c r="U368" i="6" a="1"/>
  <c r="U368" i="6" s="1"/>
  <c r="T368" i="6"/>
  <c r="S368" i="6"/>
  <c r="R368" i="6"/>
  <c r="Q368" i="6"/>
  <c r="P368" i="6"/>
  <c r="N368" i="6" a="1"/>
  <c r="N368" i="6" s="1"/>
  <c r="M368" i="6"/>
  <c r="L368" i="6"/>
  <c r="K368" i="6"/>
  <c r="J368" i="6"/>
  <c r="I368" i="6"/>
  <c r="U367" i="6" a="1"/>
  <c r="U367" i="6" s="1"/>
  <c r="T367" i="6"/>
  <c r="S367" i="6"/>
  <c r="R367" i="6"/>
  <c r="Q367" i="6"/>
  <c r="P367" i="6"/>
  <c r="N367" i="6" a="1"/>
  <c r="N367" i="6" s="1"/>
  <c r="M367" i="6"/>
  <c r="L367" i="6"/>
  <c r="K367" i="6"/>
  <c r="J367" i="6"/>
  <c r="I367" i="6"/>
  <c r="U366" i="6"/>
  <c r="U366" i="6" a="1"/>
  <c r="T366" i="6"/>
  <c r="S366" i="6"/>
  <c r="R366" i="6"/>
  <c r="Q366" i="6"/>
  <c r="P366" i="6"/>
  <c r="N366" i="6" a="1"/>
  <c r="N366" i="6" s="1"/>
  <c r="M366" i="6"/>
  <c r="L366" i="6"/>
  <c r="K366" i="6"/>
  <c r="J366" i="6"/>
  <c r="I366" i="6"/>
  <c r="U365" i="6" a="1"/>
  <c r="U365" i="6" s="1"/>
  <c r="T365" i="6"/>
  <c r="S365" i="6"/>
  <c r="R365" i="6"/>
  <c r="Q365" i="6"/>
  <c r="P365" i="6"/>
  <c r="N365" i="6"/>
  <c r="N365" i="6" a="1"/>
  <c r="M365" i="6"/>
  <c r="L365" i="6"/>
  <c r="K365" i="6"/>
  <c r="J365" i="6"/>
  <c r="I365" i="6"/>
  <c r="U364" i="6"/>
  <c r="U364" i="6" a="1"/>
  <c r="T364" i="6"/>
  <c r="S364" i="6"/>
  <c r="R364" i="6"/>
  <c r="Q364" i="6"/>
  <c r="P364" i="6"/>
  <c r="N364" i="6" a="1"/>
  <c r="N364" i="6" s="1"/>
  <c r="M364" i="6"/>
  <c r="L364" i="6"/>
  <c r="K364" i="6"/>
  <c r="J364" i="6"/>
  <c r="I364" i="6"/>
  <c r="U363" i="6" a="1"/>
  <c r="U363" i="6" s="1"/>
  <c r="T363" i="6"/>
  <c r="S363" i="6"/>
  <c r="R363" i="6"/>
  <c r="Q363" i="6"/>
  <c r="P363" i="6"/>
  <c r="N363" i="6"/>
  <c r="N363" i="6" a="1"/>
  <c r="M363" i="6"/>
  <c r="L363" i="6"/>
  <c r="K363" i="6"/>
  <c r="J363" i="6"/>
  <c r="I363" i="6"/>
  <c r="U362" i="6" a="1"/>
  <c r="U362" i="6" s="1"/>
  <c r="T362" i="6"/>
  <c r="S362" i="6"/>
  <c r="R362" i="6"/>
  <c r="Q362" i="6"/>
  <c r="P362" i="6"/>
  <c r="N362" i="6"/>
  <c r="N362" i="6" a="1"/>
  <c r="M362" i="6"/>
  <c r="L362" i="6"/>
  <c r="K362" i="6"/>
  <c r="J362" i="6"/>
  <c r="I362" i="6"/>
  <c r="U361" i="6" a="1"/>
  <c r="U361" i="6" s="1"/>
  <c r="T361" i="6"/>
  <c r="S361" i="6"/>
  <c r="R361" i="6"/>
  <c r="Q361" i="6"/>
  <c r="P361" i="6"/>
  <c r="N361" i="6"/>
  <c r="N361" i="6" a="1"/>
  <c r="M361" i="6"/>
  <c r="L361" i="6"/>
  <c r="K361" i="6"/>
  <c r="J361" i="6"/>
  <c r="I361" i="6"/>
  <c r="U360" i="6" a="1"/>
  <c r="U360" i="6" s="1"/>
  <c r="T360" i="6"/>
  <c r="S360" i="6"/>
  <c r="R360" i="6"/>
  <c r="Q360" i="6"/>
  <c r="P360" i="6"/>
  <c r="N360" i="6"/>
  <c r="N360" i="6" a="1"/>
  <c r="M360" i="6"/>
  <c r="L360" i="6"/>
  <c r="K360" i="6"/>
  <c r="J360" i="6"/>
  <c r="I360" i="6"/>
  <c r="U359" i="6" a="1"/>
  <c r="U359" i="6" s="1"/>
  <c r="T359" i="6"/>
  <c r="S359" i="6"/>
  <c r="R359" i="6"/>
  <c r="Q359" i="6"/>
  <c r="P359" i="6"/>
  <c r="N359" i="6"/>
  <c r="N359" i="6" a="1"/>
  <c r="M359" i="6"/>
  <c r="L359" i="6"/>
  <c r="K359" i="6"/>
  <c r="J359" i="6"/>
  <c r="I359" i="6"/>
  <c r="U358" i="6" a="1"/>
  <c r="U358" i="6" s="1"/>
  <c r="T358" i="6"/>
  <c r="S358" i="6"/>
  <c r="R358" i="6"/>
  <c r="Q358" i="6"/>
  <c r="P358" i="6"/>
  <c r="N358" i="6" a="1"/>
  <c r="N358" i="6" s="1"/>
  <c r="M358" i="6"/>
  <c r="L358" i="6"/>
  <c r="K358" i="6"/>
  <c r="J358" i="6"/>
  <c r="I358" i="6"/>
  <c r="U357" i="6" a="1"/>
  <c r="U357" i="6" s="1"/>
  <c r="T357" i="6"/>
  <c r="S357" i="6"/>
  <c r="R357" i="6"/>
  <c r="Q357" i="6"/>
  <c r="P357" i="6"/>
  <c r="N357" i="6"/>
  <c r="N357" i="6" a="1"/>
  <c r="M357" i="6"/>
  <c r="L357" i="6"/>
  <c r="K357" i="6"/>
  <c r="J357" i="6"/>
  <c r="I357" i="6"/>
  <c r="U356" i="6"/>
  <c r="U356" i="6" a="1"/>
  <c r="T356" i="6"/>
  <c r="S356" i="6"/>
  <c r="R356" i="6"/>
  <c r="Q356" i="6"/>
  <c r="P356" i="6"/>
  <c r="N356" i="6" a="1"/>
  <c r="N356" i="6" s="1"/>
  <c r="M356" i="6"/>
  <c r="L356" i="6"/>
  <c r="K356" i="6"/>
  <c r="J356" i="6"/>
  <c r="I356" i="6"/>
  <c r="U355" i="6" a="1"/>
  <c r="U355" i="6" s="1"/>
  <c r="T355" i="6"/>
  <c r="S355" i="6"/>
  <c r="R355" i="6"/>
  <c r="Q355" i="6"/>
  <c r="P355" i="6"/>
  <c r="N355" i="6"/>
  <c r="N355" i="6" a="1"/>
  <c r="M355" i="6"/>
  <c r="L355" i="6"/>
  <c r="K355" i="6"/>
  <c r="J355" i="6"/>
  <c r="I355" i="6"/>
  <c r="U354" i="6"/>
  <c r="U354" i="6" a="1"/>
  <c r="T354" i="6"/>
  <c r="S354" i="6"/>
  <c r="R354" i="6"/>
  <c r="Q354" i="6"/>
  <c r="P354" i="6"/>
  <c r="N354" i="6" a="1"/>
  <c r="N354" i="6" s="1"/>
  <c r="M354" i="6"/>
  <c r="L354" i="6"/>
  <c r="K354" i="6"/>
  <c r="J354" i="6"/>
  <c r="I354" i="6"/>
  <c r="U353" i="6" a="1"/>
  <c r="U353" i="6" s="1"/>
  <c r="T353" i="6"/>
  <c r="S353" i="6"/>
  <c r="R353" i="6"/>
  <c r="Q353" i="6"/>
  <c r="P353" i="6"/>
  <c r="N353" i="6"/>
  <c r="N353" i="6" a="1"/>
  <c r="M353" i="6"/>
  <c r="L353" i="6"/>
  <c r="K353" i="6"/>
  <c r="J353" i="6"/>
  <c r="I353" i="6"/>
  <c r="U352" i="6" a="1"/>
  <c r="U352" i="6" s="1"/>
  <c r="T352" i="6"/>
  <c r="S352" i="6"/>
  <c r="R352" i="6"/>
  <c r="Q352" i="6"/>
  <c r="P352" i="6"/>
  <c r="N352" i="6"/>
  <c r="N352" i="6" a="1"/>
  <c r="M352" i="6"/>
  <c r="L352" i="6"/>
  <c r="K352" i="6"/>
  <c r="J352" i="6"/>
  <c r="I352" i="6"/>
  <c r="U351" i="6" a="1"/>
  <c r="U351" i="6" s="1"/>
  <c r="T351" i="6"/>
  <c r="S351" i="6"/>
  <c r="R351" i="6"/>
  <c r="Q351" i="6"/>
  <c r="P351" i="6"/>
  <c r="N351" i="6"/>
  <c r="N351" i="6" a="1"/>
  <c r="M351" i="6"/>
  <c r="L351" i="6"/>
  <c r="K351" i="6"/>
  <c r="J351" i="6"/>
  <c r="I351" i="6"/>
  <c r="U350" i="6" a="1"/>
  <c r="U350" i="6" s="1"/>
  <c r="T350" i="6"/>
  <c r="S350" i="6"/>
  <c r="R350" i="6"/>
  <c r="Q350" i="6"/>
  <c r="P350" i="6"/>
  <c r="N350" i="6"/>
  <c r="N350" i="6" a="1"/>
  <c r="M350" i="6"/>
  <c r="L350" i="6"/>
  <c r="K350" i="6"/>
  <c r="J350" i="6"/>
  <c r="I350" i="6"/>
  <c r="U349" i="6" a="1"/>
  <c r="U349" i="6" s="1"/>
  <c r="T349" i="6"/>
  <c r="S349" i="6"/>
  <c r="R349" i="6"/>
  <c r="Q349" i="6"/>
  <c r="P349" i="6"/>
  <c r="N349" i="6"/>
  <c r="N349" i="6" a="1"/>
  <c r="M349" i="6"/>
  <c r="L349" i="6"/>
  <c r="K349" i="6"/>
  <c r="J349" i="6"/>
  <c r="I349" i="6"/>
  <c r="U348" i="6"/>
  <c r="U348" i="6" a="1"/>
  <c r="T348" i="6"/>
  <c r="S348" i="6"/>
  <c r="R348" i="6"/>
  <c r="Q348" i="6"/>
  <c r="P348" i="6"/>
  <c r="N348" i="6" a="1"/>
  <c r="N348" i="6" s="1"/>
  <c r="M348" i="6"/>
  <c r="L348" i="6"/>
  <c r="K348" i="6"/>
  <c r="J348" i="6"/>
  <c r="I348" i="6"/>
  <c r="U347" i="6" a="1"/>
  <c r="U347" i="6" s="1"/>
  <c r="T347" i="6"/>
  <c r="S347" i="6"/>
  <c r="R347" i="6"/>
  <c r="Q347" i="6"/>
  <c r="P347" i="6"/>
  <c r="N347" i="6" a="1"/>
  <c r="N347" i="6" s="1"/>
  <c r="M347" i="6"/>
  <c r="L347" i="6"/>
  <c r="K347" i="6"/>
  <c r="J347" i="6"/>
  <c r="I347" i="6"/>
  <c r="U346" i="6"/>
  <c r="U346" i="6" a="1"/>
  <c r="T346" i="6"/>
  <c r="S346" i="6"/>
  <c r="R346" i="6"/>
  <c r="Q346" i="6"/>
  <c r="P346" i="6"/>
  <c r="N346" i="6" a="1"/>
  <c r="N346" i="6" s="1"/>
  <c r="M346" i="6"/>
  <c r="L346" i="6"/>
  <c r="K346" i="6"/>
  <c r="J346" i="6"/>
  <c r="I346" i="6"/>
  <c r="U345" i="6" a="1"/>
  <c r="U345" i="6" s="1"/>
  <c r="T345" i="6"/>
  <c r="S345" i="6"/>
  <c r="R345" i="6"/>
  <c r="Q345" i="6"/>
  <c r="P345" i="6"/>
  <c r="N345" i="6"/>
  <c r="N345" i="6" a="1"/>
  <c r="M345" i="6"/>
  <c r="L345" i="6"/>
  <c r="K345" i="6"/>
  <c r="J345" i="6"/>
  <c r="I345" i="6"/>
  <c r="U344" i="6"/>
  <c r="U344" i="6" a="1"/>
  <c r="T344" i="6"/>
  <c r="S344" i="6"/>
  <c r="R344" i="6"/>
  <c r="Q344" i="6"/>
  <c r="P344" i="6"/>
  <c r="N344" i="6" a="1"/>
  <c r="N344" i="6" s="1"/>
  <c r="M344" i="6"/>
  <c r="L344" i="6"/>
  <c r="K344" i="6"/>
  <c r="J344" i="6"/>
  <c r="I344" i="6"/>
  <c r="U343" i="6" a="1"/>
  <c r="U343" i="6" s="1"/>
  <c r="T343" i="6"/>
  <c r="S343" i="6"/>
  <c r="R343" i="6"/>
  <c r="Q343" i="6"/>
  <c r="P343" i="6"/>
  <c r="N343" i="6"/>
  <c r="N343" i="6" a="1"/>
  <c r="M343" i="6"/>
  <c r="L343" i="6"/>
  <c r="K343" i="6"/>
  <c r="J343" i="6"/>
  <c r="I343" i="6"/>
  <c r="U342" i="6" a="1"/>
  <c r="U342" i="6" s="1"/>
  <c r="T342" i="6"/>
  <c r="S342" i="6"/>
  <c r="R342" i="6"/>
  <c r="Q342" i="6"/>
  <c r="P342" i="6"/>
  <c r="N342" i="6"/>
  <c r="N342" i="6" a="1"/>
  <c r="M342" i="6"/>
  <c r="L342" i="6"/>
  <c r="K342" i="6"/>
  <c r="J342" i="6"/>
  <c r="I342" i="6"/>
  <c r="U341" i="6" a="1"/>
  <c r="U341" i="6" s="1"/>
  <c r="T341" i="6"/>
  <c r="S341" i="6"/>
  <c r="R341" i="6"/>
  <c r="Q341" i="6"/>
  <c r="P341" i="6"/>
  <c r="N341" i="6"/>
  <c r="N341" i="6" a="1"/>
  <c r="M341" i="6"/>
  <c r="L341" i="6"/>
  <c r="K341" i="6"/>
  <c r="J341" i="6"/>
  <c r="I341" i="6"/>
  <c r="U340" i="6" a="1"/>
  <c r="U340" i="6" s="1"/>
  <c r="T340" i="6"/>
  <c r="S340" i="6"/>
  <c r="R340" i="6"/>
  <c r="Q340" i="6"/>
  <c r="P340" i="6"/>
  <c r="N340" i="6"/>
  <c r="N340" i="6" a="1"/>
  <c r="M340" i="6"/>
  <c r="L340" i="6"/>
  <c r="K340" i="6"/>
  <c r="J340" i="6"/>
  <c r="I340" i="6"/>
  <c r="U339" i="6" a="1"/>
  <c r="U339" i="6" s="1"/>
  <c r="T339" i="6"/>
  <c r="S339" i="6"/>
  <c r="R339" i="6"/>
  <c r="Q339" i="6"/>
  <c r="P339" i="6"/>
  <c r="N339" i="6"/>
  <c r="N339" i="6" a="1"/>
  <c r="M339" i="6"/>
  <c r="L339" i="6"/>
  <c r="K339" i="6"/>
  <c r="J339" i="6"/>
  <c r="I339" i="6"/>
  <c r="U338" i="6" a="1"/>
  <c r="U338" i="6" s="1"/>
  <c r="T338" i="6"/>
  <c r="S338" i="6"/>
  <c r="R338" i="6"/>
  <c r="Q338" i="6"/>
  <c r="P338" i="6"/>
  <c r="N338" i="6" a="1"/>
  <c r="N338" i="6" s="1"/>
  <c r="M338" i="6"/>
  <c r="L338" i="6"/>
  <c r="K338" i="6"/>
  <c r="J338" i="6"/>
  <c r="I338" i="6"/>
  <c r="U337" i="6" a="1"/>
  <c r="U337" i="6" s="1"/>
  <c r="T337" i="6"/>
  <c r="S337" i="6"/>
  <c r="R337" i="6"/>
  <c r="Q337" i="6"/>
  <c r="P337" i="6"/>
  <c r="N337" i="6"/>
  <c r="N337" i="6" a="1"/>
  <c r="M337" i="6"/>
  <c r="L337" i="6"/>
  <c r="K337" i="6"/>
  <c r="J337" i="6"/>
  <c r="I337" i="6"/>
  <c r="U336" i="6"/>
  <c r="U336" i="6" a="1"/>
  <c r="T336" i="6"/>
  <c r="S336" i="6"/>
  <c r="R336" i="6"/>
  <c r="Q336" i="6"/>
  <c r="P336" i="6"/>
  <c r="N336" i="6" a="1"/>
  <c r="N336" i="6" s="1"/>
  <c r="M336" i="6"/>
  <c r="L336" i="6"/>
  <c r="K336" i="6"/>
  <c r="J336" i="6"/>
  <c r="I336" i="6"/>
  <c r="U335" i="6" a="1"/>
  <c r="U335" i="6" s="1"/>
  <c r="T335" i="6"/>
  <c r="S335" i="6"/>
  <c r="R335" i="6"/>
  <c r="Q335" i="6"/>
  <c r="P335" i="6"/>
  <c r="N335" i="6"/>
  <c r="N335" i="6" a="1"/>
  <c r="M335" i="6"/>
  <c r="L335" i="6"/>
  <c r="K335" i="6"/>
  <c r="J335" i="6"/>
  <c r="I335" i="6"/>
  <c r="U334" i="6"/>
  <c r="U334" i="6" a="1"/>
  <c r="T334" i="6"/>
  <c r="S334" i="6"/>
  <c r="R334" i="6"/>
  <c r="Q334" i="6"/>
  <c r="P334" i="6"/>
  <c r="N334" i="6" a="1"/>
  <c r="N334" i="6" s="1"/>
  <c r="M334" i="6"/>
  <c r="L334" i="6"/>
  <c r="K334" i="6"/>
  <c r="J334" i="6"/>
  <c r="I334" i="6"/>
  <c r="U333" i="6" a="1"/>
  <c r="U333" i="6" s="1"/>
  <c r="T333" i="6"/>
  <c r="S333" i="6"/>
  <c r="R333" i="6"/>
  <c r="Q333" i="6"/>
  <c r="P333" i="6"/>
  <c r="N333" i="6"/>
  <c r="N333" i="6" a="1"/>
  <c r="M333" i="6"/>
  <c r="L333" i="6"/>
  <c r="K333" i="6"/>
  <c r="J333" i="6"/>
  <c r="I333" i="6"/>
  <c r="U332" i="6" a="1"/>
  <c r="U332" i="6" s="1"/>
  <c r="T332" i="6"/>
  <c r="S332" i="6"/>
  <c r="R332" i="6"/>
  <c r="Q332" i="6"/>
  <c r="P332" i="6"/>
  <c r="N332" i="6"/>
  <c r="N332" i="6" a="1"/>
  <c r="M332" i="6"/>
  <c r="L332" i="6"/>
  <c r="K332" i="6"/>
  <c r="J332" i="6"/>
  <c r="I332" i="6"/>
  <c r="U331" i="6" a="1"/>
  <c r="U331" i="6" s="1"/>
  <c r="T331" i="6"/>
  <c r="S331" i="6"/>
  <c r="R331" i="6"/>
  <c r="Q331" i="6"/>
  <c r="P331" i="6"/>
  <c r="N331" i="6"/>
  <c r="N331" i="6" a="1"/>
  <c r="M331" i="6"/>
  <c r="L331" i="6"/>
  <c r="K331" i="6"/>
  <c r="J331" i="6"/>
  <c r="I331" i="6"/>
  <c r="U330" i="6" a="1"/>
  <c r="U330" i="6" s="1"/>
  <c r="T330" i="6"/>
  <c r="S330" i="6"/>
  <c r="R330" i="6"/>
  <c r="Q330" i="6"/>
  <c r="P330" i="6"/>
  <c r="N330" i="6" a="1"/>
  <c r="N330" i="6" s="1"/>
  <c r="M330" i="6"/>
  <c r="L330" i="6"/>
  <c r="K330" i="6"/>
  <c r="J330" i="6"/>
  <c r="I330" i="6"/>
  <c r="U329" i="6" a="1"/>
  <c r="U329" i="6" s="1"/>
  <c r="T329" i="6"/>
  <c r="S329" i="6"/>
  <c r="R329" i="6"/>
  <c r="Q329" i="6"/>
  <c r="P329" i="6"/>
  <c r="N329" i="6"/>
  <c r="N329" i="6" a="1"/>
  <c r="M329" i="6"/>
  <c r="L329" i="6"/>
  <c r="K329" i="6"/>
  <c r="J329" i="6"/>
  <c r="I329" i="6"/>
  <c r="U328" i="6"/>
  <c r="U328" i="6" a="1"/>
  <c r="T328" i="6"/>
  <c r="S328" i="6"/>
  <c r="R328" i="6"/>
  <c r="Q328" i="6"/>
  <c r="P328" i="6"/>
  <c r="N328" i="6" a="1"/>
  <c r="N328" i="6" s="1"/>
  <c r="M328" i="6"/>
  <c r="L328" i="6"/>
  <c r="K328" i="6"/>
  <c r="J328" i="6"/>
  <c r="I328" i="6"/>
  <c r="U327" i="6" a="1"/>
  <c r="U327" i="6" s="1"/>
  <c r="T327" i="6"/>
  <c r="S327" i="6"/>
  <c r="R327" i="6"/>
  <c r="Q327" i="6"/>
  <c r="P327" i="6"/>
  <c r="N327" i="6" a="1"/>
  <c r="N327" i="6" s="1"/>
  <c r="M327" i="6"/>
  <c r="L327" i="6"/>
  <c r="K327" i="6"/>
  <c r="J327" i="6"/>
  <c r="I327" i="6"/>
  <c r="U326" i="6"/>
  <c r="U326" i="6" a="1"/>
  <c r="T326" i="6"/>
  <c r="S326" i="6"/>
  <c r="R326" i="6"/>
  <c r="Q326" i="6"/>
  <c r="P326" i="6"/>
  <c r="N326" i="6" a="1"/>
  <c r="N326" i="6" s="1"/>
  <c r="M326" i="6"/>
  <c r="L326" i="6"/>
  <c r="K326" i="6"/>
  <c r="J326" i="6"/>
  <c r="I326" i="6"/>
  <c r="U325" i="6" a="1"/>
  <c r="U325" i="6" s="1"/>
  <c r="T325" i="6"/>
  <c r="S325" i="6"/>
  <c r="R325" i="6"/>
  <c r="Q325" i="6"/>
  <c r="P325" i="6"/>
  <c r="N325" i="6"/>
  <c r="N325" i="6" a="1"/>
  <c r="M325" i="6"/>
  <c r="L325" i="6"/>
  <c r="K325" i="6"/>
  <c r="J325" i="6"/>
  <c r="I325" i="6"/>
  <c r="U324" i="6"/>
  <c r="U324" i="6" a="1"/>
  <c r="T324" i="6"/>
  <c r="S324" i="6"/>
  <c r="R324" i="6"/>
  <c r="Q324" i="6"/>
  <c r="P324" i="6"/>
  <c r="N324" i="6" a="1"/>
  <c r="N324" i="6" s="1"/>
  <c r="M324" i="6"/>
  <c r="L324" i="6"/>
  <c r="K324" i="6"/>
  <c r="J324" i="6"/>
  <c r="I324" i="6"/>
  <c r="U323" i="6" a="1"/>
  <c r="U323" i="6" s="1"/>
  <c r="T323" i="6"/>
  <c r="S323" i="6"/>
  <c r="R323" i="6"/>
  <c r="Q323" i="6"/>
  <c r="P323" i="6"/>
  <c r="N323" i="6"/>
  <c r="N323" i="6" a="1"/>
  <c r="M323" i="6"/>
  <c r="L323" i="6"/>
  <c r="K323" i="6"/>
  <c r="J323" i="6"/>
  <c r="I323" i="6"/>
  <c r="U322" i="6" a="1"/>
  <c r="U322" i="6" s="1"/>
  <c r="T322" i="6"/>
  <c r="S322" i="6"/>
  <c r="R322" i="6"/>
  <c r="Q322" i="6"/>
  <c r="P322" i="6"/>
  <c r="N322" i="6"/>
  <c r="N322" i="6" a="1"/>
  <c r="M322" i="6"/>
  <c r="L322" i="6"/>
  <c r="K322" i="6"/>
  <c r="J322" i="6"/>
  <c r="I322" i="6"/>
  <c r="U321" i="6" a="1"/>
  <c r="U321" i="6" s="1"/>
  <c r="T321" i="6"/>
  <c r="S321" i="6"/>
  <c r="R321" i="6"/>
  <c r="Q321" i="6"/>
  <c r="P321" i="6"/>
  <c r="N321" i="6"/>
  <c r="N321" i="6" a="1"/>
  <c r="M321" i="6"/>
  <c r="L321" i="6"/>
  <c r="K321" i="6"/>
  <c r="J321" i="6"/>
  <c r="I321" i="6"/>
  <c r="U320" i="6" a="1"/>
  <c r="U320" i="6" s="1"/>
  <c r="T320" i="6"/>
  <c r="S320" i="6"/>
  <c r="R320" i="6"/>
  <c r="Q320" i="6"/>
  <c r="P320" i="6"/>
  <c r="N320" i="6" a="1"/>
  <c r="N320" i="6" s="1"/>
  <c r="M320" i="6"/>
  <c r="L320" i="6"/>
  <c r="K320" i="6"/>
  <c r="J320" i="6"/>
  <c r="I320" i="6"/>
  <c r="U319" i="6" a="1"/>
  <c r="U319" i="6" s="1"/>
  <c r="T319" i="6"/>
  <c r="S319" i="6"/>
  <c r="R319" i="6"/>
  <c r="Q319" i="6"/>
  <c r="P319" i="6"/>
  <c r="N319" i="6"/>
  <c r="N319" i="6" a="1"/>
  <c r="M319" i="6"/>
  <c r="L319" i="6"/>
  <c r="K319" i="6"/>
  <c r="J319" i="6"/>
  <c r="I319" i="6"/>
  <c r="U318" i="6"/>
  <c r="U318" i="6" a="1"/>
  <c r="T318" i="6"/>
  <c r="S318" i="6"/>
  <c r="R318" i="6"/>
  <c r="Q318" i="6"/>
  <c r="P318" i="6"/>
  <c r="N318" i="6" a="1"/>
  <c r="N318" i="6" s="1"/>
  <c r="M318" i="6"/>
  <c r="L318" i="6"/>
  <c r="K318" i="6"/>
  <c r="J318" i="6"/>
  <c r="I318" i="6"/>
  <c r="U317" i="6" a="1"/>
  <c r="U317" i="6" s="1"/>
  <c r="T317" i="6"/>
  <c r="S317" i="6"/>
  <c r="R317" i="6"/>
  <c r="Q317" i="6"/>
  <c r="P317" i="6"/>
  <c r="N317" i="6" a="1"/>
  <c r="N317" i="6" s="1"/>
  <c r="M317" i="6"/>
  <c r="L317" i="6"/>
  <c r="K317" i="6"/>
  <c r="J317" i="6"/>
  <c r="I317" i="6"/>
  <c r="U316" i="6"/>
  <c r="U316" i="6" a="1"/>
  <c r="T316" i="6"/>
  <c r="S316" i="6"/>
  <c r="R316" i="6"/>
  <c r="Q316" i="6"/>
  <c r="P316" i="6"/>
  <c r="N316" i="6" a="1"/>
  <c r="N316" i="6" s="1"/>
  <c r="M316" i="6"/>
  <c r="L316" i="6"/>
  <c r="K316" i="6"/>
  <c r="J316" i="6"/>
  <c r="I316" i="6"/>
  <c r="U315" i="6" a="1"/>
  <c r="U315" i="6" s="1"/>
  <c r="T315" i="6"/>
  <c r="S315" i="6"/>
  <c r="R315" i="6"/>
  <c r="Q315" i="6"/>
  <c r="P315" i="6"/>
  <c r="N315" i="6"/>
  <c r="N315" i="6" a="1"/>
  <c r="M315" i="6"/>
  <c r="L315" i="6"/>
  <c r="K315" i="6"/>
  <c r="J315" i="6"/>
  <c r="I315" i="6"/>
  <c r="U314" i="6"/>
  <c r="U314" i="6" a="1"/>
  <c r="T314" i="6"/>
  <c r="S314" i="6"/>
  <c r="R314" i="6"/>
  <c r="Q314" i="6"/>
  <c r="P314" i="6"/>
  <c r="N314" i="6" a="1"/>
  <c r="N314" i="6" s="1"/>
  <c r="M314" i="6"/>
  <c r="L314" i="6"/>
  <c r="K314" i="6"/>
  <c r="J314" i="6"/>
  <c r="I314" i="6"/>
  <c r="U313" i="6" a="1"/>
  <c r="U313" i="6" s="1"/>
  <c r="T313" i="6"/>
  <c r="S313" i="6"/>
  <c r="R313" i="6"/>
  <c r="Q313" i="6"/>
  <c r="P313" i="6"/>
  <c r="N313" i="6"/>
  <c r="N313" i="6" a="1"/>
  <c r="M313" i="6"/>
  <c r="L313" i="6"/>
  <c r="K313" i="6"/>
  <c r="J313" i="6"/>
  <c r="I313" i="6"/>
  <c r="U312" i="6" a="1"/>
  <c r="U312" i="6" s="1"/>
  <c r="T312" i="6"/>
  <c r="S312" i="6"/>
  <c r="R312" i="6"/>
  <c r="Q312" i="6"/>
  <c r="P312" i="6"/>
  <c r="N312" i="6"/>
  <c r="N312" i="6" a="1"/>
  <c r="M312" i="6"/>
  <c r="L312" i="6"/>
  <c r="K312" i="6"/>
  <c r="J312" i="6"/>
  <c r="I312" i="6"/>
  <c r="U311" i="6" a="1"/>
  <c r="U311" i="6" s="1"/>
  <c r="T311" i="6"/>
  <c r="S311" i="6"/>
  <c r="R311" i="6"/>
  <c r="Q311" i="6"/>
  <c r="P311" i="6"/>
  <c r="N311" i="6"/>
  <c r="N311" i="6" a="1"/>
  <c r="M311" i="6"/>
  <c r="L311" i="6"/>
  <c r="K311" i="6"/>
  <c r="J311" i="6"/>
  <c r="I311" i="6"/>
  <c r="U310" i="6" a="1"/>
  <c r="U310" i="6" s="1"/>
  <c r="T310" i="6"/>
  <c r="S310" i="6"/>
  <c r="R310" i="6"/>
  <c r="Q310" i="6"/>
  <c r="P310" i="6"/>
  <c r="N310" i="6" a="1"/>
  <c r="N310" i="6" s="1"/>
  <c r="M310" i="6"/>
  <c r="L310" i="6"/>
  <c r="K310" i="6"/>
  <c r="J310" i="6"/>
  <c r="I310" i="6"/>
  <c r="U309" i="6" a="1"/>
  <c r="U309" i="6" s="1"/>
  <c r="T309" i="6"/>
  <c r="S309" i="6"/>
  <c r="R309" i="6"/>
  <c r="Q309" i="6"/>
  <c r="P309" i="6"/>
  <c r="N309" i="6"/>
  <c r="N309" i="6" a="1"/>
  <c r="M309" i="6"/>
  <c r="L309" i="6"/>
  <c r="K309" i="6"/>
  <c r="J309" i="6"/>
  <c r="I309" i="6"/>
  <c r="U308" i="6"/>
  <c r="U308" i="6" a="1"/>
  <c r="T308" i="6"/>
  <c r="S308" i="6"/>
  <c r="R308" i="6"/>
  <c r="Q308" i="6"/>
  <c r="P308" i="6"/>
  <c r="N308" i="6" a="1"/>
  <c r="N308" i="6" s="1"/>
  <c r="M308" i="6"/>
  <c r="L308" i="6"/>
  <c r="K308" i="6"/>
  <c r="J308" i="6"/>
  <c r="I308" i="6"/>
  <c r="U307" i="6" a="1"/>
  <c r="U307" i="6" s="1"/>
  <c r="T307" i="6"/>
  <c r="S307" i="6"/>
  <c r="R307" i="6"/>
  <c r="Q307" i="6"/>
  <c r="P307" i="6"/>
  <c r="N307" i="6" a="1"/>
  <c r="N307" i="6" s="1"/>
  <c r="M307" i="6"/>
  <c r="L307" i="6"/>
  <c r="K307" i="6"/>
  <c r="J307" i="6"/>
  <c r="I307" i="6"/>
  <c r="U306" i="6"/>
  <c r="U306" i="6" a="1"/>
  <c r="T306" i="6"/>
  <c r="S306" i="6"/>
  <c r="R306" i="6"/>
  <c r="Q306" i="6"/>
  <c r="P306" i="6"/>
  <c r="N306" i="6" a="1"/>
  <c r="N306" i="6" s="1"/>
  <c r="M306" i="6"/>
  <c r="L306" i="6"/>
  <c r="K306" i="6"/>
  <c r="J306" i="6"/>
  <c r="I306" i="6"/>
  <c r="U305" i="6" a="1"/>
  <c r="U305" i="6" s="1"/>
  <c r="T305" i="6"/>
  <c r="S305" i="6"/>
  <c r="R305" i="6"/>
  <c r="Q305" i="6"/>
  <c r="P305" i="6"/>
  <c r="N305" i="6"/>
  <c r="N305" i="6" a="1"/>
  <c r="M305" i="6"/>
  <c r="L305" i="6"/>
  <c r="K305" i="6"/>
  <c r="J305" i="6"/>
  <c r="I305" i="6"/>
  <c r="U304" i="6"/>
  <c r="U304" i="6" a="1"/>
  <c r="T304" i="6"/>
  <c r="S304" i="6"/>
  <c r="R304" i="6"/>
  <c r="Q304" i="6"/>
  <c r="P304" i="6"/>
  <c r="N304" i="6" a="1"/>
  <c r="N304" i="6" s="1"/>
  <c r="M304" i="6"/>
  <c r="L304" i="6"/>
  <c r="K304" i="6"/>
  <c r="J304" i="6"/>
  <c r="I304" i="6"/>
  <c r="U303" i="6" a="1"/>
  <c r="U303" i="6" s="1"/>
  <c r="T303" i="6"/>
  <c r="S303" i="6"/>
  <c r="R303" i="6"/>
  <c r="Q303" i="6"/>
  <c r="P303" i="6"/>
  <c r="N303" i="6"/>
  <c r="N303" i="6" a="1"/>
  <c r="M303" i="6"/>
  <c r="L303" i="6"/>
  <c r="K303" i="6"/>
  <c r="J303" i="6"/>
  <c r="I303" i="6"/>
  <c r="U302" i="6" a="1"/>
  <c r="U302" i="6" s="1"/>
  <c r="T302" i="6"/>
  <c r="S302" i="6"/>
  <c r="R302" i="6"/>
  <c r="Q302" i="6"/>
  <c r="P302" i="6"/>
  <c r="N302" i="6"/>
  <c r="N302" i="6" a="1"/>
  <c r="M302" i="6"/>
  <c r="L302" i="6"/>
  <c r="K302" i="6"/>
  <c r="J302" i="6"/>
  <c r="I302" i="6"/>
  <c r="U301" i="6" a="1"/>
  <c r="U301" i="6" s="1"/>
  <c r="T301" i="6"/>
  <c r="S301" i="6"/>
  <c r="R301" i="6"/>
  <c r="Q301" i="6"/>
  <c r="P301" i="6"/>
  <c r="N301" i="6"/>
  <c r="N301" i="6" a="1"/>
  <c r="M301" i="6"/>
  <c r="L301" i="6"/>
  <c r="K301" i="6"/>
  <c r="J301" i="6"/>
  <c r="I301" i="6"/>
  <c r="U300" i="6" a="1"/>
  <c r="U300" i="6" s="1"/>
  <c r="T300" i="6"/>
  <c r="S300" i="6"/>
  <c r="R300" i="6"/>
  <c r="Q300" i="6"/>
  <c r="P300" i="6"/>
  <c r="N300" i="6" a="1"/>
  <c r="N300" i="6" s="1"/>
  <c r="M300" i="6"/>
  <c r="L300" i="6"/>
  <c r="K300" i="6"/>
  <c r="J300" i="6"/>
  <c r="I300" i="6"/>
  <c r="U299" i="6" a="1"/>
  <c r="U299" i="6" s="1"/>
  <c r="T299" i="6"/>
  <c r="S299" i="6"/>
  <c r="R299" i="6"/>
  <c r="Q299" i="6"/>
  <c r="P299" i="6"/>
  <c r="N299" i="6"/>
  <c r="N299" i="6" a="1"/>
  <c r="M299" i="6"/>
  <c r="L299" i="6"/>
  <c r="K299" i="6"/>
  <c r="J299" i="6"/>
  <c r="I299" i="6"/>
  <c r="U298" i="6"/>
  <c r="U298" i="6" a="1"/>
  <c r="T298" i="6"/>
  <c r="S298" i="6"/>
  <c r="R298" i="6"/>
  <c r="Q298" i="6"/>
  <c r="P298" i="6"/>
  <c r="N298" i="6" a="1"/>
  <c r="N298" i="6" s="1"/>
  <c r="M298" i="6"/>
  <c r="L298" i="6"/>
  <c r="K298" i="6"/>
  <c r="J298" i="6"/>
  <c r="I298" i="6"/>
  <c r="U297" i="6" a="1"/>
  <c r="U297" i="6" s="1"/>
  <c r="T297" i="6"/>
  <c r="S297" i="6"/>
  <c r="R297" i="6"/>
  <c r="Q297" i="6"/>
  <c r="P297" i="6"/>
  <c r="N297" i="6"/>
  <c r="N297" i="6" a="1"/>
  <c r="M297" i="6"/>
  <c r="L297" i="6"/>
  <c r="K297" i="6"/>
  <c r="J297" i="6"/>
  <c r="I297" i="6"/>
  <c r="U296" i="6"/>
  <c r="U296" i="6" a="1"/>
  <c r="T296" i="6"/>
  <c r="S296" i="6"/>
  <c r="R296" i="6"/>
  <c r="Q296" i="6"/>
  <c r="P296" i="6"/>
  <c r="N296" i="6" a="1"/>
  <c r="N296" i="6" s="1"/>
  <c r="M296" i="6"/>
  <c r="L296" i="6"/>
  <c r="K296" i="6"/>
  <c r="J296" i="6"/>
  <c r="I296" i="6"/>
  <c r="U295" i="6" a="1"/>
  <c r="U295" i="6" s="1"/>
  <c r="T295" i="6"/>
  <c r="S295" i="6"/>
  <c r="R295" i="6"/>
  <c r="Q295" i="6"/>
  <c r="P295" i="6"/>
  <c r="N295" i="6"/>
  <c r="N295" i="6" a="1"/>
  <c r="M295" i="6"/>
  <c r="L295" i="6"/>
  <c r="K295" i="6"/>
  <c r="J295" i="6"/>
  <c r="I295" i="6"/>
  <c r="U294" i="6"/>
  <c r="U294" i="6" a="1"/>
  <c r="T294" i="6"/>
  <c r="S294" i="6"/>
  <c r="R294" i="6"/>
  <c r="Q294" i="6"/>
  <c r="P294" i="6"/>
  <c r="N294" i="6" a="1"/>
  <c r="N294" i="6" s="1"/>
  <c r="M294" i="6"/>
  <c r="L294" i="6"/>
  <c r="K294" i="6"/>
  <c r="J294" i="6"/>
  <c r="I294" i="6"/>
  <c r="U293" i="6" a="1"/>
  <c r="U293" i="6" s="1"/>
  <c r="T293" i="6"/>
  <c r="S293" i="6"/>
  <c r="R293" i="6"/>
  <c r="Q293" i="6"/>
  <c r="P293" i="6"/>
  <c r="N293" i="6"/>
  <c r="N293" i="6" a="1"/>
  <c r="M293" i="6"/>
  <c r="L293" i="6"/>
  <c r="K293" i="6"/>
  <c r="J293" i="6"/>
  <c r="I293" i="6"/>
  <c r="U292" i="6" a="1"/>
  <c r="U292" i="6" s="1"/>
  <c r="T292" i="6"/>
  <c r="S292" i="6"/>
  <c r="R292" i="6"/>
  <c r="Q292" i="6"/>
  <c r="P292" i="6"/>
  <c r="N292" i="6"/>
  <c r="N292" i="6" a="1"/>
  <c r="M292" i="6"/>
  <c r="L292" i="6"/>
  <c r="K292" i="6"/>
  <c r="J292" i="6"/>
  <c r="I292" i="6"/>
  <c r="U291" i="6" a="1"/>
  <c r="U291" i="6" s="1"/>
  <c r="T291" i="6"/>
  <c r="S291" i="6"/>
  <c r="R291" i="6"/>
  <c r="Q291" i="6"/>
  <c r="P291" i="6"/>
  <c r="N291" i="6"/>
  <c r="N291" i="6" a="1"/>
  <c r="M291" i="6"/>
  <c r="L291" i="6"/>
  <c r="K291" i="6"/>
  <c r="J291" i="6"/>
  <c r="I291" i="6"/>
  <c r="U290" i="6" a="1"/>
  <c r="U290" i="6" s="1"/>
  <c r="T290" i="6"/>
  <c r="S290" i="6"/>
  <c r="R290" i="6"/>
  <c r="Q290" i="6"/>
  <c r="P290" i="6"/>
  <c r="N290" i="6" a="1"/>
  <c r="N290" i="6" s="1"/>
  <c r="M290" i="6"/>
  <c r="L290" i="6"/>
  <c r="K290" i="6"/>
  <c r="J290" i="6"/>
  <c r="I290" i="6"/>
  <c r="U289" i="6" a="1"/>
  <c r="U289" i="6" s="1"/>
  <c r="T289" i="6"/>
  <c r="S289" i="6"/>
  <c r="R289" i="6"/>
  <c r="Q289" i="6"/>
  <c r="P289" i="6"/>
  <c r="N289" i="6"/>
  <c r="N289" i="6" a="1"/>
  <c r="M289" i="6"/>
  <c r="L289" i="6"/>
  <c r="K289" i="6"/>
  <c r="J289" i="6"/>
  <c r="I289" i="6"/>
  <c r="U288" i="6"/>
  <c r="U288" i="6" a="1"/>
  <c r="T288" i="6"/>
  <c r="S288" i="6"/>
  <c r="R288" i="6"/>
  <c r="Q288" i="6"/>
  <c r="P288" i="6"/>
  <c r="N288" i="6" a="1"/>
  <c r="N288" i="6" s="1"/>
  <c r="M288" i="6"/>
  <c r="L288" i="6"/>
  <c r="K288" i="6"/>
  <c r="J288" i="6"/>
  <c r="I288" i="6"/>
  <c r="U287" i="6" a="1"/>
  <c r="U287" i="6" s="1"/>
  <c r="T287" i="6"/>
  <c r="S287" i="6"/>
  <c r="R287" i="6"/>
  <c r="Q287" i="6"/>
  <c r="P287" i="6"/>
  <c r="N287" i="6"/>
  <c r="N287" i="6" a="1"/>
  <c r="M287" i="6"/>
  <c r="L287" i="6"/>
  <c r="K287" i="6"/>
  <c r="J287" i="6"/>
  <c r="I287" i="6"/>
  <c r="U286" i="6"/>
  <c r="U286" i="6" a="1"/>
  <c r="T286" i="6"/>
  <c r="S286" i="6"/>
  <c r="R286" i="6"/>
  <c r="Q286" i="6"/>
  <c r="P286" i="6"/>
  <c r="N286" i="6" a="1"/>
  <c r="N286" i="6" s="1"/>
  <c r="M286" i="6"/>
  <c r="L286" i="6"/>
  <c r="K286" i="6"/>
  <c r="J286" i="6"/>
  <c r="I286" i="6"/>
  <c r="U285" i="6" a="1"/>
  <c r="U285" i="6" s="1"/>
  <c r="T285" i="6"/>
  <c r="S285" i="6"/>
  <c r="R285" i="6"/>
  <c r="Q285" i="6"/>
  <c r="P285" i="6"/>
  <c r="N285" i="6"/>
  <c r="N285" i="6" a="1"/>
  <c r="M285" i="6"/>
  <c r="L285" i="6"/>
  <c r="K285" i="6"/>
  <c r="J285" i="6"/>
  <c r="I285" i="6"/>
  <c r="U284" i="6"/>
  <c r="U284" i="6" a="1"/>
  <c r="T284" i="6"/>
  <c r="S284" i="6"/>
  <c r="R284" i="6"/>
  <c r="Q284" i="6"/>
  <c r="P284" i="6"/>
  <c r="N284" i="6" a="1"/>
  <c r="N284" i="6" s="1"/>
  <c r="M284" i="6"/>
  <c r="L284" i="6"/>
  <c r="K284" i="6"/>
  <c r="J284" i="6"/>
  <c r="I284" i="6"/>
  <c r="U283" i="6" a="1"/>
  <c r="U283" i="6" s="1"/>
  <c r="T283" i="6"/>
  <c r="S283" i="6"/>
  <c r="R283" i="6"/>
  <c r="Q283" i="6"/>
  <c r="P283" i="6"/>
  <c r="N283" i="6"/>
  <c r="N283" i="6" a="1"/>
  <c r="M283" i="6"/>
  <c r="L283" i="6"/>
  <c r="K283" i="6"/>
  <c r="J283" i="6"/>
  <c r="I283" i="6"/>
  <c r="U282" i="6" a="1"/>
  <c r="U282" i="6" s="1"/>
  <c r="T282" i="6"/>
  <c r="S282" i="6"/>
  <c r="R282" i="6"/>
  <c r="Q282" i="6"/>
  <c r="P282" i="6"/>
  <c r="N282" i="6"/>
  <c r="N282" i="6" a="1"/>
  <c r="M282" i="6"/>
  <c r="L282" i="6"/>
  <c r="K282" i="6"/>
  <c r="J282" i="6"/>
  <c r="I282" i="6"/>
  <c r="U281" i="6" a="1"/>
  <c r="U281" i="6" s="1"/>
  <c r="T281" i="6"/>
  <c r="S281" i="6"/>
  <c r="R281" i="6"/>
  <c r="Q281" i="6"/>
  <c r="P281" i="6"/>
  <c r="N281" i="6"/>
  <c r="N281" i="6" a="1"/>
  <c r="M281" i="6"/>
  <c r="L281" i="6"/>
  <c r="K281" i="6"/>
  <c r="J281" i="6"/>
  <c r="I281" i="6"/>
  <c r="U280" i="6" a="1"/>
  <c r="U280" i="6" s="1"/>
  <c r="T280" i="6"/>
  <c r="S280" i="6"/>
  <c r="R280" i="6"/>
  <c r="Q280" i="6"/>
  <c r="P280" i="6"/>
  <c r="N280" i="6" a="1"/>
  <c r="N280" i="6" s="1"/>
  <c r="M280" i="6"/>
  <c r="L280" i="6"/>
  <c r="K280" i="6"/>
  <c r="J280" i="6"/>
  <c r="I280" i="6"/>
  <c r="U279" i="6" a="1"/>
  <c r="U279" i="6" s="1"/>
  <c r="T279" i="6"/>
  <c r="S279" i="6"/>
  <c r="R279" i="6"/>
  <c r="Q279" i="6"/>
  <c r="P279" i="6"/>
  <c r="N279" i="6"/>
  <c r="N279" i="6" a="1"/>
  <c r="M279" i="6"/>
  <c r="L279" i="6"/>
  <c r="K279" i="6"/>
  <c r="J279" i="6"/>
  <c r="I279" i="6"/>
  <c r="U278" i="6"/>
  <c r="U278" i="6" a="1"/>
  <c r="T278" i="6"/>
  <c r="S278" i="6"/>
  <c r="R278" i="6"/>
  <c r="Q278" i="6"/>
  <c r="P278" i="6"/>
  <c r="N278" i="6" a="1"/>
  <c r="N278" i="6" s="1"/>
  <c r="M278" i="6"/>
  <c r="L278" i="6"/>
  <c r="K278" i="6"/>
  <c r="J278" i="6"/>
  <c r="I278" i="6"/>
  <c r="U277" i="6" a="1"/>
  <c r="U277" i="6" s="1"/>
  <c r="T277" i="6"/>
  <c r="S277" i="6"/>
  <c r="R277" i="6"/>
  <c r="Q277" i="6"/>
  <c r="P277" i="6"/>
  <c r="N277" i="6"/>
  <c r="N277" i="6" a="1"/>
  <c r="M277" i="6"/>
  <c r="L277" i="6"/>
  <c r="K277" i="6"/>
  <c r="J277" i="6"/>
  <c r="I277" i="6"/>
  <c r="U276" i="6" a="1"/>
  <c r="U276" i="6" s="1"/>
  <c r="T276" i="6"/>
  <c r="S276" i="6"/>
  <c r="R276" i="6"/>
  <c r="Q276" i="6"/>
  <c r="P276" i="6"/>
  <c r="N276" i="6" a="1"/>
  <c r="N276" i="6" s="1"/>
  <c r="M276" i="6"/>
  <c r="L276" i="6"/>
  <c r="K276" i="6"/>
  <c r="J276" i="6"/>
  <c r="I276" i="6"/>
  <c r="U275" i="6" a="1"/>
  <c r="U275" i="6" s="1"/>
  <c r="T275" i="6"/>
  <c r="S275" i="6"/>
  <c r="R275" i="6"/>
  <c r="Q275" i="6"/>
  <c r="P275" i="6"/>
  <c r="N275" i="6"/>
  <c r="N275" i="6" a="1"/>
  <c r="M275" i="6"/>
  <c r="L275" i="6"/>
  <c r="K275" i="6"/>
  <c r="J275" i="6"/>
  <c r="I275" i="6"/>
  <c r="U274" i="6"/>
  <c r="U274" i="6" a="1"/>
  <c r="T274" i="6"/>
  <c r="S274" i="6"/>
  <c r="R274" i="6"/>
  <c r="Q274" i="6"/>
  <c r="P274" i="6"/>
  <c r="N274" i="6" a="1"/>
  <c r="N274" i="6" s="1"/>
  <c r="M274" i="6"/>
  <c r="L274" i="6"/>
  <c r="K274" i="6"/>
  <c r="J274" i="6"/>
  <c r="I274" i="6"/>
  <c r="U273" i="6" a="1"/>
  <c r="U273" i="6" s="1"/>
  <c r="T273" i="6"/>
  <c r="S273" i="6"/>
  <c r="R273" i="6"/>
  <c r="Q273" i="6"/>
  <c r="P273" i="6"/>
  <c r="N273" i="6"/>
  <c r="N273" i="6" a="1"/>
  <c r="M273" i="6"/>
  <c r="L273" i="6"/>
  <c r="K273" i="6"/>
  <c r="J273" i="6"/>
  <c r="I273" i="6"/>
  <c r="U272" i="6" a="1"/>
  <c r="U272" i="6" s="1"/>
  <c r="T272" i="6"/>
  <c r="S272" i="6"/>
  <c r="R272" i="6"/>
  <c r="Q272" i="6"/>
  <c r="P272" i="6"/>
  <c r="N272" i="6"/>
  <c r="N272" i="6" a="1"/>
  <c r="M272" i="6"/>
  <c r="L272" i="6"/>
  <c r="K272" i="6"/>
  <c r="J272" i="6"/>
  <c r="I272" i="6"/>
  <c r="U271" i="6" a="1"/>
  <c r="U271" i="6" s="1"/>
  <c r="T271" i="6"/>
  <c r="S271" i="6"/>
  <c r="R271" i="6"/>
  <c r="Q271" i="6"/>
  <c r="P271" i="6"/>
  <c r="N271" i="6"/>
  <c r="N271" i="6" a="1"/>
  <c r="M271" i="6"/>
  <c r="L271" i="6"/>
  <c r="K271" i="6"/>
  <c r="J271" i="6"/>
  <c r="I271" i="6"/>
  <c r="U270" i="6" a="1"/>
  <c r="U270" i="6" s="1"/>
  <c r="T270" i="6"/>
  <c r="S270" i="6"/>
  <c r="R270" i="6"/>
  <c r="Q270" i="6"/>
  <c r="P270" i="6"/>
  <c r="N270" i="6" a="1"/>
  <c r="N270" i="6" s="1"/>
  <c r="M270" i="6"/>
  <c r="L270" i="6"/>
  <c r="K270" i="6"/>
  <c r="J270" i="6"/>
  <c r="I270" i="6"/>
  <c r="U269" i="6" a="1"/>
  <c r="U269" i="6" s="1"/>
  <c r="T269" i="6"/>
  <c r="S269" i="6"/>
  <c r="R269" i="6"/>
  <c r="Q269" i="6"/>
  <c r="P269" i="6"/>
  <c r="N269" i="6"/>
  <c r="N269" i="6" a="1"/>
  <c r="M269" i="6"/>
  <c r="L269" i="6"/>
  <c r="K269" i="6"/>
  <c r="J269" i="6"/>
  <c r="I269" i="6"/>
  <c r="U268" i="6"/>
  <c r="U268" i="6" a="1"/>
  <c r="T268" i="6"/>
  <c r="S268" i="6"/>
  <c r="R268" i="6"/>
  <c r="Q268" i="6"/>
  <c r="P268" i="6"/>
  <c r="N268" i="6" a="1"/>
  <c r="N268" i="6" s="1"/>
  <c r="M268" i="6"/>
  <c r="L268" i="6"/>
  <c r="K268" i="6"/>
  <c r="J268" i="6"/>
  <c r="I268" i="6"/>
  <c r="U267" i="6" a="1"/>
  <c r="U267" i="6" s="1"/>
  <c r="T267" i="6"/>
  <c r="S267" i="6"/>
  <c r="R267" i="6"/>
  <c r="Q267" i="6"/>
  <c r="P267" i="6"/>
  <c r="N267" i="6"/>
  <c r="N267" i="6" a="1"/>
  <c r="M267" i="6"/>
  <c r="L267" i="6"/>
  <c r="K267" i="6"/>
  <c r="J267" i="6"/>
  <c r="I267" i="6"/>
  <c r="U266" i="6" a="1"/>
  <c r="U266" i="6" s="1"/>
  <c r="T266" i="6"/>
  <c r="S266" i="6"/>
  <c r="R266" i="6"/>
  <c r="Q266" i="6"/>
  <c r="P266" i="6"/>
  <c r="N266" i="6" a="1"/>
  <c r="N266" i="6" s="1"/>
  <c r="M266" i="6"/>
  <c r="L266" i="6"/>
  <c r="K266" i="6"/>
  <c r="J266" i="6"/>
  <c r="I266" i="6"/>
  <c r="U265" i="6" a="1"/>
  <c r="U265" i="6" s="1"/>
  <c r="T265" i="6"/>
  <c r="S265" i="6"/>
  <c r="R265" i="6"/>
  <c r="Q265" i="6"/>
  <c r="P265" i="6"/>
  <c r="N265" i="6"/>
  <c r="N265" i="6" a="1"/>
  <c r="M265" i="6"/>
  <c r="L265" i="6"/>
  <c r="K265" i="6"/>
  <c r="J265" i="6"/>
  <c r="I265" i="6"/>
  <c r="U264" i="6"/>
  <c r="U264" i="6" a="1"/>
  <c r="T264" i="6"/>
  <c r="S264" i="6"/>
  <c r="R264" i="6"/>
  <c r="Q264" i="6"/>
  <c r="P264" i="6"/>
  <c r="N264" i="6" a="1"/>
  <c r="N264" i="6" s="1"/>
  <c r="M264" i="6"/>
  <c r="L264" i="6"/>
  <c r="K264" i="6"/>
  <c r="J264" i="6"/>
  <c r="I264" i="6"/>
  <c r="U263" i="6" a="1"/>
  <c r="U263" i="6" s="1"/>
  <c r="T263" i="6"/>
  <c r="S263" i="6"/>
  <c r="R263" i="6"/>
  <c r="Q263" i="6"/>
  <c r="P263" i="6"/>
  <c r="N263" i="6"/>
  <c r="N263" i="6" a="1"/>
  <c r="M263" i="6"/>
  <c r="L263" i="6"/>
  <c r="K263" i="6"/>
  <c r="J263" i="6"/>
  <c r="I263" i="6"/>
  <c r="U262" i="6" a="1"/>
  <c r="U262" i="6" s="1"/>
  <c r="T262" i="6"/>
  <c r="S262" i="6"/>
  <c r="R262" i="6"/>
  <c r="Q262" i="6"/>
  <c r="P262" i="6"/>
  <c r="N262" i="6"/>
  <c r="N262" i="6" a="1"/>
  <c r="M262" i="6"/>
  <c r="L262" i="6"/>
  <c r="K262" i="6"/>
  <c r="J262" i="6"/>
  <c r="I262" i="6"/>
  <c r="U261" i="6" a="1"/>
  <c r="U261" i="6" s="1"/>
  <c r="T261" i="6"/>
  <c r="S261" i="6"/>
  <c r="R261" i="6"/>
  <c r="Q261" i="6"/>
  <c r="P261" i="6"/>
  <c r="N261" i="6"/>
  <c r="N261" i="6" a="1"/>
  <c r="M261" i="6"/>
  <c r="L261" i="6"/>
  <c r="K261" i="6"/>
  <c r="J261" i="6"/>
  <c r="I261" i="6"/>
  <c r="U260" i="6" a="1"/>
  <c r="U260" i="6" s="1"/>
  <c r="T260" i="6"/>
  <c r="S260" i="6"/>
  <c r="R260" i="6"/>
  <c r="Q260" i="6"/>
  <c r="P260" i="6"/>
  <c r="N260" i="6" a="1"/>
  <c r="N260" i="6" s="1"/>
  <c r="M260" i="6"/>
  <c r="L260" i="6"/>
  <c r="K260" i="6"/>
  <c r="J260" i="6"/>
  <c r="I260" i="6"/>
  <c r="U259" i="6" a="1"/>
  <c r="U259" i="6" s="1"/>
  <c r="T259" i="6"/>
  <c r="S259" i="6"/>
  <c r="R259" i="6"/>
  <c r="Q259" i="6"/>
  <c r="P259" i="6"/>
  <c r="N259" i="6"/>
  <c r="N259" i="6" a="1"/>
  <c r="M259" i="6"/>
  <c r="L259" i="6"/>
  <c r="K259" i="6"/>
  <c r="J259" i="6"/>
  <c r="I259" i="6"/>
  <c r="U258" i="6"/>
  <c r="U258" i="6" a="1"/>
  <c r="T258" i="6"/>
  <c r="S258" i="6"/>
  <c r="R258" i="6"/>
  <c r="Q258" i="6"/>
  <c r="P258" i="6"/>
  <c r="N258" i="6" a="1"/>
  <c r="N258" i="6" s="1"/>
  <c r="M258" i="6"/>
  <c r="L258" i="6"/>
  <c r="K258" i="6"/>
  <c r="J258" i="6"/>
  <c r="I258" i="6"/>
  <c r="U257" i="6" a="1"/>
  <c r="U257" i="6" s="1"/>
  <c r="T257" i="6"/>
  <c r="S257" i="6"/>
  <c r="R257" i="6"/>
  <c r="Q257" i="6"/>
  <c r="P257" i="6"/>
  <c r="N257" i="6"/>
  <c r="N257" i="6" a="1"/>
  <c r="M257" i="6"/>
  <c r="L257" i="6"/>
  <c r="K257" i="6"/>
  <c r="J257" i="6"/>
  <c r="I257" i="6"/>
  <c r="U256" i="6" a="1"/>
  <c r="U256" i="6" s="1"/>
  <c r="T256" i="6"/>
  <c r="S256" i="6"/>
  <c r="R256" i="6"/>
  <c r="Q256" i="6"/>
  <c r="P256" i="6"/>
  <c r="N256" i="6" a="1"/>
  <c r="N256" i="6" s="1"/>
  <c r="M256" i="6"/>
  <c r="L256" i="6"/>
  <c r="K256" i="6"/>
  <c r="J256" i="6"/>
  <c r="I256" i="6"/>
  <c r="U255" i="6" a="1"/>
  <c r="U255" i="6" s="1"/>
  <c r="T255" i="6"/>
  <c r="S255" i="6"/>
  <c r="R255" i="6"/>
  <c r="Q255" i="6"/>
  <c r="P255" i="6"/>
  <c r="N255" i="6"/>
  <c r="N255" i="6" a="1"/>
  <c r="M255" i="6"/>
  <c r="L255" i="6"/>
  <c r="K255" i="6"/>
  <c r="J255" i="6"/>
  <c r="I255" i="6"/>
  <c r="U254" i="6"/>
  <c r="U254" i="6" a="1"/>
  <c r="T254" i="6"/>
  <c r="S254" i="6"/>
  <c r="R254" i="6"/>
  <c r="Q254" i="6"/>
  <c r="P254" i="6"/>
  <c r="N254" i="6" a="1"/>
  <c r="N254" i="6" s="1"/>
  <c r="M254" i="6"/>
  <c r="L254" i="6"/>
  <c r="K254" i="6"/>
  <c r="J254" i="6"/>
  <c r="I254" i="6"/>
  <c r="U253" i="6" a="1"/>
  <c r="U253" i="6" s="1"/>
  <c r="T253" i="6"/>
  <c r="S253" i="6"/>
  <c r="R253" i="6"/>
  <c r="Q253" i="6"/>
  <c r="P253" i="6"/>
  <c r="N253" i="6"/>
  <c r="N253" i="6" a="1"/>
  <c r="M253" i="6"/>
  <c r="L253" i="6"/>
  <c r="K253" i="6"/>
  <c r="J253" i="6"/>
  <c r="I253" i="6"/>
  <c r="U252" i="6" a="1"/>
  <c r="U252" i="6" s="1"/>
  <c r="T252" i="6"/>
  <c r="S252" i="6"/>
  <c r="R252" i="6"/>
  <c r="Q252" i="6"/>
  <c r="P252" i="6"/>
  <c r="N252" i="6"/>
  <c r="N252" i="6" a="1"/>
  <c r="M252" i="6"/>
  <c r="L252" i="6"/>
  <c r="K252" i="6"/>
  <c r="J252" i="6"/>
  <c r="I252" i="6"/>
  <c r="U251" i="6" a="1"/>
  <c r="U251" i="6" s="1"/>
  <c r="T251" i="6"/>
  <c r="S251" i="6"/>
  <c r="R251" i="6"/>
  <c r="Q251" i="6"/>
  <c r="P251" i="6"/>
  <c r="N251" i="6"/>
  <c r="N251" i="6" a="1"/>
  <c r="M251" i="6"/>
  <c r="L251" i="6"/>
  <c r="K251" i="6"/>
  <c r="J251" i="6"/>
  <c r="I251" i="6"/>
  <c r="U250" i="6" a="1"/>
  <c r="U250" i="6" s="1"/>
  <c r="T250" i="6"/>
  <c r="S250" i="6"/>
  <c r="R250" i="6"/>
  <c r="Q250" i="6"/>
  <c r="P250" i="6"/>
  <c r="N250" i="6" a="1"/>
  <c r="N250" i="6" s="1"/>
  <c r="M250" i="6"/>
  <c r="L250" i="6"/>
  <c r="K250" i="6"/>
  <c r="J250" i="6"/>
  <c r="I250" i="6"/>
  <c r="U249" i="6" a="1"/>
  <c r="U249" i="6" s="1"/>
  <c r="T249" i="6"/>
  <c r="S249" i="6"/>
  <c r="R249" i="6"/>
  <c r="Q249" i="6"/>
  <c r="P249" i="6"/>
  <c r="N249" i="6"/>
  <c r="N249" i="6" a="1"/>
  <c r="M249" i="6"/>
  <c r="L249" i="6"/>
  <c r="K249" i="6"/>
  <c r="J249" i="6"/>
  <c r="I249" i="6"/>
  <c r="U248" i="6"/>
  <c r="U248" i="6" a="1"/>
  <c r="T248" i="6"/>
  <c r="S248" i="6"/>
  <c r="R248" i="6"/>
  <c r="Q248" i="6"/>
  <c r="P248" i="6"/>
  <c r="N248" i="6" a="1"/>
  <c r="N248" i="6" s="1"/>
  <c r="M248" i="6"/>
  <c r="L248" i="6"/>
  <c r="K248" i="6"/>
  <c r="J248" i="6"/>
  <c r="I248" i="6"/>
  <c r="U247" i="6" a="1"/>
  <c r="U247" i="6" s="1"/>
  <c r="T247" i="6"/>
  <c r="S247" i="6"/>
  <c r="R247" i="6"/>
  <c r="Q247" i="6"/>
  <c r="P247" i="6"/>
  <c r="N247" i="6"/>
  <c r="N247" i="6" a="1"/>
  <c r="M247" i="6"/>
  <c r="L247" i="6"/>
  <c r="K247" i="6"/>
  <c r="J247" i="6"/>
  <c r="I247" i="6"/>
  <c r="U246" i="6" a="1"/>
  <c r="U246" i="6" s="1"/>
  <c r="T246" i="6"/>
  <c r="S246" i="6"/>
  <c r="R246" i="6"/>
  <c r="Q246" i="6"/>
  <c r="P246" i="6"/>
  <c r="N246" i="6" a="1"/>
  <c r="N246" i="6" s="1"/>
  <c r="M246" i="6"/>
  <c r="L246" i="6"/>
  <c r="K246" i="6"/>
  <c r="J246" i="6"/>
  <c r="I246" i="6"/>
  <c r="U245" i="6" a="1"/>
  <c r="U245" i="6" s="1"/>
  <c r="T245" i="6"/>
  <c r="S245" i="6"/>
  <c r="R245" i="6"/>
  <c r="Q245" i="6"/>
  <c r="P245" i="6"/>
  <c r="N245" i="6"/>
  <c r="N245" i="6" a="1"/>
  <c r="M245" i="6"/>
  <c r="L245" i="6"/>
  <c r="K245" i="6"/>
  <c r="J245" i="6"/>
  <c r="I245" i="6"/>
  <c r="U244" i="6"/>
  <c r="U244" i="6" a="1"/>
  <c r="T244" i="6"/>
  <c r="S244" i="6"/>
  <c r="R244" i="6"/>
  <c r="Q244" i="6"/>
  <c r="P244" i="6"/>
  <c r="N244" i="6" a="1"/>
  <c r="N244" i="6" s="1"/>
  <c r="M244" i="6"/>
  <c r="L244" i="6"/>
  <c r="K244" i="6"/>
  <c r="J244" i="6"/>
  <c r="I244" i="6"/>
  <c r="U243" i="6" a="1"/>
  <c r="U243" i="6" s="1"/>
  <c r="T243" i="6"/>
  <c r="S243" i="6"/>
  <c r="R243" i="6"/>
  <c r="Q243" i="6"/>
  <c r="P243" i="6"/>
  <c r="N243" i="6"/>
  <c r="N243" i="6" a="1"/>
  <c r="M243" i="6"/>
  <c r="L243" i="6"/>
  <c r="K243" i="6"/>
  <c r="J243" i="6"/>
  <c r="I243" i="6"/>
  <c r="U242" i="6" a="1"/>
  <c r="U242" i="6" s="1"/>
  <c r="T242" i="6"/>
  <c r="S242" i="6"/>
  <c r="R242" i="6"/>
  <c r="Q242" i="6"/>
  <c r="P242" i="6"/>
  <c r="N242" i="6"/>
  <c r="N242" i="6" a="1"/>
  <c r="M242" i="6"/>
  <c r="L242" i="6"/>
  <c r="K242" i="6"/>
  <c r="J242" i="6"/>
  <c r="I242" i="6"/>
  <c r="U241" i="6" a="1"/>
  <c r="U241" i="6" s="1"/>
  <c r="T241" i="6"/>
  <c r="S241" i="6"/>
  <c r="R241" i="6"/>
  <c r="Q241" i="6"/>
  <c r="P241" i="6"/>
  <c r="N241" i="6"/>
  <c r="N241" i="6" a="1"/>
  <c r="M241" i="6"/>
  <c r="L241" i="6"/>
  <c r="K241" i="6"/>
  <c r="J241" i="6"/>
  <c r="I241" i="6"/>
  <c r="U240" i="6" a="1"/>
  <c r="U240" i="6" s="1"/>
  <c r="T240" i="6"/>
  <c r="S240" i="6"/>
  <c r="R240" i="6"/>
  <c r="Q240" i="6"/>
  <c r="P240" i="6"/>
  <c r="N240" i="6" a="1"/>
  <c r="N240" i="6" s="1"/>
  <c r="M240" i="6"/>
  <c r="L240" i="6"/>
  <c r="K240" i="6"/>
  <c r="J240" i="6"/>
  <c r="I240" i="6"/>
  <c r="U239" i="6" a="1"/>
  <c r="U239" i="6" s="1"/>
  <c r="T239" i="6"/>
  <c r="S239" i="6"/>
  <c r="R239" i="6"/>
  <c r="Q239" i="6"/>
  <c r="P239" i="6"/>
  <c r="N239" i="6"/>
  <c r="N239" i="6" a="1"/>
  <c r="M239" i="6"/>
  <c r="L239" i="6"/>
  <c r="K239" i="6"/>
  <c r="J239" i="6"/>
  <c r="I239" i="6"/>
  <c r="U238" i="6"/>
  <c r="U238" i="6" a="1"/>
  <c r="T238" i="6"/>
  <c r="S238" i="6"/>
  <c r="R238" i="6"/>
  <c r="Q238" i="6"/>
  <c r="P238" i="6"/>
  <c r="N238" i="6" a="1"/>
  <c r="N238" i="6" s="1"/>
  <c r="M238" i="6"/>
  <c r="L238" i="6"/>
  <c r="K238" i="6"/>
  <c r="J238" i="6"/>
  <c r="I238" i="6"/>
  <c r="U237" i="6" a="1"/>
  <c r="U237" i="6" s="1"/>
  <c r="T237" i="6"/>
  <c r="S237" i="6"/>
  <c r="R237" i="6"/>
  <c r="Q237" i="6"/>
  <c r="P237" i="6"/>
  <c r="N237" i="6"/>
  <c r="N237" i="6" a="1"/>
  <c r="M237" i="6"/>
  <c r="L237" i="6"/>
  <c r="K237" i="6"/>
  <c r="J237" i="6"/>
  <c r="I237" i="6"/>
  <c r="U236" i="6" a="1"/>
  <c r="U236" i="6" s="1"/>
  <c r="T236" i="6"/>
  <c r="S236" i="6"/>
  <c r="R236" i="6"/>
  <c r="Q236" i="6"/>
  <c r="P236" i="6"/>
  <c r="N236" i="6" a="1"/>
  <c r="N236" i="6" s="1"/>
  <c r="M236" i="6"/>
  <c r="L236" i="6"/>
  <c r="K236" i="6"/>
  <c r="J236" i="6"/>
  <c r="I236" i="6"/>
  <c r="U235" i="6" a="1"/>
  <c r="U235" i="6" s="1"/>
  <c r="T235" i="6"/>
  <c r="S235" i="6"/>
  <c r="R235" i="6"/>
  <c r="Q235" i="6"/>
  <c r="P235" i="6"/>
  <c r="N235" i="6"/>
  <c r="N235" i="6" a="1"/>
  <c r="M235" i="6"/>
  <c r="L235" i="6"/>
  <c r="K235" i="6"/>
  <c r="J235" i="6"/>
  <c r="I235" i="6"/>
  <c r="U234" i="6"/>
  <c r="U234" i="6" a="1"/>
  <c r="T234" i="6"/>
  <c r="S234" i="6"/>
  <c r="R234" i="6"/>
  <c r="Q234" i="6"/>
  <c r="P234" i="6"/>
  <c r="N234" i="6" a="1"/>
  <c r="N234" i="6" s="1"/>
  <c r="M234" i="6"/>
  <c r="L234" i="6"/>
  <c r="K234" i="6"/>
  <c r="J234" i="6"/>
  <c r="I234" i="6"/>
  <c r="U233" i="6" a="1"/>
  <c r="U233" i="6" s="1"/>
  <c r="T233" i="6"/>
  <c r="S233" i="6"/>
  <c r="R233" i="6"/>
  <c r="Q233" i="6"/>
  <c r="P233" i="6"/>
  <c r="N233" i="6"/>
  <c r="N233" i="6" a="1"/>
  <c r="M233" i="6"/>
  <c r="L233" i="6"/>
  <c r="K233" i="6"/>
  <c r="J233" i="6"/>
  <c r="I233" i="6"/>
  <c r="U232" i="6" a="1"/>
  <c r="U232" i="6" s="1"/>
  <c r="T232" i="6"/>
  <c r="S232" i="6"/>
  <c r="R232" i="6"/>
  <c r="Q232" i="6"/>
  <c r="P232" i="6"/>
  <c r="N232" i="6"/>
  <c r="N232" i="6" a="1"/>
  <c r="M232" i="6"/>
  <c r="L232" i="6"/>
  <c r="K232" i="6"/>
  <c r="J232" i="6"/>
  <c r="I232" i="6"/>
  <c r="U231" i="6" a="1"/>
  <c r="U231" i="6" s="1"/>
  <c r="T231" i="6"/>
  <c r="S231" i="6"/>
  <c r="R231" i="6"/>
  <c r="Q231" i="6"/>
  <c r="P231" i="6"/>
  <c r="N231" i="6"/>
  <c r="N231" i="6" a="1"/>
  <c r="M231" i="6"/>
  <c r="L231" i="6"/>
  <c r="K231" i="6"/>
  <c r="J231" i="6"/>
  <c r="I231" i="6"/>
  <c r="U230" i="6" a="1"/>
  <c r="U230" i="6" s="1"/>
  <c r="T230" i="6"/>
  <c r="S230" i="6"/>
  <c r="R230" i="6"/>
  <c r="Q230" i="6"/>
  <c r="P230" i="6"/>
  <c r="N230" i="6" a="1"/>
  <c r="N230" i="6" s="1"/>
  <c r="M230" i="6"/>
  <c r="L230" i="6"/>
  <c r="K230" i="6"/>
  <c r="J230" i="6"/>
  <c r="I230" i="6"/>
  <c r="U229" i="6" a="1"/>
  <c r="U229" i="6" s="1"/>
  <c r="T229" i="6"/>
  <c r="S229" i="6"/>
  <c r="R229" i="6"/>
  <c r="Q229" i="6"/>
  <c r="P229" i="6"/>
  <c r="N229" i="6"/>
  <c r="N229" i="6" a="1"/>
  <c r="M229" i="6"/>
  <c r="L229" i="6"/>
  <c r="K229" i="6"/>
  <c r="J229" i="6"/>
  <c r="I229" i="6"/>
  <c r="U228" i="6"/>
  <c r="U228" i="6" a="1"/>
  <c r="T228" i="6"/>
  <c r="S228" i="6"/>
  <c r="R228" i="6"/>
  <c r="Q228" i="6"/>
  <c r="P228" i="6"/>
  <c r="N228" i="6" a="1"/>
  <c r="N228" i="6" s="1"/>
  <c r="M228" i="6"/>
  <c r="L228" i="6"/>
  <c r="K228" i="6"/>
  <c r="J228" i="6"/>
  <c r="I228" i="6"/>
  <c r="U227" i="6" a="1"/>
  <c r="U227" i="6" s="1"/>
  <c r="T227" i="6"/>
  <c r="S227" i="6"/>
  <c r="R227" i="6"/>
  <c r="Q227" i="6"/>
  <c r="P227" i="6"/>
  <c r="N227" i="6"/>
  <c r="N227" i="6" a="1"/>
  <c r="M227" i="6"/>
  <c r="L227" i="6"/>
  <c r="K227" i="6"/>
  <c r="J227" i="6"/>
  <c r="I227" i="6"/>
  <c r="U226" i="6" a="1"/>
  <c r="U226" i="6" s="1"/>
  <c r="T226" i="6"/>
  <c r="S226" i="6"/>
  <c r="R226" i="6"/>
  <c r="Q226" i="6"/>
  <c r="P226" i="6"/>
  <c r="N226" i="6" a="1"/>
  <c r="N226" i="6" s="1"/>
  <c r="M226" i="6"/>
  <c r="L226" i="6"/>
  <c r="K226" i="6"/>
  <c r="J226" i="6"/>
  <c r="I226" i="6"/>
  <c r="U225" i="6" a="1"/>
  <c r="U225" i="6" s="1"/>
  <c r="T225" i="6"/>
  <c r="S225" i="6"/>
  <c r="R225" i="6"/>
  <c r="Q225" i="6"/>
  <c r="P225" i="6"/>
  <c r="N225" i="6"/>
  <c r="N225" i="6" a="1"/>
  <c r="M225" i="6"/>
  <c r="L225" i="6"/>
  <c r="K225" i="6"/>
  <c r="J225" i="6"/>
  <c r="I225" i="6"/>
  <c r="U224" i="6"/>
  <c r="U224" i="6" a="1"/>
  <c r="T224" i="6"/>
  <c r="S224" i="6"/>
  <c r="R224" i="6"/>
  <c r="Q224" i="6"/>
  <c r="P224" i="6"/>
  <c r="N224" i="6" a="1"/>
  <c r="N224" i="6" s="1"/>
  <c r="M224" i="6"/>
  <c r="L224" i="6"/>
  <c r="K224" i="6"/>
  <c r="J224" i="6"/>
  <c r="I224" i="6"/>
  <c r="U223" i="6" a="1"/>
  <c r="U223" i="6" s="1"/>
  <c r="T223" i="6"/>
  <c r="S223" i="6"/>
  <c r="R223" i="6"/>
  <c r="Q223" i="6"/>
  <c r="P223" i="6"/>
  <c r="N223" i="6"/>
  <c r="N223" i="6" a="1"/>
  <c r="M223" i="6"/>
  <c r="L223" i="6"/>
  <c r="K223" i="6"/>
  <c r="J223" i="6"/>
  <c r="I223" i="6"/>
  <c r="U222" i="6" a="1"/>
  <c r="U222" i="6" s="1"/>
  <c r="T222" i="6"/>
  <c r="S222" i="6"/>
  <c r="R222" i="6"/>
  <c r="Q222" i="6"/>
  <c r="P222" i="6"/>
  <c r="N222" i="6"/>
  <c r="N222" i="6" a="1"/>
  <c r="M222" i="6"/>
  <c r="L222" i="6"/>
  <c r="K222" i="6"/>
  <c r="J222" i="6"/>
  <c r="I222" i="6"/>
  <c r="U221" i="6" a="1"/>
  <c r="U221" i="6" s="1"/>
  <c r="T221" i="6"/>
  <c r="S221" i="6"/>
  <c r="R221" i="6"/>
  <c r="Q221" i="6"/>
  <c r="P221" i="6"/>
  <c r="N221" i="6"/>
  <c r="N221" i="6" a="1"/>
  <c r="M221" i="6"/>
  <c r="L221" i="6"/>
  <c r="K221" i="6"/>
  <c r="J221" i="6"/>
  <c r="I221" i="6"/>
  <c r="U220" i="6" a="1"/>
  <c r="U220" i="6" s="1"/>
  <c r="T220" i="6"/>
  <c r="S220" i="6"/>
  <c r="R220" i="6"/>
  <c r="Q220" i="6"/>
  <c r="P220" i="6"/>
  <c r="N220" i="6" a="1"/>
  <c r="N220" i="6" s="1"/>
  <c r="M220" i="6"/>
  <c r="L220" i="6"/>
  <c r="K220" i="6"/>
  <c r="J220" i="6"/>
  <c r="I220" i="6"/>
  <c r="U219" i="6" a="1"/>
  <c r="U219" i="6" s="1"/>
  <c r="T219" i="6"/>
  <c r="S219" i="6"/>
  <c r="R219" i="6"/>
  <c r="Q219" i="6"/>
  <c r="P219" i="6"/>
  <c r="N219" i="6"/>
  <c r="N219" i="6" a="1"/>
  <c r="M219" i="6"/>
  <c r="L219" i="6"/>
  <c r="K219" i="6"/>
  <c r="J219" i="6"/>
  <c r="I219" i="6"/>
  <c r="U218" i="6"/>
  <c r="U218" i="6" a="1"/>
  <c r="T218" i="6"/>
  <c r="S218" i="6"/>
  <c r="R218" i="6"/>
  <c r="Q218" i="6"/>
  <c r="P218" i="6"/>
  <c r="N218" i="6" a="1"/>
  <c r="N218" i="6" s="1"/>
  <c r="M218" i="6"/>
  <c r="L218" i="6"/>
  <c r="K218" i="6"/>
  <c r="J218" i="6"/>
  <c r="I218" i="6"/>
  <c r="U217" i="6" a="1"/>
  <c r="U217" i="6" s="1"/>
  <c r="T217" i="6"/>
  <c r="S217" i="6"/>
  <c r="R217" i="6"/>
  <c r="Q217" i="6"/>
  <c r="P217" i="6"/>
  <c r="N217" i="6"/>
  <c r="N217" i="6" a="1"/>
  <c r="M217" i="6"/>
  <c r="L217" i="6"/>
  <c r="K217" i="6"/>
  <c r="J217" i="6"/>
  <c r="I217" i="6"/>
  <c r="U216" i="6" a="1"/>
  <c r="U216" i="6" s="1"/>
  <c r="T216" i="6"/>
  <c r="S216" i="6"/>
  <c r="R216" i="6"/>
  <c r="Q216" i="6"/>
  <c r="P216" i="6"/>
  <c r="N216" i="6" a="1"/>
  <c r="N216" i="6" s="1"/>
  <c r="M216" i="6"/>
  <c r="L216" i="6"/>
  <c r="K216" i="6"/>
  <c r="J216" i="6"/>
  <c r="I216" i="6"/>
  <c r="U215" i="6" a="1"/>
  <c r="U215" i="6" s="1"/>
  <c r="T215" i="6"/>
  <c r="S215" i="6"/>
  <c r="R215" i="6"/>
  <c r="Q215" i="6"/>
  <c r="P215" i="6"/>
  <c r="N215" i="6"/>
  <c r="N215" i="6" a="1"/>
  <c r="M215" i="6"/>
  <c r="L215" i="6"/>
  <c r="K215" i="6"/>
  <c r="J215" i="6"/>
  <c r="I215" i="6"/>
  <c r="U214" i="6"/>
  <c r="U214" i="6" a="1"/>
  <c r="T214" i="6"/>
  <c r="S214" i="6"/>
  <c r="R214" i="6"/>
  <c r="Q214" i="6"/>
  <c r="P214" i="6"/>
  <c r="N214" i="6"/>
  <c r="N214" i="6" a="1"/>
  <c r="M214" i="6"/>
  <c r="L214" i="6"/>
  <c r="K214" i="6"/>
  <c r="J214" i="6"/>
  <c r="I214" i="6"/>
  <c r="U213" i="6" a="1"/>
  <c r="U213" i="6" s="1"/>
  <c r="T213" i="6"/>
  <c r="S213" i="6"/>
  <c r="R213" i="6"/>
  <c r="Q213" i="6"/>
  <c r="P213" i="6"/>
  <c r="N213" i="6"/>
  <c r="N213" i="6" a="1"/>
  <c r="M213" i="6"/>
  <c r="L213" i="6"/>
  <c r="K213" i="6"/>
  <c r="J213" i="6"/>
  <c r="I213" i="6"/>
  <c r="U212" i="6" a="1"/>
  <c r="U212" i="6" s="1"/>
  <c r="T212" i="6"/>
  <c r="S212" i="6"/>
  <c r="R212" i="6"/>
  <c r="Q212" i="6"/>
  <c r="P212" i="6"/>
  <c r="N212" i="6"/>
  <c r="N212" i="6" a="1"/>
  <c r="M212" i="6"/>
  <c r="L212" i="6"/>
  <c r="K212" i="6"/>
  <c r="J212" i="6"/>
  <c r="I212" i="6"/>
  <c r="U211" i="6" a="1"/>
  <c r="U211" i="6" s="1"/>
  <c r="T211" i="6"/>
  <c r="S211" i="6"/>
  <c r="R211" i="6"/>
  <c r="Q211" i="6"/>
  <c r="P211" i="6"/>
  <c r="N211" i="6"/>
  <c r="N211" i="6" a="1"/>
  <c r="M211" i="6"/>
  <c r="L211" i="6"/>
  <c r="K211" i="6"/>
  <c r="J211" i="6"/>
  <c r="I211" i="6"/>
  <c r="U210" i="6" a="1"/>
  <c r="U210" i="6" s="1"/>
  <c r="T210" i="6"/>
  <c r="S210" i="6"/>
  <c r="R210" i="6"/>
  <c r="Q210" i="6"/>
  <c r="P210" i="6"/>
  <c r="N210" i="6" a="1"/>
  <c r="N210" i="6" s="1"/>
  <c r="M210" i="6"/>
  <c r="L210" i="6"/>
  <c r="K210" i="6"/>
  <c r="J210" i="6"/>
  <c r="I210" i="6"/>
  <c r="U209" i="6" a="1"/>
  <c r="U209" i="6" s="1"/>
  <c r="T209" i="6"/>
  <c r="S209" i="6"/>
  <c r="R209" i="6"/>
  <c r="Q209" i="6"/>
  <c r="P209" i="6"/>
  <c r="N209" i="6"/>
  <c r="N209" i="6" a="1"/>
  <c r="M209" i="6"/>
  <c r="L209" i="6"/>
  <c r="K209" i="6"/>
  <c r="J209" i="6"/>
  <c r="I209" i="6"/>
  <c r="U208" i="6"/>
  <c r="U208" i="6" a="1"/>
  <c r="T208" i="6"/>
  <c r="S208" i="6"/>
  <c r="R208" i="6"/>
  <c r="Q208" i="6"/>
  <c r="P208" i="6"/>
  <c r="N208" i="6" a="1"/>
  <c r="N208" i="6" s="1"/>
  <c r="M208" i="6"/>
  <c r="L208" i="6"/>
  <c r="K208" i="6"/>
  <c r="J208" i="6"/>
  <c r="I208" i="6"/>
  <c r="U207" i="6" a="1"/>
  <c r="U207" i="6" s="1"/>
  <c r="T207" i="6"/>
  <c r="S207" i="6"/>
  <c r="R207" i="6"/>
  <c r="Q207" i="6"/>
  <c r="P207" i="6"/>
  <c r="N207" i="6"/>
  <c r="N207" i="6" a="1"/>
  <c r="M207" i="6"/>
  <c r="L207" i="6"/>
  <c r="K207" i="6"/>
  <c r="J207" i="6"/>
  <c r="I207" i="6"/>
  <c r="U206" i="6" a="1"/>
  <c r="U206" i="6" s="1"/>
  <c r="T206" i="6"/>
  <c r="S206" i="6"/>
  <c r="R206" i="6"/>
  <c r="Q206" i="6"/>
  <c r="P206" i="6"/>
  <c r="N206" i="6" a="1"/>
  <c r="N206" i="6" s="1"/>
  <c r="M206" i="6"/>
  <c r="L206" i="6"/>
  <c r="K206" i="6"/>
  <c r="J206" i="6"/>
  <c r="I206" i="6"/>
  <c r="U205" i="6" a="1"/>
  <c r="U205" i="6" s="1"/>
  <c r="T205" i="6"/>
  <c r="S205" i="6"/>
  <c r="R205" i="6"/>
  <c r="Q205" i="6"/>
  <c r="P205" i="6"/>
  <c r="N205" i="6"/>
  <c r="N205" i="6" a="1"/>
  <c r="M205" i="6"/>
  <c r="L205" i="6"/>
  <c r="K205" i="6"/>
  <c r="J205" i="6"/>
  <c r="I205" i="6"/>
  <c r="U204" i="6"/>
  <c r="U204" i="6" a="1"/>
  <c r="T204" i="6"/>
  <c r="S204" i="6"/>
  <c r="R204" i="6"/>
  <c r="Q204" i="6"/>
  <c r="P204" i="6"/>
  <c r="N204" i="6"/>
  <c r="N204" i="6" a="1"/>
  <c r="M204" i="6"/>
  <c r="L204" i="6"/>
  <c r="K204" i="6"/>
  <c r="J204" i="6"/>
  <c r="I204" i="6"/>
  <c r="U203" i="6" a="1"/>
  <c r="U203" i="6" s="1"/>
  <c r="T203" i="6"/>
  <c r="S203" i="6"/>
  <c r="R203" i="6"/>
  <c r="Q203" i="6"/>
  <c r="P203" i="6"/>
  <c r="N203" i="6"/>
  <c r="N203" i="6" a="1"/>
  <c r="M203" i="6"/>
  <c r="L203" i="6"/>
  <c r="K203" i="6"/>
  <c r="J203" i="6"/>
  <c r="I203" i="6"/>
  <c r="U202" i="6" a="1"/>
  <c r="U202" i="6" s="1"/>
  <c r="T202" i="6"/>
  <c r="S202" i="6"/>
  <c r="R202" i="6"/>
  <c r="Q202" i="6"/>
  <c r="P202" i="6"/>
  <c r="N202" i="6"/>
  <c r="N202" i="6" a="1"/>
  <c r="M202" i="6"/>
  <c r="L202" i="6"/>
  <c r="K202" i="6"/>
  <c r="J202" i="6"/>
  <c r="I202" i="6"/>
  <c r="U201" i="6" a="1"/>
  <c r="U201" i="6" s="1"/>
  <c r="T201" i="6"/>
  <c r="S201" i="6"/>
  <c r="R201" i="6"/>
  <c r="Q201" i="6"/>
  <c r="P201" i="6"/>
  <c r="N201" i="6"/>
  <c r="N201" i="6" a="1"/>
  <c r="M201" i="6"/>
  <c r="L201" i="6"/>
  <c r="K201" i="6"/>
  <c r="J201" i="6"/>
  <c r="I201" i="6"/>
  <c r="U200" i="6" a="1"/>
  <c r="U200" i="6" s="1"/>
  <c r="T200" i="6"/>
  <c r="S200" i="6"/>
  <c r="R200" i="6"/>
  <c r="Q200" i="6"/>
  <c r="P200" i="6"/>
  <c r="N200" i="6" a="1"/>
  <c r="N200" i="6" s="1"/>
  <c r="M200" i="6"/>
  <c r="L200" i="6"/>
  <c r="K200" i="6"/>
  <c r="J200" i="6"/>
  <c r="I200" i="6"/>
  <c r="U199" i="6" a="1"/>
  <c r="U199" i="6" s="1"/>
  <c r="T199" i="6"/>
  <c r="S199" i="6"/>
  <c r="R199" i="6"/>
  <c r="Q199" i="6"/>
  <c r="P199" i="6"/>
  <c r="N199" i="6"/>
  <c r="N199" i="6" a="1"/>
  <c r="M199" i="6"/>
  <c r="L199" i="6"/>
  <c r="K199" i="6"/>
  <c r="J199" i="6"/>
  <c r="I199" i="6"/>
  <c r="U198" i="6"/>
  <c r="U198" i="6" a="1"/>
  <c r="T198" i="6"/>
  <c r="S198" i="6"/>
  <c r="R198" i="6"/>
  <c r="Q198" i="6"/>
  <c r="P198" i="6"/>
  <c r="N198" i="6" a="1"/>
  <c r="N198" i="6" s="1"/>
  <c r="M198" i="6"/>
  <c r="L198" i="6"/>
  <c r="K198" i="6"/>
  <c r="J198" i="6"/>
  <c r="I198" i="6"/>
  <c r="U197" i="6" a="1"/>
  <c r="U197" i="6" s="1"/>
  <c r="T197" i="6"/>
  <c r="S197" i="6"/>
  <c r="R197" i="6"/>
  <c r="Q197" i="6"/>
  <c r="P197" i="6"/>
  <c r="N197" i="6"/>
  <c r="N197" i="6" a="1"/>
  <c r="M197" i="6"/>
  <c r="L197" i="6"/>
  <c r="K197" i="6"/>
  <c r="J197" i="6"/>
  <c r="I197" i="6"/>
  <c r="U196" i="6" a="1"/>
  <c r="U196" i="6" s="1"/>
  <c r="T196" i="6"/>
  <c r="S196" i="6"/>
  <c r="R196" i="6"/>
  <c r="Q196" i="6"/>
  <c r="P196" i="6"/>
  <c r="N196" i="6" a="1"/>
  <c r="N196" i="6" s="1"/>
  <c r="M196" i="6"/>
  <c r="L196" i="6"/>
  <c r="K196" i="6"/>
  <c r="J196" i="6"/>
  <c r="I196" i="6"/>
  <c r="U195" i="6" a="1"/>
  <c r="U195" i="6" s="1"/>
  <c r="T195" i="6"/>
  <c r="S195" i="6"/>
  <c r="R195" i="6"/>
  <c r="Q195" i="6"/>
  <c r="P195" i="6"/>
  <c r="N195" i="6"/>
  <c r="N195" i="6" a="1"/>
  <c r="M195" i="6"/>
  <c r="L195" i="6"/>
  <c r="K195" i="6"/>
  <c r="J195" i="6"/>
  <c r="I195" i="6"/>
  <c r="U194" i="6"/>
  <c r="U194" i="6" a="1"/>
  <c r="T194" i="6"/>
  <c r="S194" i="6"/>
  <c r="R194" i="6"/>
  <c r="Q194" i="6"/>
  <c r="P194" i="6"/>
  <c r="N194" i="6"/>
  <c r="N194" i="6" a="1"/>
  <c r="M194" i="6"/>
  <c r="L194" i="6"/>
  <c r="K194" i="6"/>
  <c r="J194" i="6"/>
  <c r="I194" i="6"/>
  <c r="U193" i="6" a="1"/>
  <c r="U193" i="6" s="1"/>
  <c r="T193" i="6"/>
  <c r="S193" i="6"/>
  <c r="R193" i="6"/>
  <c r="Q193" i="6"/>
  <c r="P193" i="6"/>
  <c r="N193" i="6"/>
  <c r="N193" i="6" a="1"/>
  <c r="M193" i="6"/>
  <c r="L193" i="6"/>
  <c r="K193" i="6"/>
  <c r="J193" i="6"/>
  <c r="I193" i="6"/>
  <c r="U192" i="6" a="1"/>
  <c r="U192" i="6" s="1"/>
  <c r="T192" i="6"/>
  <c r="S192" i="6"/>
  <c r="R192" i="6"/>
  <c r="Q192" i="6"/>
  <c r="P192" i="6"/>
  <c r="N192" i="6"/>
  <c r="N192" i="6" a="1"/>
  <c r="M192" i="6"/>
  <c r="L192" i="6"/>
  <c r="K192" i="6"/>
  <c r="J192" i="6"/>
  <c r="I192" i="6"/>
  <c r="U191" i="6" a="1"/>
  <c r="U191" i="6" s="1"/>
  <c r="T191" i="6"/>
  <c r="S191" i="6"/>
  <c r="R191" i="6"/>
  <c r="Q191" i="6"/>
  <c r="P191" i="6"/>
  <c r="N191" i="6"/>
  <c r="N191" i="6" a="1"/>
  <c r="M191" i="6"/>
  <c r="L191" i="6"/>
  <c r="K191" i="6"/>
  <c r="J191" i="6"/>
  <c r="I191" i="6"/>
  <c r="U190" i="6" a="1"/>
  <c r="U190" i="6" s="1"/>
  <c r="T190" i="6"/>
  <c r="S190" i="6"/>
  <c r="R190" i="6"/>
  <c r="Q190" i="6"/>
  <c r="P190" i="6"/>
  <c r="N190" i="6" a="1"/>
  <c r="N190" i="6" s="1"/>
  <c r="M190" i="6"/>
  <c r="L190" i="6"/>
  <c r="K190" i="6"/>
  <c r="J190" i="6"/>
  <c r="I190" i="6"/>
  <c r="U189" i="6" a="1"/>
  <c r="U189" i="6" s="1"/>
  <c r="T189" i="6"/>
  <c r="S189" i="6"/>
  <c r="R189" i="6"/>
  <c r="Q189" i="6"/>
  <c r="P189" i="6"/>
  <c r="N189" i="6"/>
  <c r="N189" i="6" a="1"/>
  <c r="M189" i="6"/>
  <c r="L189" i="6"/>
  <c r="K189" i="6"/>
  <c r="J189" i="6"/>
  <c r="I189" i="6"/>
  <c r="U188" i="6"/>
  <c r="U188" i="6" a="1"/>
  <c r="T188" i="6"/>
  <c r="S188" i="6"/>
  <c r="R188" i="6"/>
  <c r="Q188" i="6"/>
  <c r="P188" i="6"/>
  <c r="N188" i="6" a="1"/>
  <c r="N188" i="6" s="1"/>
  <c r="M188" i="6"/>
  <c r="L188" i="6"/>
  <c r="K188" i="6"/>
  <c r="J188" i="6"/>
  <c r="I188" i="6"/>
  <c r="U187" i="6" a="1"/>
  <c r="U187" i="6" s="1"/>
  <c r="T187" i="6"/>
  <c r="S187" i="6"/>
  <c r="R187" i="6"/>
  <c r="Q187" i="6"/>
  <c r="P187" i="6"/>
  <c r="N187" i="6"/>
  <c r="N187" i="6" a="1"/>
  <c r="M187" i="6"/>
  <c r="L187" i="6"/>
  <c r="K187" i="6"/>
  <c r="J187" i="6"/>
  <c r="I187" i="6"/>
  <c r="U186" i="6" a="1"/>
  <c r="U186" i="6" s="1"/>
  <c r="T186" i="6"/>
  <c r="S186" i="6"/>
  <c r="R186" i="6"/>
  <c r="Q186" i="6"/>
  <c r="P186" i="6"/>
  <c r="N186" i="6" a="1"/>
  <c r="N186" i="6" s="1"/>
  <c r="M186" i="6"/>
  <c r="L186" i="6"/>
  <c r="K186" i="6"/>
  <c r="J186" i="6"/>
  <c r="I186" i="6"/>
  <c r="U185" i="6" a="1"/>
  <c r="U185" i="6" s="1"/>
  <c r="T185" i="6"/>
  <c r="S185" i="6"/>
  <c r="R185" i="6"/>
  <c r="Q185" i="6"/>
  <c r="P185" i="6"/>
  <c r="N185" i="6"/>
  <c r="N185" i="6" a="1"/>
  <c r="M185" i="6"/>
  <c r="L185" i="6"/>
  <c r="K185" i="6"/>
  <c r="J185" i="6"/>
  <c r="I185" i="6"/>
  <c r="U184" i="6"/>
  <c r="U184" i="6" a="1"/>
  <c r="T184" i="6"/>
  <c r="S184" i="6"/>
  <c r="R184" i="6"/>
  <c r="Q184" i="6"/>
  <c r="P184" i="6"/>
  <c r="N184" i="6"/>
  <c r="N184" i="6" a="1"/>
  <c r="M184" i="6"/>
  <c r="L184" i="6"/>
  <c r="K184" i="6"/>
  <c r="J184" i="6"/>
  <c r="I184" i="6"/>
  <c r="U183" i="6" a="1"/>
  <c r="U183" i="6" s="1"/>
  <c r="T183" i="6"/>
  <c r="S183" i="6"/>
  <c r="R183" i="6"/>
  <c r="Q183" i="6"/>
  <c r="P183" i="6"/>
  <c r="N183" i="6"/>
  <c r="N183" i="6" a="1"/>
  <c r="M183" i="6"/>
  <c r="L183" i="6"/>
  <c r="K183" i="6"/>
  <c r="J183" i="6"/>
  <c r="I183" i="6"/>
  <c r="U182" i="6" a="1"/>
  <c r="U182" i="6" s="1"/>
  <c r="T182" i="6"/>
  <c r="S182" i="6"/>
  <c r="R182" i="6"/>
  <c r="Q182" i="6"/>
  <c r="P182" i="6"/>
  <c r="N182" i="6"/>
  <c r="N182" i="6" a="1"/>
  <c r="M182" i="6"/>
  <c r="L182" i="6"/>
  <c r="K182" i="6"/>
  <c r="J182" i="6"/>
  <c r="I182" i="6"/>
  <c r="U181" i="6" a="1"/>
  <c r="U181" i="6" s="1"/>
  <c r="T181" i="6"/>
  <c r="S181" i="6"/>
  <c r="R181" i="6"/>
  <c r="Q181" i="6"/>
  <c r="P181" i="6"/>
  <c r="N181" i="6"/>
  <c r="N181" i="6" a="1"/>
  <c r="M181" i="6"/>
  <c r="L181" i="6"/>
  <c r="K181" i="6"/>
  <c r="J181" i="6"/>
  <c r="I181" i="6"/>
  <c r="U180" i="6" a="1"/>
  <c r="U180" i="6" s="1"/>
  <c r="T180" i="6"/>
  <c r="S180" i="6"/>
  <c r="R180" i="6"/>
  <c r="Q180" i="6"/>
  <c r="P180" i="6"/>
  <c r="N180" i="6" a="1"/>
  <c r="N180" i="6" s="1"/>
  <c r="M180" i="6"/>
  <c r="L180" i="6"/>
  <c r="K180" i="6"/>
  <c r="J180" i="6"/>
  <c r="I180" i="6"/>
  <c r="U179" i="6" a="1"/>
  <c r="U179" i="6" s="1"/>
  <c r="T179" i="6"/>
  <c r="S179" i="6"/>
  <c r="R179" i="6"/>
  <c r="Q179" i="6"/>
  <c r="P179" i="6"/>
  <c r="N179" i="6"/>
  <c r="N179" i="6" a="1"/>
  <c r="M179" i="6"/>
  <c r="L179" i="6"/>
  <c r="K179" i="6"/>
  <c r="J179" i="6"/>
  <c r="I179" i="6"/>
  <c r="U178" i="6"/>
  <c r="U178" i="6" a="1"/>
  <c r="T178" i="6"/>
  <c r="S178" i="6"/>
  <c r="R178" i="6"/>
  <c r="Q178" i="6"/>
  <c r="P178" i="6"/>
  <c r="N178" i="6" a="1"/>
  <c r="N178" i="6" s="1"/>
  <c r="M178" i="6"/>
  <c r="L178" i="6"/>
  <c r="K178" i="6"/>
  <c r="J178" i="6"/>
  <c r="I178" i="6"/>
  <c r="U177" i="6" a="1"/>
  <c r="U177" i="6" s="1"/>
  <c r="T177" i="6"/>
  <c r="S177" i="6"/>
  <c r="R177" i="6"/>
  <c r="Q177" i="6"/>
  <c r="P177" i="6"/>
  <c r="N177" i="6"/>
  <c r="N177" i="6" a="1"/>
  <c r="M177" i="6"/>
  <c r="L177" i="6"/>
  <c r="K177" i="6"/>
  <c r="J177" i="6"/>
  <c r="I177" i="6"/>
  <c r="U176" i="6" a="1"/>
  <c r="U176" i="6" s="1"/>
  <c r="T176" i="6"/>
  <c r="S176" i="6"/>
  <c r="R176" i="6"/>
  <c r="Q176" i="6"/>
  <c r="P176" i="6"/>
  <c r="N176" i="6" a="1"/>
  <c r="N176" i="6" s="1"/>
  <c r="M176" i="6"/>
  <c r="L176" i="6"/>
  <c r="K176" i="6"/>
  <c r="J176" i="6"/>
  <c r="I176" i="6"/>
  <c r="U175" i="6" a="1"/>
  <c r="U175" i="6" s="1"/>
  <c r="T175" i="6"/>
  <c r="S175" i="6"/>
  <c r="R175" i="6"/>
  <c r="Q175" i="6"/>
  <c r="P175" i="6"/>
  <c r="N175" i="6"/>
  <c r="N175" i="6" a="1"/>
  <c r="M175" i="6"/>
  <c r="L175" i="6"/>
  <c r="K175" i="6"/>
  <c r="J175" i="6"/>
  <c r="I175" i="6"/>
  <c r="U174" i="6"/>
  <c r="U174" i="6" a="1"/>
  <c r="T174" i="6"/>
  <c r="S174" i="6"/>
  <c r="R174" i="6"/>
  <c r="Q174" i="6"/>
  <c r="P174" i="6"/>
  <c r="N174" i="6"/>
  <c r="N174" i="6" a="1"/>
  <c r="M174" i="6"/>
  <c r="L174" i="6"/>
  <c r="K174" i="6"/>
  <c r="J174" i="6"/>
  <c r="I174" i="6"/>
  <c r="U173" i="6" a="1"/>
  <c r="U173" i="6" s="1"/>
  <c r="T173" i="6"/>
  <c r="S173" i="6"/>
  <c r="R173" i="6"/>
  <c r="Q173" i="6"/>
  <c r="P173" i="6"/>
  <c r="N173" i="6"/>
  <c r="N173" i="6" a="1"/>
  <c r="M173" i="6"/>
  <c r="L173" i="6"/>
  <c r="K173" i="6"/>
  <c r="J173" i="6"/>
  <c r="I173" i="6"/>
  <c r="U172" i="6" a="1"/>
  <c r="U172" i="6" s="1"/>
  <c r="T172" i="6"/>
  <c r="S172" i="6"/>
  <c r="R172" i="6"/>
  <c r="Q172" i="6"/>
  <c r="P172" i="6"/>
  <c r="N172" i="6"/>
  <c r="N172" i="6" a="1"/>
  <c r="M172" i="6"/>
  <c r="L172" i="6"/>
  <c r="K172" i="6"/>
  <c r="J172" i="6"/>
  <c r="I172" i="6"/>
  <c r="U171" i="6" a="1"/>
  <c r="U171" i="6" s="1"/>
  <c r="T171" i="6"/>
  <c r="S171" i="6"/>
  <c r="R171" i="6"/>
  <c r="Q171" i="6"/>
  <c r="P171" i="6"/>
  <c r="N171" i="6"/>
  <c r="N171" i="6" a="1"/>
  <c r="M171" i="6"/>
  <c r="L171" i="6"/>
  <c r="K171" i="6"/>
  <c r="J171" i="6"/>
  <c r="I171" i="6"/>
  <c r="U170" i="6" a="1"/>
  <c r="U170" i="6" s="1"/>
  <c r="T170" i="6"/>
  <c r="S170" i="6"/>
  <c r="R170" i="6"/>
  <c r="Q170" i="6"/>
  <c r="P170" i="6"/>
  <c r="N170" i="6" a="1"/>
  <c r="N170" i="6" s="1"/>
  <c r="M170" i="6"/>
  <c r="L170" i="6"/>
  <c r="K170" i="6"/>
  <c r="J170" i="6"/>
  <c r="I170" i="6"/>
  <c r="U169" i="6" a="1"/>
  <c r="U169" i="6" s="1"/>
  <c r="T169" i="6"/>
  <c r="S169" i="6"/>
  <c r="R169" i="6"/>
  <c r="Q169" i="6"/>
  <c r="P169" i="6"/>
  <c r="N169" i="6"/>
  <c r="N169" i="6" a="1"/>
  <c r="M169" i="6"/>
  <c r="L169" i="6"/>
  <c r="K169" i="6"/>
  <c r="J169" i="6"/>
  <c r="I169" i="6"/>
  <c r="U168" i="6"/>
  <c r="U168" i="6" a="1"/>
  <c r="T168" i="6"/>
  <c r="S168" i="6"/>
  <c r="R168" i="6"/>
  <c r="Q168" i="6"/>
  <c r="P168" i="6"/>
  <c r="N168" i="6" a="1"/>
  <c r="N168" i="6" s="1"/>
  <c r="M168" i="6"/>
  <c r="L168" i="6"/>
  <c r="K168" i="6"/>
  <c r="J168" i="6"/>
  <c r="I168" i="6"/>
  <c r="U167" i="6" a="1"/>
  <c r="U167" i="6" s="1"/>
  <c r="T167" i="6"/>
  <c r="S167" i="6"/>
  <c r="R167" i="6"/>
  <c r="Q167" i="6"/>
  <c r="P167" i="6"/>
  <c r="N167" i="6"/>
  <c r="N167" i="6" a="1"/>
  <c r="M167" i="6"/>
  <c r="L167" i="6"/>
  <c r="K167" i="6"/>
  <c r="J167" i="6"/>
  <c r="I167" i="6"/>
  <c r="U166" i="6" a="1"/>
  <c r="U166" i="6" s="1"/>
  <c r="T166" i="6"/>
  <c r="S166" i="6"/>
  <c r="R166" i="6"/>
  <c r="Q166" i="6"/>
  <c r="P166" i="6"/>
  <c r="N166" i="6" a="1"/>
  <c r="N166" i="6" s="1"/>
  <c r="M166" i="6"/>
  <c r="L166" i="6"/>
  <c r="K166" i="6"/>
  <c r="J166" i="6"/>
  <c r="I166" i="6"/>
  <c r="U165" i="6" a="1"/>
  <c r="U165" i="6" s="1"/>
  <c r="T165" i="6"/>
  <c r="S165" i="6"/>
  <c r="R165" i="6"/>
  <c r="Q165" i="6"/>
  <c r="P165" i="6"/>
  <c r="N165" i="6"/>
  <c r="N165" i="6" a="1"/>
  <c r="M165" i="6"/>
  <c r="L165" i="6"/>
  <c r="K165" i="6"/>
  <c r="J165" i="6"/>
  <c r="I165" i="6"/>
  <c r="U164" i="6"/>
  <c r="U164" i="6" a="1"/>
  <c r="T164" i="6"/>
  <c r="S164" i="6"/>
  <c r="R164" i="6"/>
  <c r="Q164" i="6"/>
  <c r="P164" i="6"/>
  <c r="N164" i="6"/>
  <c r="N164" i="6" a="1"/>
  <c r="M164" i="6"/>
  <c r="L164" i="6"/>
  <c r="K164" i="6"/>
  <c r="J164" i="6"/>
  <c r="I164" i="6"/>
  <c r="U163" i="6" a="1"/>
  <c r="U163" i="6" s="1"/>
  <c r="T163" i="6"/>
  <c r="S163" i="6"/>
  <c r="R163" i="6"/>
  <c r="Q163" i="6"/>
  <c r="P163" i="6"/>
  <c r="N163" i="6"/>
  <c r="N163" i="6" a="1"/>
  <c r="M163" i="6"/>
  <c r="L163" i="6"/>
  <c r="K163" i="6"/>
  <c r="J163" i="6"/>
  <c r="I163" i="6"/>
  <c r="U162" i="6" a="1"/>
  <c r="U162" i="6" s="1"/>
  <c r="T162" i="6"/>
  <c r="S162" i="6"/>
  <c r="R162" i="6"/>
  <c r="Q162" i="6"/>
  <c r="P162" i="6"/>
  <c r="N162" i="6"/>
  <c r="N162" i="6" a="1"/>
  <c r="M162" i="6"/>
  <c r="L162" i="6"/>
  <c r="K162" i="6"/>
  <c r="J162" i="6"/>
  <c r="I162" i="6"/>
  <c r="U161" i="6" a="1"/>
  <c r="U161" i="6" s="1"/>
  <c r="T161" i="6"/>
  <c r="S161" i="6"/>
  <c r="R161" i="6"/>
  <c r="Q161" i="6"/>
  <c r="P161" i="6"/>
  <c r="N161" i="6"/>
  <c r="N161" i="6" a="1"/>
  <c r="M161" i="6"/>
  <c r="L161" i="6"/>
  <c r="K161" i="6"/>
  <c r="J161" i="6"/>
  <c r="I161" i="6"/>
  <c r="U160" i="6" a="1"/>
  <c r="U160" i="6" s="1"/>
  <c r="T160" i="6"/>
  <c r="S160" i="6"/>
  <c r="R160" i="6"/>
  <c r="Q160" i="6"/>
  <c r="P160" i="6"/>
  <c r="N160" i="6" a="1"/>
  <c r="N160" i="6" s="1"/>
  <c r="M160" i="6"/>
  <c r="L160" i="6"/>
  <c r="K160" i="6"/>
  <c r="J160" i="6"/>
  <c r="I160" i="6"/>
  <c r="U159" i="6" a="1"/>
  <c r="U159" i="6" s="1"/>
  <c r="T159" i="6"/>
  <c r="S159" i="6"/>
  <c r="R159" i="6"/>
  <c r="Q159" i="6"/>
  <c r="P159" i="6"/>
  <c r="N159" i="6"/>
  <c r="N159" i="6" a="1"/>
  <c r="M159" i="6"/>
  <c r="L159" i="6"/>
  <c r="K159" i="6"/>
  <c r="J159" i="6"/>
  <c r="I159" i="6"/>
  <c r="U158" i="6"/>
  <c r="U158" i="6" a="1"/>
  <c r="T158" i="6"/>
  <c r="S158" i="6"/>
  <c r="R158" i="6"/>
  <c r="Q158" i="6"/>
  <c r="P158" i="6"/>
  <c r="N158" i="6" a="1"/>
  <c r="N158" i="6" s="1"/>
  <c r="M158" i="6"/>
  <c r="L158" i="6"/>
  <c r="K158" i="6"/>
  <c r="J158" i="6"/>
  <c r="I158" i="6"/>
  <c r="U157" i="6" a="1"/>
  <c r="U157" i="6" s="1"/>
  <c r="T157" i="6"/>
  <c r="S157" i="6"/>
  <c r="R157" i="6"/>
  <c r="Q157" i="6"/>
  <c r="P157" i="6"/>
  <c r="N157" i="6"/>
  <c r="N157" i="6" a="1"/>
  <c r="M157" i="6"/>
  <c r="L157" i="6"/>
  <c r="K157" i="6"/>
  <c r="J157" i="6"/>
  <c r="I157" i="6"/>
  <c r="U156" i="6" a="1"/>
  <c r="U156" i="6" s="1"/>
  <c r="T156" i="6"/>
  <c r="S156" i="6"/>
  <c r="R156" i="6"/>
  <c r="Q156" i="6"/>
  <c r="P156" i="6"/>
  <c r="N156" i="6" a="1"/>
  <c r="N156" i="6" s="1"/>
  <c r="M156" i="6"/>
  <c r="L156" i="6"/>
  <c r="K156" i="6"/>
  <c r="J156" i="6"/>
  <c r="I156" i="6"/>
  <c r="U155" i="6" a="1"/>
  <c r="U155" i="6" s="1"/>
  <c r="T155" i="6"/>
  <c r="S155" i="6"/>
  <c r="R155" i="6"/>
  <c r="Q155" i="6"/>
  <c r="P155" i="6"/>
  <c r="N155" i="6"/>
  <c r="N155" i="6" a="1"/>
  <c r="M155" i="6"/>
  <c r="L155" i="6"/>
  <c r="K155" i="6"/>
  <c r="J155" i="6"/>
  <c r="I155" i="6"/>
  <c r="U154" i="6"/>
  <c r="U154" i="6" a="1"/>
  <c r="T154" i="6"/>
  <c r="S154" i="6"/>
  <c r="R154" i="6"/>
  <c r="Q154" i="6"/>
  <c r="P154" i="6"/>
  <c r="N154" i="6"/>
  <c r="N154" i="6" a="1"/>
  <c r="M154" i="6"/>
  <c r="L154" i="6"/>
  <c r="K154" i="6"/>
  <c r="J154" i="6"/>
  <c r="I154" i="6"/>
  <c r="U153" i="6" a="1"/>
  <c r="U153" i="6" s="1"/>
  <c r="T153" i="6"/>
  <c r="S153" i="6"/>
  <c r="R153" i="6"/>
  <c r="Q153" i="6"/>
  <c r="P153" i="6"/>
  <c r="N153" i="6"/>
  <c r="N153" i="6" a="1"/>
  <c r="M153" i="6"/>
  <c r="L153" i="6"/>
  <c r="K153" i="6"/>
  <c r="J153" i="6"/>
  <c r="I153" i="6"/>
  <c r="U152" i="6" a="1"/>
  <c r="U152" i="6" s="1"/>
  <c r="T152" i="6"/>
  <c r="S152" i="6"/>
  <c r="R152" i="6"/>
  <c r="Q152" i="6"/>
  <c r="P152" i="6"/>
  <c r="N152" i="6"/>
  <c r="N152" i="6" a="1"/>
  <c r="M152" i="6"/>
  <c r="L152" i="6"/>
  <c r="K152" i="6"/>
  <c r="J152" i="6"/>
  <c r="I152" i="6"/>
  <c r="U151" i="6" a="1"/>
  <c r="U151" i="6" s="1"/>
  <c r="T151" i="6"/>
  <c r="S151" i="6"/>
  <c r="R151" i="6"/>
  <c r="Q151" i="6"/>
  <c r="P151" i="6"/>
  <c r="N151" i="6"/>
  <c r="N151" i="6" a="1"/>
  <c r="M151" i="6"/>
  <c r="L151" i="6"/>
  <c r="K151" i="6"/>
  <c r="J151" i="6"/>
  <c r="I151" i="6"/>
  <c r="U150" i="6" a="1"/>
  <c r="U150" i="6" s="1"/>
  <c r="T150" i="6"/>
  <c r="S150" i="6"/>
  <c r="R150" i="6"/>
  <c r="Q150" i="6"/>
  <c r="P150" i="6"/>
  <c r="N150" i="6" a="1"/>
  <c r="N150" i="6" s="1"/>
  <c r="M150" i="6"/>
  <c r="L150" i="6"/>
  <c r="K150" i="6"/>
  <c r="J150" i="6"/>
  <c r="I150" i="6"/>
  <c r="U149" i="6" a="1"/>
  <c r="U149" i="6" s="1"/>
  <c r="T149" i="6"/>
  <c r="S149" i="6"/>
  <c r="R149" i="6"/>
  <c r="Q149" i="6"/>
  <c r="P149" i="6"/>
  <c r="N149" i="6"/>
  <c r="N149" i="6" a="1"/>
  <c r="M149" i="6"/>
  <c r="L149" i="6"/>
  <c r="K149" i="6"/>
  <c r="J149" i="6"/>
  <c r="I149" i="6"/>
  <c r="U148" i="6"/>
  <c r="U148" i="6" a="1"/>
  <c r="T148" i="6"/>
  <c r="S148" i="6"/>
  <c r="R148" i="6"/>
  <c r="Q148" i="6"/>
  <c r="P148" i="6"/>
  <c r="N148" i="6" a="1"/>
  <c r="N148" i="6" s="1"/>
  <c r="M148" i="6"/>
  <c r="L148" i="6"/>
  <c r="K148" i="6"/>
  <c r="J148" i="6"/>
  <c r="I148" i="6"/>
  <c r="U147" i="6" a="1"/>
  <c r="U147" i="6" s="1"/>
  <c r="T147" i="6"/>
  <c r="S147" i="6"/>
  <c r="R147" i="6"/>
  <c r="Q147" i="6"/>
  <c r="P147" i="6"/>
  <c r="N147" i="6"/>
  <c r="N147" i="6" a="1"/>
  <c r="M147" i="6"/>
  <c r="L147" i="6"/>
  <c r="K147" i="6"/>
  <c r="J147" i="6"/>
  <c r="I147" i="6"/>
  <c r="U146" i="6" a="1"/>
  <c r="U146" i="6" s="1"/>
  <c r="T146" i="6"/>
  <c r="S146" i="6"/>
  <c r="R146" i="6"/>
  <c r="Q146" i="6"/>
  <c r="P146" i="6"/>
  <c r="N146" i="6" a="1"/>
  <c r="N146" i="6" s="1"/>
  <c r="M146" i="6"/>
  <c r="L146" i="6"/>
  <c r="K146" i="6"/>
  <c r="J146" i="6"/>
  <c r="I146" i="6"/>
  <c r="U145" i="6" a="1"/>
  <c r="U145" i="6" s="1"/>
  <c r="T145" i="6"/>
  <c r="S145" i="6"/>
  <c r="R145" i="6"/>
  <c r="Q145" i="6"/>
  <c r="P145" i="6"/>
  <c r="N145" i="6"/>
  <c r="N145" i="6" a="1"/>
  <c r="M145" i="6"/>
  <c r="L145" i="6"/>
  <c r="K145" i="6"/>
  <c r="J145" i="6"/>
  <c r="I145" i="6"/>
  <c r="U144" i="6"/>
  <c r="U144" i="6" a="1"/>
  <c r="T144" i="6"/>
  <c r="S144" i="6"/>
  <c r="R144" i="6"/>
  <c r="Q144" i="6"/>
  <c r="P144" i="6"/>
  <c r="N144" i="6" a="1"/>
  <c r="N144" i="6" s="1"/>
  <c r="M144" i="6"/>
  <c r="L144" i="6"/>
  <c r="K144" i="6"/>
  <c r="J144" i="6"/>
  <c r="I144" i="6"/>
  <c r="U143" i="6" a="1"/>
  <c r="U143" i="6" s="1"/>
  <c r="T143" i="6"/>
  <c r="S143" i="6"/>
  <c r="R143" i="6"/>
  <c r="Q143" i="6"/>
  <c r="P143" i="6"/>
  <c r="N143" i="6"/>
  <c r="N143" i="6" a="1"/>
  <c r="M143" i="6"/>
  <c r="L143" i="6"/>
  <c r="K143" i="6"/>
  <c r="J143" i="6"/>
  <c r="I143" i="6"/>
  <c r="U142" i="6" a="1"/>
  <c r="U142" i="6" s="1"/>
  <c r="T142" i="6"/>
  <c r="S142" i="6"/>
  <c r="R142" i="6"/>
  <c r="Q142" i="6"/>
  <c r="P142" i="6"/>
  <c r="N142" i="6"/>
  <c r="N142" i="6" a="1"/>
  <c r="M142" i="6"/>
  <c r="L142" i="6"/>
  <c r="K142" i="6"/>
  <c r="J142" i="6"/>
  <c r="I142" i="6"/>
  <c r="U141" i="6" a="1"/>
  <c r="U141" i="6" s="1"/>
  <c r="T141" i="6"/>
  <c r="S141" i="6"/>
  <c r="R141" i="6"/>
  <c r="Q141" i="6"/>
  <c r="P141" i="6"/>
  <c r="N141" i="6"/>
  <c r="N141" i="6" a="1"/>
  <c r="M141" i="6"/>
  <c r="L141" i="6"/>
  <c r="K141" i="6"/>
  <c r="J141" i="6"/>
  <c r="I141" i="6"/>
  <c r="U140" i="6" a="1"/>
  <c r="U140" i="6" s="1"/>
  <c r="T140" i="6"/>
  <c r="S140" i="6"/>
  <c r="R140" i="6"/>
  <c r="Q140" i="6"/>
  <c r="P140" i="6"/>
  <c r="N140" i="6" a="1"/>
  <c r="N140" i="6" s="1"/>
  <c r="M140" i="6"/>
  <c r="L140" i="6"/>
  <c r="K140" i="6"/>
  <c r="J140" i="6"/>
  <c r="I140" i="6"/>
  <c r="U139" i="6" a="1"/>
  <c r="U139" i="6" s="1"/>
  <c r="T139" i="6"/>
  <c r="S139" i="6"/>
  <c r="R139" i="6"/>
  <c r="Q139" i="6"/>
  <c r="P139" i="6"/>
  <c r="N139" i="6"/>
  <c r="N139" i="6" a="1"/>
  <c r="M139" i="6"/>
  <c r="L139" i="6"/>
  <c r="K139" i="6"/>
  <c r="J139" i="6"/>
  <c r="I139" i="6"/>
  <c r="U138" i="6"/>
  <c r="U138" i="6" a="1"/>
  <c r="T138" i="6"/>
  <c r="S138" i="6"/>
  <c r="R138" i="6"/>
  <c r="Q138" i="6"/>
  <c r="P138" i="6"/>
  <c r="N138" i="6" a="1"/>
  <c r="N138" i="6" s="1"/>
  <c r="M138" i="6"/>
  <c r="L138" i="6"/>
  <c r="K138" i="6"/>
  <c r="J138" i="6"/>
  <c r="I138" i="6"/>
  <c r="U137" i="6" a="1"/>
  <c r="U137" i="6" s="1"/>
  <c r="T137" i="6"/>
  <c r="S137" i="6"/>
  <c r="R137" i="6"/>
  <c r="Q137" i="6"/>
  <c r="P137" i="6"/>
  <c r="N137" i="6"/>
  <c r="N137" i="6" a="1"/>
  <c r="M137" i="6"/>
  <c r="L137" i="6"/>
  <c r="K137" i="6"/>
  <c r="J137" i="6"/>
  <c r="I137" i="6"/>
  <c r="U136" i="6" a="1"/>
  <c r="U136" i="6" s="1"/>
  <c r="T136" i="6"/>
  <c r="S136" i="6"/>
  <c r="R136" i="6"/>
  <c r="Q136" i="6"/>
  <c r="P136" i="6"/>
  <c r="N136" i="6" a="1"/>
  <c r="N136" i="6" s="1"/>
  <c r="M136" i="6"/>
  <c r="L136" i="6"/>
  <c r="K136" i="6"/>
  <c r="J136" i="6"/>
  <c r="I136" i="6"/>
  <c r="U135" i="6" a="1"/>
  <c r="U135" i="6" s="1"/>
  <c r="T135" i="6"/>
  <c r="S135" i="6"/>
  <c r="R135" i="6"/>
  <c r="Q135" i="6"/>
  <c r="P135" i="6"/>
  <c r="N135" i="6"/>
  <c r="N135" i="6" a="1"/>
  <c r="M135" i="6"/>
  <c r="L135" i="6"/>
  <c r="K135" i="6"/>
  <c r="J135" i="6"/>
  <c r="I135" i="6"/>
  <c r="U134" i="6"/>
  <c r="U134" i="6" a="1"/>
  <c r="T134" i="6"/>
  <c r="S134" i="6"/>
  <c r="R134" i="6"/>
  <c r="Q134" i="6"/>
  <c r="P134" i="6"/>
  <c r="N134" i="6"/>
  <c r="N134" i="6" a="1"/>
  <c r="M134" i="6"/>
  <c r="L134" i="6"/>
  <c r="K134" i="6"/>
  <c r="J134" i="6"/>
  <c r="I134" i="6"/>
  <c r="U133" i="6" a="1"/>
  <c r="U133" i="6" s="1"/>
  <c r="T133" i="6"/>
  <c r="S133" i="6"/>
  <c r="R133" i="6"/>
  <c r="Q133" i="6"/>
  <c r="P133" i="6"/>
  <c r="N133" i="6"/>
  <c r="N133" i="6" a="1"/>
  <c r="M133" i="6"/>
  <c r="L133" i="6"/>
  <c r="K133" i="6"/>
  <c r="J133" i="6"/>
  <c r="I133" i="6"/>
  <c r="U132" i="6" a="1"/>
  <c r="U132" i="6" s="1"/>
  <c r="T132" i="6"/>
  <c r="S132" i="6"/>
  <c r="R132" i="6"/>
  <c r="Q132" i="6"/>
  <c r="P132" i="6"/>
  <c r="N132" i="6"/>
  <c r="N132" i="6" a="1"/>
  <c r="M132" i="6"/>
  <c r="L132" i="6"/>
  <c r="K132" i="6"/>
  <c r="J132" i="6"/>
  <c r="I132" i="6"/>
  <c r="U131" i="6" a="1"/>
  <c r="U131" i="6" s="1"/>
  <c r="T131" i="6"/>
  <c r="S131" i="6"/>
  <c r="R131" i="6"/>
  <c r="Q131" i="6"/>
  <c r="P131" i="6"/>
  <c r="N131" i="6"/>
  <c r="N131" i="6" a="1"/>
  <c r="M131" i="6"/>
  <c r="L131" i="6"/>
  <c r="K131" i="6"/>
  <c r="J131" i="6"/>
  <c r="I131" i="6"/>
  <c r="U130" i="6" a="1"/>
  <c r="U130" i="6" s="1"/>
  <c r="T130" i="6"/>
  <c r="S130" i="6"/>
  <c r="R130" i="6"/>
  <c r="Q130" i="6"/>
  <c r="P130" i="6"/>
  <c r="N130" i="6" a="1"/>
  <c r="N130" i="6" s="1"/>
  <c r="M130" i="6"/>
  <c r="L130" i="6"/>
  <c r="K130" i="6"/>
  <c r="J130" i="6"/>
  <c r="I130" i="6"/>
  <c r="U129" i="6" a="1"/>
  <c r="U129" i="6" s="1"/>
  <c r="T129" i="6"/>
  <c r="S129" i="6"/>
  <c r="R129" i="6"/>
  <c r="Q129" i="6"/>
  <c r="P129" i="6"/>
  <c r="N129" i="6"/>
  <c r="N129" i="6" a="1"/>
  <c r="M129" i="6"/>
  <c r="L129" i="6"/>
  <c r="K129" i="6"/>
  <c r="J129" i="6"/>
  <c r="I129" i="6"/>
  <c r="U128" i="6"/>
  <c r="U128" i="6" a="1"/>
  <c r="T128" i="6"/>
  <c r="S128" i="6"/>
  <c r="R128" i="6"/>
  <c r="Q128" i="6"/>
  <c r="P128" i="6"/>
  <c r="N128" i="6" a="1"/>
  <c r="N128" i="6" s="1"/>
  <c r="M128" i="6"/>
  <c r="L128" i="6"/>
  <c r="K128" i="6"/>
  <c r="J128" i="6"/>
  <c r="I128" i="6"/>
  <c r="U127" i="6" a="1"/>
  <c r="U127" i="6" s="1"/>
  <c r="T127" i="6"/>
  <c r="S127" i="6"/>
  <c r="R127" i="6"/>
  <c r="Q127" i="6"/>
  <c r="P127" i="6"/>
  <c r="N127" i="6"/>
  <c r="N127" i="6" a="1"/>
  <c r="M127" i="6"/>
  <c r="L127" i="6"/>
  <c r="K127" i="6"/>
  <c r="J127" i="6"/>
  <c r="I127" i="6"/>
  <c r="U126" i="6" a="1"/>
  <c r="U126" i="6" s="1"/>
  <c r="T126" i="6"/>
  <c r="S126" i="6"/>
  <c r="R126" i="6"/>
  <c r="Q126" i="6"/>
  <c r="P126" i="6"/>
  <c r="N126" i="6" a="1"/>
  <c r="N126" i="6" s="1"/>
  <c r="M126" i="6"/>
  <c r="L126" i="6"/>
  <c r="K126" i="6"/>
  <c r="J126" i="6"/>
  <c r="I126" i="6"/>
  <c r="U125" i="6" a="1"/>
  <c r="U125" i="6" s="1"/>
  <c r="T125" i="6"/>
  <c r="S125" i="6"/>
  <c r="R125" i="6"/>
  <c r="Q125" i="6"/>
  <c r="P125" i="6"/>
  <c r="N125" i="6"/>
  <c r="N125" i="6" a="1"/>
  <c r="M125" i="6"/>
  <c r="L125" i="6"/>
  <c r="K125" i="6"/>
  <c r="J125" i="6"/>
  <c r="I125" i="6"/>
  <c r="U124" i="6"/>
  <c r="U124" i="6" a="1"/>
  <c r="T124" i="6"/>
  <c r="S124" i="6"/>
  <c r="R124" i="6"/>
  <c r="Q124" i="6"/>
  <c r="P124" i="6"/>
  <c r="N124" i="6"/>
  <c r="N124" i="6" a="1"/>
  <c r="M124" i="6"/>
  <c r="L124" i="6"/>
  <c r="K124" i="6"/>
  <c r="J124" i="6"/>
  <c r="I124" i="6"/>
  <c r="U123" i="6" a="1"/>
  <c r="U123" i="6" s="1"/>
  <c r="T123" i="6"/>
  <c r="S123" i="6"/>
  <c r="R123" i="6"/>
  <c r="Q123" i="6"/>
  <c r="P123" i="6"/>
  <c r="N123" i="6"/>
  <c r="N123" i="6" a="1"/>
  <c r="M123" i="6"/>
  <c r="L123" i="6"/>
  <c r="K123" i="6"/>
  <c r="J123" i="6"/>
  <c r="I123" i="6"/>
  <c r="U122" i="6" a="1"/>
  <c r="U122" i="6" s="1"/>
  <c r="T122" i="6"/>
  <c r="S122" i="6"/>
  <c r="R122" i="6"/>
  <c r="Q122" i="6"/>
  <c r="P122" i="6"/>
  <c r="N122" i="6"/>
  <c r="N122" i="6" a="1"/>
  <c r="M122" i="6"/>
  <c r="L122" i="6"/>
  <c r="K122" i="6"/>
  <c r="J122" i="6"/>
  <c r="I122" i="6"/>
  <c r="U121" i="6" a="1"/>
  <c r="U121" i="6" s="1"/>
  <c r="T121" i="6"/>
  <c r="S121" i="6"/>
  <c r="R121" i="6"/>
  <c r="Q121" i="6"/>
  <c r="P121" i="6"/>
  <c r="N121" i="6"/>
  <c r="N121" i="6" a="1"/>
  <c r="M121" i="6"/>
  <c r="L121" i="6"/>
  <c r="K121" i="6"/>
  <c r="J121" i="6"/>
  <c r="I121" i="6"/>
  <c r="U120" i="6" a="1"/>
  <c r="U120" i="6" s="1"/>
  <c r="T120" i="6"/>
  <c r="S120" i="6"/>
  <c r="R120" i="6"/>
  <c r="Q120" i="6"/>
  <c r="P120" i="6"/>
  <c r="N120" i="6" a="1"/>
  <c r="N120" i="6" s="1"/>
  <c r="M120" i="6"/>
  <c r="L120" i="6"/>
  <c r="K120" i="6"/>
  <c r="J120" i="6"/>
  <c r="I120" i="6"/>
  <c r="U119" i="6" a="1"/>
  <c r="U119" i="6" s="1"/>
  <c r="T119" i="6"/>
  <c r="S119" i="6"/>
  <c r="R119" i="6"/>
  <c r="Q119" i="6"/>
  <c r="P119" i="6"/>
  <c r="N119" i="6"/>
  <c r="N119" i="6" a="1"/>
  <c r="M119" i="6"/>
  <c r="L119" i="6"/>
  <c r="K119" i="6"/>
  <c r="J119" i="6"/>
  <c r="I119" i="6"/>
  <c r="U118" i="6"/>
  <c r="U118" i="6" a="1"/>
  <c r="T118" i="6"/>
  <c r="S118" i="6"/>
  <c r="R118" i="6"/>
  <c r="Q118" i="6"/>
  <c r="P118" i="6"/>
  <c r="N118" i="6" a="1"/>
  <c r="N118" i="6" s="1"/>
  <c r="M118" i="6"/>
  <c r="L118" i="6"/>
  <c r="K118" i="6"/>
  <c r="J118" i="6"/>
  <c r="I118" i="6"/>
  <c r="U117" i="6" a="1"/>
  <c r="U117" i="6" s="1"/>
  <c r="T117" i="6"/>
  <c r="S117" i="6"/>
  <c r="R117" i="6"/>
  <c r="Q117" i="6"/>
  <c r="P117" i="6"/>
  <c r="N117" i="6"/>
  <c r="N117" i="6" a="1"/>
  <c r="M117" i="6"/>
  <c r="L117" i="6"/>
  <c r="K117" i="6"/>
  <c r="J117" i="6"/>
  <c r="I117" i="6"/>
  <c r="U116" i="6" a="1"/>
  <c r="U116" i="6" s="1"/>
  <c r="T116" i="6"/>
  <c r="S116" i="6"/>
  <c r="R116" i="6"/>
  <c r="Q116" i="6"/>
  <c r="P116" i="6"/>
  <c r="N116" i="6" a="1"/>
  <c r="N116" i="6" s="1"/>
  <c r="M116" i="6"/>
  <c r="L116" i="6"/>
  <c r="K116" i="6"/>
  <c r="J116" i="6"/>
  <c r="I116" i="6"/>
  <c r="U115" i="6" a="1"/>
  <c r="U115" i="6" s="1"/>
  <c r="T115" i="6"/>
  <c r="S115" i="6"/>
  <c r="R115" i="6"/>
  <c r="Q115" i="6"/>
  <c r="P115" i="6"/>
  <c r="N115" i="6"/>
  <c r="N115" i="6" a="1"/>
  <c r="M115" i="6"/>
  <c r="L115" i="6"/>
  <c r="K115" i="6"/>
  <c r="J115" i="6"/>
  <c r="I115" i="6"/>
  <c r="U114" i="6"/>
  <c r="U114" i="6" a="1"/>
  <c r="T114" i="6"/>
  <c r="S114" i="6"/>
  <c r="R114" i="6"/>
  <c r="Q114" i="6"/>
  <c r="P114" i="6"/>
  <c r="N114" i="6"/>
  <c r="N114" i="6" a="1"/>
  <c r="M114" i="6"/>
  <c r="L114" i="6"/>
  <c r="K114" i="6"/>
  <c r="J114" i="6"/>
  <c r="I114" i="6"/>
  <c r="U113" i="6" a="1"/>
  <c r="U113" i="6" s="1"/>
  <c r="T113" i="6"/>
  <c r="S113" i="6"/>
  <c r="R113" i="6"/>
  <c r="Q113" i="6"/>
  <c r="P113" i="6"/>
  <c r="N113" i="6"/>
  <c r="N113" i="6" a="1"/>
  <c r="M113" i="6"/>
  <c r="L113" i="6"/>
  <c r="K113" i="6"/>
  <c r="J113" i="6"/>
  <c r="I113" i="6"/>
  <c r="U112" i="6" a="1"/>
  <c r="U112" i="6" s="1"/>
  <c r="T112" i="6"/>
  <c r="S112" i="6"/>
  <c r="R112" i="6"/>
  <c r="Q112" i="6"/>
  <c r="P112" i="6"/>
  <c r="N112" i="6"/>
  <c r="N112" i="6" a="1"/>
  <c r="M112" i="6"/>
  <c r="L112" i="6"/>
  <c r="K112" i="6"/>
  <c r="J112" i="6"/>
  <c r="I112" i="6"/>
  <c r="U111" i="6" a="1"/>
  <c r="U111" i="6" s="1"/>
  <c r="T111" i="6"/>
  <c r="S111" i="6"/>
  <c r="R111" i="6"/>
  <c r="Q111" i="6"/>
  <c r="P111" i="6"/>
  <c r="N111" i="6"/>
  <c r="N111" i="6" a="1"/>
  <c r="M111" i="6"/>
  <c r="L111" i="6"/>
  <c r="K111" i="6"/>
  <c r="J111" i="6"/>
  <c r="I111" i="6"/>
  <c r="U110" i="6" a="1"/>
  <c r="U110" i="6" s="1"/>
  <c r="T110" i="6"/>
  <c r="S110" i="6"/>
  <c r="R110" i="6"/>
  <c r="Q110" i="6"/>
  <c r="P110" i="6"/>
  <c r="N110" i="6" a="1"/>
  <c r="N110" i="6" s="1"/>
  <c r="M110" i="6"/>
  <c r="L110" i="6"/>
  <c r="K110" i="6"/>
  <c r="J110" i="6"/>
  <c r="I110" i="6"/>
  <c r="U109" i="6" a="1"/>
  <c r="U109" i="6" s="1"/>
  <c r="T109" i="6"/>
  <c r="S109" i="6"/>
  <c r="R109" i="6"/>
  <c r="Q109" i="6"/>
  <c r="P109" i="6"/>
  <c r="N109" i="6"/>
  <c r="N109" i="6" a="1"/>
  <c r="M109" i="6"/>
  <c r="L109" i="6"/>
  <c r="K109" i="6"/>
  <c r="J109" i="6"/>
  <c r="I109" i="6"/>
  <c r="U108" i="6"/>
  <c r="U108" i="6" a="1"/>
  <c r="T108" i="6"/>
  <c r="S108" i="6"/>
  <c r="R108" i="6"/>
  <c r="Q108" i="6"/>
  <c r="P108" i="6"/>
  <c r="N108" i="6" a="1"/>
  <c r="N108" i="6" s="1"/>
  <c r="M108" i="6"/>
  <c r="L108" i="6"/>
  <c r="K108" i="6"/>
  <c r="J108" i="6"/>
  <c r="I108" i="6"/>
  <c r="U107" i="6" a="1"/>
  <c r="U107" i="6" s="1"/>
  <c r="T107" i="6"/>
  <c r="S107" i="6"/>
  <c r="R107" i="6"/>
  <c r="Q107" i="6"/>
  <c r="P107" i="6"/>
  <c r="N107" i="6"/>
  <c r="N107" i="6" a="1"/>
  <c r="M107" i="6"/>
  <c r="L107" i="6"/>
  <c r="K107" i="6"/>
  <c r="J107" i="6"/>
  <c r="I107" i="6"/>
  <c r="U106" i="6" a="1"/>
  <c r="U106" i="6" s="1"/>
  <c r="T106" i="6"/>
  <c r="S106" i="6"/>
  <c r="R106" i="6"/>
  <c r="Q106" i="6"/>
  <c r="P106" i="6"/>
  <c r="N106" i="6" a="1"/>
  <c r="N106" i="6" s="1"/>
  <c r="M106" i="6"/>
  <c r="L106" i="6"/>
  <c r="K106" i="6"/>
  <c r="J106" i="6"/>
  <c r="I106" i="6"/>
  <c r="U105" i="6" a="1"/>
  <c r="U105" i="6" s="1"/>
  <c r="T105" i="6"/>
  <c r="S105" i="6"/>
  <c r="R105" i="6"/>
  <c r="Q105" i="6"/>
  <c r="P105" i="6"/>
  <c r="N105" i="6"/>
  <c r="N105" i="6" a="1"/>
  <c r="M105" i="6"/>
  <c r="L105" i="6"/>
  <c r="K105" i="6"/>
  <c r="J105" i="6"/>
  <c r="I105" i="6"/>
  <c r="U104" i="6"/>
  <c r="U104" i="6" a="1"/>
  <c r="T104" i="6"/>
  <c r="S104" i="6"/>
  <c r="R104" i="6"/>
  <c r="Q104" i="6"/>
  <c r="P104" i="6"/>
  <c r="N104" i="6"/>
  <c r="N104" i="6" a="1"/>
  <c r="M104" i="6"/>
  <c r="L104" i="6"/>
  <c r="K104" i="6"/>
  <c r="J104" i="6"/>
  <c r="I104" i="6"/>
  <c r="U103" i="6" a="1"/>
  <c r="U103" i="6" s="1"/>
  <c r="T103" i="6"/>
  <c r="S103" i="6"/>
  <c r="R103" i="6"/>
  <c r="Q103" i="6"/>
  <c r="P103" i="6"/>
  <c r="N103" i="6"/>
  <c r="N103" i="6" a="1"/>
  <c r="M103" i="6"/>
  <c r="L103" i="6"/>
  <c r="K103" i="6"/>
  <c r="J103" i="6"/>
  <c r="I103" i="6"/>
  <c r="U102" i="6" a="1"/>
  <c r="U102" i="6" s="1"/>
  <c r="T102" i="6"/>
  <c r="S102" i="6"/>
  <c r="R102" i="6"/>
  <c r="Q102" i="6"/>
  <c r="P102" i="6"/>
  <c r="N102" i="6"/>
  <c r="N102" i="6" a="1"/>
  <c r="M102" i="6"/>
  <c r="L102" i="6"/>
  <c r="K102" i="6"/>
  <c r="J102" i="6"/>
  <c r="I102" i="6"/>
  <c r="U101" i="6" a="1"/>
  <c r="U101" i="6" s="1"/>
  <c r="T101" i="6"/>
  <c r="S101" i="6"/>
  <c r="R101" i="6"/>
  <c r="Q101" i="6"/>
  <c r="P101" i="6"/>
  <c r="N101" i="6"/>
  <c r="N101" i="6" a="1"/>
  <c r="M101" i="6"/>
  <c r="L101" i="6"/>
  <c r="K101" i="6"/>
  <c r="J101" i="6"/>
  <c r="I101" i="6"/>
  <c r="U100" i="6" a="1"/>
  <c r="U100" i="6" s="1"/>
  <c r="T100" i="6"/>
  <c r="S100" i="6"/>
  <c r="R100" i="6"/>
  <c r="Q100" i="6"/>
  <c r="P100" i="6"/>
  <c r="N100" i="6" a="1"/>
  <c r="N100" i="6" s="1"/>
  <c r="M100" i="6"/>
  <c r="L100" i="6"/>
  <c r="K100" i="6"/>
  <c r="J100" i="6"/>
  <c r="I100" i="6"/>
  <c r="U99" i="6" a="1"/>
  <c r="U99" i="6" s="1"/>
  <c r="T99" i="6"/>
  <c r="S99" i="6"/>
  <c r="R99" i="6"/>
  <c r="Q99" i="6"/>
  <c r="P99" i="6"/>
  <c r="N99" i="6"/>
  <c r="N99" i="6" a="1"/>
  <c r="M99" i="6"/>
  <c r="L99" i="6"/>
  <c r="K99" i="6"/>
  <c r="J99" i="6"/>
  <c r="I99" i="6"/>
  <c r="U98" i="6"/>
  <c r="U98" i="6" a="1"/>
  <c r="T98" i="6"/>
  <c r="S98" i="6"/>
  <c r="R98" i="6"/>
  <c r="Q98" i="6"/>
  <c r="P98" i="6"/>
  <c r="N98" i="6" a="1"/>
  <c r="N98" i="6" s="1"/>
  <c r="M98" i="6"/>
  <c r="L98" i="6"/>
  <c r="K98" i="6"/>
  <c r="J98" i="6"/>
  <c r="I98" i="6"/>
  <c r="U97" i="6" a="1"/>
  <c r="U97" i="6" s="1"/>
  <c r="T97" i="6"/>
  <c r="S97" i="6"/>
  <c r="R97" i="6"/>
  <c r="Q97" i="6"/>
  <c r="P97" i="6"/>
  <c r="N97" i="6"/>
  <c r="N97" i="6" a="1"/>
  <c r="M97" i="6"/>
  <c r="L97" i="6"/>
  <c r="K97" i="6"/>
  <c r="J97" i="6"/>
  <c r="I97" i="6"/>
  <c r="U96" i="6" a="1"/>
  <c r="U96" i="6" s="1"/>
  <c r="T96" i="6"/>
  <c r="S96" i="6"/>
  <c r="R96" i="6"/>
  <c r="Q96" i="6"/>
  <c r="P96" i="6"/>
  <c r="N96" i="6" a="1"/>
  <c r="N96" i="6" s="1"/>
  <c r="M96" i="6"/>
  <c r="L96" i="6"/>
  <c r="K96" i="6"/>
  <c r="J96" i="6"/>
  <c r="I96" i="6"/>
  <c r="U95" i="6" a="1"/>
  <c r="U95" i="6" s="1"/>
  <c r="T95" i="6"/>
  <c r="S95" i="6"/>
  <c r="R95" i="6"/>
  <c r="Q95" i="6"/>
  <c r="P95" i="6"/>
  <c r="N95" i="6"/>
  <c r="N95" i="6" a="1"/>
  <c r="M95" i="6"/>
  <c r="L95" i="6"/>
  <c r="K95" i="6"/>
  <c r="J95" i="6"/>
  <c r="I95" i="6"/>
  <c r="U94" i="6"/>
  <c r="U94" i="6" a="1"/>
  <c r="T94" i="6"/>
  <c r="S94" i="6"/>
  <c r="R94" i="6"/>
  <c r="Q94" i="6"/>
  <c r="P94" i="6"/>
  <c r="N94" i="6"/>
  <c r="N94" i="6" a="1"/>
  <c r="M94" i="6"/>
  <c r="L94" i="6"/>
  <c r="K94" i="6"/>
  <c r="J94" i="6"/>
  <c r="I94" i="6"/>
  <c r="U93" i="6" a="1"/>
  <c r="U93" i="6" s="1"/>
  <c r="T93" i="6"/>
  <c r="S93" i="6"/>
  <c r="R93" i="6"/>
  <c r="Q93" i="6"/>
  <c r="P93" i="6"/>
  <c r="N93" i="6"/>
  <c r="N93" i="6" a="1"/>
  <c r="M93" i="6"/>
  <c r="L93" i="6"/>
  <c r="K93" i="6"/>
  <c r="J93" i="6"/>
  <c r="I93" i="6"/>
  <c r="U92" i="6" a="1"/>
  <c r="U92" i="6" s="1"/>
  <c r="T92" i="6"/>
  <c r="S92" i="6"/>
  <c r="R92" i="6"/>
  <c r="Q92" i="6"/>
  <c r="P92" i="6"/>
  <c r="N92" i="6"/>
  <c r="N92" i="6" a="1"/>
  <c r="M92" i="6"/>
  <c r="L92" i="6"/>
  <c r="K92" i="6"/>
  <c r="J92" i="6"/>
  <c r="I92" i="6"/>
  <c r="U91" i="6" a="1"/>
  <c r="U91" i="6" s="1"/>
  <c r="T91" i="6"/>
  <c r="S91" i="6"/>
  <c r="R91" i="6"/>
  <c r="Q91" i="6"/>
  <c r="P91" i="6"/>
  <c r="N91" i="6"/>
  <c r="N91" i="6" a="1"/>
  <c r="M91" i="6"/>
  <c r="L91" i="6"/>
  <c r="K91" i="6"/>
  <c r="J91" i="6"/>
  <c r="I91" i="6"/>
  <c r="U90" i="6" a="1"/>
  <c r="U90" i="6" s="1"/>
  <c r="T90" i="6"/>
  <c r="S90" i="6"/>
  <c r="R90" i="6"/>
  <c r="Q90" i="6"/>
  <c r="P90" i="6"/>
  <c r="N90" i="6" a="1"/>
  <c r="N90" i="6" s="1"/>
  <c r="M90" i="6"/>
  <c r="L90" i="6"/>
  <c r="K90" i="6"/>
  <c r="J90" i="6"/>
  <c r="I90" i="6"/>
  <c r="U89" i="6" a="1"/>
  <c r="U89" i="6" s="1"/>
  <c r="T89" i="6"/>
  <c r="S89" i="6"/>
  <c r="R89" i="6"/>
  <c r="Q89" i="6"/>
  <c r="P89" i="6"/>
  <c r="N89" i="6"/>
  <c r="N89" i="6" a="1"/>
  <c r="M89" i="6"/>
  <c r="L89" i="6"/>
  <c r="K89" i="6"/>
  <c r="J89" i="6"/>
  <c r="I89" i="6"/>
  <c r="U88" i="6"/>
  <c r="U88" i="6" a="1"/>
  <c r="T88" i="6"/>
  <c r="S88" i="6"/>
  <c r="R88" i="6"/>
  <c r="Q88" i="6"/>
  <c r="P88" i="6"/>
  <c r="N88" i="6" a="1"/>
  <c r="N88" i="6" s="1"/>
  <c r="M88" i="6"/>
  <c r="L88" i="6"/>
  <c r="K88" i="6"/>
  <c r="J88" i="6"/>
  <c r="I88" i="6"/>
  <c r="U87" i="6" a="1"/>
  <c r="U87" i="6" s="1"/>
  <c r="T87" i="6"/>
  <c r="S87" i="6"/>
  <c r="R87" i="6"/>
  <c r="Q87" i="6"/>
  <c r="P87" i="6"/>
  <c r="N87" i="6"/>
  <c r="N87" i="6" a="1"/>
  <c r="M87" i="6"/>
  <c r="L87" i="6"/>
  <c r="K87" i="6"/>
  <c r="J87" i="6"/>
  <c r="I87" i="6"/>
  <c r="U86" i="6" a="1"/>
  <c r="U86" i="6" s="1"/>
  <c r="T86" i="6"/>
  <c r="S86" i="6"/>
  <c r="R86" i="6"/>
  <c r="Q86" i="6"/>
  <c r="P86" i="6"/>
  <c r="N86" i="6" a="1"/>
  <c r="N86" i="6" s="1"/>
  <c r="M86" i="6"/>
  <c r="L86" i="6"/>
  <c r="K86" i="6"/>
  <c r="J86" i="6"/>
  <c r="I86" i="6"/>
  <c r="U85" i="6" a="1"/>
  <c r="U85" i="6" s="1"/>
  <c r="T85" i="6"/>
  <c r="S85" i="6"/>
  <c r="R85" i="6"/>
  <c r="Q85" i="6"/>
  <c r="P85" i="6"/>
  <c r="N85" i="6"/>
  <c r="N85" i="6" a="1"/>
  <c r="M85" i="6"/>
  <c r="L85" i="6"/>
  <c r="K85" i="6"/>
  <c r="J85" i="6"/>
  <c r="I85" i="6"/>
  <c r="U84" i="6"/>
  <c r="U84" i="6" a="1"/>
  <c r="T84" i="6"/>
  <c r="S84" i="6"/>
  <c r="R84" i="6"/>
  <c r="Q84" i="6"/>
  <c r="P84" i="6"/>
  <c r="N84" i="6"/>
  <c r="N84" i="6" a="1"/>
  <c r="M84" i="6"/>
  <c r="L84" i="6"/>
  <c r="K84" i="6"/>
  <c r="J84" i="6"/>
  <c r="I84" i="6"/>
  <c r="U83" i="6" a="1"/>
  <c r="U83" i="6" s="1"/>
  <c r="T83" i="6"/>
  <c r="S83" i="6"/>
  <c r="R83" i="6"/>
  <c r="Q83" i="6"/>
  <c r="P83" i="6"/>
  <c r="N83" i="6"/>
  <c r="N83" i="6" a="1"/>
  <c r="M83" i="6"/>
  <c r="L83" i="6"/>
  <c r="K83" i="6"/>
  <c r="J83" i="6"/>
  <c r="I83" i="6"/>
  <c r="U82" i="6" a="1"/>
  <c r="U82" i="6" s="1"/>
  <c r="T82" i="6"/>
  <c r="S82" i="6"/>
  <c r="R82" i="6"/>
  <c r="Q82" i="6"/>
  <c r="P82" i="6"/>
  <c r="N82" i="6"/>
  <c r="N82" i="6" a="1"/>
  <c r="M82" i="6"/>
  <c r="L82" i="6"/>
  <c r="K82" i="6"/>
  <c r="J82" i="6"/>
  <c r="I82" i="6"/>
  <c r="U81" i="6" a="1"/>
  <c r="U81" i="6" s="1"/>
  <c r="T81" i="6"/>
  <c r="S81" i="6"/>
  <c r="R81" i="6"/>
  <c r="Q81" i="6"/>
  <c r="P81" i="6"/>
  <c r="N81" i="6"/>
  <c r="N81" i="6" a="1"/>
  <c r="M81" i="6"/>
  <c r="L81" i="6"/>
  <c r="K81" i="6"/>
  <c r="J81" i="6"/>
  <c r="I81" i="6"/>
  <c r="U80" i="6" a="1"/>
  <c r="U80" i="6" s="1"/>
  <c r="T80" i="6"/>
  <c r="S80" i="6"/>
  <c r="R80" i="6"/>
  <c r="Q80" i="6"/>
  <c r="P80" i="6"/>
  <c r="N80" i="6" a="1"/>
  <c r="N80" i="6" s="1"/>
  <c r="M80" i="6"/>
  <c r="L80" i="6"/>
  <c r="K80" i="6"/>
  <c r="J80" i="6"/>
  <c r="I80" i="6"/>
  <c r="U79" i="6" a="1"/>
  <c r="U79" i="6" s="1"/>
  <c r="T79" i="6"/>
  <c r="S79" i="6"/>
  <c r="R79" i="6"/>
  <c r="Q79" i="6"/>
  <c r="P79" i="6"/>
  <c r="N79" i="6"/>
  <c r="N79" i="6" a="1"/>
  <c r="M79" i="6"/>
  <c r="L79" i="6"/>
  <c r="K79" i="6"/>
  <c r="J79" i="6"/>
  <c r="I79" i="6"/>
  <c r="U78" i="6"/>
  <c r="U78" i="6" a="1"/>
  <c r="T78" i="6"/>
  <c r="S78" i="6"/>
  <c r="R78" i="6"/>
  <c r="Q78" i="6"/>
  <c r="P78" i="6"/>
  <c r="N78" i="6" a="1"/>
  <c r="N78" i="6" s="1"/>
  <c r="M78" i="6"/>
  <c r="L78" i="6"/>
  <c r="K78" i="6"/>
  <c r="J78" i="6"/>
  <c r="I78" i="6"/>
  <c r="U77" i="6" a="1"/>
  <c r="U77" i="6" s="1"/>
  <c r="T77" i="6"/>
  <c r="S77" i="6"/>
  <c r="R77" i="6"/>
  <c r="Q77" i="6"/>
  <c r="P77" i="6"/>
  <c r="N77" i="6"/>
  <c r="N77" i="6" a="1"/>
  <c r="M77" i="6"/>
  <c r="L77" i="6"/>
  <c r="K77" i="6"/>
  <c r="J77" i="6"/>
  <c r="I77" i="6"/>
  <c r="U76" i="6" a="1"/>
  <c r="U76" i="6" s="1"/>
  <c r="T76" i="6"/>
  <c r="S76" i="6"/>
  <c r="R76" i="6"/>
  <c r="Q76" i="6"/>
  <c r="P76" i="6"/>
  <c r="N76" i="6" a="1"/>
  <c r="N76" i="6" s="1"/>
  <c r="M76" i="6"/>
  <c r="L76" i="6"/>
  <c r="K76" i="6"/>
  <c r="J76" i="6"/>
  <c r="I76" i="6"/>
  <c r="U75" i="6" a="1"/>
  <c r="U75" i="6" s="1"/>
  <c r="T75" i="6"/>
  <c r="S75" i="6"/>
  <c r="R75" i="6"/>
  <c r="Q75" i="6"/>
  <c r="P75" i="6"/>
  <c r="N75" i="6"/>
  <c r="N75" i="6" a="1"/>
  <c r="M75" i="6"/>
  <c r="L75" i="6"/>
  <c r="K75" i="6"/>
  <c r="J75" i="6"/>
  <c r="I75" i="6"/>
  <c r="U74" i="6"/>
  <c r="U74" i="6" a="1"/>
  <c r="T74" i="6"/>
  <c r="S74" i="6"/>
  <c r="R74" i="6"/>
  <c r="Q74" i="6"/>
  <c r="P74" i="6"/>
  <c r="N74" i="6"/>
  <c r="N74" i="6" a="1"/>
  <c r="M74" i="6"/>
  <c r="L74" i="6"/>
  <c r="K74" i="6"/>
  <c r="J74" i="6"/>
  <c r="I74" i="6"/>
  <c r="U73" i="6" a="1"/>
  <c r="U73" i="6" s="1"/>
  <c r="T73" i="6"/>
  <c r="S73" i="6"/>
  <c r="R73" i="6"/>
  <c r="Q73" i="6"/>
  <c r="P73" i="6"/>
  <c r="N73" i="6"/>
  <c r="N73" i="6" a="1"/>
  <c r="M73" i="6"/>
  <c r="L73" i="6"/>
  <c r="K73" i="6"/>
  <c r="J73" i="6"/>
  <c r="I73" i="6"/>
  <c r="U72" i="6" a="1"/>
  <c r="U72" i="6" s="1"/>
  <c r="T72" i="6"/>
  <c r="S72" i="6"/>
  <c r="R72" i="6"/>
  <c r="Q72" i="6"/>
  <c r="P72" i="6"/>
  <c r="N72" i="6"/>
  <c r="N72" i="6" a="1"/>
  <c r="M72" i="6"/>
  <c r="L72" i="6"/>
  <c r="K72" i="6"/>
  <c r="J72" i="6"/>
  <c r="I72" i="6"/>
  <c r="U71" i="6" a="1"/>
  <c r="U71" i="6" s="1"/>
  <c r="T71" i="6"/>
  <c r="S71" i="6"/>
  <c r="R71" i="6"/>
  <c r="Q71" i="6"/>
  <c r="P71" i="6"/>
  <c r="N71" i="6"/>
  <c r="N71" i="6" a="1"/>
  <c r="M71" i="6"/>
  <c r="L71" i="6"/>
  <c r="K71" i="6"/>
  <c r="J71" i="6"/>
  <c r="I71" i="6"/>
  <c r="U70" i="6" a="1"/>
  <c r="U70" i="6" s="1"/>
  <c r="T70" i="6"/>
  <c r="S70" i="6"/>
  <c r="R70" i="6"/>
  <c r="Q70" i="6"/>
  <c r="P70" i="6"/>
  <c r="N70" i="6" a="1"/>
  <c r="N70" i="6" s="1"/>
  <c r="M70" i="6"/>
  <c r="L70" i="6"/>
  <c r="K70" i="6"/>
  <c r="J70" i="6"/>
  <c r="I70" i="6"/>
  <c r="U69" i="6" a="1"/>
  <c r="U69" i="6" s="1"/>
  <c r="T69" i="6"/>
  <c r="S69" i="6"/>
  <c r="R69" i="6"/>
  <c r="Q69" i="6"/>
  <c r="P69" i="6"/>
  <c r="N69" i="6"/>
  <c r="N69" i="6" a="1"/>
  <c r="M69" i="6"/>
  <c r="L69" i="6"/>
  <c r="K69" i="6"/>
  <c r="J69" i="6"/>
  <c r="I69" i="6"/>
  <c r="U68" i="6"/>
  <c r="U68" i="6" a="1"/>
  <c r="T68" i="6"/>
  <c r="S68" i="6"/>
  <c r="R68" i="6"/>
  <c r="Q68" i="6"/>
  <c r="P68" i="6"/>
  <c r="N68" i="6" a="1"/>
  <c r="N68" i="6" s="1"/>
  <c r="M68" i="6"/>
  <c r="L68" i="6"/>
  <c r="K68" i="6"/>
  <c r="J68" i="6"/>
  <c r="I68" i="6"/>
  <c r="U67" i="6" a="1"/>
  <c r="U67" i="6" s="1"/>
  <c r="T67" i="6"/>
  <c r="S67" i="6"/>
  <c r="R67" i="6"/>
  <c r="Q67" i="6"/>
  <c r="P67" i="6"/>
  <c r="N67" i="6"/>
  <c r="N67" i="6" a="1"/>
  <c r="M67" i="6"/>
  <c r="L67" i="6"/>
  <c r="K67" i="6"/>
  <c r="J67" i="6"/>
  <c r="I67" i="6"/>
  <c r="U66" i="6" a="1"/>
  <c r="U66" i="6" s="1"/>
  <c r="T66" i="6"/>
  <c r="S66" i="6"/>
  <c r="R66" i="6"/>
  <c r="Q66" i="6"/>
  <c r="P66" i="6"/>
  <c r="N66" i="6" a="1"/>
  <c r="N66" i="6" s="1"/>
  <c r="M66" i="6"/>
  <c r="L66" i="6"/>
  <c r="K66" i="6"/>
  <c r="J66" i="6"/>
  <c r="I66" i="6"/>
  <c r="U65" i="6" a="1"/>
  <c r="U65" i="6" s="1"/>
  <c r="T65" i="6"/>
  <c r="S65" i="6"/>
  <c r="R65" i="6"/>
  <c r="Q65" i="6"/>
  <c r="P65" i="6"/>
  <c r="N65" i="6"/>
  <c r="N65" i="6" a="1"/>
  <c r="M65" i="6"/>
  <c r="L65" i="6"/>
  <c r="K65" i="6"/>
  <c r="J65" i="6"/>
  <c r="I65" i="6"/>
  <c r="U64" i="6"/>
  <c r="U64" i="6" a="1"/>
  <c r="T64" i="6"/>
  <c r="S64" i="6"/>
  <c r="R64" i="6"/>
  <c r="Q64" i="6"/>
  <c r="P64" i="6"/>
  <c r="N64" i="6"/>
  <c r="N64" i="6" a="1"/>
  <c r="M64" i="6"/>
  <c r="L64" i="6"/>
  <c r="K64" i="6"/>
  <c r="J64" i="6"/>
  <c r="I64" i="6"/>
  <c r="U63" i="6" a="1"/>
  <c r="U63" i="6" s="1"/>
  <c r="T63" i="6"/>
  <c r="S63" i="6"/>
  <c r="R63" i="6"/>
  <c r="Q63" i="6"/>
  <c r="P63" i="6"/>
  <c r="N63" i="6"/>
  <c r="N63" i="6" a="1"/>
  <c r="M63" i="6"/>
  <c r="L63" i="6"/>
  <c r="K63" i="6"/>
  <c r="J63" i="6"/>
  <c r="I63" i="6"/>
  <c r="U62" i="6" a="1"/>
  <c r="U62" i="6" s="1"/>
  <c r="T62" i="6"/>
  <c r="S62" i="6"/>
  <c r="R62" i="6"/>
  <c r="Q62" i="6"/>
  <c r="P62" i="6"/>
  <c r="N62" i="6"/>
  <c r="N62" i="6" a="1"/>
  <c r="M62" i="6"/>
  <c r="L62" i="6"/>
  <c r="K62" i="6"/>
  <c r="J62" i="6"/>
  <c r="I62" i="6"/>
  <c r="U61" i="6" a="1"/>
  <c r="U61" i="6" s="1"/>
  <c r="T61" i="6"/>
  <c r="S61" i="6"/>
  <c r="R61" i="6"/>
  <c r="Q61" i="6"/>
  <c r="P61" i="6"/>
  <c r="N61" i="6"/>
  <c r="N61" i="6" a="1"/>
  <c r="M61" i="6"/>
  <c r="L61" i="6"/>
  <c r="K61" i="6"/>
  <c r="J61" i="6"/>
  <c r="I61" i="6"/>
  <c r="U60" i="6" a="1"/>
  <c r="U60" i="6" s="1"/>
  <c r="T60" i="6"/>
  <c r="S60" i="6"/>
  <c r="R60" i="6"/>
  <c r="Q60" i="6"/>
  <c r="P60" i="6"/>
  <c r="N60" i="6" a="1"/>
  <c r="N60" i="6" s="1"/>
  <c r="M60" i="6"/>
  <c r="L60" i="6"/>
  <c r="K60" i="6"/>
  <c r="J60" i="6"/>
  <c r="I60" i="6"/>
  <c r="U59" i="6" a="1"/>
  <c r="U59" i="6" s="1"/>
  <c r="T59" i="6"/>
  <c r="S59" i="6"/>
  <c r="R59" i="6"/>
  <c r="Q59" i="6"/>
  <c r="P59" i="6"/>
  <c r="N59" i="6"/>
  <c r="N59" i="6" a="1"/>
  <c r="M59" i="6"/>
  <c r="L59" i="6"/>
  <c r="K59" i="6"/>
  <c r="J59" i="6"/>
  <c r="I59" i="6"/>
  <c r="U58" i="6"/>
  <c r="U58" i="6" a="1"/>
  <c r="T58" i="6"/>
  <c r="S58" i="6"/>
  <c r="R58" i="6"/>
  <c r="Q58" i="6"/>
  <c r="P58" i="6"/>
  <c r="N58" i="6" a="1"/>
  <c r="N58" i="6" s="1"/>
  <c r="M58" i="6"/>
  <c r="L58" i="6"/>
  <c r="K58" i="6"/>
  <c r="J58" i="6"/>
  <c r="I58" i="6"/>
  <c r="U57" i="6" a="1"/>
  <c r="U57" i="6" s="1"/>
  <c r="T57" i="6"/>
  <c r="S57" i="6"/>
  <c r="R57" i="6"/>
  <c r="Q57" i="6"/>
  <c r="P57" i="6"/>
  <c r="N57" i="6"/>
  <c r="N57" i="6" a="1"/>
  <c r="M57" i="6"/>
  <c r="L57" i="6"/>
  <c r="K57" i="6"/>
  <c r="J57" i="6"/>
  <c r="I57" i="6"/>
  <c r="U56" i="6" a="1"/>
  <c r="U56" i="6" s="1"/>
  <c r="T56" i="6"/>
  <c r="S56" i="6"/>
  <c r="R56" i="6"/>
  <c r="Q56" i="6"/>
  <c r="P56" i="6"/>
  <c r="N56" i="6" a="1"/>
  <c r="N56" i="6" s="1"/>
  <c r="M56" i="6"/>
  <c r="L56" i="6"/>
  <c r="K56" i="6"/>
  <c r="J56" i="6"/>
  <c r="I56" i="6"/>
  <c r="U55" i="6" a="1"/>
  <c r="U55" i="6" s="1"/>
  <c r="T55" i="6"/>
  <c r="S55" i="6"/>
  <c r="R55" i="6"/>
  <c r="Q55" i="6"/>
  <c r="P55" i="6"/>
  <c r="N55" i="6"/>
  <c r="N55" i="6" a="1"/>
  <c r="M55" i="6"/>
  <c r="L55" i="6"/>
  <c r="K55" i="6"/>
  <c r="J55" i="6"/>
  <c r="I55" i="6"/>
  <c r="U54" i="6"/>
  <c r="U54" i="6" a="1"/>
  <c r="T54" i="6"/>
  <c r="S54" i="6"/>
  <c r="R54" i="6"/>
  <c r="Q54" i="6"/>
  <c r="P54" i="6"/>
  <c r="N54" i="6"/>
  <c r="N54" i="6" a="1"/>
  <c r="M54" i="6"/>
  <c r="L54" i="6"/>
  <c r="K54" i="6"/>
  <c r="J54" i="6"/>
  <c r="I54" i="6"/>
  <c r="U53" i="6" a="1"/>
  <c r="U53" i="6" s="1"/>
  <c r="T53" i="6"/>
  <c r="S53" i="6"/>
  <c r="R53" i="6"/>
  <c r="Q53" i="6"/>
  <c r="P53" i="6"/>
  <c r="N53" i="6"/>
  <c r="N53" i="6" a="1"/>
  <c r="M53" i="6"/>
  <c r="L53" i="6"/>
  <c r="K53" i="6"/>
  <c r="J53" i="6"/>
  <c r="I53" i="6"/>
  <c r="U52" i="6" a="1"/>
  <c r="U52" i="6" s="1"/>
  <c r="T52" i="6"/>
  <c r="S52" i="6"/>
  <c r="R52" i="6"/>
  <c r="Q52" i="6"/>
  <c r="P52" i="6"/>
  <c r="N52" i="6"/>
  <c r="N52" i="6" a="1"/>
  <c r="M52" i="6"/>
  <c r="L52" i="6"/>
  <c r="K52" i="6"/>
  <c r="J52" i="6"/>
  <c r="I52" i="6"/>
  <c r="U51" i="6" a="1"/>
  <c r="U51" i="6" s="1"/>
  <c r="T51" i="6"/>
  <c r="S51" i="6"/>
  <c r="R51" i="6"/>
  <c r="Q51" i="6"/>
  <c r="P51" i="6"/>
  <c r="N51" i="6"/>
  <c r="N51" i="6" a="1"/>
  <c r="M51" i="6"/>
  <c r="L51" i="6"/>
  <c r="K51" i="6"/>
  <c r="J51" i="6"/>
  <c r="I51" i="6"/>
  <c r="U50" i="6" a="1"/>
  <c r="U50" i="6" s="1"/>
  <c r="T50" i="6"/>
  <c r="S50" i="6"/>
  <c r="R50" i="6"/>
  <c r="Q50" i="6"/>
  <c r="P50" i="6"/>
  <c r="N50" i="6" a="1"/>
  <c r="N50" i="6" s="1"/>
  <c r="M50" i="6"/>
  <c r="L50" i="6"/>
  <c r="K50" i="6"/>
  <c r="J50" i="6"/>
  <c r="I50" i="6"/>
  <c r="U49" i="6" a="1"/>
  <c r="U49" i="6" s="1"/>
  <c r="T49" i="6"/>
  <c r="S49" i="6"/>
  <c r="R49" i="6"/>
  <c r="Q49" i="6"/>
  <c r="P49" i="6"/>
  <c r="N49" i="6"/>
  <c r="N49" i="6" a="1"/>
  <c r="M49" i="6"/>
  <c r="L49" i="6"/>
  <c r="K49" i="6"/>
  <c r="J49" i="6"/>
  <c r="I49" i="6"/>
  <c r="U48" i="6"/>
  <c r="U48" i="6" a="1"/>
  <c r="T48" i="6"/>
  <c r="S48" i="6"/>
  <c r="R48" i="6"/>
  <c r="Q48" i="6"/>
  <c r="P48" i="6"/>
  <c r="N48" i="6" a="1"/>
  <c r="N48" i="6" s="1"/>
  <c r="M48" i="6"/>
  <c r="L48" i="6"/>
  <c r="K48" i="6"/>
  <c r="J48" i="6"/>
  <c r="I48" i="6"/>
  <c r="U47" i="6" a="1"/>
  <c r="U47" i="6" s="1"/>
  <c r="T47" i="6"/>
  <c r="S47" i="6"/>
  <c r="R47" i="6"/>
  <c r="Q47" i="6"/>
  <c r="P47" i="6"/>
  <c r="N47" i="6"/>
  <c r="N47" i="6" a="1"/>
  <c r="M47" i="6"/>
  <c r="L47" i="6"/>
  <c r="K47" i="6"/>
  <c r="J47" i="6"/>
  <c r="I47" i="6"/>
  <c r="U46" i="6" a="1"/>
  <c r="U46" i="6" s="1"/>
  <c r="T46" i="6"/>
  <c r="S46" i="6"/>
  <c r="R46" i="6"/>
  <c r="Q46" i="6"/>
  <c r="P46" i="6"/>
  <c r="N46" i="6" a="1"/>
  <c r="N46" i="6" s="1"/>
  <c r="M46" i="6"/>
  <c r="L46" i="6"/>
  <c r="K46" i="6"/>
  <c r="J46" i="6"/>
  <c r="I46" i="6"/>
  <c r="U45" i="6" a="1"/>
  <c r="U45" i="6" s="1"/>
  <c r="T45" i="6"/>
  <c r="S45" i="6"/>
  <c r="R45" i="6"/>
  <c r="Q45" i="6"/>
  <c r="P45" i="6"/>
  <c r="N45" i="6"/>
  <c r="N45" i="6" a="1"/>
  <c r="M45" i="6"/>
  <c r="L45" i="6"/>
  <c r="K45" i="6"/>
  <c r="J45" i="6"/>
  <c r="I45" i="6"/>
  <c r="U44" i="6"/>
  <c r="U44" i="6" a="1"/>
  <c r="T44" i="6"/>
  <c r="S44" i="6"/>
  <c r="R44" i="6"/>
  <c r="Q44" i="6"/>
  <c r="P44" i="6"/>
  <c r="N44" i="6"/>
  <c r="N44" i="6" a="1"/>
  <c r="M44" i="6"/>
  <c r="L44" i="6"/>
  <c r="K44" i="6"/>
  <c r="J44" i="6"/>
  <c r="I44" i="6"/>
  <c r="U43" i="6" a="1"/>
  <c r="U43" i="6" s="1"/>
  <c r="T43" i="6"/>
  <c r="S43" i="6"/>
  <c r="R43" i="6"/>
  <c r="Q43" i="6"/>
  <c r="P43" i="6"/>
  <c r="N43" i="6"/>
  <c r="N43" i="6" a="1"/>
  <c r="M43" i="6"/>
  <c r="L43" i="6"/>
  <c r="K43" i="6"/>
  <c r="J43" i="6"/>
  <c r="I43" i="6"/>
  <c r="U42" i="6" a="1"/>
  <c r="U42" i="6" s="1"/>
  <c r="T42" i="6"/>
  <c r="S42" i="6"/>
  <c r="R42" i="6"/>
  <c r="Q42" i="6"/>
  <c r="P42" i="6"/>
  <c r="N42" i="6"/>
  <c r="N42" i="6" a="1"/>
  <c r="M42" i="6"/>
  <c r="L42" i="6"/>
  <c r="K42" i="6"/>
  <c r="J42" i="6"/>
  <c r="I42" i="6"/>
  <c r="U41" i="6" a="1"/>
  <c r="U41" i="6" s="1"/>
  <c r="T41" i="6"/>
  <c r="S41" i="6"/>
  <c r="R41" i="6"/>
  <c r="Q41" i="6"/>
  <c r="P41" i="6"/>
  <c r="N41" i="6"/>
  <c r="N41" i="6" a="1"/>
  <c r="M41" i="6"/>
  <c r="L41" i="6"/>
  <c r="K41" i="6"/>
  <c r="J41" i="6"/>
  <c r="I41" i="6"/>
  <c r="U40" i="6" a="1"/>
  <c r="U40" i="6" s="1"/>
  <c r="T40" i="6"/>
  <c r="S40" i="6"/>
  <c r="R40" i="6"/>
  <c r="Q40" i="6"/>
  <c r="P40" i="6"/>
  <c r="N40" i="6" a="1"/>
  <c r="N40" i="6" s="1"/>
  <c r="M40" i="6"/>
  <c r="L40" i="6"/>
  <c r="K40" i="6"/>
  <c r="J40" i="6"/>
  <c r="I40" i="6"/>
  <c r="U39" i="6" a="1"/>
  <c r="U39" i="6" s="1"/>
  <c r="T39" i="6"/>
  <c r="S39" i="6"/>
  <c r="R39" i="6"/>
  <c r="Q39" i="6"/>
  <c r="P39" i="6"/>
  <c r="N39" i="6"/>
  <c r="N39" i="6" a="1"/>
  <c r="M39" i="6"/>
  <c r="L39" i="6"/>
  <c r="K39" i="6"/>
  <c r="J39" i="6"/>
  <c r="I39" i="6"/>
  <c r="U38" i="6"/>
  <c r="U38" i="6" a="1"/>
  <c r="T38" i="6"/>
  <c r="S38" i="6"/>
  <c r="R38" i="6"/>
  <c r="Q38" i="6"/>
  <c r="P38" i="6"/>
  <c r="N38" i="6" a="1"/>
  <c r="N38" i="6" s="1"/>
  <c r="M38" i="6"/>
  <c r="L38" i="6"/>
  <c r="K38" i="6"/>
  <c r="J38" i="6"/>
  <c r="I38" i="6"/>
  <c r="U37" i="6" a="1"/>
  <c r="U37" i="6" s="1"/>
  <c r="T37" i="6"/>
  <c r="S37" i="6"/>
  <c r="R37" i="6"/>
  <c r="Q37" i="6"/>
  <c r="P37" i="6"/>
  <c r="N37" i="6"/>
  <c r="N37" i="6" a="1"/>
  <c r="M37" i="6"/>
  <c r="L37" i="6"/>
  <c r="K37" i="6"/>
  <c r="J37" i="6"/>
  <c r="I37" i="6"/>
  <c r="U36" i="6" a="1"/>
  <c r="U36" i="6" s="1"/>
  <c r="T36" i="6"/>
  <c r="S36" i="6"/>
  <c r="R36" i="6"/>
  <c r="Q36" i="6"/>
  <c r="P36" i="6"/>
  <c r="N36" i="6" a="1"/>
  <c r="N36" i="6" s="1"/>
  <c r="M36" i="6"/>
  <c r="L36" i="6"/>
  <c r="K36" i="6"/>
  <c r="J36" i="6"/>
  <c r="I36" i="6"/>
  <c r="U35" i="6" a="1"/>
  <c r="U35" i="6" s="1"/>
  <c r="T35" i="6"/>
  <c r="S35" i="6"/>
  <c r="R35" i="6"/>
  <c r="Q35" i="6"/>
  <c r="P35" i="6"/>
  <c r="N35" i="6"/>
  <c r="N35" i="6" a="1"/>
  <c r="M35" i="6"/>
  <c r="L35" i="6"/>
  <c r="K35" i="6"/>
  <c r="J35" i="6"/>
  <c r="I35" i="6"/>
  <c r="U34" i="6"/>
  <c r="U34" i="6" a="1"/>
  <c r="T34" i="6"/>
  <c r="S34" i="6"/>
  <c r="R34" i="6"/>
  <c r="Q34" i="6"/>
  <c r="P34" i="6"/>
  <c r="N34" i="6"/>
  <c r="N34" i="6" a="1"/>
  <c r="M34" i="6"/>
  <c r="L34" i="6"/>
  <c r="K34" i="6"/>
  <c r="J34" i="6"/>
  <c r="I34" i="6"/>
  <c r="U33" i="6" a="1"/>
  <c r="U33" i="6" s="1"/>
  <c r="T33" i="6"/>
  <c r="S33" i="6"/>
  <c r="R33" i="6"/>
  <c r="Q33" i="6"/>
  <c r="P33" i="6"/>
  <c r="N33" i="6"/>
  <c r="N33" i="6" a="1"/>
  <c r="M33" i="6"/>
  <c r="L33" i="6"/>
  <c r="K33" i="6"/>
  <c r="J33" i="6"/>
  <c r="I33" i="6"/>
  <c r="U32" i="6" a="1"/>
  <c r="U32" i="6" s="1"/>
  <c r="T32" i="6"/>
  <c r="S32" i="6"/>
  <c r="R32" i="6"/>
  <c r="Q32" i="6"/>
  <c r="P32" i="6"/>
  <c r="N32" i="6"/>
  <c r="N32" i="6" a="1"/>
  <c r="M32" i="6"/>
  <c r="L32" i="6"/>
  <c r="K32" i="6"/>
  <c r="J32" i="6"/>
  <c r="I32" i="6"/>
  <c r="U31" i="6" a="1"/>
  <c r="U31" i="6" s="1"/>
  <c r="T31" i="6"/>
  <c r="S31" i="6"/>
  <c r="R31" i="6"/>
  <c r="Q31" i="6"/>
  <c r="P31" i="6"/>
  <c r="N31" i="6"/>
  <c r="N31" i="6" a="1"/>
  <c r="M31" i="6"/>
  <c r="L31" i="6"/>
  <c r="K31" i="6"/>
  <c r="J31" i="6"/>
  <c r="I31" i="6"/>
  <c r="U30" i="6" a="1"/>
  <c r="U30" i="6" s="1"/>
  <c r="T30" i="6"/>
  <c r="S30" i="6"/>
  <c r="R30" i="6"/>
  <c r="Q30" i="6"/>
  <c r="P30" i="6"/>
  <c r="N30" i="6" a="1"/>
  <c r="N30" i="6" s="1"/>
  <c r="M30" i="6"/>
  <c r="L30" i="6"/>
  <c r="K30" i="6"/>
  <c r="J30" i="6"/>
  <c r="I30" i="6"/>
  <c r="U29" i="6" a="1"/>
  <c r="U29" i="6" s="1"/>
  <c r="T29" i="6"/>
  <c r="S29" i="6"/>
  <c r="R29" i="6"/>
  <c r="Q29" i="6"/>
  <c r="P29" i="6"/>
  <c r="N29" i="6"/>
  <c r="N29" i="6" a="1"/>
  <c r="M29" i="6"/>
  <c r="L29" i="6"/>
  <c r="K29" i="6"/>
  <c r="J29" i="6"/>
  <c r="I29" i="6"/>
  <c r="U28" i="6"/>
  <c r="U28" i="6" a="1"/>
  <c r="T28" i="6"/>
  <c r="S28" i="6"/>
  <c r="R28" i="6"/>
  <c r="Q28" i="6"/>
  <c r="P28" i="6"/>
  <c r="N28" i="6" a="1"/>
  <c r="N28" i="6" s="1"/>
  <c r="M28" i="6"/>
  <c r="L28" i="6"/>
  <c r="K28" i="6"/>
  <c r="J28" i="6"/>
  <c r="I28" i="6"/>
  <c r="U27" i="6" a="1"/>
  <c r="U27" i="6" s="1"/>
  <c r="T27" i="6"/>
  <c r="S27" i="6"/>
  <c r="R27" i="6"/>
  <c r="Q27" i="6"/>
  <c r="P27" i="6"/>
  <c r="N27" i="6"/>
  <c r="N27" i="6" a="1"/>
  <c r="M27" i="6"/>
  <c r="L27" i="6"/>
  <c r="K27" i="6"/>
  <c r="J27" i="6"/>
  <c r="I27" i="6"/>
  <c r="U26" i="6" a="1"/>
  <c r="U26" i="6" s="1"/>
  <c r="T26" i="6"/>
  <c r="S26" i="6"/>
  <c r="R26" i="6"/>
  <c r="Q26" i="6"/>
  <c r="P26" i="6"/>
  <c r="N26" i="6" a="1"/>
  <c r="N26" i="6" s="1"/>
  <c r="M26" i="6"/>
  <c r="L26" i="6"/>
  <c r="K26" i="6"/>
  <c r="J26" i="6"/>
  <c r="I26" i="6"/>
  <c r="U25" i="6" a="1"/>
  <c r="U25" i="6" s="1"/>
  <c r="T25" i="6"/>
  <c r="S25" i="6"/>
  <c r="R25" i="6"/>
  <c r="Q25" i="6"/>
  <c r="P25" i="6"/>
  <c r="N25" i="6"/>
  <c r="N25" i="6" a="1"/>
  <c r="M25" i="6"/>
  <c r="L25" i="6"/>
  <c r="K25" i="6"/>
  <c r="J25" i="6"/>
  <c r="I25" i="6"/>
  <c r="U24" i="6"/>
  <c r="U24" i="6" a="1"/>
  <c r="T24" i="6"/>
  <c r="S24" i="6"/>
  <c r="R24" i="6"/>
  <c r="Q24" i="6"/>
  <c r="P24" i="6"/>
  <c r="N24" i="6"/>
  <c r="N24" i="6" a="1"/>
  <c r="M24" i="6"/>
  <c r="L24" i="6"/>
  <c r="K24" i="6"/>
  <c r="J24" i="6"/>
  <c r="I24" i="6"/>
  <c r="U23" i="6" a="1"/>
  <c r="U23" i="6" s="1"/>
  <c r="T23" i="6"/>
  <c r="S23" i="6"/>
  <c r="R23" i="6"/>
  <c r="Q23" i="6"/>
  <c r="P23" i="6"/>
  <c r="N23" i="6"/>
  <c r="N23" i="6" a="1"/>
  <c r="M23" i="6"/>
  <c r="L23" i="6"/>
  <c r="K23" i="6"/>
  <c r="J23" i="6"/>
  <c r="I23" i="6"/>
  <c r="U22" i="6" a="1"/>
  <c r="U22" i="6" s="1"/>
  <c r="T22" i="6"/>
  <c r="S22" i="6"/>
  <c r="R22" i="6"/>
  <c r="Q22" i="6"/>
  <c r="P22" i="6"/>
  <c r="N22" i="6"/>
  <c r="N22" i="6" a="1"/>
  <c r="M22" i="6"/>
  <c r="L22" i="6"/>
  <c r="K22" i="6"/>
  <c r="J22" i="6"/>
  <c r="I22" i="6"/>
  <c r="U21" i="6" a="1"/>
  <c r="U21" i="6" s="1"/>
  <c r="T21" i="6"/>
  <c r="S21" i="6"/>
  <c r="R21" i="6"/>
  <c r="Q21" i="6"/>
  <c r="P21" i="6"/>
  <c r="N21" i="6"/>
  <c r="N21" i="6" a="1"/>
  <c r="M21" i="6"/>
  <c r="L21" i="6"/>
  <c r="K21" i="6"/>
  <c r="J21" i="6"/>
  <c r="I21" i="6"/>
  <c r="U20" i="6" a="1"/>
  <c r="U20" i="6" s="1"/>
  <c r="T20" i="6"/>
  <c r="S20" i="6"/>
  <c r="R20" i="6"/>
  <c r="Q20" i="6"/>
  <c r="P20" i="6"/>
  <c r="N20" i="6" a="1"/>
  <c r="N20" i="6" s="1"/>
  <c r="M20" i="6"/>
  <c r="L20" i="6"/>
  <c r="K20" i="6"/>
  <c r="J20" i="6"/>
  <c r="I20" i="6"/>
  <c r="U19" i="6" a="1"/>
  <c r="U19" i="6" s="1"/>
  <c r="T19" i="6"/>
  <c r="S19" i="6"/>
  <c r="R19" i="6"/>
  <c r="Q19" i="6"/>
  <c r="P19" i="6"/>
  <c r="N19" i="6"/>
  <c r="N19" i="6" a="1"/>
  <c r="M19" i="6"/>
  <c r="L19" i="6"/>
  <c r="K19" i="6"/>
  <c r="J19" i="6"/>
  <c r="I19" i="6"/>
  <c r="U18" i="6"/>
  <c r="U18" i="6" a="1"/>
  <c r="T18" i="6"/>
  <c r="S18" i="6"/>
  <c r="R18" i="6"/>
  <c r="Q18" i="6"/>
  <c r="P18" i="6"/>
  <c r="N18" i="6" a="1"/>
  <c r="N18" i="6" s="1"/>
  <c r="M18" i="6"/>
  <c r="L18" i="6"/>
  <c r="K18" i="6"/>
  <c r="J18" i="6"/>
  <c r="I18" i="6"/>
  <c r="U17" i="6" a="1"/>
  <c r="U17" i="6" s="1"/>
  <c r="T17" i="6"/>
  <c r="S17" i="6"/>
  <c r="R17" i="6"/>
  <c r="Q17" i="6"/>
  <c r="P17" i="6"/>
  <c r="N17" i="6"/>
  <c r="N17" i="6" a="1"/>
  <c r="M17" i="6"/>
  <c r="L17" i="6"/>
  <c r="K17" i="6"/>
  <c r="J17" i="6"/>
  <c r="I17" i="6"/>
  <c r="U16" i="6" a="1"/>
  <c r="U16" i="6" s="1"/>
  <c r="T16" i="6"/>
  <c r="S16" i="6"/>
  <c r="R16" i="6"/>
  <c r="Q16" i="6"/>
  <c r="P16" i="6"/>
  <c r="N16" i="6" a="1"/>
  <c r="N16" i="6" s="1"/>
  <c r="M16" i="6"/>
  <c r="L16" i="6"/>
  <c r="K16" i="6"/>
  <c r="J16" i="6"/>
  <c r="I16" i="6"/>
  <c r="U15" i="6" a="1"/>
  <c r="U15" i="6" s="1"/>
  <c r="T15" i="6"/>
  <c r="S15" i="6"/>
  <c r="R15" i="6"/>
  <c r="Q15" i="6"/>
  <c r="P15" i="6"/>
  <c r="N15" i="6"/>
  <c r="N15" i="6" a="1"/>
  <c r="M15" i="6"/>
  <c r="L15" i="6"/>
  <c r="K15" i="6"/>
  <c r="J15" i="6"/>
  <c r="I15" i="6"/>
  <c r="U14" i="6"/>
  <c r="U14" i="6" a="1"/>
  <c r="T14" i="6"/>
  <c r="S14" i="6"/>
  <c r="R14" i="6"/>
  <c r="Q14" i="6"/>
  <c r="P14" i="6"/>
  <c r="N14" i="6"/>
  <c r="N14" i="6" a="1"/>
  <c r="M14" i="6"/>
  <c r="L14" i="6"/>
  <c r="K14" i="6"/>
  <c r="J14" i="6"/>
  <c r="I14" i="6"/>
  <c r="U13" i="6" a="1"/>
  <c r="U13" i="6" s="1"/>
  <c r="T13" i="6"/>
  <c r="S13" i="6"/>
  <c r="R13" i="6"/>
  <c r="Q13" i="6"/>
  <c r="P13" i="6"/>
  <c r="N13" i="6"/>
  <c r="N13" i="6" a="1"/>
  <c r="M13" i="6"/>
  <c r="L13" i="6"/>
  <c r="K13" i="6"/>
  <c r="J13" i="6"/>
  <c r="I13" i="6"/>
  <c r="U12" i="6" a="1"/>
  <c r="U12" i="6" s="1"/>
  <c r="T12" i="6"/>
  <c r="S12" i="6"/>
  <c r="R12" i="6"/>
  <c r="Q12" i="6"/>
  <c r="P12" i="6"/>
  <c r="N12" i="6"/>
  <c r="N12" i="6" a="1"/>
  <c r="M12" i="6"/>
  <c r="L12" i="6"/>
  <c r="K12" i="6"/>
  <c r="J12" i="6"/>
  <c r="I12" i="6"/>
  <c r="U11" i="6" a="1"/>
  <c r="U11" i="6" s="1"/>
  <c r="T11" i="6"/>
  <c r="S11" i="6"/>
  <c r="R11" i="6"/>
  <c r="Q11" i="6"/>
  <c r="P11" i="6"/>
  <c r="N11" i="6"/>
  <c r="N11" i="6" a="1"/>
  <c r="M11" i="6"/>
  <c r="L11" i="6"/>
  <c r="K11" i="6"/>
  <c r="J11" i="6"/>
  <c r="I11" i="6"/>
  <c r="U10" i="6" a="1"/>
  <c r="U10" i="6" s="1"/>
  <c r="T10" i="6"/>
  <c r="S10" i="6"/>
  <c r="R10" i="6"/>
  <c r="Q10" i="6"/>
  <c r="P10" i="6"/>
  <c r="N10" i="6" a="1"/>
  <c r="N10" i="6" s="1"/>
  <c r="M10" i="6"/>
  <c r="L10" i="6"/>
  <c r="K10" i="6"/>
  <c r="J10" i="6"/>
  <c r="I10" i="6"/>
  <c r="U9" i="6" a="1"/>
  <c r="U9" i="6" s="1"/>
  <c r="T9" i="6"/>
  <c r="S9" i="6"/>
  <c r="R9" i="6"/>
  <c r="Q9" i="6"/>
  <c r="P9" i="6"/>
  <c r="N9" i="6"/>
  <c r="N9" i="6" a="1"/>
  <c r="M9" i="6"/>
  <c r="L9" i="6"/>
  <c r="K9" i="6"/>
  <c r="J9" i="6"/>
  <c r="I9" i="6"/>
  <c r="U8" i="6"/>
  <c r="U8" i="6" a="1"/>
  <c r="T8" i="6"/>
  <c r="S8" i="6"/>
  <c r="R8" i="6"/>
  <c r="Q8" i="6"/>
  <c r="P8" i="6"/>
  <c r="N8" i="6" a="1"/>
  <c r="N8" i="6" s="1"/>
  <c r="M8" i="6"/>
  <c r="L8" i="6"/>
  <c r="K8" i="6"/>
  <c r="J8" i="6"/>
  <c r="I8" i="6"/>
  <c r="U7" i="6" a="1"/>
  <c r="U7" i="6" s="1"/>
  <c r="T7" i="6"/>
  <c r="S7" i="6"/>
  <c r="R7" i="6"/>
  <c r="Q7" i="6"/>
  <c r="P7" i="6"/>
  <c r="N7" i="6"/>
  <c r="N7" i="6" a="1"/>
  <c r="M7" i="6"/>
  <c r="L7" i="6"/>
  <c r="K7" i="6"/>
  <c r="J7" i="6"/>
  <c r="I7" i="6"/>
  <c r="U6" i="6" a="1"/>
  <c r="U6" i="6" s="1"/>
  <c r="T6" i="6"/>
  <c r="S6" i="6"/>
  <c r="R6" i="6"/>
  <c r="Q6" i="6"/>
  <c r="P6" i="6"/>
  <c r="N6" i="6"/>
  <c r="N6" i="6" a="1"/>
  <c r="M6" i="6"/>
  <c r="L6" i="6"/>
  <c r="K6" i="6"/>
  <c r="J6" i="6"/>
  <c r="I6" i="6"/>
  <c r="U5" i="6" a="1"/>
  <c r="U5" i="6" s="1"/>
  <c r="T5" i="6"/>
  <c r="S5" i="6"/>
  <c r="R5" i="6"/>
  <c r="Q5" i="6"/>
  <c r="P5" i="6"/>
  <c r="N5" i="6"/>
  <c r="N5" i="6" a="1"/>
  <c r="M5" i="6"/>
  <c r="L5" i="6"/>
  <c r="K5" i="6"/>
  <c r="J5" i="6"/>
  <c r="I5" i="6"/>
  <c r="U4" i="6"/>
  <c r="U4" i="6" a="1"/>
  <c r="T4" i="6"/>
  <c r="S4" i="6"/>
  <c r="R4" i="6"/>
  <c r="Q4" i="6"/>
  <c r="P4" i="6"/>
  <c r="N4" i="6"/>
  <c r="N4" i="6" a="1"/>
  <c r="M4" i="6"/>
  <c r="L4" i="6"/>
  <c r="K4" i="6"/>
  <c r="J4" i="6"/>
  <c r="I4" i="6"/>
  <c r="U3" i="6" a="1"/>
  <c r="U3" i="6" s="1"/>
  <c r="T3" i="6"/>
  <c r="S3" i="6"/>
  <c r="R3" i="6"/>
  <c r="Q3" i="6"/>
  <c r="P3" i="6"/>
  <c r="N3" i="6"/>
  <c r="N3" i="6" a="1"/>
  <c r="M3" i="6"/>
  <c r="L3" i="6"/>
  <c r="K3" i="6"/>
  <c r="J3" i="6"/>
  <c r="I3" i="6"/>
  <c r="U2" i="6" a="1"/>
  <c r="U2" i="6" s="1"/>
  <c r="T2" i="6"/>
  <c r="S2" i="6"/>
  <c r="R2" i="6"/>
  <c r="Q2" i="6"/>
  <c r="P2" i="6"/>
  <c r="N2" i="6"/>
  <c r="N2" i="6" a="1"/>
  <c r="M2" i="6"/>
  <c r="L2" i="6"/>
  <c r="K2" i="6"/>
  <c r="J2" i="6"/>
  <c r="I2" i="6"/>
  <c r="U381" i="5"/>
  <c r="U381" i="5" a="1"/>
  <c r="T381" i="5"/>
  <c r="S381" i="5"/>
  <c r="R381" i="5"/>
  <c r="Q381" i="5"/>
  <c r="P381" i="5"/>
  <c r="N381" i="5" a="1"/>
  <c r="N381" i="5" s="1"/>
  <c r="M381" i="5"/>
  <c r="L381" i="5"/>
  <c r="K381" i="5"/>
  <c r="J381" i="5"/>
  <c r="I381" i="5"/>
  <c r="U380" i="5" a="1"/>
  <c r="U380" i="5" s="1"/>
  <c r="T380" i="5"/>
  <c r="S380" i="5"/>
  <c r="R380" i="5"/>
  <c r="Q380" i="5"/>
  <c r="P380" i="5"/>
  <c r="N380" i="5" a="1"/>
  <c r="N380" i="5" s="1"/>
  <c r="M380" i="5"/>
  <c r="L380" i="5"/>
  <c r="K380" i="5"/>
  <c r="J380" i="5"/>
  <c r="I380" i="5"/>
  <c r="U379" i="5"/>
  <c r="U379" i="5" a="1"/>
  <c r="T379" i="5"/>
  <c r="S379" i="5"/>
  <c r="R379" i="5"/>
  <c r="Q379" i="5"/>
  <c r="P379" i="5"/>
  <c r="N379" i="5"/>
  <c r="N379" i="5" a="1"/>
  <c r="M379" i="5"/>
  <c r="L379" i="5"/>
  <c r="K379" i="5"/>
  <c r="J379" i="5"/>
  <c r="I379" i="5"/>
  <c r="U378" i="5" a="1"/>
  <c r="U378" i="5" s="1"/>
  <c r="T378" i="5"/>
  <c r="S378" i="5"/>
  <c r="R378" i="5"/>
  <c r="Q378" i="5"/>
  <c r="P378" i="5"/>
  <c r="N378" i="5" a="1"/>
  <c r="N378" i="5" s="1"/>
  <c r="M378" i="5"/>
  <c r="L378" i="5"/>
  <c r="K378" i="5"/>
  <c r="J378" i="5"/>
  <c r="I378" i="5"/>
  <c r="U377" i="5" a="1"/>
  <c r="U377" i="5" s="1"/>
  <c r="T377" i="5"/>
  <c r="S377" i="5"/>
  <c r="R377" i="5"/>
  <c r="Q377" i="5"/>
  <c r="P377" i="5"/>
  <c r="N377" i="5"/>
  <c r="N377" i="5" a="1"/>
  <c r="M377" i="5"/>
  <c r="L377" i="5"/>
  <c r="K377" i="5"/>
  <c r="J377" i="5"/>
  <c r="I377" i="5"/>
  <c r="U376" i="5"/>
  <c r="U376" i="5" a="1"/>
  <c r="T376" i="5"/>
  <c r="S376" i="5"/>
  <c r="R376" i="5"/>
  <c r="Q376" i="5"/>
  <c r="P376" i="5"/>
  <c r="N376" i="5" a="1"/>
  <c r="N376" i="5" s="1"/>
  <c r="M376" i="5"/>
  <c r="L376" i="5"/>
  <c r="K376" i="5"/>
  <c r="J376" i="5"/>
  <c r="I376" i="5"/>
  <c r="U375" i="5"/>
  <c r="U375" i="5" a="1"/>
  <c r="T375" i="5"/>
  <c r="S375" i="5"/>
  <c r="R375" i="5"/>
  <c r="Q375" i="5"/>
  <c r="P375" i="5"/>
  <c r="N375" i="5"/>
  <c r="N375" i="5" a="1"/>
  <c r="M375" i="5"/>
  <c r="L375" i="5"/>
  <c r="K375" i="5"/>
  <c r="J375" i="5"/>
  <c r="I375" i="5"/>
  <c r="U374" i="5"/>
  <c r="U374" i="5" a="1"/>
  <c r="T374" i="5"/>
  <c r="S374" i="5"/>
  <c r="R374" i="5"/>
  <c r="Q374" i="5"/>
  <c r="P374" i="5"/>
  <c r="N374" i="5" a="1"/>
  <c r="N374" i="5" s="1"/>
  <c r="M374" i="5"/>
  <c r="L374" i="5"/>
  <c r="K374" i="5"/>
  <c r="J374" i="5"/>
  <c r="I374" i="5"/>
  <c r="U373" i="5" a="1"/>
  <c r="U373" i="5" s="1"/>
  <c r="T373" i="5"/>
  <c r="S373" i="5"/>
  <c r="R373" i="5"/>
  <c r="Q373" i="5"/>
  <c r="P373" i="5"/>
  <c r="N373" i="5"/>
  <c r="N373" i="5" a="1"/>
  <c r="M373" i="5"/>
  <c r="L373" i="5"/>
  <c r="K373" i="5"/>
  <c r="J373" i="5"/>
  <c r="I373" i="5"/>
  <c r="U372" i="5" a="1"/>
  <c r="U372" i="5" s="1"/>
  <c r="T372" i="5"/>
  <c r="S372" i="5"/>
  <c r="R372" i="5"/>
  <c r="Q372" i="5"/>
  <c r="P372" i="5"/>
  <c r="N372" i="5"/>
  <c r="N372" i="5" a="1"/>
  <c r="M372" i="5"/>
  <c r="L372" i="5"/>
  <c r="K372" i="5"/>
  <c r="J372" i="5"/>
  <c r="I372" i="5"/>
  <c r="U371" i="5"/>
  <c r="U371" i="5" a="1"/>
  <c r="T371" i="5"/>
  <c r="S371" i="5"/>
  <c r="R371" i="5"/>
  <c r="Q371" i="5"/>
  <c r="P371" i="5"/>
  <c r="N371" i="5" a="1"/>
  <c r="N371" i="5" s="1"/>
  <c r="M371" i="5"/>
  <c r="L371" i="5"/>
  <c r="K371" i="5"/>
  <c r="J371" i="5"/>
  <c r="I371" i="5"/>
  <c r="U370" i="5" a="1"/>
  <c r="U370" i="5" s="1"/>
  <c r="T370" i="5"/>
  <c r="S370" i="5"/>
  <c r="R370" i="5"/>
  <c r="Q370" i="5"/>
  <c r="P370" i="5"/>
  <c r="N370" i="5" a="1"/>
  <c r="N370" i="5" s="1"/>
  <c r="M370" i="5"/>
  <c r="L370" i="5"/>
  <c r="K370" i="5"/>
  <c r="J370" i="5"/>
  <c r="I370" i="5"/>
  <c r="U369" i="5"/>
  <c r="U369" i="5" a="1"/>
  <c r="T369" i="5"/>
  <c r="S369" i="5"/>
  <c r="R369" i="5"/>
  <c r="Q369" i="5"/>
  <c r="P369" i="5"/>
  <c r="N369" i="5"/>
  <c r="N369" i="5" a="1"/>
  <c r="M369" i="5"/>
  <c r="L369" i="5"/>
  <c r="K369" i="5"/>
  <c r="J369" i="5"/>
  <c r="I369" i="5"/>
  <c r="U368" i="5" a="1"/>
  <c r="U368" i="5" s="1"/>
  <c r="T368" i="5"/>
  <c r="S368" i="5"/>
  <c r="R368" i="5"/>
  <c r="Q368" i="5"/>
  <c r="P368" i="5"/>
  <c r="N368" i="5" a="1"/>
  <c r="N368" i="5" s="1"/>
  <c r="M368" i="5"/>
  <c r="L368" i="5"/>
  <c r="K368" i="5"/>
  <c r="J368" i="5"/>
  <c r="I368" i="5"/>
  <c r="U367" i="5" a="1"/>
  <c r="U367" i="5" s="1"/>
  <c r="T367" i="5"/>
  <c r="S367" i="5"/>
  <c r="R367" i="5"/>
  <c r="Q367" i="5"/>
  <c r="P367" i="5"/>
  <c r="N367" i="5"/>
  <c r="N367" i="5" a="1"/>
  <c r="M367" i="5"/>
  <c r="L367" i="5"/>
  <c r="K367" i="5"/>
  <c r="J367" i="5"/>
  <c r="I367" i="5"/>
  <c r="U366" i="5"/>
  <c r="U366" i="5" a="1"/>
  <c r="T366" i="5"/>
  <c r="S366" i="5"/>
  <c r="R366" i="5"/>
  <c r="Q366" i="5"/>
  <c r="P366" i="5"/>
  <c r="N366" i="5" a="1"/>
  <c r="N366" i="5" s="1"/>
  <c r="M366" i="5"/>
  <c r="L366" i="5"/>
  <c r="K366" i="5"/>
  <c r="J366" i="5"/>
  <c r="I366" i="5"/>
  <c r="U365" i="5"/>
  <c r="U365" i="5" a="1"/>
  <c r="T365" i="5"/>
  <c r="S365" i="5"/>
  <c r="R365" i="5"/>
  <c r="Q365" i="5"/>
  <c r="P365" i="5"/>
  <c r="N365" i="5"/>
  <c r="N365" i="5" a="1"/>
  <c r="M365" i="5"/>
  <c r="L365" i="5"/>
  <c r="K365" i="5"/>
  <c r="J365" i="5"/>
  <c r="I365" i="5"/>
  <c r="U364" i="5"/>
  <c r="U364" i="5" a="1"/>
  <c r="T364" i="5"/>
  <c r="S364" i="5"/>
  <c r="R364" i="5"/>
  <c r="Q364" i="5"/>
  <c r="P364" i="5"/>
  <c r="N364" i="5" a="1"/>
  <c r="N364" i="5" s="1"/>
  <c r="M364" i="5"/>
  <c r="L364" i="5"/>
  <c r="K364" i="5"/>
  <c r="J364" i="5"/>
  <c r="I364" i="5"/>
  <c r="U363" i="5" a="1"/>
  <c r="U363" i="5" s="1"/>
  <c r="T363" i="5"/>
  <c r="S363" i="5"/>
  <c r="R363" i="5"/>
  <c r="Q363" i="5"/>
  <c r="P363" i="5"/>
  <c r="N363" i="5"/>
  <c r="N363" i="5" a="1"/>
  <c r="M363" i="5"/>
  <c r="L363" i="5"/>
  <c r="K363" i="5"/>
  <c r="J363" i="5"/>
  <c r="I363" i="5"/>
  <c r="U362" i="5" a="1"/>
  <c r="U362" i="5" s="1"/>
  <c r="T362" i="5"/>
  <c r="S362" i="5"/>
  <c r="R362" i="5"/>
  <c r="Q362" i="5"/>
  <c r="P362" i="5"/>
  <c r="N362" i="5"/>
  <c r="N362" i="5" a="1"/>
  <c r="M362" i="5"/>
  <c r="L362" i="5"/>
  <c r="K362" i="5"/>
  <c r="J362" i="5"/>
  <c r="I362" i="5"/>
  <c r="U361" i="5"/>
  <c r="U361" i="5" a="1"/>
  <c r="T361" i="5"/>
  <c r="S361" i="5"/>
  <c r="R361" i="5"/>
  <c r="Q361" i="5"/>
  <c r="P361" i="5"/>
  <c r="N361" i="5" a="1"/>
  <c r="N361" i="5" s="1"/>
  <c r="M361" i="5"/>
  <c r="L361" i="5"/>
  <c r="K361" i="5"/>
  <c r="J361" i="5"/>
  <c r="I361" i="5"/>
  <c r="U360" i="5" a="1"/>
  <c r="U360" i="5" s="1"/>
  <c r="T360" i="5"/>
  <c r="S360" i="5"/>
  <c r="R360" i="5"/>
  <c r="Q360" i="5"/>
  <c r="P360" i="5"/>
  <c r="N360" i="5" a="1"/>
  <c r="N360" i="5" s="1"/>
  <c r="M360" i="5"/>
  <c r="L360" i="5"/>
  <c r="K360" i="5"/>
  <c r="J360" i="5"/>
  <c r="I360" i="5"/>
  <c r="U359" i="5"/>
  <c r="U359" i="5" a="1"/>
  <c r="T359" i="5"/>
  <c r="S359" i="5"/>
  <c r="R359" i="5"/>
  <c r="Q359" i="5"/>
  <c r="P359" i="5"/>
  <c r="N359" i="5"/>
  <c r="N359" i="5" a="1"/>
  <c r="M359" i="5"/>
  <c r="L359" i="5"/>
  <c r="K359" i="5"/>
  <c r="J359" i="5"/>
  <c r="I359" i="5"/>
  <c r="U358" i="5" a="1"/>
  <c r="U358" i="5" s="1"/>
  <c r="T358" i="5"/>
  <c r="S358" i="5"/>
  <c r="R358" i="5"/>
  <c r="Q358" i="5"/>
  <c r="P358" i="5"/>
  <c r="N358" i="5" a="1"/>
  <c r="N358" i="5" s="1"/>
  <c r="M358" i="5"/>
  <c r="L358" i="5"/>
  <c r="K358" i="5"/>
  <c r="J358" i="5"/>
  <c r="I358" i="5"/>
  <c r="U357" i="5" a="1"/>
  <c r="U357" i="5" s="1"/>
  <c r="T357" i="5"/>
  <c r="S357" i="5"/>
  <c r="R357" i="5"/>
  <c r="Q357" i="5"/>
  <c r="P357" i="5"/>
  <c r="N357" i="5" a="1"/>
  <c r="N357" i="5" s="1"/>
  <c r="M357" i="5"/>
  <c r="L357" i="5"/>
  <c r="K357" i="5"/>
  <c r="J357" i="5"/>
  <c r="I357" i="5"/>
  <c r="U356" i="5"/>
  <c r="U356" i="5" a="1"/>
  <c r="T356" i="5"/>
  <c r="S356" i="5"/>
  <c r="R356" i="5"/>
  <c r="Q356" i="5"/>
  <c r="P356" i="5"/>
  <c r="N356" i="5" a="1"/>
  <c r="N356" i="5" s="1"/>
  <c r="M356" i="5"/>
  <c r="L356" i="5"/>
  <c r="K356" i="5"/>
  <c r="J356" i="5"/>
  <c r="I356" i="5"/>
  <c r="U355" i="5"/>
  <c r="U355" i="5" a="1"/>
  <c r="T355" i="5"/>
  <c r="S355" i="5"/>
  <c r="R355" i="5"/>
  <c r="Q355" i="5"/>
  <c r="P355" i="5"/>
  <c r="N355" i="5"/>
  <c r="N355" i="5" a="1"/>
  <c r="M355" i="5"/>
  <c r="L355" i="5"/>
  <c r="K355" i="5"/>
  <c r="J355" i="5"/>
  <c r="I355" i="5"/>
  <c r="U354" i="5"/>
  <c r="U354" i="5" a="1"/>
  <c r="T354" i="5"/>
  <c r="S354" i="5"/>
  <c r="R354" i="5"/>
  <c r="Q354" i="5"/>
  <c r="P354" i="5"/>
  <c r="N354" i="5" a="1"/>
  <c r="N354" i="5" s="1"/>
  <c r="M354" i="5"/>
  <c r="L354" i="5"/>
  <c r="K354" i="5"/>
  <c r="J354" i="5"/>
  <c r="I354" i="5"/>
  <c r="U353" i="5" a="1"/>
  <c r="U353" i="5" s="1"/>
  <c r="T353" i="5"/>
  <c r="S353" i="5"/>
  <c r="R353" i="5"/>
  <c r="Q353" i="5"/>
  <c r="P353" i="5"/>
  <c r="N353" i="5"/>
  <c r="N353" i="5" a="1"/>
  <c r="M353" i="5"/>
  <c r="L353" i="5"/>
  <c r="K353" i="5"/>
  <c r="J353" i="5"/>
  <c r="I353" i="5"/>
  <c r="U352" i="5" a="1"/>
  <c r="U352" i="5" s="1"/>
  <c r="T352" i="5"/>
  <c r="S352" i="5"/>
  <c r="R352" i="5"/>
  <c r="Q352" i="5"/>
  <c r="P352" i="5"/>
  <c r="N352" i="5"/>
  <c r="N352" i="5" a="1"/>
  <c r="M352" i="5"/>
  <c r="L352" i="5"/>
  <c r="K352" i="5"/>
  <c r="J352" i="5"/>
  <c r="I352" i="5"/>
  <c r="U351" i="5"/>
  <c r="U351" i="5" a="1"/>
  <c r="T351" i="5"/>
  <c r="S351" i="5"/>
  <c r="R351" i="5"/>
  <c r="Q351" i="5"/>
  <c r="P351" i="5"/>
  <c r="N351" i="5" a="1"/>
  <c r="N351" i="5" s="1"/>
  <c r="M351" i="5"/>
  <c r="L351" i="5"/>
  <c r="K351" i="5"/>
  <c r="J351" i="5"/>
  <c r="I351" i="5"/>
  <c r="U350" i="5" a="1"/>
  <c r="U350" i="5" s="1"/>
  <c r="T350" i="5"/>
  <c r="S350" i="5"/>
  <c r="R350" i="5"/>
  <c r="Q350" i="5"/>
  <c r="P350" i="5"/>
  <c r="N350" i="5" a="1"/>
  <c r="N350" i="5" s="1"/>
  <c r="M350" i="5"/>
  <c r="L350" i="5"/>
  <c r="K350" i="5"/>
  <c r="J350" i="5"/>
  <c r="I350" i="5"/>
  <c r="U349" i="5"/>
  <c r="U349" i="5" a="1"/>
  <c r="T349" i="5"/>
  <c r="S349" i="5"/>
  <c r="R349" i="5"/>
  <c r="Q349" i="5"/>
  <c r="P349" i="5"/>
  <c r="N349" i="5"/>
  <c r="N349" i="5" a="1"/>
  <c r="M349" i="5"/>
  <c r="L349" i="5"/>
  <c r="K349" i="5"/>
  <c r="J349" i="5"/>
  <c r="I349" i="5"/>
  <c r="U348" i="5" a="1"/>
  <c r="U348" i="5" s="1"/>
  <c r="T348" i="5"/>
  <c r="S348" i="5"/>
  <c r="R348" i="5"/>
  <c r="Q348" i="5"/>
  <c r="P348" i="5"/>
  <c r="N348" i="5" a="1"/>
  <c r="N348" i="5" s="1"/>
  <c r="M348" i="5"/>
  <c r="L348" i="5"/>
  <c r="K348" i="5"/>
  <c r="J348" i="5"/>
  <c r="I348" i="5"/>
  <c r="U347" i="5" a="1"/>
  <c r="U347" i="5" s="1"/>
  <c r="T347" i="5"/>
  <c r="S347" i="5"/>
  <c r="R347" i="5"/>
  <c r="Q347" i="5"/>
  <c r="P347" i="5"/>
  <c r="N347" i="5"/>
  <c r="N347" i="5" a="1"/>
  <c r="M347" i="5"/>
  <c r="L347" i="5"/>
  <c r="K347" i="5"/>
  <c r="J347" i="5"/>
  <c r="I347" i="5"/>
  <c r="U346" i="5"/>
  <c r="U346" i="5" a="1"/>
  <c r="T346" i="5"/>
  <c r="S346" i="5"/>
  <c r="R346" i="5"/>
  <c r="Q346" i="5"/>
  <c r="P346" i="5"/>
  <c r="N346" i="5" a="1"/>
  <c r="N346" i="5" s="1"/>
  <c r="M346" i="5"/>
  <c r="L346" i="5"/>
  <c r="K346" i="5"/>
  <c r="J346" i="5"/>
  <c r="I346" i="5"/>
  <c r="U345" i="5"/>
  <c r="U345" i="5" a="1"/>
  <c r="T345" i="5"/>
  <c r="S345" i="5"/>
  <c r="R345" i="5"/>
  <c r="Q345" i="5"/>
  <c r="P345" i="5"/>
  <c r="N345" i="5"/>
  <c r="N345" i="5" a="1"/>
  <c r="M345" i="5"/>
  <c r="L345" i="5"/>
  <c r="K345" i="5"/>
  <c r="J345" i="5"/>
  <c r="I345" i="5"/>
  <c r="U344" i="5"/>
  <c r="U344" i="5" a="1"/>
  <c r="T344" i="5"/>
  <c r="S344" i="5"/>
  <c r="R344" i="5"/>
  <c r="Q344" i="5"/>
  <c r="P344" i="5"/>
  <c r="N344" i="5" a="1"/>
  <c r="N344" i="5" s="1"/>
  <c r="M344" i="5"/>
  <c r="L344" i="5"/>
  <c r="K344" i="5"/>
  <c r="J344" i="5"/>
  <c r="I344" i="5"/>
  <c r="U343" i="5" a="1"/>
  <c r="U343" i="5" s="1"/>
  <c r="T343" i="5"/>
  <c r="S343" i="5"/>
  <c r="R343" i="5"/>
  <c r="Q343" i="5"/>
  <c r="P343" i="5"/>
  <c r="N343" i="5"/>
  <c r="N343" i="5" a="1"/>
  <c r="M343" i="5"/>
  <c r="L343" i="5"/>
  <c r="K343" i="5"/>
  <c r="J343" i="5"/>
  <c r="I343" i="5"/>
  <c r="U342" i="5" a="1"/>
  <c r="U342" i="5" s="1"/>
  <c r="T342" i="5"/>
  <c r="S342" i="5"/>
  <c r="R342" i="5"/>
  <c r="Q342" i="5"/>
  <c r="P342" i="5"/>
  <c r="N342" i="5"/>
  <c r="N342" i="5" a="1"/>
  <c r="M342" i="5"/>
  <c r="L342" i="5"/>
  <c r="K342" i="5"/>
  <c r="J342" i="5"/>
  <c r="I342" i="5"/>
  <c r="U341" i="5"/>
  <c r="U341" i="5" a="1"/>
  <c r="T341" i="5"/>
  <c r="S341" i="5"/>
  <c r="R341" i="5"/>
  <c r="Q341" i="5"/>
  <c r="P341" i="5"/>
  <c r="N341" i="5" a="1"/>
  <c r="N341" i="5" s="1"/>
  <c r="M341" i="5"/>
  <c r="L341" i="5"/>
  <c r="K341" i="5"/>
  <c r="J341" i="5"/>
  <c r="I341" i="5"/>
  <c r="U340" i="5" a="1"/>
  <c r="U340" i="5" s="1"/>
  <c r="T340" i="5"/>
  <c r="S340" i="5"/>
  <c r="R340" i="5"/>
  <c r="Q340" i="5"/>
  <c r="P340" i="5"/>
  <c r="N340" i="5" a="1"/>
  <c r="N340" i="5" s="1"/>
  <c r="M340" i="5"/>
  <c r="L340" i="5"/>
  <c r="K340" i="5"/>
  <c r="J340" i="5"/>
  <c r="I340" i="5"/>
  <c r="U339" i="5"/>
  <c r="U339" i="5" a="1"/>
  <c r="T339" i="5"/>
  <c r="S339" i="5"/>
  <c r="R339" i="5"/>
  <c r="Q339" i="5"/>
  <c r="P339" i="5"/>
  <c r="N339" i="5"/>
  <c r="N339" i="5" a="1"/>
  <c r="M339" i="5"/>
  <c r="L339" i="5"/>
  <c r="K339" i="5"/>
  <c r="J339" i="5"/>
  <c r="I339" i="5"/>
  <c r="U338" i="5" a="1"/>
  <c r="U338" i="5" s="1"/>
  <c r="T338" i="5"/>
  <c r="S338" i="5"/>
  <c r="R338" i="5"/>
  <c r="Q338" i="5"/>
  <c r="P338" i="5"/>
  <c r="N338" i="5" a="1"/>
  <c r="N338" i="5" s="1"/>
  <c r="M338" i="5"/>
  <c r="L338" i="5"/>
  <c r="K338" i="5"/>
  <c r="J338" i="5"/>
  <c r="I338" i="5"/>
  <c r="U337" i="5" a="1"/>
  <c r="U337" i="5" s="1"/>
  <c r="T337" i="5"/>
  <c r="S337" i="5"/>
  <c r="R337" i="5"/>
  <c r="Q337" i="5"/>
  <c r="P337" i="5"/>
  <c r="N337" i="5"/>
  <c r="N337" i="5" a="1"/>
  <c r="M337" i="5"/>
  <c r="L337" i="5"/>
  <c r="K337" i="5"/>
  <c r="J337" i="5"/>
  <c r="I337" i="5"/>
  <c r="U336" i="5"/>
  <c r="U336" i="5" a="1"/>
  <c r="T336" i="5"/>
  <c r="S336" i="5"/>
  <c r="R336" i="5"/>
  <c r="Q336" i="5"/>
  <c r="P336" i="5"/>
  <c r="N336" i="5" a="1"/>
  <c r="N336" i="5" s="1"/>
  <c r="M336" i="5"/>
  <c r="L336" i="5"/>
  <c r="K336" i="5"/>
  <c r="J336" i="5"/>
  <c r="I336" i="5"/>
  <c r="U335" i="5"/>
  <c r="U335" i="5" a="1"/>
  <c r="T335" i="5"/>
  <c r="S335" i="5"/>
  <c r="R335" i="5"/>
  <c r="Q335" i="5"/>
  <c r="P335" i="5"/>
  <c r="N335" i="5"/>
  <c r="N335" i="5" a="1"/>
  <c r="M335" i="5"/>
  <c r="L335" i="5"/>
  <c r="K335" i="5"/>
  <c r="J335" i="5"/>
  <c r="I335" i="5"/>
  <c r="U334" i="5"/>
  <c r="U334" i="5" a="1"/>
  <c r="T334" i="5"/>
  <c r="S334" i="5"/>
  <c r="R334" i="5"/>
  <c r="Q334" i="5"/>
  <c r="P334" i="5"/>
  <c r="N334" i="5" a="1"/>
  <c r="N334" i="5" s="1"/>
  <c r="M334" i="5"/>
  <c r="L334" i="5"/>
  <c r="K334" i="5"/>
  <c r="J334" i="5"/>
  <c r="I334" i="5"/>
  <c r="U333" i="5" a="1"/>
  <c r="U333" i="5" s="1"/>
  <c r="T333" i="5"/>
  <c r="S333" i="5"/>
  <c r="R333" i="5"/>
  <c r="Q333" i="5"/>
  <c r="P333" i="5"/>
  <c r="N333" i="5"/>
  <c r="N333" i="5" a="1"/>
  <c r="M333" i="5"/>
  <c r="L333" i="5"/>
  <c r="K333" i="5"/>
  <c r="J333" i="5"/>
  <c r="I333" i="5"/>
  <c r="U332" i="5" a="1"/>
  <c r="U332" i="5" s="1"/>
  <c r="T332" i="5"/>
  <c r="S332" i="5"/>
  <c r="R332" i="5"/>
  <c r="Q332" i="5"/>
  <c r="P332" i="5"/>
  <c r="N332" i="5"/>
  <c r="N332" i="5" a="1"/>
  <c r="M332" i="5"/>
  <c r="L332" i="5"/>
  <c r="K332" i="5"/>
  <c r="J332" i="5"/>
  <c r="I332" i="5"/>
  <c r="U331" i="5"/>
  <c r="U331" i="5" a="1"/>
  <c r="T331" i="5"/>
  <c r="S331" i="5"/>
  <c r="R331" i="5"/>
  <c r="Q331" i="5"/>
  <c r="P331" i="5"/>
  <c r="N331" i="5" a="1"/>
  <c r="N331" i="5" s="1"/>
  <c r="M331" i="5"/>
  <c r="L331" i="5"/>
  <c r="K331" i="5"/>
  <c r="J331" i="5"/>
  <c r="I331" i="5"/>
  <c r="U330" i="5" a="1"/>
  <c r="U330" i="5" s="1"/>
  <c r="T330" i="5"/>
  <c r="S330" i="5"/>
  <c r="R330" i="5"/>
  <c r="Q330" i="5"/>
  <c r="P330" i="5"/>
  <c r="N330" i="5" a="1"/>
  <c r="N330" i="5" s="1"/>
  <c r="M330" i="5"/>
  <c r="L330" i="5"/>
  <c r="K330" i="5"/>
  <c r="J330" i="5"/>
  <c r="I330" i="5"/>
  <c r="U329" i="5"/>
  <c r="U329" i="5" a="1"/>
  <c r="T329" i="5"/>
  <c r="S329" i="5"/>
  <c r="R329" i="5"/>
  <c r="Q329" i="5"/>
  <c r="P329" i="5"/>
  <c r="N329" i="5"/>
  <c r="N329" i="5" a="1"/>
  <c r="M329" i="5"/>
  <c r="L329" i="5"/>
  <c r="K329" i="5"/>
  <c r="J329" i="5"/>
  <c r="I329" i="5"/>
  <c r="U328" i="5" a="1"/>
  <c r="U328" i="5" s="1"/>
  <c r="T328" i="5"/>
  <c r="S328" i="5"/>
  <c r="R328" i="5"/>
  <c r="Q328" i="5"/>
  <c r="P328" i="5"/>
  <c r="N328" i="5" a="1"/>
  <c r="N328" i="5" s="1"/>
  <c r="M328" i="5"/>
  <c r="L328" i="5"/>
  <c r="K328" i="5"/>
  <c r="J328" i="5"/>
  <c r="I328" i="5"/>
  <c r="U327" i="5" a="1"/>
  <c r="U327" i="5" s="1"/>
  <c r="T327" i="5"/>
  <c r="S327" i="5"/>
  <c r="R327" i="5"/>
  <c r="Q327" i="5"/>
  <c r="P327" i="5"/>
  <c r="N327" i="5"/>
  <c r="N327" i="5" a="1"/>
  <c r="M327" i="5"/>
  <c r="L327" i="5"/>
  <c r="K327" i="5"/>
  <c r="J327" i="5"/>
  <c r="I327" i="5"/>
  <c r="U326" i="5"/>
  <c r="U326" i="5" a="1"/>
  <c r="T326" i="5"/>
  <c r="S326" i="5"/>
  <c r="R326" i="5"/>
  <c r="Q326" i="5"/>
  <c r="P326" i="5"/>
  <c r="N326" i="5" a="1"/>
  <c r="N326" i="5" s="1"/>
  <c r="M326" i="5"/>
  <c r="L326" i="5"/>
  <c r="K326" i="5"/>
  <c r="J326" i="5"/>
  <c r="I326" i="5"/>
  <c r="U325" i="5"/>
  <c r="U325" i="5" a="1"/>
  <c r="T325" i="5"/>
  <c r="S325" i="5"/>
  <c r="R325" i="5"/>
  <c r="Q325" i="5"/>
  <c r="P325" i="5"/>
  <c r="N325" i="5"/>
  <c r="N325" i="5" a="1"/>
  <c r="M325" i="5"/>
  <c r="L325" i="5"/>
  <c r="K325" i="5"/>
  <c r="J325" i="5"/>
  <c r="I325" i="5"/>
  <c r="U324" i="5"/>
  <c r="U324" i="5" a="1"/>
  <c r="T324" i="5"/>
  <c r="S324" i="5"/>
  <c r="R324" i="5"/>
  <c r="Q324" i="5"/>
  <c r="P324" i="5"/>
  <c r="N324" i="5" a="1"/>
  <c r="N324" i="5" s="1"/>
  <c r="M324" i="5"/>
  <c r="L324" i="5"/>
  <c r="K324" i="5"/>
  <c r="J324" i="5"/>
  <c r="I324" i="5"/>
  <c r="U323" i="5" a="1"/>
  <c r="U323" i="5" s="1"/>
  <c r="T323" i="5"/>
  <c r="S323" i="5"/>
  <c r="R323" i="5"/>
  <c r="Q323" i="5"/>
  <c r="P323" i="5"/>
  <c r="N323" i="5"/>
  <c r="N323" i="5" a="1"/>
  <c r="M323" i="5"/>
  <c r="L323" i="5"/>
  <c r="K323" i="5"/>
  <c r="J323" i="5"/>
  <c r="I323" i="5"/>
  <c r="U322" i="5" a="1"/>
  <c r="U322" i="5" s="1"/>
  <c r="T322" i="5"/>
  <c r="S322" i="5"/>
  <c r="R322" i="5"/>
  <c r="Q322" i="5"/>
  <c r="P322" i="5"/>
  <c r="N322" i="5"/>
  <c r="N322" i="5" a="1"/>
  <c r="M322" i="5"/>
  <c r="L322" i="5"/>
  <c r="K322" i="5"/>
  <c r="J322" i="5"/>
  <c r="I322" i="5"/>
  <c r="U321" i="5"/>
  <c r="U321" i="5" a="1"/>
  <c r="T321" i="5"/>
  <c r="S321" i="5"/>
  <c r="R321" i="5"/>
  <c r="Q321" i="5"/>
  <c r="P321" i="5"/>
  <c r="N321" i="5" a="1"/>
  <c r="N321" i="5" s="1"/>
  <c r="M321" i="5"/>
  <c r="L321" i="5"/>
  <c r="K321" i="5"/>
  <c r="J321" i="5"/>
  <c r="I321" i="5"/>
  <c r="U320" i="5" a="1"/>
  <c r="U320" i="5" s="1"/>
  <c r="T320" i="5"/>
  <c r="S320" i="5"/>
  <c r="R320" i="5"/>
  <c r="Q320" i="5"/>
  <c r="P320" i="5"/>
  <c r="N320" i="5" a="1"/>
  <c r="N320" i="5" s="1"/>
  <c r="M320" i="5"/>
  <c r="L320" i="5"/>
  <c r="K320" i="5"/>
  <c r="J320" i="5"/>
  <c r="I320" i="5"/>
  <c r="U319" i="5"/>
  <c r="U319" i="5" a="1"/>
  <c r="T319" i="5"/>
  <c r="S319" i="5"/>
  <c r="R319" i="5"/>
  <c r="Q319" i="5"/>
  <c r="P319" i="5"/>
  <c r="N319" i="5"/>
  <c r="N319" i="5" a="1"/>
  <c r="M319" i="5"/>
  <c r="L319" i="5"/>
  <c r="K319" i="5"/>
  <c r="J319" i="5"/>
  <c r="I319" i="5"/>
  <c r="U318" i="5" a="1"/>
  <c r="U318" i="5" s="1"/>
  <c r="T318" i="5"/>
  <c r="S318" i="5"/>
  <c r="R318" i="5"/>
  <c r="Q318" i="5"/>
  <c r="P318" i="5"/>
  <c r="N318" i="5" a="1"/>
  <c r="N318" i="5" s="1"/>
  <c r="M318" i="5"/>
  <c r="L318" i="5"/>
  <c r="K318" i="5"/>
  <c r="J318" i="5"/>
  <c r="I318" i="5"/>
  <c r="U317" i="5" a="1"/>
  <c r="U317" i="5" s="1"/>
  <c r="T317" i="5"/>
  <c r="S317" i="5"/>
  <c r="R317" i="5"/>
  <c r="Q317" i="5"/>
  <c r="P317" i="5"/>
  <c r="N317" i="5"/>
  <c r="N317" i="5" a="1"/>
  <c r="M317" i="5"/>
  <c r="L317" i="5"/>
  <c r="K317" i="5"/>
  <c r="J317" i="5"/>
  <c r="I317" i="5"/>
  <c r="U316" i="5"/>
  <c r="U316" i="5" a="1"/>
  <c r="T316" i="5"/>
  <c r="S316" i="5"/>
  <c r="R316" i="5"/>
  <c r="Q316" i="5"/>
  <c r="P316" i="5"/>
  <c r="N316" i="5" a="1"/>
  <c r="N316" i="5" s="1"/>
  <c r="M316" i="5"/>
  <c r="L316" i="5"/>
  <c r="K316" i="5"/>
  <c r="J316" i="5"/>
  <c r="I316" i="5"/>
  <c r="U315" i="5"/>
  <c r="U315" i="5" a="1"/>
  <c r="T315" i="5"/>
  <c r="S315" i="5"/>
  <c r="R315" i="5"/>
  <c r="Q315" i="5"/>
  <c r="P315" i="5"/>
  <c r="N315" i="5"/>
  <c r="N315" i="5" a="1"/>
  <c r="M315" i="5"/>
  <c r="L315" i="5"/>
  <c r="K315" i="5"/>
  <c r="J315" i="5"/>
  <c r="I315" i="5"/>
  <c r="U314" i="5"/>
  <c r="U314" i="5" a="1"/>
  <c r="T314" i="5"/>
  <c r="S314" i="5"/>
  <c r="R314" i="5"/>
  <c r="Q314" i="5"/>
  <c r="P314" i="5"/>
  <c r="N314" i="5" a="1"/>
  <c r="N314" i="5" s="1"/>
  <c r="M314" i="5"/>
  <c r="L314" i="5"/>
  <c r="K314" i="5"/>
  <c r="J314" i="5"/>
  <c r="I314" i="5"/>
  <c r="U313" i="5" a="1"/>
  <c r="U313" i="5" s="1"/>
  <c r="T313" i="5"/>
  <c r="S313" i="5"/>
  <c r="R313" i="5"/>
  <c r="Q313" i="5"/>
  <c r="P313" i="5"/>
  <c r="N313" i="5"/>
  <c r="N313" i="5" a="1"/>
  <c r="M313" i="5"/>
  <c r="L313" i="5"/>
  <c r="K313" i="5"/>
  <c r="J313" i="5"/>
  <c r="I313" i="5"/>
  <c r="U312" i="5" a="1"/>
  <c r="U312" i="5" s="1"/>
  <c r="T312" i="5"/>
  <c r="S312" i="5"/>
  <c r="R312" i="5"/>
  <c r="Q312" i="5"/>
  <c r="P312" i="5"/>
  <c r="N312" i="5"/>
  <c r="N312" i="5" a="1"/>
  <c r="M312" i="5"/>
  <c r="L312" i="5"/>
  <c r="K312" i="5"/>
  <c r="J312" i="5"/>
  <c r="I312" i="5"/>
  <c r="U311" i="5"/>
  <c r="U311" i="5" a="1"/>
  <c r="T311" i="5"/>
  <c r="S311" i="5"/>
  <c r="R311" i="5"/>
  <c r="Q311" i="5"/>
  <c r="P311" i="5"/>
  <c r="N311" i="5" a="1"/>
  <c r="N311" i="5" s="1"/>
  <c r="M311" i="5"/>
  <c r="L311" i="5"/>
  <c r="K311" i="5"/>
  <c r="J311" i="5"/>
  <c r="I311" i="5"/>
  <c r="U310" i="5" a="1"/>
  <c r="U310" i="5" s="1"/>
  <c r="T310" i="5"/>
  <c r="S310" i="5"/>
  <c r="R310" i="5"/>
  <c r="Q310" i="5"/>
  <c r="P310" i="5"/>
  <c r="N310" i="5" a="1"/>
  <c r="N310" i="5" s="1"/>
  <c r="M310" i="5"/>
  <c r="L310" i="5"/>
  <c r="K310" i="5"/>
  <c r="J310" i="5"/>
  <c r="I310" i="5"/>
  <c r="U309" i="5"/>
  <c r="U309" i="5" a="1"/>
  <c r="T309" i="5"/>
  <c r="S309" i="5"/>
  <c r="R309" i="5"/>
  <c r="Q309" i="5"/>
  <c r="P309" i="5"/>
  <c r="N309" i="5"/>
  <c r="N309" i="5" a="1"/>
  <c r="M309" i="5"/>
  <c r="L309" i="5"/>
  <c r="K309" i="5"/>
  <c r="J309" i="5"/>
  <c r="I309" i="5"/>
  <c r="U308" i="5" a="1"/>
  <c r="U308" i="5" s="1"/>
  <c r="T308" i="5"/>
  <c r="S308" i="5"/>
  <c r="R308" i="5"/>
  <c r="Q308" i="5"/>
  <c r="P308" i="5"/>
  <c r="N308" i="5" a="1"/>
  <c r="N308" i="5" s="1"/>
  <c r="M308" i="5"/>
  <c r="L308" i="5"/>
  <c r="K308" i="5"/>
  <c r="J308" i="5"/>
  <c r="I308" i="5"/>
  <c r="U307" i="5" a="1"/>
  <c r="U307" i="5" s="1"/>
  <c r="T307" i="5"/>
  <c r="S307" i="5"/>
  <c r="R307" i="5"/>
  <c r="Q307" i="5"/>
  <c r="P307" i="5"/>
  <c r="N307" i="5"/>
  <c r="N307" i="5" a="1"/>
  <c r="M307" i="5"/>
  <c r="L307" i="5"/>
  <c r="K307" i="5"/>
  <c r="J307" i="5"/>
  <c r="I307" i="5"/>
  <c r="U306" i="5"/>
  <c r="U306" i="5" a="1"/>
  <c r="T306" i="5"/>
  <c r="S306" i="5"/>
  <c r="R306" i="5"/>
  <c r="Q306" i="5"/>
  <c r="P306" i="5"/>
  <c r="N306" i="5" a="1"/>
  <c r="N306" i="5" s="1"/>
  <c r="M306" i="5"/>
  <c r="L306" i="5"/>
  <c r="K306" i="5"/>
  <c r="J306" i="5"/>
  <c r="I306" i="5"/>
  <c r="U305" i="5"/>
  <c r="U305" i="5" a="1"/>
  <c r="T305" i="5"/>
  <c r="S305" i="5"/>
  <c r="R305" i="5"/>
  <c r="Q305" i="5"/>
  <c r="P305" i="5"/>
  <c r="N305" i="5"/>
  <c r="N305" i="5" a="1"/>
  <c r="M305" i="5"/>
  <c r="L305" i="5"/>
  <c r="K305" i="5"/>
  <c r="J305" i="5"/>
  <c r="I305" i="5"/>
  <c r="U304" i="5"/>
  <c r="U304" i="5" a="1"/>
  <c r="T304" i="5"/>
  <c r="S304" i="5"/>
  <c r="R304" i="5"/>
  <c r="Q304" i="5"/>
  <c r="P304" i="5"/>
  <c r="N304" i="5" a="1"/>
  <c r="N304" i="5" s="1"/>
  <c r="M304" i="5"/>
  <c r="L304" i="5"/>
  <c r="K304" i="5"/>
  <c r="J304" i="5"/>
  <c r="I304" i="5"/>
  <c r="U303" i="5" a="1"/>
  <c r="U303" i="5" s="1"/>
  <c r="T303" i="5"/>
  <c r="S303" i="5"/>
  <c r="R303" i="5"/>
  <c r="Q303" i="5"/>
  <c r="P303" i="5"/>
  <c r="N303" i="5"/>
  <c r="N303" i="5" a="1"/>
  <c r="M303" i="5"/>
  <c r="L303" i="5"/>
  <c r="K303" i="5"/>
  <c r="J303" i="5"/>
  <c r="I303" i="5"/>
  <c r="U302" i="5" a="1"/>
  <c r="U302" i="5" s="1"/>
  <c r="T302" i="5"/>
  <c r="S302" i="5"/>
  <c r="R302" i="5"/>
  <c r="Q302" i="5"/>
  <c r="P302" i="5"/>
  <c r="N302" i="5"/>
  <c r="N302" i="5" a="1"/>
  <c r="M302" i="5"/>
  <c r="L302" i="5"/>
  <c r="K302" i="5"/>
  <c r="J302" i="5"/>
  <c r="I302" i="5"/>
  <c r="U301" i="5"/>
  <c r="U301" i="5" a="1"/>
  <c r="T301" i="5"/>
  <c r="S301" i="5"/>
  <c r="R301" i="5"/>
  <c r="Q301" i="5"/>
  <c r="P301" i="5"/>
  <c r="N301" i="5" a="1"/>
  <c r="N301" i="5" s="1"/>
  <c r="M301" i="5"/>
  <c r="L301" i="5"/>
  <c r="K301" i="5"/>
  <c r="J301" i="5"/>
  <c r="I301" i="5"/>
  <c r="U300" i="5" a="1"/>
  <c r="U300" i="5" s="1"/>
  <c r="T300" i="5"/>
  <c r="S300" i="5"/>
  <c r="R300" i="5"/>
  <c r="Q300" i="5"/>
  <c r="P300" i="5"/>
  <c r="N300" i="5" a="1"/>
  <c r="N300" i="5" s="1"/>
  <c r="M300" i="5"/>
  <c r="L300" i="5"/>
  <c r="K300" i="5"/>
  <c r="J300" i="5"/>
  <c r="I300" i="5"/>
  <c r="U299" i="5"/>
  <c r="U299" i="5" a="1"/>
  <c r="T299" i="5"/>
  <c r="S299" i="5"/>
  <c r="R299" i="5"/>
  <c r="Q299" i="5"/>
  <c r="P299" i="5"/>
  <c r="N299" i="5"/>
  <c r="N299" i="5" a="1"/>
  <c r="M299" i="5"/>
  <c r="L299" i="5"/>
  <c r="K299" i="5"/>
  <c r="J299" i="5"/>
  <c r="I299" i="5"/>
  <c r="U298" i="5" a="1"/>
  <c r="U298" i="5" s="1"/>
  <c r="T298" i="5"/>
  <c r="S298" i="5"/>
  <c r="R298" i="5"/>
  <c r="Q298" i="5"/>
  <c r="P298" i="5"/>
  <c r="N298" i="5" a="1"/>
  <c r="N298" i="5" s="1"/>
  <c r="M298" i="5"/>
  <c r="L298" i="5"/>
  <c r="K298" i="5"/>
  <c r="J298" i="5"/>
  <c r="I298" i="5"/>
  <c r="U297" i="5" a="1"/>
  <c r="U297" i="5" s="1"/>
  <c r="T297" i="5"/>
  <c r="S297" i="5"/>
  <c r="R297" i="5"/>
  <c r="Q297" i="5"/>
  <c r="P297" i="5"/>
  <c r="N297" i="5"/>
  <c r="N297" i="5" a="1"/>
  <c r="M297" i="5"/>
  <c r="L297" i="5"/>
  <c r="K297" i="5"/>
  <c r="J297" i="5"/>
  <c r="I297" i="5"/>
  <c r="U296" i="5"/>
  <c r="U296" i="5" a="1"/>
  <c r="T296" i="5"/>
  <c r="S296" i="5"/>
  <c r="R296" i="5"/>
  <c r="Q296" i="5"/>
  <c r="P296" i="5"/>
  <c r="N296" i="5" a="1"/>
  <c r="N296" i="5" s="1"/>
  <c r="M296" i="5"/>
  <c r="L296" i="5"/>
  <c r="K296" i="5"/>
  <c r="J296" i="5"/>
  <c r="I296" i="5"/>
  <c r="U295" i="5"/>
  <c r="U295" i="5" a="1"/>
  <c r="T295" i="5"/>
  <c r="S295" i="5"/>
  <c r="R295" i="5"/>
  <c r="Q295" i="5"/>
  <c r="P295" i="5"/>
  <c r="N295" i="5"/>
  <c r="N295" i="5" a="1"/>
  <c r="M295" i="5"/>
  <c r="L295" i="5"/>
  <c r="K295" i="5"/>
  <c r="J295" i="5"/>
  <c r="I295" i="5"/>
  <c r="U294" i="5"/>
  <c r="U294" i="5" a="1"/>
  <c r="T294" i="5"/>
  <c r="S294" i="5"/>
  <c r="R294" i="5"/>
  <c r="Q294" i="5"/>
  <c r="P294" i="5"/>
  <c r="N294" i="5" a="1"/>
  <c r="N294" i="5" s="1"/>
  <c r="M294" i="5"/>
  <c r="L294" i="5"/>
  <c r="K294" i="5"/>
  <c r="J294" i="5"/>
  <c r="I294" i="5"/>
  <c r="U293" i="5" a="1"/>
  <c r="U293" i="5" s="1"/>
  <c r="T293" i="5"/>
  <c r="S293" i="5"/>
  <c r="R293" i="5"/>
  <c r="Q293" i="5"/>
  <c r="P293" i="5"/>
  <c r="N293" i="5"/>
  <c r="N293" i="5" a="1"/>
  <c r="M293" i="5"/>
  <c r="L293" i="5"/>
  <c r="K293" i="5"/>
  <c r="J293" i="5"/>
  <c r="I293" i="5"/>
  <c r="U292" i="5" a="1"/>
  <c r="U292" i="5" s="1"/>
  <c r="T292" i="5"/>
  <c r="S292" i="5"/>
  <c r="R292" i="5"/>
  <c r="Q292" i="5"/>
  <c r="P292" i="5"/>
  <c r="N292" i="5"/>
  <c r="N292" i="5" a="1"/>
  <c r="M292" i="5"/>
  <c r="L292" i="5"/>
  <c r="K292" i="5"/>
  <c r="J292" i="5"/>
  <c r="I292" i="5"/>
  <c r="U291" i="5"/>
  <c r="U291" i="5" a="1"/>
  <c r="T291" i="5"/>
  <c r="S291" i="5"/>
  <c r="R291" i="5"/>
  <c r="Q291" i="5"/>
  <c r="P291" i="5"/>
  <c r="N291" i="5" a="1"/>
  <c r="N291" i="5" s="1"/>
  <c r="M291" i="5"/>
  <c r="L291" i="5"/>
  <c r="K291" i="5"/>
  <c r="J291" i="5"/>
  <c r="I291" i="5"/>
  <c r="U290" i="5" a="1"/>
  <c r="U290" i="5" s="1"/>
  <c r="T290" i="5"/>
  <c r="S290" i="5"/>
  <c r="R290" i="5"/>
  <c r="Q290" i="5"/>
  <c r="P290" i="5"/>
  <c r="N290" i="5" a="1"/>
  <c r="N290" i="5" s="1"/>
  <c r="M290" i="5"/>
  <c r="L290" i="5"/>
  <c r="K290" i="5"/>
  <c r="J290" i="5"/>
  <c r="I290" i="5"/>
  <c r="U289" i="5"/>
  <c r="U289" i="5" a="1"/>
  <c r="T289" i="5"/>
  <c r="S289" i="5"/>
  <c r="R289" i="5"/>
  <c r="Q289" i="5"/>
  <c r="P289" i="5"/>
  <c r="N289" i="5"/>
  <c r="N289" i="5" a="1"/>
  <c r="M289" i="5"/>
  <c r="L289" i="5"/>
  <c r="K289" i="5"/>
  <c r="J289" i="5"/>
  <c r="I289" i="5"/>
  <c r="U288" i="5" a="1"/>
  <c r="U288" i="5" s="1"/>
  <c r="T288" i="5"/>
  <c r="S288" i="5"/>
  <c r="R288" i="5"/>
  <c r="Q288" i="5"/>
  <c r="P288" i="5"/>
  <c r="N288" i="5" a="1"/>
  <c r="N288" i="5" s="1"/>
  <c r="M288" i="5"/>
  <c r="L288" i="5"/>
  <c r="K288" i="5"/>
  <c r="J288" i="5"/>
  <c r="I288" i="5"/>
  <c r="U287" i="5" a="1"/>
  <c r="U287" i="5" s="1"/>
  <c r="T287" i="5"/>
  <c r="S287" i="5"/>
  <c r="R287" i="5"/>
  <c r="Q287" i="5"/>
  <c r="P287" i="5"/>
  <c r="N287" i="5"/>
  <c r="N287" i="5" a="1"/>
  <c r="M287" i="5"/>
  <c r="L287" i="5"/>
  <c r="K287" i="5"/>
  <c r="J287" i="5"/>
  <c r="I287" i="5"/>
  <c r="U286" i="5"/>
  <c r="U286" i="5" a="1"/>
  <c r="T286" i="5"/>
  <c r="S286" i="5"/>
  <c r="R286" i="5"/>
  <c r="Q286" i="5"/>
  <c r="P286" i="5"/>
  <c r="N286" i="5" a="1"/>
  <c r="N286" i="5" s="1"/>
  <c r="M286" i="5"/>
  <c r="L286" i="5"/>
  <c r="K286" i="5"/>
  <c r="J286" i="5"/>
  <c r="I286" i="5"/>
  <c r="U285" i="5"/>
  <c r="U285" i="5" a="1"/>
  <c r="T285" i="5"/>
  <c r="S285" i="5"/>
  <c r="R285" i="5"/>
  <c r="Q285" i="5"/>
  <c r="P285" i="5"/>
  <c r="N285" i="5"/>
  <c r="N285" i="5" a="1"/>
  <c r="M285" i="5"/>
  <c r="L285" i="5"/>
  <c r="K285" i="5"/>
  <c r="J285" i="5"/>
  <c r="I285" i="5"/>
  <c r="U284" i="5"/>
  <c r="U284" i="5" a="1"/>
  <c r="T284" i="5"/>
  <c r="S284" i="5"/>
  <c r="R284" i="5"/>
  <c r="Q284" i="5"/>
  <c r="P284" i="5"/>
  <c r="N284" i="5" a="1"/>
  <c r="N284" i="5" s="1"/>
  <c r="M284" i="5"/>
  <c r="L284" i="5"/>
  <c r="K284" i="5"/>
  <c r="J284" i="5"/>
  <c r="I284" i="5"/>
  <c r="U283" i="5" a="1"/>
  <c r="U283" i="5" s="1"/>
  <c r="T283" i="5"/>
  <c r="S283" i="5"/>
  <c r="R283" i="5"/>
  <c r="Q283" i="5"/>
  <c r="P283" i="5"/>
  <c r="N283" i="5"/>
  <c r="N283" i="5" a="1"/>
  <c r="M283" i="5"/>
  <c r="L283" i="5"/>
  <c r="K283" i="5"/>
  <c r="J283" i="5"/>
  <c r="I283" i="5"/>
  <c r="U282" i="5" a="1"/>
  <c r="U282" i="5" s="1"/>
  <c r="T282" i="5"/>
  <c r="S282" i="5"/>
  <c r="R282" i="5"/>
  <c r="Q282" i="5"/>
  <c r="P282" i="5"/>
  <c r="N282" i="5"/>
  <c r="N282" i="5" a="1"/>
  <c r="M282" i="5"/>
  <c r="L282" i="5"/>
  <c r="K282" i="5"/>
  <c r="J282" i="5"/>
  <c r="I282" i="5"/>
  <c r="U281" i="5"/>
  <c r="U281" i="5" a="1"/>
  <c r="T281" i="5"/>
  <c r="S281" i="5"/>
  <c r="R281" i="5"/>
  <c r="Q281" i="5"/>
  <c r="P281" i="5"/>
  <c r="N281" i="5" a="1"/>
  <c r="N281" i="5" s="1"/>
  <c r="M281" i="5"/>
  <c r="L281" i="5"/>
  <c r="K281" i="5"/>
  <c r="J281" i="5"/>
  <c r="I281" i="5"/>
  <c r="U280" i="5" a="1"/>
  <c r="U280" i="5" s="1"/>
  <c r="T280" i="5"/>
  <c r="S280" i="5"/>
  <c r="R280" i="5"/>
  <c r="Q280" i="5"/>
  <c r="P280" i="5"/>
  <c r="N280" i="5" a="1"/>
  <c r="N280" i="5" s="1"/>
  <c r="M280" i="5"/>
  <c r="L280" i="5"/>
  <c r="K280" i="5"/>
  <c r="J280" i="5"/>
  <c r="I280" i="5"/>
  <c r="U279" i="5"/>
  <c r="U279" i="5" a="1"/>
  <c r="T279" i="5"/>
  <c r="S279" i="5"/>
  <c r="R279" i="5"/>
  <c r="Q279" i="5"/>
  <c r="P279" i="5"/>
  <c r="N279" i="5"/>
  <c r="N279" i="5" a="1"/>
  <c r="M279" i="5"/>
  <c r="L279" i="5"/>
  <c r="K279" i="5"/>
  <c r="J279" i="5"/>
  <c r="I279" i="5"/>
  <c r="U278" i="5" a="1"/>
  <c r="U278" i="5" s="1"/>
  <c r="T278" i="5"/>
  <c r="S278" i="5"/>
  <c r="R278" i="5"/>
  <c r="Q278" i="5"/>
  <c r="P278" i="5"/>
  <c r="N278" i="5" a="1"/>
  <c r="N278" i="5" s="1"/>
  <c r="M278" i="5"/>
  <c r="L278" i="5"/>
  <c r="K278" i="5"/>
  <c r="J278" i="5"/>
  <c r="I278" i="5"/>
  <c r="U277" i="5" a="1"/>
  <c r="U277" i="5" s="1"/>
  <c r="T277" i="5"/>
  <c r="S277" i="5"/>
  <c r="R277" i="5"/>
  <c r="Q277" i="5"/>
  <c r="P277" i="5"/>
  <c r="N277" i="5"/>
  <c r="N277" i="5" a="1"/>
  <c r="M277" i="5"/>
  <c r="L277" i="5"/>
  <c r="K277" i="5"/>
  <c r="J277" i="5"/>
  <c r="I277" i="5"/>
  <c r="U276" i="5"/>
  <c r="U276" i="5" a="1"/>
  <c r="T276" i="5"/>
  <c r="S276" i="5"/>
  <c r="R276" i="5"/>
  <c r="Q276" i="5"/>
  <c r="P276" i="5"/>
  <c r="N276" i="5" a="1"/>
  <c r="N276" i="5" s="1"/>
  <c r="M276" i="5"/>
  <c r="L276" i="5"/>
  <c r="K276" i="5"/>
  <c r="J276" i="5"/>
  <c r="I276" i="5"/>
  <c r="U275" i="5"/>
  <c r="U275" i="5" a="1"/>
  <c r="T275" i="5"/>
  <c r="S275" i="5"/>
  <c r="R275" i="5"/>
  <c r="Q275" i="5"/>
  <c r="P275" i="5"/>
  <c r="N275" i="5"/>
  <c r="N275" i="5" a="1"/>
  <c r="M275" i="5"/>
  <c r="L275" i="5"/>
  <c r="K275" i="5"/>
  <c r="J275" i="5"/>
  <c r="I275" i="5"/>
  <c r="U274" i="5"/>
  <c r="U274" i="5" a="1"/>
  <c r="T274" i="5"/>
  <c r="S274" i="5"/>
  <c r="R274" i="5"/>
  <c r="Q274" i="5"/>
  <c r="P274" i="5"/>
  <c r="N274" i="5" a="1"/>
  <c r="N274" i="5" s="1"/>
  <c r="M274" i="5"/>
  <c r="L274" i="5"/>
  <c r="K274" i="5"/>
  <c r="J274" i="5"/>
  <c r="I274" i="5"/>
  <c r="U273" i="5" a="1"/>
  <c r="U273" i="5" s="1"/>
  <c r="T273" i="5"/>
  <c r="S273" i="5"/>
  <c r="R273" i="5"/>
  <c r="Q273" i="5"/>
  <c r="P273" i="5"/>
  <c r="N273" i="5"/>
  <c r="N273" i="5" a="1"/>
  <c r="M273" i="5"/>
  <c r="L273" i="5"/>
  <c r="K273" i="5"/>
  <c r="J273" i="5"/>
  <c r="I273" i="5"/>
  <c r="U272" i="5" a="1"/>
  <c r="U272" i="5" s="1"/>
  <c r="T272" i="5"/>
  <c r="S272" i="5"/>
  <c r="R272" i="5"/>
  <c r="Q272" i="5"/>
  <c r="P272" i="5"/>
  <c r="N272" i="5"/>
  <c r="N272" i="5" a="1"/>
  <c r="M272" i="5"/>
  <c r="L272" i="5"/>
  <c r="K272" i="5"/>
  <c r="J272" i="5"/>
  <c r="I272" i="5"/>
  <c r="U271" i="5"/>
  <c r="U271" i="5" a="1"/>
  <c r="T271" i="5"/>
  <c r="S271" i="5"/>
  <c r="R271" i="5"/>
  <c r="Q271" i="5"/>
  <c r="P271" i="5"/>
  <c r="N271" i="5" a="1"/>
  <c r="N271" i="5" s="1"/>
  <c r="M271" i="5"/>
  <c r="L271" i="5"/>
  <c r="K271" i="5"/>
  <c r="J271" i="5"/>
  <c r="I271" i="5"/>
  <c r="U270" i="5" a="1"/>
  <c r="U270" i="5" s="1"/>
  <c r="T270" i="5"/>
  <c r="S270" i="5"/>
  <c r="R270" i="5"/>
  <c r="Q270" i="5"/>
  <c r="P270" i="5"/>
  <c r="N270" i="5" a="1"/>
  <c r="N270" i="5" s="1"/>
  <c r="M270" i="5"/>
  <c r="L270" i="5"/>
  <c r="K270" i="5"/>
  <c r="J270" i="5"/>
  <c r="I270" i="5"/>
  <c r="U269" i="5"/>
  <c r="U269" i="5" a="1"/>
  <c r="T269" i="5"/>
  <c r="S269" i="5"/>
  <c r="R269" i="5"/>
  <c r="Q269" i="5"/>
  <c r="P269" i="5"/>
  <c r="N269" i="5"/>
  <c r="N269" i="5" a="1"/>
  <c r="M269" i="5"/>
  <c r="L269" i="5"/>
  <c r="K269" i="5"/>
  <c r="J269" i="5"/>
  <c r="I269" i="5"/>
  <c r="U268" i="5" a="1"/>
  <c r="U268" i="5" s="1"/>
  <c r="T268" i="5"/>
  <c r="S268" i="5"/>
  <c r="R268" i="5"/>
  <c r="Q268" i="5"/>
  <c r="P268" i="5"/>
  <c r="N268" i="5" a="1"/>
  <c r="N268" i="5" s="1"/>
  <c r="M268" i="5"/>
  <c r="L268" i="5"/>
  <c r="K268" i="5"/>
  <c r="J268" i="5"/>
  <c r="I268" i="5"/>
  <c r="U267" i="5" a="1"/>
  <c r="U267" i="5" s="1"/>
  <c r="T267" i="5"/>
  <c r="S267" i="5"/>
  <c r="R267" i="5"/>
  <c r="Q267" i="5"/>
  <c r="P267" i="5"/>
  <c r="N267" i="5"/>
  <c r="N267" i="5" a="1"/>
  <c r="M267" i="5"/>
  <c r="L267" i="5"/>
  <c r="K267" i="5"/>
  <c r="J267" i="5"/>
  <c r="I267" i="5"/>
  <c r="U266" i="5"/>
  <c r="U266" i="5" a="1"/>
  <c r="T266" i="5"/>
  <c r="S266" i="5"/>
  <c r="R266" i="5"/>
  <c r="Q266" i="5"/>
  <c r="P266" i="5"/>
  <c r="N266" i="5" a="1"/>
  <c r="N266" i="5" s="1"/>
  <c r="M266" i="5"/>
  <c r="L266" i="5"/>
  <c r="K266" i="5"/>
  <c r="J266" i="5"/>
  <c r="I266" i="5"/>
  <c r="U265" i="5"/>
  <c r="U265" i="5" a="1"/>
  <c r="T265" i="5"/>
  <c r="S265" i="5"/>
  <c r="R265" i="5"/>
  <c r="Q265" i="5"/>
  <c r="P265" i="5"/>
  <c r="N265" i="5"/>
  <c r="N265" i="5" a="1"/>
  <c r="M265" i="5"/>
  <c r="L265" i="5"/>
  <c r="K265" i="5"/>
  <c r="J265" i="5"/>
  <c r="I265" i="5"/>
  <c r="U264" i="5"/>
  <c r="U264" i="5" a="1"/>
  <c r="T264" i="5"/>
  <c r="S264" i="5"/>
  <c r="R264" i="5"/>
  <c r="Q264" i="5"/>
  <c r="P264" i="5"/>
  <c r="N264" i="5" a="1"/>
  <c r="N264" i="5" s="1"/>
  <c r="M264" i="5"/>
  <c r="L264" i="5"/>
  <c r="K264" i="5"/>
  <c r="J264" i="5"/>
  <c r="I264" i="5"/>
  <c r="U263" i="5" a="1"/>
  <c r="U263" i="5" s="1"/>
  <c r="T263" i="5"/>
  <c r="S263" i="5"/>
  <c r="R263" i="5"/>
  <c r="Q263" i="5"/>
  <c r="P263" i="5"/>
  <c r="N263" i="5"/>
  <c r="N263" i="5" a="1"/>
  <c r="M263" i="5"/>
  <c r="L263" i="5"/>
  <c r="K263" i="5"/>
  <c r="J263" i="5"/>
  <c r="I263" i="5"/>
  <c r="U262" i="5" a="1"/>
  <c r="U262" i="5" s="1"/>
  <c r="T262" i="5"/>
  <c r="S262" i="5"/>
  <c r="R262" i="5"/>
  <c r="Q262" i="5"/>
  <c r="P262" i="5"/>
  <c r="N262" i="5"/>
  <c r="N262" i="5" a="1"/>
  <c r="M262" i="5"/>
  <c r="L262" i="5"/>
  <c r="K262" i="5"/>
  <c r="J262" i="5"/>
  <c r="I262" i="5"/>
  <c r="U261" i="5"/>
  <c r="U261" i="5" a="1"/>
  <c r="T261" i="5"/>
  <c r="S261" i="5"/>
  <c r="R261" i="5"/>
  <c r="Q261" i="5"/>
  <c r="P261" i="5"/>
  <c r="N261" i="5" a="1"/>
  <c r="N261" i="5" s="1"/>
  <c r="M261" i="5"/>
  <c r="L261" i="5"/>
  <c r="K261" i="5"/>
  <c r="J261" i="5"/>
  <c r="I261" i="5"/>
  <c r="U260" i="5" a="1"/>
  <c r="U260" i="5" s="1"/>
  <c r="T260" i="5"/>
  <c r="S260" i="5"/>
  <c r="R260" i="5"/>
  <c r="Q260" i="5"/>
  <c r="P260" i="5"/>
  <c r="N260" i="5" a="1"/>
  <c r="N260" i="5" s="1"/>
  <c r="M260" i="5"/>
  <c r="L260" i="5"/>
  <c r="K260" i="5"/>
  <c r="J260" i="5"/>
  <c r="I260" i="5"/>
  <c r="U259" i="5"/>
  <c r="U259" i="5" a="1"/>
  <c r="T259" i="5"/>
  <c r="S259" i="5"/>
  <c r="R259" i="5"/>
  <c r="Q259" i="5"/>
  <c r="P259" i="5"/>
  <c r="N259" i="5"/>
  <c r="N259" i="5" a="1"/>
  <c r="M259" i="5"/>
  <c r="L259" i="5"/>
  <c r="K259" i="5"/>
  <c r="J259" i="5"/>
  <c r="I259" i="5"/>
  <c r="U258" i="5" a="1"/>
  <c r="U258" i="5" s="1"/>
  <c r="T258" i="5"/>
  <c r="S258" i="5"/>
  <c r="R258" i="5"/>
  <c r="Q258" i="5"/>
  <c r="P258" i="5"/>
  <c r="N258" i="5" a="1"/>
  <c r="N258" i="5" s="1"/>
  <c r="M258" i="5"/>
  <c r="L258" i="5"/>
  <c r="K258" i="5"/>
  <c r="J258" i="5"/>
  <c r="I258" i="5"/>
  <c r="U257" i="5" a="1"/>
  <c r="U257" i="5" s="1"/>
  <c r="T257" i="5"/>
  <c r="S257" i="5"/>
  <c r="R257" i="5"/>
  <c r="Q257" i="5"/>
  <c r="P257" i="5"/>
  <c r="N257" i="5"/>
  <c r="N257" i="5" a="1"/>
  <c r="M257" i="5"/>
  <c r="L257" i="5"/>
  <c r="K257" i="5"/>
  <c r="J257" i="5"/>
  <c r="I257" i="5"/>
  <c r="U256" i="5"/>
  <c r="U256" i="5" a="1"/>
  <c r="T256" i="5"/>
  <c r="S256" i="5"/>
  <c r="R256" i="5"/>
  <c r="Q256" i="5"/>
  <c r="P256" i="5"/>
  <c r="N256" i="5" a="1"/>
  <c r="N256" i="5" s="1"/>
  <c r="M256" i="5"/>
  <c r="L256" i="5"/>
  <c r="K256" i="5"/>
  <c r="J256" i="5"/>
  <c r="I256" i="5"/>
  <c r="U255" i="5"/>
  <c r="U255" i="5" a="1"/>
  <c r="T255" i="5"/>
  <c r="S255" i="5"/>
  <c r="R255" i="5"/>
  <c r="Q255" i="5"/>
  <c r="P255" i="5"/>
  <c r="N255" i="5"/>
  <c r="N255" i="5" a="1"/>
  <c r="M255" i="5"/>
  <c r="L255" i="5"/>
  <c r="K255" i="5"/>
  <c r="J255" i="5"/>
  <c r="I255" i="5"/>
  <c r="U254" i="5"/>
  <c r="U254" i="5" a="1"/>
  <c r="T254" i="5"/>
  <c r="S254" i="5"/>
  <c r="R254" i="5"/>
  <c r="Q254" i="5"/>
  <c r="P254" i="5"/>
  <c r="N254" i="5" a="1"/>
  <c r="N254" i="5" s="1"/>
  <c r="M254" i="5"/>
  <c r="L254" i="5"/>
  <c r="K254" i="5"/>
  <c r="J254" i="5"/>
  <c r="I254" i="5"/>
  <c r="U253" i="5" a="1"/>
  <c r="U253" i="5" s="1"/>
  <c r="T253" i="5"/>
  <c r="S253" i="5"/>
  <c r="R253" i="5"/>
  <c r="Q253" i="5"/>
  <c r="P253" i="5"/>
  <c r="N253" i="5"/>
  <c r="N253" i="5" a="1"/>
  <c r="M253" i="5"/>
  <c r="L253" i="5"/>
  <c r="K253" i="5"/>
  <c r="J253" i="5"/>
  <c r="I253" i="5"/>
  <c r="U252" i="5" a="1"/>
  <c r="U252" i="5" s="1"/>
  <c r="T252" i="5"/>
  <c r="S252" i="5"/>
  <c r="R252" i="5"/>
  <c r="Q252" i="5"/>
  <c r="P252" i="5"/>
  <c r="N252" i="5"/>
  <c r="N252" i="5" a="1"/>
  <c r="M252" i="5"/>
  <c r="L252" i="5"/>
  <c r="K252" i="5"/>
  <c r="J252" i="5"/>
  <c r="I252" i="5"/>
  <c r="U251" i="5"/>
  <c r="U251" i="5" a="1"/>
  <c r="T251" i="5"/>
  <c r="S251" i="5"/>
  <c r="R251" i="5"/>
  <c r="Q251" i="5"/>
  <c r="P251" i="5"/>
  <c r="N251" i="5" a="1"/>
  <c r="N251" i="5" s="1"/>
  <c r="M251" i="5"/>
  <c r="L251" i="5"/>
  <c r="K251" i="5"/>
  <c r="J251" i="5"/>
  <c r="I251" i="5"/>
  <c r="U250" i="5" a="1"/>
  <c r="U250" i="5" s="1"/>
  <c r="T250" i="5"/>
  <c r="S250" i="5"/>
  <c r="R250" i="5"/>
  <c r="Q250" i="5"/>
  <c r="P250" i="5"/>
  <c r="N250" i="5" a="1"/>
  <c r="N250" i="5" s="1"/>
  <c r="M250" i="5"/>
  <c r="L250" i="5"/>
  <c r="K250" i="5"/>
  <c r="J250" i="5"/>
  <c r="I250" i="5"/>
  <c r="U249" i="5"/>
  <c r="U249" i="5" a="1"/>
  <c r="T249" i="5"/>
  <c r="S249" i="5"/>
  <c r="R249" i="5"/>
  <c r="Q249" i="5"/>
  <c r="P249" i="5"/>
  <c r="N249" i="5"/>
  <c r="N249" i="5" a="1"/>
  <c r="M249" i="5"/>
  <c r="L249" i="5"/>
  <c r="K249" i="5"/>
  <c r="J249" i="5"/>
  <c r="I249" i="5"/>
  <c r="U248" i="5" a="1"/>
  <c r="U248" i="5" s="1"/>
  <c r="T248" i="5"/>
  <c r="S248" i="5"/>
  <c r="R248" i="5"/>
  <c r="Q248" i="5"/>
  <c r="P248" i="5"/>
  <c r="N248" i="5" a="1"/>
  <c r="N248" i="5" s="1"/>
  <c r="M248" i="5"/>
  <c r="L248" i="5"/>
  <c r="K248" i="5"/>
  <c r="J248" i="5"/>
  <c r="I248" i="5"/>
  <c r="U247" i="5" a="1"/>
  <c r="U247" i="5" s="1"/>
  <c r="T247" i="5"/>
  <c r="S247" i="5"/>
  <c r="R247" i="5"/>
  <c r="Q247" i="5"/>
  <c r="P247" i="5"/>
  <c r="N247" i="5"/>
  <c r="N247" i="5" a="1"/>
  <c r="M247" i="5"/>
  <c r="L247" i="5"/>
  <c r="K247" i="5"/>
  <c r="J247" i="5"/>
  <c r="I247" i="5"/>
  <c r="U246" i="5"/>
  <c r="U246" i="5" a="1"/>
  <c r="T246" i="5"/>
  <c r="S246" i="5"/>
  <c r="R246" i="5"/>
  <c r="Q246" i="5"/>
  <c r="P246" i="5"/>
  <c r="N246" i="5" a="1"/>
  <c r="N246" i="5" s="1"/>
  <c r="M246" i="5"/>
  <c r="L246" i="5"/>
  <c r="K246" i="5"/>
  <c r="J246" i="5"/>
  <c r="I246" i="5"/>
  <c r="U245" i="5"/>
  <c r="U245" i="5" a="1"/>
  <c r="T245" i="5"/>
  <c r="S245" i="5"/>
  <c r="R245" i="5"/>
  <c r="Q245" i="5"/>
  <c r="P245" i="5"/>
  <c r="N245" i="5"/>
  <c r="N245" i="5" a="1"/>
  <c r="M245" i="5"/>
  <c r="L245" i="5"/>
  <c r="K245" i="5"/>
  <c r="J245" i="5"/>
  <c r="I245" i="5"/>
  <c r="U244" i="5"/>
  <c r="U244" i="5" a="1"/>
  <c r="T244" i="5"/>
  <c r="S244" i="5"/>
  <c r="R244" i="5"/>
  <c r="Q244" i="5"/>
  <c r="P244" i="5"/>
  <c r="N244" i="5" a="1"/>
  <c r="N244" i="5" s="1"/>
  <c r="M244" i="5"/>
  <c r="L244" i="5"/>
  <c r="K244" i="5"/>
  <c r="J244" i="5"/>
  <c r="I244" i="5"/>
  <c r="U243" i="5" a="1"/>
  <c r="U243" i="5" s="1"/>
  <c r="T243" i="5"/>
  <c r="S243" i="5"/>
  <c r="R243" i="5"/>
  <c r="Q243" i="5"/>
  <c r="P243" i="5"/>
  <c r="N243" i="5"/>
  <c r="N243" i="5" a="1"/>
  <c r="M243" i="5"/>
  <c r="L243" i="5"/>
  <c r="K243" i="5"/>
  <c r="J243" i="5"/>
  <c r="I243" i="5"/>
  <c r="U242" i="5" a="1"/>
  <c r="U242" i="5" s="1"/>
  <c r="T242" i="5"/>
  <c r="S242" i="5"/>
  <c r="R242" i="5"/>
  <c r="Q242" i="5"/>
  <c r="P242" i="5"/>
  <c r="N242" i="5"/>
  <c r="N242" i="5" a="1"/>
  <c r="M242" i="5"/>
  <c r="L242" i="5"/>
  <c r="K242" i="5"/>
  <c r="J242" i="5"/>
  <c r="I242" i="5"/>
  <c r="U241" i="5"/>
  <c r="U241" i="5" a="1"/>
  <c r="T241" i="5"/>
  <c r="S241" i="5"/>
  <c r="R241" i="5"/>
  <c r="Q241" i="5"/>
  <c r="P241" i="5"/>
  <c r="N241" i="5" a="1"/>
  <c r="N241" i="5" s="1"/>
  <c r="M241" i="5"/>
  <c r="L241" i="5"/>
  <c r="K241" i="5"/>
  <c r="J241" i="5"/>
  <c r="I241" i="5"/>
  <c r="U240" i="5" a="1"/>
  <c r="U240" i="5" s="1"/>
  <c r="T240" i="5"/>
  <c r="S240" i="5"/>
  <c r="R240" i="5"/>
  <c r="Q240" i="5"/>
  <c r="P240" i="5"/>
  <c r="N240" i="5" a="1"/>
  <c r="N240" i="5" s="1"/>
  <c r="M240" i="5"/>
  <c r="L240" i="5"/>
  <c r="K240" i="5"/>
  <c r="J240" i="5"/>
  <c r="I240" i="5"/>
  <c r="U239" i="5"/>
  <c r="U239" i="5" a="1"/>
  <c r="T239" i="5"/>
  <c r="S239" i="5"/>
  <c r="R239" i="5"/>
  <c r="Q239" i="5"/>
  <c r="P239" i="5"/>
  <c r="N239" i="5"/>
  <c r="N239" i="5" a="1"/>
  <c r="M239" i="5"/>
  <c r="L239" i="5"/>
  <c r="K239" i="5"/>
  <c r="J239" i="5"/>
  <c r="I239" i="5"/>
  <c r="U238" i="5" a="1"/>
  <c r="U238" i="5" s="1"/>
  <c r="T238" i="5"/>
  <c r="S238" i="5"/>
  <c r="R238" i="5"/>
  <c r="Q238" i="5"/>
  <c r="P238" i="5"/>
  <c r="N238" i="5" a="1"/>
  <c r="N238" i="5" s="1"/>
  <c r="M238" i="5"/>
  <c r="L238" i="5"/>
  <c r="K238" i="5"/>
  <c r="J238" i="5"/>
  <c r="I238" i="5"/>
  <c r="U237" i="5" a="1"/>
  <c r="U237" i="5" s="1"/>
  <c r="T237" i="5"/>
  <c r="S237" i="5"/>
  <c r="R237" i="5"/>
  <c r="Q237" i="5"/>
  <c r="P237" i="5"/>
  <c r="N237" i="5"/>
  <c r="N237" i="5" a="1"/>
  <c r="M237" i="5"/>
  <c r="L237" i="5"/>
  <c r="K237" i="5"/>
  <c r="J237" i="5"/>
  <c r="I237" i="5"/>
  <c r="U236" i="5"/>
  <c r="U236" i="5" a="1"/>
  <c r="T236" i="5"/>
  <c r="S236" i="5"/>
  <c r="R236" i="5"/>
  <c r="Q236" i="5"/>
  <c r="P236" i="5"/>
  <c r="N236" i="5" a="1"/>
  <c r="N236" i="5" s="1"/>
  <c r="M236" i="5"/>
  <c r="L236" i="5"/>
  <c r="K236" i="5"/>
  <c r="J236" i="5"/>
  <c r="I236" i="5"/>
  <c r="U235" i="5"/>
  <c r="U235" i="5" a="1"/>
  <c r="T235" i="5"/>
  <c r="S235" i="5"/>
  <c r="R235" i="5"/>
  <c r="Q235" i="5"/>
  <c r="P235" i="5"/>
  <c r="N235" i="5"/>
  <c r="N235" i="5" a="1"/>
  <c r="M235" i="5"/>
  <c r="L235" i="5"/>
  <c r="K235" i="5"/>
  <c r="J235" i="5"/>
  <c r="I235" i="5"/>
  <c r="U234" i="5"/>
  <c r="U234" i="5" a="1"/>
  <c r="T234" i="5"/>
  <c r="S234" i="5"/>
  <c r="R234" i="5"/>
  <c r="Q234" i="5"/>
  <c r="P234" i="5"/>
  <c r="N234" i="5" a="1"/>
  <c r="N234" i="5" s="1"/>
  <c r="M234" i="5"/>
  <c r="L234" i="5"/>
  <c r="K234" i="5"/>
  <c r="J234" i="5"/>
  <c r="I234" i="5"/>
  <c r="U233" i="5" a="1"/>
  <c r="U233" i="5" s="1"/>
  <c r="T233" i="5"/>
  <c r="S233" i="5"/>
  <c r="R233" i="5"/>
  <c r="Q233" i="5"/>
  <c r="P233" i="5"/>
  <c r="N233" i="5"/>
  <c r="N233" i="5" a="1"/>
  <c r="M233" i="5"/>
  <c r="L233" i="5"/>
  <c r="K233" i="5"/>
  <c r="J233" i="5"/>
  <c r="I233" i="5"/>
  <c r="U232" i="5" a="1"/>
  <c r="U232" i="5" s="1"/>
  <c r="T232" i="5"/>
  <c r="S232" i="5"/>
  <c r="R232" i="5"/>
  <c r="Q232" i="5"/>
  <c r="P232" i="5"/>
  <c r="N232" i="5"/>
  <c r="N232" i="5" a="1"/>
  <c r="M232" i="5"/>
  <c r="L232" i="5"/>
  <c r="K232" i="5"/>
  <c r="J232" i="5"/>
  <c r="I232" i="5"/>
  <c r="U231" i="5"/>
  <c r="U231" i="5" a="1"/>
  <c r="T231" i="5"/>
  <c r="S231" i="5"/>
  <c r="R231" i="5"/>
  <c r="Q231" i="5"/>
  <c r="P231" i="5"/>
  <c r="N231" i="5" a="1"/>
  <c r="N231" i="5" s="1"/>
  <c r="M231" i="5"/>
  <c r="L231" i="5"/>
  <c r="K231" i="5"/>
  <c r="J231" i="5"/>
  <c r="I231" i="5"/>
  <c r="U230" i="5" a="1"/>
  <c r="U230" i="5" s="1"/>
  <c r="T230" i="5"/>
  <c r="S230" i="5"/>
  <c r="R230" i="5"/>
  <c r="Q230" i="5"/>
  <c r="P230" i="5"/>
  <c r="N230" i="5" a="1"/>
  <c r="N230" i="5" s="1"/>
  <c r="M230" i="5"/>
  <c r="L230" i="5"/>
  <c r="K230" i="5"/>
  <c r="J230" i="5"/>
  <c r="I230" i="5"/>
  <c r="U229" i="5"/>
  <c r="U229" i="5" a="1"/>
  <c r="T229" i="5"/>
  <c r="S229" i="5"/>
  <c r="R229" i="5"/>
  <c r="Q229" i="5"/>
  <c r="P229" i="5"/>
  <c r="N229" i="5"/>
  <c r="N229" i="5" a="1"/>
  <c r="M229" i="5"/>
  <c r="L229" i="5"/>
  <c r="K229" i="5"/>
  <c r="J229" i="5"/>
  <c r="I229" i="5"/>
  <c r="U228" i="5" a="1"/>
  <c r="U228" i="5" s="1"/>
  <c r="T228" i="5"/>
  <c r="S228" i="5"/>
  <c r="R228" i="5"/>
  <c r="Q228" i="5"/>
  <c r="P228" i="5"/>
  <c r="N228" i="5" a="1"/>
  <c r="N228" i="5" s="1"/>
  <c r="M228" i="5"/>
  <c r="L228" i="5"/>
  <c r="K228" i="5"/>
  <c r="J228" i="5"/>
  <c r="I228" i="5"/>
  <c r="U227" i="5" a="1"/>
  <c r="U227" i="5" s="1"/>
  <c r="T227" i="5"/>
  <c r="S227" i="5"/>
  <c r="R227" i="5"/>
  <c r="Q227" i="5"/>
  <c r="P227" i="5"/>
  <c r="N227" i="5"/>
  <c r="N227" i="5" a="1"/>
  <c r="M227" i="5"/>
  <c r="L227" i="5"/>
  <c r="K227" i="5"/>
  <c r="J227" i="5"/>
  <c r="I227" i="5"/>
  <c r="U226" i="5"/>
  <c r="U226" i="5" a="1"/>
  <c r="T226" i="5"/>
  <c r="S226" i="5"/>
  <c r="R226" i="5"/>
  <c r="Q226" i="5"/>
  <c r="P226" i="5"/>
  <c r="N226" i="5" a="1"/>
  <c r="N226" i="5" s="1"/>
  <c r="M226" i="5"/>
  <c r="L226" i="5"/>
  <c r="K226" i="5"/>
  <c r="J226" i="5"/>
  <c r="I226" i="5"/>
  <c r="U225" i="5"/>
  <c r="U225" i="5" a="1"/>
  <c r="T225" i="5"/>
  <c r="S225" i="5"/>
  <c r="R225" i="5"/>
  <c r="Q225" i="5"/>
  <c r="P225" i="5"/>
  <c r="N225" i="5"/>
  <c r="N225" i="5" a="1"/>
  <c r="M225" i="5"/>
  <c r="L225" i="5"/>
  <c r="K225" i="5"/>
  <c r="J225" i="5"/>
  <c r="I225" i="5"/>
  <c r="U224" i="5"/>
  <c r="U224" i="5" a="1"/>
  <c r="T224" i="5"/>
  <c r="S224" i="5"/>
  <c r="R224" i="5"/>
  <c r="Q224" i="5"/>
  <c r="P224" i="5"/>
  <c r="N224" i="5" a="1"/>
  <c r="N224" i="5" s="1"/>
  <c r="M224" i="5"/>
  <c r="L224" i="5"/>
  <c r="K224" i="5"/>
  <c r="J224" i="5"/>
  <c r="I224" i="5"/>
  <c r="U223" i="5" a="1"/>
  <c r="U223" i="5" s="1"/>
  <c r="T223" i="5"/>
  <c r="S223" i="5"/>
  <c r="R223" i="5"/>
  <c r="Q223" i="5"/>
  <c r="P223" i="5"/>
  <c r="N223" i="5"/>
  <c r="N223" i="5" a="1"/>
  <c r="M223" i="5"/>
  <c r="L223" i="5"/>
  <c r="K223" i="5"/>
  <c r="J223" i="5"/>
  <c r="I223" i="5"/>
  <c r="U222" i="5" a="1"/>
  <c r="U222" i="5" s="1"/>
  <c r="T222" i="5"/>
  <c r="S222" i="5"/>
  <c r="R222" i="5"/>
  <c r="Q222" i="5"/>
  <c r="P222" i="5"/>
  <c r="N222" i="5"/>
  <c r="N222" i="5" a="1"/>
  <c r="M222" i="5"/>
  <c r="L222" i="5"/>
  <c r="K222" i="5"/>
  <c r="J222" i="5"/>
  <c r="I222" i="5"/>
  <c r="U221" i="5"/>
  <c r="U221" i="5" a="1"/>
  <c r="T221" i="5"/>
  <c r="S221" i="5"/>
  <c r="R221" i="5"/>
  <c r="Q221" i="5"/>
  <c r="P221" i="5"/>
  <c r="N221" i="5" a="1"/>
  <c r="N221" i="5" s="1"/>
  <c r="M221" i="5"/>
  <c r="L221" i="5"/>
  <c r="K221" i="5"/>
  <c r="J221" i="5"/>
  <c r="I221" i="5"/>
  <c r="U220" i="5" a="1"/>
  <c r="U220" i="5" s="1"/>
  <c r="T220" i="5"/>
  <c r="S220" i="5"/>
  <c r="R220" i="5"/>
  <c r="Q220" i="5"/>
  <c r="P220" i="5"/>
  <c r="N220" i="5" a="1"/>
  <c r="N220" i="5" s="1"/>
  <c r="M220" i="5"/>
  <c r="L220" i="5"/>
  <c r="K220" i="5"/>
  <c r="J220" i="5"/>
  <c r="I220" i="5"/>
  <c r="U219" i="5"/>
  <c r="U219" i="5" a="1"/>
  <c r="T219" i="5"/>
  <c r="S219" i="5"/>
  <c r="R219" i="5"/>
  <c r="Q219" i="5"/>
  <c r="P219" i="5"/>
  <c r="N219" i="5"/>
  <c r="N219" i="5" a="1"/>
  <c r="M219" i="5"/>
  <c r="L219" i="5"/>
  <c r="K219" i="5"/>
  <c r="J219" i="5"/>
  <c r="I219" i="5"/>
  <c r="U218" i="5" a="1"/>
  <c r="U218" i="5" s="1"/>
  <c r="T218" i="5"/>
  <c r="S218" i="5"/>
  <c r="R218" i="5"/>
  <c r="Q218" i="5"/>
  <c r="P218" i="5"/>
  <c r="N218" i="5" a="1"/>
  <c r="N218" i="5" s="1"/>
  <c r="M218" i="5"/>
  <c r="L218" i="5"/>
  <c r="K218" i="5"/>
  <c r="J218" i="5"/>
  <c r="I218" i="5"/>
  <c r="U217" i="5" a="1"/>
  <c r="U217" i="5" s="1"/>
  <c r="T217" i="5"/>
  <c r="S217" i="5"/>
  <c r="R217" i="5"/>
  <c r="Q217" i="5"/>
  <c r="P217" i="5"/>
  <c r="N217" i="5"/>
  <c r="N217" i="5" a="1"/>
  <c r="M217" i="5"/>
  <c r="L217" i="5"/>
  <c r="K217" i="5"/>
  <c r="J217" i="5"/>
  <c r="I217" i="5"/>
  <c r="U216" i="5"/>
  <c r="U216" i="5" a="1"/>
  <c r="T216" i="5"/>
  <c r="S216" i="5"/>
  <c r="R216" i="5"/>
  <c r="Q216" i="5"/>
  <c r="P216" i="5"/>
  <c r="N216" i="5" a="1"/>
  <c r="N216" i="5" s="1"/>
  <c r="M216" i="5"/>
  <c r="L216" i="5"/>
  <c r="K216" i="5"/>
  <c r="J216" i="5"/>
  <c r="I216" i="5"/>
  <c r="U215" i="5"/>
  <c r="U215" i="5" a="1"/>
  <c r="T215" i="5"/>
  <c r="S215" i="5"/>
  <c r="R215" i="5"/>
  <c r="Q215" i="5"/>
  <c r="P215" i="5"/>
  <c r="N215" i="5"/>
  <c r="N215" i="5" a="1"/>
  <c r="M215" i="5"/>
  <c r="L215" i="5"/>
  <c r="K215" i="5"/>
  <c r="J215" i="5"/>
  <c r="I215" i="5"/>
  <c r="U214" i="5"/>
  <c r="U214" i="5" a="1"/>
  <c r="T214" i="5"/>
  <c r="S214" i="5"/>
  <c r="R214" i="5"/>
  <c r="Q214" i="5"/>
  <c r="P214" i="5"/>
  <c r="N214" i="5" a="1"/>
  <c r="N214" i="5" s="1"/>
  <c r="M214" i="5"/>
  <c r="L214" i="5"/>
  <c r="K214" i="5"/>
  <c r="J214" i="5"/>
  <c r="I214" i="5"/>
  <c r="U213" i="5" a="1"/>
  <c r="U213" i="5" s="1"/>
  <c r="T213" i="5"/>
  <c r="S213" i="5"/>
  <c r="R213" i="5"/>
  <c r="Q213" i="5"/>
  <c r="P213" i="5"/>
  <c r="N213" i="5"/>
  <c r="N213" i="5" a="1"/>
  <c r="M213" i="5"/>
  <c r="L213" i="5"/>
  <c r="K213" i="5"/>
  <c r="J213" i="5"/>
  <c r="I213" i="5"/>
  <c r="U212" i="5" a="1"/>
  <c r="U212" i="5" s="1"/>
  <c r="T212" i="5"/>
  <c r="S212" i="5"/>
  <c r="R212" i="5"/>
  <c r="Q212" i="5"/>
  <c r="P212" i="5"/>
  <c r="N212" i="5"/>
  <c r="N212" i="5" a="1"/>
  <c r="M212" i="5"/>
  <c r="L212" i="5"/>
  <c r="K212" i="5"/>
  <c r="J212" i="5"/>
  <c r="I212" i="5"/>
  <c r="U211" i="5"/>
  <c r="U211" i="5" a="1"/>
  <c r="T211" i="5"/>
  <c r="S211" i="5"/>
  <c r="R211" i="5"/>
  <c r="Q211" i="5"/>
  <c r="P211" i="5"/>
  <c r="N211" i="5" a="1"/>
  <c r="N211" i="5" s="1"/>
  <c r="M211" i="5"/>
  <c r="L211" i="5"/>
  <c r="K211" i="5"/>
  <c r="J211" i="5"/>
  <c r="I211" i="5"/>
  <c r="U210" i="5" a="1"/>
  <c r="U210" i="5" s="1"/>
  <c r="T210" i="5"/>
  <c r="S210" i="5"/>
  <c r="R210" i="5"/>
  <c r="Q210" i="5"/>
  <c r="P210" i="5"/>
  <c r="N210" i="5" a="1"/>
  <c r="N210" i="5" s="1"/>
  <c r="M210" i="5"/>
  <c r="L210" i="5"/>
  <c r="K210" i="5"/>
  <c r="J210" i="5"/>
  <c r="I210" i="5"/>
  <c r="U209" i="5"/>
  <c r="U209" i="5" a="1"/>
  <c r="T209" i="5"/>
  <c r="S209" i="5"/>
  <c r="R209" i="5"/>
  <c r="Q209" i="5"/>
  <c r="P209" i="5"/>
  <c r="N209" i="5"/>
  <c r="N209" i="5" a="1"/>
  <c r="M209" i="5"/>
  <c r="L209" i="5"/>
  <c r="K209" i="5"/>
  <c r="J209" i="5"/>
  <c r="I209" i="5"/>
  <c r="U208" i="5" a="1"/>
  <c r="U208" i="5" s="1"/>
  <c r="T208" i="5"/>
  <c r="S208" i="5"/>
  <c r="R208" i="5"/>
  <c r="Q208" i="5"/>
  <c r="P208" i="5"/>
  <c r="N208" i="5" a="1"/>
  <c r="N208" i="5" s="1"/>
  <c r="M208" i="5"/>
  <c r="L208" i="5"/>
  <c r="K208" i="5"/>
  <c r="J208" i="5"/>
  <c r="I208" i="5"/>
  <c r="U207" i="5" a="1"/>
  <c r="U207" i="5" s="1"/>
  <c r="T207" i="5"/>
  <c r="S207" i="5"/>
  <c r="R207" i="5"/>
  <c r="Q207" i="5"/>
  <c r="P207" i="5"/>
  <c r="N207" i="5"/>
  <c r="N207" i="5" a="1"/>
  <c r="M207" i="5"/>
  <c r="L207" i="5"/>
  <c r="K207" i="5"/>
  <c r="J207" i="5"/>
  <c r="I207" i="5"/>
  <c r="U206" i="5"/>
  <c r="U206" i="5" a="1"/>
  <c r="T206" i="5"/>
  <c r="S206" i="5"/>
  <c r="R206" i="5"/>
  <c r="Q206" i="5"/>
  <c r="P206" i="5"/>
  <c r="N206" i="5" a="1"/>
  <c r="N206" i="5" s="1"/>
  <c r="M206" i="5"/>
  <c r="L206" i="5"/>
  <c r="K206" i="5"/>
  <c r="J206" i="5"/>
  <c r="I206" i="5"/>
  <c r="U205" i="5"/>
  <c r="U205" i="5" a="1"/>
  <c r="T205" i="5"/>
  <c r="S205" i="5"/>
  <c r="R205" i="5"/>
  <c r="Q205" i="5"/>
  <c r="P205" i="5"/>
  <c r="N205" i="5"/>
  <c r="N205" i="5" a="1"/>
  <c r="M205" i="5"/>
  <c r="L205" i="5"/>
  <c r="K205" i="5"/>
  <c r="J205" i="5"/>
  <c r="I205" i="5"/>
  <c r="U204" i="5"/>
  <c r="U204" i="5" a="1"/>
  <c r="T204" i="5"/>
  <c r="S204" i="5"/>
  <c r="R204" i="5"/>
  <c r="Q204" i="5"/>
  <c r="P204" i="5"/>
  <c r="N204" i="5" a="1"/>
  <c r="N204" i="5" s="1"/>
  <c r="M204" i="5"/>
  <c r="L204" i="5"/>
  <c r="K204" i="5"/>
  <c r="J204" i="5"/>
  <c r="I204" i="5"/>
  <c r="U203" i="5" a="1"/>
  <c r="U203" i="5" s="1"/>
  <c r="T203" i="5"/>
  <c r="S203" i="5"/>
  <c r="R203" i="5"/>
  <c r="Q203" i="5"/>
  <c r="P203" i="5"/>
  <c r="N203" i="5"/>
  <c r="N203" i="5" a="1"/>
  <c r="M203" i="5"/>
  <c r="L203" i="5"/>
  <c r="K203" i="5"/>
  <c r="J203" i="5"/>
  <c r="I203" i="5"/>
  <c r="U202" i="5" a="1"/>
  <c r="U202" i="5" s="1"/>
  <c r="T202" i="5"/>
  <c r="S202" i="5"/>
  <c r="R202" i="5"/>
  <c r="Q202" i="5"/>
  <c r="P202" i="5"/>
  <c r="N202" i="5"/>
  <c r="N202" i="5" a="1"/>
  <c r="M202" i="5"/>
  <c r="L202" i="5"/>
  <c r="K202" i="5"/>
  <c r="J202" i="5"/>
  <c r="I202" i="5"/>
  <c r="U201" i="5"/>
  <c r="U201" i="5" a="1"/>
  <c r="T201" i="5"/>
  <c r="S201" i="5"/>
  <c r="R201" i="5"/>
  <c r="Q201" i="5"/>
  <c r="P201" i="5"/>
  <c r="N201" i="5" a="1"/>
  <c r="N201" i="5" s="1"/>
  <c r="M201" i="5"/>
  <c r="L201" i="5"/>
  <c r="K201" i="5"/>
  <c r="J201" i="5"/>
  <c r="I201" i="5"/>
  <c r="U200" i="5" a="1"/>
  <c r="U200" i="5" s="1"/>
  <c r="T200" i="5"/>
  <c r="S200" i="5"/>
  <c r="R200" i="5"/>
  <c r="Q200" i="5"/>
  <c r="P200" i="5"/>
  <c r="N200" i="5" a="1"/>
  <c r="N200" i="5" s="1"/>
  <c r="M200" i="5"/>
  <c r="L200" i="5"/>
  <c r="K200" i="5"/>
  <c r="J200" i="5"/>
  <c r="I200" i="5"/>
  <c r="U199" i="5"/>
  <c r="U199" i="5" a="1"/>
  <c r="T199" i="5"/>
  <c r="S199" i="5"/>
  <c r="R199" i="5"/>
  <c r="Q199" i="5"/>
  <c r="P199" i="5"/>
  <c r="N199" i="5"/>
  <c r="N199" i="5" a="1"/>
  <c r="M199" i="5"/>
  <c r="L199" i="5"/>
  <c r="K199" i="5"/>
  <c r="J199" i="5"/>
  <c r="I199" i="5"/>
  <c r="U198" i="5" a="1"/>
  <c r="U198" i="5" s="1"/>
  <c r="T198" i="5"/>
  <c r="S198" i="5"/>
  <c r="R198" i="5"/>
  <c r="Q198" i="5"/>
  <c r="P198" i="5"/>
  <c r="N198" i="5" a="1"/>
  <c r="N198" i="5" s="1"/>
  <c r="M198" i="5"/>
  <c r="L198" i="5"/>
  <c r="K198" i="5"/>
  <c r="J198" i="5"/>
  <c r="I198" i="5"/>
  <c r="U197" i="5" a="1"/>
  <c r="U197" i="5" s="1"/>
  <c r="T197" i="5"/>
  <c r="S197" i="5"/>
  <c r="R197" i="5"/>
  <c r="Q197" i="5"/>
  <c r="P197" i="5"/>
  <c r="N197" i="5"/>
  <c r="N197" i="5" a="1"/>
  <c r="M197" i="5"/>
  <c r="L197" i="5"/>
  <c r="K197" i="5"/>
  <c r="J197" i="5"/>
  <c r="I197" i="5"/>
  <c r="U196" i="5"/>
  <c r="U196" i="5" a="1"/>
  <c r="T196" i="5"/>
  <c r="S196" i="5"/>
  <c r="R196" i="5"/>
  <c r="Q196" i="5"/>
  <c r="P196" i="5"/>
  <c r="N196" i="5" a="1"/>
  <c r="N196" i="5" s="1"/>
  <c r="M196" i="5"/>
  <c r="L196" i="5"/>
  <c r="K196" i="5"/>
  <c r="J196" i="5"/>
  <c r="I196" i="5"/>
  <c r="U195" i="5"/>
  <c r="U195" i="5" a="1"/>
  <c r="T195" i="5"/>
  <c r="S195" i="5"/>
  <c r="R195" i="5"/>
  <c r="Q195" i="5"/>
  <c r="P195" i="5"/>
  <c r="N195" i="5"/>
  <c r="N195" i="5" a="1"/>
  <c r="M195" i="5"/>
  <c r="L195" i="5"/>
  <c r="K195" i="5"/>
  <c r="J195" i="5"/>
  <c r="I195" i="5"/>
  <c r="U194" i="5"/>
  <c r="U194" i="5" a="1"/>
  <c r="T194" i="5"/>
  <c r="S194" i="5"/>
  <c r="R194" i="5"/>
  <c r="Q194" i="5"/>
  <c r="P194" i="5"/>
  <c r="N194" i="5" a="1"/>
  <c r="N194" i="5" s="1"/>
  <c r="M194" i="5"/>
  <c r="L194" i="5"/>
  <c r="K194" i="5"/>
  <c r="J194" i="5"/>
  <c r="I194" i="5"/>
  <c r="U193" i="5" a="1"/>
  <c r="U193" i="5" s="1"/>
  <c r="T193" i="5"/>
  <c r="S193" i="5"/>
  <c r="R193" i="5"/>
  <c r="Q193" i="5"/>
  <c r="P193" i="5"/>
  <c r="N193" i="5"/>
  <c r="N193" i="5" a="1"/>
  <c r="M193" i="5"/>
  <c r="L193" i="5"/>
  <c r="K193" i="5"/>
  <c r="J193" i="5"/>
  <c r="I193" i="5"/>
  <c r="U192" i="5" a="1"/>
  <c r="U192" i="5" s="1"/>
  <c r="T192" i="5"/>
  <c r="S192" i="5"/>
  <c r="R192" i="5"/>
  <c r="Q192" i="5"/>
  <c r="P192" i="5"/>
  <c r="N192" i="5"/>
  <c r="N192" i="5" a="1"/>
  <c r="M192" i="5"/>
  <c r="L192" i="5"/>
  <c r="K192" i="5"/>
  <c r="J192" i="5"/>
  <c r="I192" i="5"/>
  <c r="U191" i="5"/>
  <c r="U191" i="5" a="1"/>
  <c r="T191" i="5"/>
  <c r="S191" i="5"/>
  <c r="R191" i="5"/>
  <c r="Q191" i="5"/>
  <c r="P191" i="5"/>
  <c r="N191" i="5" a="1"/>
  <c r="N191" i="5" s="1"/>
  <c r="M191" i="5"/>
  <c r="L191" i="5"/>
  <c r="K191" i="5"/>
  <c r="J191" i="5"/>
  <c r="I191" i="5"/>
  <c r="U190" i="5" a="1"/>
  <c r="U190" i="5" s="1"/>
  <c r="T190" i="5"/>
  <c r="S190" i="5"/>
  <c r="R190" i="5"/>
  <c r="Q190" i="5"/>
  <c r="P190" i="5"/>
  <c r="N190" i="5" a="1"/>
  <c r="N190" i="5" s="1"/>
  <c r="M190" i="5"/>
  <c r="L190" i="5"/>
  <c r="K190" i="5"/>
  <c r="J190" i="5"/>
  <c r="I190" i="5"/>
  <c r="U189" i="5"/>
  <c r="U189" i="5" a="1"/>
  <c r="T189" i="5"/>
  <c r="S189" i="5"/>
  <c r="R189" i="5"/>
  <c r="Q189" i="5"/>
  <c r="P189" i="5"/>
  <c r="N189" i="5"/>
  <c r="N189" i="5" a="1"/>
  <c r="M189" i="5"/>
  <c r="L189" i="5"/>
  <c r="K189" i="5"/>
  <c r="J189" i="5"/>
  <c r="I189" i="5"/>
  <c r="U188" i="5" a="1"/>
  <c r="U188" i="5" s="1"/>
  <c r="T188" i="5"/>
  <c r="S188" i="5"/>
  <c r="R188" i="5"/>
  <c r="Q188" i="5"/>
  <c r="P188" i="5"/>
  <c r="N188" i="5" a="1"/>
  <c r="N188" i="5" s="1"/>
  <c r="M188" i="5"/>
  <c r="L188" i="5"/>
  <c r="K188" i="5"/>
  <c r="J188" i="5"/>
  <c r="I188" i="5"/>
  <c r="U187" i="5" a="1"/>
  <c r="U187" i="5" s="1"/>
  <c r="T187" i="5"/>
  <c r="S187" i="5"/>
  <c r="R187" i="5"/>
  <c r="Q187" i="5"/>
  <c r="P187" i="5"/>
  <c r="N187" i="5"/>
  <c r="N187" i="5" a="1"/>
  <c r="M187" i="5"/>
  <c r="L187" i="5"/>
  <c r="K187" i="5"/>
  <c r="J187" i="5"/>
  <c r="I187" i="5"/>
  <c r="U186" i="5"/>
  <c r="U186" i="5" a="1"/>
  <c r="T186" i="5"/>
  <c r="S186" i="5"/>
  <c r="R186" i="5"/>
  <c r="Q186" i="5"/>
  <c r="P186" i="5"/>
  <c r="N186" i="5" a="1"/>
  <c r="N186" i="5" s="1"/>
  <c r="M186" i="5"/>
  <c r="L186" i="5"/>
  <c r="K186" i="5"/>
  <c r="J186" i="5"/>
  <c r="I186" i="5"/>
  <c r="U185" i="5"/>
  <c r="U185" i="5" a="1"/>
  <c r="T185" i="5"/>
  <c r="S185" i="5"/>
  <c r="R185" i="5"/>
  <c r="Q185" i="5"/>
  <c r="P185" i="5"/>
  <c r="N185" i="5"/>
  <c r="N185" i="5" a="1"/>
  <c r="M185" i="5"/>
  <c r="L185" i="5"/>
  <c r="K185" i="5"/>
  <c r="J185" i="5"/>
  <c r="I185" i="5"/>
  <c r="U184" i="5"/>
  <c r="U184" i="5" a="1"/>
  <c r="T184" i="5"/>
  <c r="S184" i="5"/>
  <c r="R184" i="5"/>
  <c r="Q184" i="5"/>
  <c r="P184" i="5"/>
  <c r="N184" i="5" a="1"/>
  <c r="N184" i="5" s="1"/>
  <c r="M184" i="5"/>
  <c r="L184" i="5"/>
  <c r="K184" i="5"/>
  <c r="J184" i="5"/>
  <c r="I184" i="5"/>
  <c r="U183" i="5" a="1"/>
  <c r="U183" i="5" s="1"/>
  <c r="T183" i="5"/>
  <c r="S183" i="5"/>
  <c r="R183" i="5"/>
  <c r="Q183" i="5"/>
  <c r="P183" i="5"/>
  <c r="N183" i="5"/>
  <c r="N183" i="5" a="1"/>
  <c r="M183" i="5"/>
  <c r="L183" i="5"/>
  <c r="K183" i="5"/>
  <c r="J183" i="5"/>
  <c r="I183" i="5"/>
  <c r="U182" i="5" a="1"/>
  <c r="U182" i="5" s="1"/>
  <c r="T182" i="5"/>
  <c r="S182" i="5"/>
  <c r="R182" i="5"/>
  <c r="Q182" i="5"/>
  <c r="P182" i="5"/>
  <c r="N182" i="5"/>
  <c r="N182" i="5" a="1"/>
  <c r="M182" i="5"/>
  <c r="L182" i="5"/>
  <c r="K182" i="5"/>
  <c r="J182" i="5"/>
  <c r="I182" i="5"/>
  <c r="U181" i="5"/>
  <c r="U181" i="5" a="1"/>
  <c r="T181" i="5"/>
  <c r="S181" i="5"/>
  <c r="R181" i="5"/>
  <c r="Q181" i="5"/>
  <c r="P181" i="5"/>
  <c r="N181" i="5" a="1"/>
  <c r="N181" i="5" s="1"/>
  <c r="M181" i="5"/>
  <c r="L181" i="5"/>
  <c r="K181" i="5"/>
  <c r="J181" i="5"/>
  <c r="I181" i="5"/>
  <c r="U180" i="5" a="1"/>
  <c r="U180" i="5" s="1"/>
  <c r="T180" i="5"/>
  <c r="S180" i="5"/>
  <c r="R180" i="5"/>
  <c r="Q180" i="5"/>
  <c r="P180" i="5"/>
  <c r="N180" i="5" a="1"/>
  <c r="N180" i="5" s="1"/>
  <c r="M180" i="5"/>
  <c r="L180" i="5"/>
  <c r="K180" i="5"/>
  <c r="J180" i="5"/>
  <c r="I180" i="5"/>
  <c r="U179" i="5"/>
  <c r="U179" i="5" a="1"/>
  <c r="T179" i="5"/>
  <c r="S179" i="5"/>
  <c r="R179" i="5"/>
  <c r="Q179" i="5"/>
  <c r="P179" i="5"/>
  <c r="N179" i="5"/>
  <c r="N179" i="5" a="1"/>
  <c r="M179" i="5"/>
  <c r="L179" i="5"/>
  <c r="K179" i="5"/>
  <c r="J179" i="5"/>
  <c r="I179" i="5"/>
  <c r="U178" i="5" a="1"/>
  <c r="U178" i="5" s="1"/>
  <c r="T178" i="5"/>
  <c r="S178" i="5"/>
  <c r="R178" i="5"/>
  <c r="Q178" i="5"/>
  <c r="P178" i="5"/>
  <c r="N178" i="5" a="1"/>
  <c r="N178" i="5" s="1"/>
  <c r="M178" i="5"/>
  <c r="L178" i="5"/>
  <c r="K178" i="5"/>
  <c r="J178" i="5"/>
  <c r="I178" i="5"/>
  <c r="U177" i="5" a="1"/>
  <c r="U177" i="5" s="1"/>
  <c r="T177" i="5"/>
  <c r="S177" i="5"/>
  <c r="R177" i="5"/>
  <c r="Q177" i="5"/>
  <c r="P177" i="5"/>
  <c r="N177" i="5"/>
  <c r="N177" i="5" a="1"/>
  <c r="M177" i="5"/>
  <c r="L177" i="5"/>
  <c r="K177" i="5"/>
  <c r="J177" i="5"/>
  <c r="I177" i="5"/>
  <c r="U176" i="5"/>
  <c r="U176" i="5" a="1"/>
  <c r="T176" i="5"/>
  <c r="S176" i="5"/>
  <c r="R176" i="5"/>
  <c r="Q176" i="5"/>
  <c r="P176" i="5"/>
  <c r="N176" i="5" a="1"/>
  <c r="N176" i="5" s="1"/>
  <c r="M176" i="5"/>
  <c r="L176" i="5"/>
  <c r="K176" i="5"/>
  <c r="J176" i="5"/>
  <c r="I176" i="5"/>
  <c r="U175" i="5"/>
  <c r="U175" i="5" a="1"/>
  <c r="T175" i="5"/>
  <c r="S175" i="5"/>
  <c r="R175" i="5"/>
  <c r="Q175" i="5"/>
  <c r="P175" i="5"/>
  <c r="N175" i="5"/>
  <c r="N175" i="5" a="1"/>
  <c r="M175" i="5"/>
  <c r="L175" i="5"/>
  <c r="K175" i="5"/>
  <c r="J175" i="5"/>
  <c r="I175" i="5"/>
  <c r="U174" i="5"/>
  <c r="U174" i="5" a="1"/>
  <c r="T174" i="5"/>
  <c r="S174" i="5"/>
  <c r="R174" i="5"/>
  <c r="Q174" i="5"/>
  <c r="P174" i="5"/>
  <c r="N174" i="5" a="1"/>
  <c r="N174" i="5" s="1"/>
  <c r="M174" i="5"/>
  <c r="L174" i="5"/>
  <c r="K174" i="5"/>
  <c r="J174" i="5"/>
  <c r="I174" i="5"/>
  <c r="U173" i="5" a="1"/>
  <c r="U173" i="5" s="1"/>
  <c r="T173" i="5"/>
  <c r="S173" i="5"/>
  <c r="R173" i="5"/>
  <c r="Q173" i="5"/>
  <c r="P173" i="5"/>
  <c r="N173" i="5"/>
  <c r="N173" i="5" a="1"/>
  <c r="M173" i="5"/>
  <c r="L173" i="5"/>
  <c r="K173" i="5"/>
  <c r="J173" i="5"/>
  <c r="I173" i="5"/>
  <c r="U172" i="5" a="1"/>
  <c r="U172" i="5" s="1"/>
  <c r="T172" i="5"/>
  <c r="S172" i="5"/>
  <c r="R172" i="5"/>
  <c r="Q172" i="5"/>
  <c r="P172" i="5"/>
  <c r="N172" i="5"/>
  <c r="N172" i="5" a="1"/>
  <c r="M172" i="5"/>
  <c r="L172" i="5"/>
  <c r="K172" i="5"/>
  <c r="J172" i="5"/>
  <c r="I172" i="5"/>
  <c r="U171" i="5"/>
  <c r="U171" i="5" a="1"/>
  <c r="T171" i="5"/>
  <c r="S171" i="5"/>
  <c r="R171" i="5"/>
  <c r="Q171" i="5"/>
  <c r="P171" i="5"/>
  <c r="N171" i="5" a="1"/>
  <c r="N171" i="5" s="1"/>
  <c r="M171" i="5"/>
  <c r="L171" i="5"/>
  <c r="K171" i="5"/>
  <c r="J171" i="5"/>
  <c r="I171" i="5"/>
  <c r="U170" i="5" a="1"/>
  <c r="U170" i="5" s="1"/>
  <c r="T170" i="5"/>
  <c r="S170" i="5"/>
  <c r="R170" i="5"/>
  <c r="Q170" i="5"/>
  <c r="P170" i="5"/>
  <c r="N170" i="5" a="1"/>
  <c r="N170" i="5" s="1"/>
  <c r="M170" i="5"/>
  <c r="L170" i="5"/>
  <c r="K170" i="5"/>
  <c r="J170" i="5"/>
  <c r="I170" i="5"/>
  <c r="U169" i="5"/>
  <c r="U169" i="5" a="1"/>
  <c r="T169" i="5"/>
  <c r="S169" i="5"/>
  <c r="R169" i="5"/>
  <c r="Q169" i="5"/>
  <c r="P169" i="5"/>
  <c r="N169" i="5"/>
  <c r="N169" i="5" a="1"/>
  <c r="M169" i="5"/>
  <c r="L169" i="5"/>
  <c r="K169" i="5"/>
  <c r="J169" i="5"/>
  <c r="I169" i="5"/>
  <c r="U168" i="5" a="1"/>
  <c r="U168" i="5" s="1"/>
  <c r="T168" i="5"/>
  <c r="S168" i="5"/>
  <c r="R168" i="5"/>
  <c r="Q168" i="5"/>
  <c r="P168" i="5"/>
  <c r="N168" i="5" a="1"/>
  <c r="N168" i="5" s="1"/>
  <c r="M168" i="5"/>
  <c r="L168" i="5"/>
  <c r="K168" i="5"/>
  <c r="J168" i="5"/>
  <c r="I168" i="5"/>
  <c r="U167" i="5" a="1"/>
  <c r="U167" i="5" s="1"/>
  <c r="T167" i="5"/>
  <c r="S167" i="5"/>
  <c r="R167" i="5"/>
  <c r="Q167" i="5"/>
  <c r="P167" i="5"/>
  <c r="N167" i="5"/>
  <c r="N167" i="5" a="1"/>
  <c r="M167" i="5"/>
  <c r="L167" i="5"/>
  <c r="K167" i="5"/>
  <c r="J167" i="5"/>
  <c r="I167" i="5"/>
  <c r="U166" i="5"/>
  <c r="U166" i="5" a="1"/>
  <c r="T166" i="5"/>
  <c r="S166" i="5"/>
  <c r="R166" i="5"/>
  <c r="Q166" i="5"/>
  <c r="P166" i="5"/>
  <c r="N166" i="5" a="1"/>
  <c r="N166" i="5" s="1"/>
  <c r="M166" i="5"/>
  <c r="L166" i="5"/>
  <c r="K166" i="5"/>
  <c r="J166" i="5"/>
  <c r="I166" i="5"/>
  <c r="U165" i="5"/>
  <c r="U165" i="5" a="1"/>
  <c r="T165" i="5"/>
  <c r="S165" i="5"/>
  <c r="R165" i="5"/>
  <c r="Q165" i="5"/>
  <c r="P165" i="5"/>
  <c r="N165" i="5"/>
  <c r="N165" i="5" a="1"/>
  <c r="M165" i="5"/>
  <c r="L165" i="5"/>
  <c r="K165" i="5"/>
  <c r="J165" i="5"/>
  <c r="I165" i="5"/>
  <c r="U164" i="5"/>
  <c r="U164" i="5" a="1"/>
  <c r="T164" i="5"/>
  <c r="S164" i="5"/>
  <c r="R164" i="5"/>
  <c r="Q164" i="5"/>
  <c r="P164" i="5"/>
  <c r="N164" i="5" a="1"/>
  <c r="N164" i="5" s="1"/>
  <c r="M164" i="5"/>
  <c r="L164" i="5"/>
  <c r="K164" i="5"/>
  <c r="J164" i="5"/>
  <c r="I164" i="5"/>
  <c r="U163" i="5" a="1"/>
  <c r="U163" i="5" s="1"/>
  <c r="T163" i="5"/>
  <c r="S163" i="5"/>
  <c r="R163" i="5"/>
  <c r="Q163" i="5"/>
  <c r="P163" i="5"/>
  <c r="N163" i="5"/>
  <c r="N163" i="5" a="1"/>
  <c r="M163" i="5"/>
  <c r="L163" i="5"/>
  <c r="K163" i="5"/>
  <c r="J163" i="5"/>
  <c r="I163" i="5"/>
  <c r="U162" i="5" a="1"/>
  <c r="U162" i="5" s="1"/>
  <c r="T162" i="5"/>
  <c r="S162" i="5"/>
  <c r="R162" i="5"/>
  <c r="Q162" i="5"/>
  <c r="P162" i="5"/>
  <c r="N162" i="5"/>
  <c r="N162" i="5" a="1"/>
  <c r="M162" i="5"/>
  <c r="L162" i="5"/>
  <c r="K162" i="5"/>
  <c r="J162" i="5"/>
  <c r="I162" i="5"/>
  <c r="U161" i="5"/>
  <c r="U161" i="5" a="1"/>
  <c r="T161" i="5"/>
  <c r="S161" i="5"/>
  <c r="R161" i="5"/>
  <c r="Q161" i="5"/>
  <c r="P161" i="5"/>
  <c r="N161" i="5" a="1"/>
  <c r="N161" i="5" s="1"/>
  <c r="M161" i="5"/>
  <c r="L161" i="5"/>
  <c r="K161" i="5"/>
  <c r="J161" i="5"/>
  <c r="I161" i="5"/>
  <c r="U160" i="5" a="1"/>
  <c r="U160" i="5" s="1"/>
  <c r="T160" i="5"/>
  <c r="S160" i="5"/>
  <c r="R160" i="5"/>
  <c r="Q160" i="5"/>
  <c r="P160" i="5"/>
  <c r="N160" i="5" a="1"/>
  <c r="N160" i="5" s="1"/>
  <c r="M160" i="5"/>
  <c r="L160" i="5"/>
  <c r="K160" i="5"/>
  <c r="J160" i="5"/>
  <c r="I160" i="5"/>
  <c r="U159" i="5"/>
  <c r="U159" i="5" a="1"/>
  <c r="T159" i="5"/>
  <c r="S159" i="5"/>
  <c r="R159" i="5"/>
  <c r="Q159" i="5"/>
  <c r="P159" i="5"/>
  <c r="N159" i="5"/>
  <c r="N159" i="5" a="1"/>
  <c r="M159" i="5"/>
  <c r="L159" i="5"/>
  <c r="K159" i="5"/>
  <c r="J159" i="5"/>
  <c r="I159" i="5"/>
  <c r="U158" i="5" a="1"/>
  <c r="U158" i="5" s="1"/>
  <c r="T158" i="5"/>
  <c r="S158" i="5"/>
  <c r="R158" i="5"/>
  <c r="Q158" i="5"/>
  <c r="P158" i="5"/>
  <c r="N158" i="5" a="1"/>
  <c r="N158" i="5" s="1"/>
  <c r="M158" i="5"/>
  <c r="L158" i="5"/>
  <c r="K158" i="5"/>
  <c r="J158" i="5"/>
  <c r="I158" i="5"/>
  <c r="U157" i="5" a="1"/>
  <c r="U157" i="5" s="1"/>
  <c r="T157" i="5"/>
  <c r="S157" i="5"/>
  <c r="R157" i="5"/>
  <c r="Q157" i="5"/>
  <c r="P157" i="5"/>
  <c r="N157" i="5"/>
  <c r="N157" i="5" a="1"/>
  <c r="M157" i="5"/>
  <c r="L157" i="5"/>
  <c r="K157" i="5"/>
  <c r="J157" i="5"/>
  <c r="I157" i="5"/>
  <c r="U156" i="5"/>
  <c r="U156" i="5" a="1"/>
  <c r="T156" i="5"/>
  <c r="S156" i="5"/>
  <c r="R156" i="5"/>
  <c r="Q156" i="5"/>
  <c r="P156" i="5"/>
  <c r="N156" i="5" a="1"/>
  <c r="N156" i="5" s="1"/>
  <c r="M156" i="5"/>
  <c r="L156" i="5"/>
  <c r="K156" i="5"/>
  <c r="J156" i="5"/>
  <c r="I156" i="5"/>
  <c r="U155" i="5"/>
  <c r="U155" i="5" a="1"/>
  <c r="T155" i="5"/>
  <c r="S155" i="5"/>
  <c r="R155" i="5"/>
  <c r="Q155" i="5"/>
  <c r="P155" i="5"/>
  <c r="N155" i="5"/>
  <c r="N155" i="5" a="1"/>
  <c r="M155" i="5"/>
  <c r="L155" i="5"/>
  <c r="K155" i="5"/>
  <c r="J155" i="5"/>
  <c r="I155" i="5"/>
  <c r="U154" i="5"/>
  <c r="U154" i="5" a="1"/>
  <c r="T154" i="5"/>
  <c r="S154" i="5"/>
  <c r="R154" i="5"/>
  <c r="Q154" i="5"/>
  <c r="P154" i="5"/>
  <c r="N154" i="5" a="1"/>
  <c r="N154" i="5" s="1"/>
  <c r="M154" i="5"/>
  <c r="L154" i="5"/>
  <c r="K154" i="5"/>
  <c r="J154" i="5"/>
  <c r="I154" i="5"/>
  <c r="U153" i="5" a="1"/>
  <c r="U153" i="5" s="1"/>
  <c r="T153" i="5"/>
  <c r="S153" i="5"/>
  <c r="R153" i="5"/>
  <c r="Q153" i="5"/>
  <c r="P153" i="5"/>
  <c r="N153" i="5"/>
  <c r="N153" i="5" a="1"/>
  <c r="M153" i="5"/>
  <c r="L153" i="5"/>
  <c r="K153" i="5"/>
  <c r="J153" i="5"/>
  <c r="I153" i="5"/>
  <c r="U152" i="5" a="1"/>
  <c r="U152" i="5" s="1"/>
  <c r="T152" i="5"/>
  <c r="S152" i="5"/>
  <c r="R152" i="5"/>
  <c r="Q152" i="5"/>
  <c r="P152" i="5"/>
  <c r="N152" i="5"/>
  <c r="N152" i="5" a="1"/>
  <c r="M152" i="5"/>
  <c r="L152" i="5"/>
  <c r="K152" i="5"/>
  <c r="J152" i="5"/>
  <c r="I152" i="5"/>
  <c r="U151" i="5"/>
  <c r="U151" i="5" a="1"/>
  <c r="T151" i="5"/>
  <c r="S151" i="5"/>
  <c r="R151" i="5"/>
  <c r="Q151" i="5"/>
  <c r="P151" i="5"/>
  <c r="N151" i="5" a="1"/>
  <c r="N151" i="5" s="1"/>
  <c r="M151" i="5"/>
  <c r="L151" i="5"/>
  <c r="K151" i="5"/>
  <c r="J151" i="5"/>
  <c r="I151" i="5"/>
  <c r="U150" i="5" a="1"/>
  <c r="U150" i="5" s="1"/>
  <c r="T150" i="5"/>
  <c r="S150" i="5"/>
  <c r="R150" i="5"/>
  <c r="Q150" i="5"/>
  <c r="P150" i="5"/>
  <c r="N150" i="5" a="1"/>
  <c r="N150" i="5" s="1"/>
  <c r="M150" i="5"/>
  <c r="L150" i="5"/>
  <c r="K150" i="5"/>
  <c r="J150" i="5"/>
  <c r="I150" i="5"/>
  <c r="U149" i="5"/>
  <c r="U149" i="5" a="1"/>
  <c r="T149" i="5"/>
  <c r="S149" i="5"/>
  <c r="R149" i="5"/>
  <c r="Q149" i="5"/>
  <c r="P149" i="5"/>
  <c r="N149" i="5"/>
  <c r="N149" i="5" a="1"/>
  <c r="M149" i="5"/>
  <c r="L149" i="5"/>
  <c r="K149" i="5"/>
  <c r="J149" i="5"/>
  <c r="I149" i="5"/>
  <c r="U148" i="5" a="1"/>
  <c r="U148" i="5" s="1"/>
  <c r="T148" i="5"/>
  <c r="S148" i="5"/>
  <c r="R148" i="5"/>
  <c r="Q148" i="5"/>
  <c r="P148" i="5"/>
  <c r="N148" i="5" a="1"/>
  <c r="N148" i="5" s="1"/>
  <c r="M148" i="5"/>
  <c r="L148" i="5"/>
  <c r="K148" i="5"/>
  <c r="J148" i="5"/>
  <c r="I148" i="5"/>
  <c r="U147" i="5" a="1"/>
  <c r="U147" i="5" s="1"/>
  <c r="T147" i="5"/>
  <c r="S147" i="5"/>
  <c r="R147" i="5"/>
  <c r="Q147" i="5"/>
  <c r="P147" i="5"/>
  <c r="N147" i="5"/>
  <c r="N147" i="5" a="1"/>
  <c r="M147" i="5"/>
  <c r="L147" i="5"/>
  <c r="K147" i="5"/>
  <c r="J147" i="5"/>
  <c r="I147" i="5"/>
  <c r="U146" i="5"/>
  <c r="U146" i="5" a="1"/>
  <c r="T146" i="5"/>
  <c r="S146" i="5"/>
  <c r="R146" i="5"/>
  <c r="Q146" i="5"/>
  <c r="P146" i="5"/>
  <c r="N146" i="5" a="1"/>
  <c r="N146" i="5" s="1"/>
  <c r="M146" i="5"/>
  <c r="L146" i="5"/>
  <c r="K146" i="5"/>
  <c r="J146" i="5"/>
  <c r="I146" i="5"/>
  <c r="U145" i="5"/>
  <c r="U145" i="5" a="1"/>
  <c r="T145" i="5"/>
  <c r="S145" i="5"/>
  <c r="R145" i="5"/>
  <c r="Q145" i="5"/>
  <c r="P145" i="5"/>
  <c r="N145" i="5"/>
  <c r="N145" i="5" a="1"/>
  <c r="M145" i="5"/>
  <c r="L145" i="5"/>
  <c r="K145" i="5"/>
  <c r="J145" i="5"/>
  <c r="I145" i="5"/>
  <c r="U144" i="5"/>
  <c r="U144" i="5" a="1"/>
  <c r="T144" i="5"/>
  <c r="S144" i="5"/>
  <c r="R144" i="5"/>
  <c r="Q144" i="5"/>
  <c r="P144" i="5"/>
  <c r="N144" i="5" a="1"/>
  <c r="N144" i="5" s="1"/>
  <c r="M144" i="5"/>
  <c r="L144" i="5"/>
  <c r="K144" i="5"/>
  <c r="J144" i="5"/>
  <c r="I144" i="5"/>
  <c r="U143" i="5" a="1"/>
  <c r="U143" i="5" s="1"/>
  <c r="T143" i="5"/>
  <c r="S143" i="5"/>
  <c r="R143" i="5"/>
  <c r="Q143" i="5"/>
  <c r="P143" i="5"/>
  <c r="N143" i="5"/>
  <c r="N143" i="5" a="1"/>
  <c r="M143" i="5"/>
  <c r="L143" i="5"/>
  <c r="K143" i="5"/>
  <c r="J143" i="5"/>
  <c r="I143" i="5"/>
  <c r="U142" i="5" a="1"/>
  <c r="U142" i="5" s="1"/>
  <c r="T142" i="5"/>
  <c r="S142" i="5"/>
  <c r="R142" i="5"/>
  <c r="Q142" i="5"/>
  <c r="P142" i="5"/>
  <c r="N142" i="5"/>
  <c r="N142" i="5" a="1"/>
  <c r="M142" i="5"/>
  <c r="L142" i="5"/>
  <c r="K142" i="5"/>
  <c r="J142" i="5"/>
  <c r="I142" i="5"/>
  <c r="U141" i="5"/>
  <c r="U141" i="5" a="1"/>
  <c r="T141" i="5"/>
  <c r="S141" i="5"/>
  <c r="R141" i="5"/>
  <c r="Q141" i="5"/>
  <c r="P141" i="5"/>
  <c r="N141" i="5" a="1"/>
  <c r="N141" i="5" s="1"/>
  <c r="M141" i="5"/>
  <c r="L141" i="5"/>
  <c r="K141" i="5"/>
  <c r="J141" i="5"/>
  <c r="I141" i="5"/>
  <c r="U140" i="5" a="1"/>
  <c r="U140" i="5" s="1"/>
  <c r="T140" i="5"/>
  <c r="S140" i="5"/>
  <c r="R140" i="5"/>
  <c r="Q140" i="5"/>
  <c r="P140" i="5"/>
  <c r="N140" i="5" a="1"/>
  <c r="N140" i="5" s="1"/>
  <c r="M140" i="5"/>
  <c r="L140" i="5"/>
  <c r="K140" i="5"/>
  <c r="J140" i="5"/>
  <c r="I140" i="5"/>
  <c r="U139" i="5"/>
  <c r="U139" i="5" a="1"/>
  <c r="T139" i="5"/>
  <c r="S139" i="5"/>
  <c r="R139" i="5"/>
  <c r="Q139" i="5"/>
  <c r="P139" i="5"/>
  <c r="N139" i="5"/>
  <c r="N139" i="5" a="1"/>
  <c r="M139" i="5"/>
  <c r="L139" i="5"/>
  <c r="K139" i="5"/>
  <c r="J139" i="5"/>
  <c r="I139" i="5"/>
  <c r="U138" i="5" a="1"/>
  <c r="U138" i="5" s="1"/>
  <c r="T138" i="5"/>
  <c r="S138" i="5"/>
  <c r="R138" i="5"/>
  <c r="Q138" i="5"/>
  <c r="P138" i="5"/>
  <c r="N138" i="5" a="1"/>
  <c r="N138" i="5" s="1"/>
  <c r="M138" i="5"/>
  <c r="L138" i="5"/>
  <c r="K138" i="5"/>
  <c r="J138" i="5"/>
  <c r="I138" i="5"/>
  <c r="U137" i="5" a="1"/>
  <c r="U137" i="5" s="1"/>
  <c r="T137" i="5"/>
  <c r="S137" i="5"/>
  <c r="R137" i="5"/>
  <c r="Q137" i="5"/>
  <c r="P137" i="5"/>
  <c r="N137" i="5"/>
  <c r="N137" i="5" a="1"/>
  <c r="M137" i="5"/>
  <c r="L137" i="5"/>
  <c r="K137" i="5"/>
  <c r="J137" i="5"/>
  <c r="I137" i="5"/>
  <c r="U136" i="5"/>
  <c r="U136" i="5" a="1"/>
  <c r="T136" i="5"/>
  <c r="S136" i="5"/>
  <c r="R136" i="5"/>
  <c r="Q136" i="5"/>
  <c r="P136" i="5"/>
  <c r="N136" i="5" a="1"/>
  <c r="N136" i="5" s="1"/>
  <c r="M136" i="5"/>
  <c r="L136" i="5"/>
  <c r="K136" i="5"/>
  <c r="J136" i="5"/>
  <c r="I136" i="5"/>
  <c r="U135" i="5"/>
  <c r="U135" i="5" a="1"/>
  <c r="T135" i="5"/>
  <c r="S135" i="5"/>
  <c r="R135" i="5"/>
  <c r="Q135" i="5"/>
  <c r="P135" i="5"/>
  <c r="N135" i="5"/>
  <c r="N135" i="5" a="1"/>
  <c r="M135" i="5"/>
  <c r="L135" i="5"/>
  <c r="K135" i="5"/>
  <c r="J135" i="5"/>
  <c r="I135" i="5"/>
  <c r="U134" i="5"/>
  <c r="U134" i="5" a="1"/>
  <c r="T134" i="5"/>
  <c r="S134" i="5"/>
  <c r="R134" i="5"/>
  <c r="Q134" i="5"/>
  <c r="P134" i="5"/>
  <c r="N134" i="5" a="1"/>
  <c r="N134" i="5" s="1"/>
  <c r="M134" i="5"/>
  <c r="L134" i="5"/>
  <c r="K134" i="5"/>
  <c r="J134" i="5"/>
  <c r="I134" i="5"/>
  <c r="U133" i="5" a="1"/>
  <c r="U133" i="5" s="1"/>
  <c r="T133" i="5"/>
  <c r="S133" i="5"/>
  <c r="R133" i="5"/>
  <c r="Q133" i="5"/>
  <c r="P133" i="5"/>
  <c r="N133" i="5"/>
  <c r="N133" i="5" a="1"/>
  <c r="M133" i="5"/>
  <c r="L133" i="5"/>
  <c r="K133" i="5"/>
  <c r="J133" i="5"/>
  <c r="I133" i="5"/>
  <c r="U132" i="5" a="1"/>
  <c r="U132" i="5" s="1"/>
  <c r="T132" i="5"/>
  <c r="S132" i="5"/>
  <c r="R132" i="5"/>
  <c r="Q132" i="5"/>
  <c r="P132" i="5"/>
  <c r="N132" i="5"/>
  <c r="N132" i="5" a="1"/>
  <c r="M132" i="5"/>
  <c r="L132" i="5"/>
  <c r="K132" i="5"/>
  <c r="J132" i="5"/>
  <c r="I132" i="5"/>
  <c r="U131" i="5"/>
  <c r="U131" i="5" a="1"/>
  <c r="T131" i="5"/>
  <c r="S131" i="5"/>
  <c r="R131" i="5"/>
  <c r="Q131" i="5"/>
  <c r="P131" i="5"/>
  <c r="N131" i="5" a="1"/>
  <c r="N131" i="5" s="1"/>
  <c r="M131" i="5"/>
  <c r="L131" i="5"/>
  <c r="K131" i="5"/>
  <c r="J131" i="5"/>
  <c r="I131" i="5"/>
  <c r="U130" i="5" a="1"/>
  <c r="U130" i="5" s="1"/>
  <c r="T130" i="5"/>
  <c r="S130" i="5"/>
  <c r="R130" i="5"/>
  <c r="Q130" i="5"/>
  <c r="P130" i="5"/>
  <c r="N130" i="5" a="1"/>
  <c r="N130" i="5" s="1"/>
  <c r="M130" i="5"/>
  <c r="L130" i="5"/>
  <c r="K130" i="5"/>
  <c r="J130" i="5"/>
  <c r="I130" i="5"/>
  <c r="U129" i="5"/>
  <c r="U129" i="5" a="1"/>
  <c r="T129" i="5"/>
  <c r="S129" i="5"/>
  <c r="R129" i="5"/>
  <c r="Q129" i="5"/>
  <c r="P129" i="5"/>
  <c r="N129" i="5"/>
  <c r="N129" i="5" a="1"/>
  <c r="M129" i="5"/>
  <c r="L129" i="5"/>
  <c r="K129" i="5"/>
  <c r="J129" i="5"/>
  <c r="I129" i="5"/>
  <c r="U128" i="5" a="1"/>
  <c r="U128" i="5" s="1"/>
  <c r="T128" i="5"/>
  <c r="S128" i="5"/>
  <c r="R128" i="5"/>
  <c r="Q128" i="5"/>
  <c r="P128" i="5"/>
  <c r="N128" i="5" a="1"/>
  <c r="N128" i="5" s="1"/>
  <c r="M128" i="5"/>
  <c r="L128" i="5"/>
  <c r="K128" i="5"/>
  <c r="J128" i="5"/>
  <c r="I128" i="5"/>
  <c r="U127" i="5" a="1"/>
  <c r="U127" i="5" s="1"/>
  <c r="T127" i="5"/>
  <c r="S127" i="5"/>
  <c r="R127" i="5"/>
  <c r="Q127" i="5"/>
  <c r="P127" i="5"/>
  <c r="N127" i="5"/>
  <c r="N127" i="5" a="1"/>
  <c r="M127" i="5"/>
  <c r="L127" i="5"/>
  <c r="K127" i="5"/>
  <c r="J127" i="5"/>
  <c r="I127" i="5"/>
  <c r="U126" i="5"/>
  <c r="U126" i="5" a="1"/>
  <c r="T126" i="5"/>
  <c r="S126" i="5"/>
  <c r="R126" i="5"/>
  <c r="Q126" i="5"/>
  <c r="P126" i="5"/>
  <c r="N126" i="5" a="1"/>
  <c r="N126" i="5" s="1"/>
  <c r="M126" i="5"/>
  <c r="L126" i="5"/>
  <c r="K126" i="5"/>
  <c r="J126" i="5"/>
  <c r="I126" i="5"/>
  <c r="U125" i="5"/>
  <c r="U125" i="5" a="1"/>
  <c r="T125" i="5"/>
  <c r="S125" i="5"/>
  <c r="R125" i="5"/>
  <c r="Q125" i="5"/>
  <c r="P125" i="5"/>
  <c r="N125" i="5"/>
  <c r="N125" i="5" a="1"/>
  <c r="M125" i="5"/>
  <c r="L125" i="5"/>
  <c r="K125" i="5"/>
  <c r="J125" i="5"/>
  <c r="I125" i="5"/>
  <c r="U124" i="5"/>
  <c r="U124" i="5" a="1"/>
  <c r="T124" i="5"/>
  <c r="S124" i="5"/>
  <c r="R124" i="5"/>
  <c r="Q124" i="5"/>
  <c r="P124" i="5"/>
  <c r="N124" i="5" a="1"/>
  <c r="N124" i="5" s="1"/>
  <c r="M124" i="5"/>
  <c r="L124" i="5"/>
  <c r="K124" i="5"/>
  <c r="J124" i="5"/>
  <c r="I124" i="5"/>
  <c r="U123" i="5" a="1"/>
  <c r="U123" i="5" s="1"/>
  <c r="T123" i="5"/>
  <c r="S123" i="5"/>
  <c r="R123" i="5"/>
  <c r="Q123" i="5"/>
  <c r="P123" i="5"/>
  <c r="N123" i="5"/>
  <c r="N123" i="5" a="1"/>
  <c r="M123" i="5"/>
  <c r="L123" i="5"/>
  <c r="K123" i="5"/>
  <c r="J123" i="5"/>
  <c r="I123" i="5"/>
  <c r="U122" i="5" a="1"/>
  <c r="U122" i="5" s="1"/>
  <c r="T122" i="5"/>
  <c r="S122" i="5"/>
  <c r="R122" i="5"/>
  <c r="Q122" i="5"/>
  <c r="P122" i="5"/>
  <c r="N122" i="5"/>
  <c r="N122" i="5" a="1"/>
  <c r="M122" i="5"/>
  <c r="L122" i="5"/>
  <c r="K122" i="5"/>
  <c r="J122" i="5"/>
  <c r="I122" i="5"/>
  <c r="U121" i="5"/>
  <c r="U121" i="5" a="1"/>
  <c r="T121" i="5"/>
  <c r="S121" i="5"/>
  <c r="R121" i="5"/>
  <c r="Q121" i="5"/>
  <c r="P121" i="5"/>
  <c r="N121" i="5" a="1"/>
  <c r="N121" i="5" s="1"/>
  <c r="M121" i="5"/>
  <c r="L121" i="5"/>
  <c r="K121" i="5"/>
  <c r="J121" i="5"/>
  <c r="I121" i="5"/>
  <c r="U120" i="5" a="1"/>
  <c r="U120" i="5" s="1"/>
  <c r="T120" i="5"/>
  <c r="S120" i="5"/>
  <c r="R120" i="5"/>
  <c r="Q120" i="5"/>
  <c r="P120" i="5"/>
  <c r="N120" i="5" a="1"/>
  <c r="N120" i="5" s="1"/>
  <c r="M120" i="5"/>
  <c r="L120" i="5"/>
  <c r="K120" i="5"/>
  <c r="J120" i="5"/>
  <c r="I120" i="5"/>
  <c r="U119" i="5"/>
  <c r="U119" i="5" a="1"/>
  <c r="T119" i="5"/>
  <c r="S119" i="5"/>
  <c r="R119" i="5"/>
  <c r="Q119" i="5"/>
  <c r="P119" i="5"/>
  <c r="N119" i="5"/>
  <c r="N119" i="5" a="1"/>
  <c r="M119" i="5"/>
  <c r="L119" i="5"/>
  <c r="K119" i="5"/>
  <c r="J119" i="5"/>
  <c r="I119" i="5"/>
  <c r="U118" i="5" a="1"/>
  <c r="U118" i="5" s="1"/>
  <c r="T118" i="5"/>
  <c r="S118" i="5"/>
  <c r="R118" i="5"/>
  <c r="Q118" i="5"/>
  <c r="P118" i="5"/>
  <c r="N118" i="5" a="1"/>
  <c r="N118" i="5" s="1"/>
  <c r="M118" i="5"/>
  <c r="L118" i="5"/>
  <c r="K118" i="5"/>
  <c r="J118" i="5"/>
  <c r="I118" i="5"/>
  <c r="U117" i="5" a="1"/>
  <c r="U117" i="5" s="1"/>
  <c r="T117" i="5"/>
  <c r="S117" i="5"/>
  <c r="R117" i="5"/>
  <c r="Q117" i="5"/>
  <c r="P117" i="5"/>
  <c r="N117" i="5"/>
  <c r="N117" i="5" a="1"/>
  <c r="M117" i="5"/>
  <c r="L117" i="5"/>
  <c r="K117" i="5"/>
  <c r="J117" i="5"/>
  <c r="I117" i="5"/>
  <c r="U116" i="5"/>
  <c r="U116" i="5" a="1"/>
  <c r="T116" i="5"/>
  <c r="S116" i="5"/>
  <c r="R116" i="5"/>
  <c r="Q116" i="5"/>
  <c r="P116" i="5"/>
  <c r="N116" i="5" a="1"/>
  <c r="N116" i="5" s="1"/>
  <c r="M116" i="5"/>
  <c r="L116" i="5"/>
  <c r="K116" i="5"/>
  <c r="J116" i="5"/>
  <c r="I116" i="5"/>
  <c r="U115" i="5"/>
  <c r="U115" i="5" a="1"/>
  <c r="T115" i="5"/>
  <c r="S115" i="5"/>
  <c r="R115" i="5"/>
  <c r="Q115" i="5"/>
  <c r="P115" i="5"/>
  <c r="N115" i="5"/>
  <c r="N115" i="5" a="1"/>
  <c r="M115" i="5"/>
  <c r="L115" i="5"/>
  <c r="K115" i="5"/>
  <c r="J115" i="5"/>
  <c r="I115" i="5"/>
  <c r="U114" i="5"/>
  <c r="U114" i="5" a="1"/>
  <c r="T114" i="5"/>
  <c r="S114" i="5"/>
  <c r="R114" i="5"/>
  <c r="Q114" i="5"/>
  <c r="P114" i="5"/>
  <c r="N114" i="5" a="1"/>
  <c r="N114" i="5" s="1"/>
  <c r="M114" i="5"/>
  <c r="L114" i="5"/>
  <c r="K114" i="5"/>
  <c r="J114" i="5"/>
  <c r="I114" i="5"/>
  <c r="U113" i="5" a="1"/>
  <c r="U113" i="5" s="1"/>
  <c r="T113" i="5"/>
  <c r="S113" i="5"/>
  <c r="R113" i="5"/>
  <c r="Q113" i="5"/>
  <c r="P113" i="5"/>
  <c r="N113" i="5"/>
  <c r="N113" i="5" a="1"/>
  <c r="M113" i="5"/>
  <c r="L113" i="5"/>
  <c r="K113" i="5"/>
  <c r="J113" i="5"/>
  <c r="I113" i="5"/>
  <c r="U112" i="5" a="1"/>
  <c r="U112" i="5" s="1"/>
  <c r="T112" i="5"/>
  <c r="S112" i="5"/>
  <c r="R112" i="5"/>
  <c r="Q112" i="5"/>
  <c r="P112" i="5"/>
  <c r="N112" i="5"/>
  <c r="N112" i="5" a="1"/>
  <c r="M112" i="5"/>
  <c r="L112" i="5"/>
  <c r="K112" i="5"/>
  <c r="J112" i="5"/>
  <c r="I112" i="5"/>
  <c r="U111" i="5"/>
  <c r="U111" i="5" a="1"/>
  <c r="T111" i="5"/>
  <c r="S111" i="5"/>
  <c r="R111" i="5"/>
  <c r="Q111" i="5"/>
  <c r="P111" i="5"/>
  <c r="N111" i="5" a="1"/>
  <c r="N111" i="5" s="1"/>
  <c r="M111" i="5"/>
  <c r="L111" i="5"/>
  <c r="K111" i="5"/>
  <c r="J111" i="5"/>
  <c r="I111" i="5"/>
  <c r="U110" i="5" a="1"/>
  <c r="U110" i="5" s="1"/>
  <c r="T110" i="5"/>
  <c r="S110" i="5"/>
  <c r="R110" i="5"/>
  <c r="Q110" i="5"/>
  <c r="P110" i="5"/>
  <c r="N110" i="5" a="1"/>
  <c r="N110" i="5" s="1"/>
  <c r="M110" i="5"/>
  <c r="L110" i="5"/>
  <c r="K110" i="5"/>
  <c r="J110" i="5"/>
  <c r="I110" i="5"/>
  <c r="U109" i="5"/>
  <c r="U109" i="5" a="1"/>
  <c r="T109" i="5"/>
  <c r="S109" i="5"/>
  <c r="R109" i="5"/>
  <c r="Q109" i="5"/>
  <c r="P109" i="5"/>
  <c r="N109" i="5"/>
  <c r="N109" i="5" a="1"/>
  <c r="M109" i="5"/>
  <c r="L109" i="5"/>
  <c r="K109" i="5"/>
  <c r="J109" i="5"/>
  <c r="I109" i="5"/>
  <c r="U108" i="5" a="1"/>
  <c r="U108" i="5" s="1"/>
  <c r="T108" i="5"/>
  <c r="S108" i="5"/>
  <c r="R108" i="5"/>
  <c r="Q108" i="5"/>
  <c r="P108" i="5"/>
  <c r="N108" i="5" a="1"/>
  <c r="N108" i="5" s="1"/>
  <c r="M108" i="5"/>
  <c r="L108" i="5"/>
  <c r="K108" i="5"/>
  <c r="J108" i="5"/>
  <c r="I108" i="5"/>
  <c r="U107" i="5" a="1"/>
  <c r="U107" i="5" s="1"/>
  <c r="T107" i="5"/>
  <c r="S107" i="5"/>
  <c r="R107" i="5"/>
  <c r="Q107" i="5"/>
  <c r="P107" i="5"/>
  <c r="N107" i="5"/>
  <c r="N107" i="5" a="1"/>
  <c r="M107" i="5"/>
  <c r="L107" i="5"/>
  <c r="K107" i="5"/>
  <c r="J107" i="5"/>
  <c r="I107" i="5"/>
  <c r="U106" i="5"/>
  <c r="U106" i="5" a="1"/>
  <c r="T106" i="5"/>
  <c r="S106" i="5"/>
  <c r="R106" i="5"/>
  <c r="Q106" i="5"/>
  <c r="P106" i="5"/>
  <c r="N106" i="5" a="1"/>
  <c r="N106" i="5" s="1"/>
  <c r="M106" i="5"/>
  <c r="L106" i="5"/>
  <c r="K106" i="5"/>
  <c r="J106" i="5"/>
  <c r="I106" i="5"/>
  <c r="U105" i="5"/>
  <c r="U105" i="5" a="1"/>
  <c r="T105" i="5"/>
  <c r="S105" i="5"/>
  <c r="R105" i="5"/>
  <c r="Q105" i="5"/>
  <c r="P105" i="5"/>
  <c r="N105" i="5"/>
  <c r="N105" i="5" a="1"/>
  <c r="M105" i="5"/>
  <c r="L105" i="5"/>
  <c r="K105" i="5"/>
  <c r="J105" i="5"/>
  <c r="I105" i="5"/>
  <c r="U104" i="5"/>
  <c r="U104" i="5" a="1"/>
  <c r="T104" i="5"/>
  <c r="S104" i="5"/>
  <c r="R104" i="5"/>
  <c r="Q104" i="5"/>
  <c r="P104" i="5"/>
  <c r="N104" i="5" a="1"/>
  <c r="N104" i="5" s="1"/>
  <c r="M104" i="5"/>
  <c r="L104" i="5"/>
  <c r="K104" i="5"/>
  <c r="J104" i="5"/>
  <c r="I104" i="5"/>
  <c r="U103" i="5" a="1"/>
  <c r="U103" i="5" s="1"/>
  <c r="T103" i="5"/>
  <c r="S103" i="5"/>
  <c r="R103" i="5"/>
  <c r="Q103" i="5"/>
  <c r="P103" i="5"/>
  <c r="N103" i="5"/>
  <c r="N103" i="5" a="1"/>
  <c r="M103" i="5"/>
  <c r="L103" i="5"/>
  <c r="K103" i="5"/>
  <c r="J103" i="5"/>
  <c r="I103" i="5"/>
  <c r="U102" i="5" a="1"/>
  <c r="U102" i="5" s="1"/>
  <c r="T102" i="5"/>
  <c r="S102" i="5"/>
  <c r="R102" i="5"/>
  <c r="Q102" i="5"/>
  <c r="P102" i="5"/>
  <c r="N102" i="5"/>
  <c r="N102" i="5" a="1"/>
  <c r="M102" i="5"/>
  <c r="L102" i="5"/>
  <c r="K102" i="5"/>
  <c r="J102" i="5"/>
  <c r="I102" i="5"/>
  <c r="U101" i="5"/>
  <c r="U101" i="5" a="1"/>
  <c r="T101" i="5"/>
  <c r="S101" i="5"/>
  <c r="R101" i="5"/>
  <c r="Q101" i="5"/>
  <c r="P101" i="5"/>
  <c r="N101" i="5" a="1"/>
  <c r="N101" i="5" s="1"/>
  <c r="M101" i="5"/>
  <c r="L101" i="5"/>
  <c r="K101" i="5"/>
  <c r="J101" i="5"/>
  <c r="I101" i="5"/>
  <c r="U100" i="5" a="1"/>
  <c r="U100" i="5" s="1"/>
  <c r="T100" i="5"/>
  <c r="S100" i="5"/>
  <c r="R100" i="5"/>
  <c r="Q100" i="5"/>
  <c r="P100" i="5"/>
  <c r="N100" i="5" a="1"/>
  <c r="N100" i="5" s="1"/>
  <c r="M100" i="5"/>
  <c r="L100" i="5"/>
  <c r="K100" i="5"/>
  <c r="J100" i="5"/>
  <c r="I100" i="5"/>
  <c r="U99" i="5"/>
  <c r="U99" i="5" a="1"/>
  <c r="T99" i="5"/>
  <c r="S99" i="5"/>
  <c r="R99" i="5"/>
  <c r="Q99" i="5"/>
  <c r="P99" i="5"/>
  <c r="N99" i="5"/>
  <c r="N99" i="5" a="1"/>
  <c r="M99" i="5"/>
  <c r="L99" i="5"/>
  <c r="K99" i="5"/>
  <c r="J99" i="5"/>
  <c r="I99" i="5"/>
  <c r="U98" i="5" a="1"/>
  <c r="U98" i="5" s="1"/>
  <c r="T98" i="5"/>
  <c r="S98" i="5"/>
  <c r="R98" i="5"/>
  <c r="Q98" i="5"/>
  <c r="P98" i="5"/>
  <c r="N98" i="5" a="1"/>
  <c r="N98" i="5" s="1"/>
  <c r="M98" i="5"/>
  <c r="L98" i="5"/>
  <c r="K98" i="5"/>
  <c r="J98" i="5"/>
  <c r="I98" i="5"/>
  <c r="U97" i="5" a="1"/>
  <c r="U97" i="5" s="1"/>
  <c r="T97" i="5"/>
  <c r="S97" i="5"/>
  <c r="R97" i="5"/>
  <c r="Q97" i="5"/>
  <c r="P97" i="5"/>
  <c r="N97" i="5"/>
  <c r="N97" i="5" a="1"/>
  <c r="M97" i="5"/>
  <c r="L97" i="5"/>
  <c r="K97" i="5"/>
  <c r="J97" i="5"/>
  <c r="I97" i="5"/>
  <c r="U96" i="5"/>
  <c r="U96" i="5" a="1"/>
  <c r="T96" i="5"/>
  <c r="S96" i="5"/>
  <c r="R96" i="5"/>
  <c r="Q96" i="5"/>
  <c r="P96" i="5"/>
  <c r="N96" i="5" a="1"/>
  <c r="N96" i="5" s="1"/>
  <c r="M96" i="5"/>
  <c r="L96" i="5"/>
  <c r="K96" i="5"/>
  <c r="J96" i="5"/>
  <c r="I96" i="5"/>
  <c r="U95" i="5"/>
  <c r="U95" i="5" a="1"/>
  <c r="T95" i="5"/>
  <c r="S95" i="5"/>
  <c r="R95" i="5"/>
  <c r="Q95" i="5"/>
  <c r="P95" i="5"/>
  <c r="N95" i="5"/>
  <c r="N95" i="5" a="1"/>
  <c r="M95" i="5"/>
  <c r="L95" i="5"/>
  <c r="K95" i="5"/>
  <c r="J95" i="5"/>
  <c r="I95" i="5"/>
  <c r="U94" i="5"/>
  <c r="U94" i="5" a="1"/>
  <c r="T94" i="5"/>
  <c r="S94" i="5"/>
  <c r="R94" i="5"/>
  <c r="Q94" i="5"/>
  <c r="P94" i="5"/>
  <c r="N94" i="5" a="1"/>
  <c r="N94" i="5" s="1"/>
  <c r="M94" i="5"/>
  <c r="L94" i="5"/>
  <c r="K94" i="5"/>
  <c r="J94" i="5"/>
  <c r="I94" i="5"/>
  <c r="U93" i="5" a="1"/>
  <c r="U93" i="5" s="1"/>
  <c r="T93" i="5"/>
  <c r="S93" i="5"/>
  <c r="R93" i="5"/>
  <c r="Q93" i="5"/>
  <c r="P93" i="5"/>
  <c r="N93" i="5"/>
  <c r="N93" i="5" a="1"/>
  <c r="M93" i="5"/>
  <c r="L93" i="5"/>
  <c r="K93" i="5"/>
  <c r="J93" i="5"/>
  <c r="I93" i="5"/>
  <c r="U92" i="5" a="1"/>
  <c r="U92" i="5" s="1"/>
  <c r="T92" i="5"/>
  <c r="S92" i="5"/>
  <c r="R92" i="5"/>
  <c r="Q92" i="5"/>
  <c r="P92" i="5"/>
  <c r="N92" i="5"/>
  <c r="N92" i="5" a="1"/>
  <c r="M92" i="5"/>
  <c r="L92" i="5"/>
  <c r="K92" i="5"/>
  <c r="J92" i="5"/>
  <c r="I92" i="5"/>
  <c r="U91" i="5"/>
  <c r="U91" i="5" a="1"/>
  <c r="T91" i="5"/>
  <c r="S91" i="5"/>
  <c r="R91" i="5"/>
  <c r="Q91" i="5"/>
  <c r="P91" i="5"/>
  <c r="N91" i="5" a="1"/>
  <c r="N91" i="5" s="1"/>
  <c r="M91" i="5"/>
  <c r="L91" i="5"/>
  <c r="K91" i="5"/>
  <c r="J91" i="5"/>
  <c r="I91" i="5"/>
  <c r="U90" i="5" a="1"/>
  <c r="U90" i="5" s="1"/>
  <c r="T90" i="5"/>
  <c r="S90" i="5"/>
  <c r="R90" i="5"/>
  <c r="Q90" i="5"/>
  <c r="P90" i="5"/>
  <c r="N90" i="5" a="1"/>
  <c r="N90" i="5" s="1"/>
  <c r="M90" i="5"/>
  <c r="L90" i="5"/>
  <c r="K90" i="5"/>
  <c r="J90" i="5"/>
  <c r="I90" i="5"/>
  <c r="U89" i="5"/>
  <c r="U89" i="5" a="1"/>
  <c r="T89" i="5"/>
  <c r="S89" i="5"/>
  <c r="R89" i="5"/>
  <c r="Q89" i="5"/>
  <c r="P89" i="5"/>
  <c r="N89" i="5"/>
  <c r="N89" i="5" a="1"/>
  <c r="M89" i="5"/>
  <c r="L89" i="5"/>
  <c r="K89" i="5"/>
  <c r="J89" i="5"/>
  <c r="I89" i="5"/>
  <c r="U88" i="5" a="1"/>
  <c r="U88" i="5" s="1"/>
  <c r="T88" i="5"/>
  <c r="S88" i="5"/>
  <c r="R88" i="5"/>
  <c r="Q88" i="5"/>
  <c r="P88" i="5"/>
  <c r="N88" i="5" a="1"/>
  <c r="N88" i="5" s="1"/>
  <c r="M88" i="5"/>
  <c r="L88" i="5"/>
  <c r="K88" i="5"/>
  <c r="J88" i="5"/>
  <c r="I88" i="5"/>
  <c r="U87" i="5" a="1"/>
  <c r="U87" i="5" s="1"/>
  <c r="T87" i="5"/>
  <c r="S87" i="5"/>
  <c r="R87" i="5"/>
  <c r="Q87" i="5"/>
  <c r="P87" i="5"/>
  <c r="N87" i="5"/>
  <c r="N87" i="5" a="1"/>
  <c r="M87" i="5"/>
  <c r="L87" i="5"/>
  <c r="K87" i="5"/>
  <c r="J87" i="5"/>
  <c r="I87" i="5"/>
  <c r="U86" i="5"/>
  <c r="U86" i="5" a="1"/>
  <c r="T86" i="5"/>
  <c r="S86" i="5"/>
  <c r="R86" i="5"/>
  <c r="Q86" i="5"/>
  <c r="P86" i="5"/>
  <c r="N86" i="5" a="1"/>
  <c r="N86" i="5" s="1"/>
  <c r="M86" i="5"/>
  <c r="L86" i="5"/>
  <c r="K86" i="5"/>
  <c r="J86" i="5"/>
  <c r="I86" i="5"/>
  <c r="U85" i="5"/>
  <c r="U85" i="5" a="1"/>
  <c r="T85" i="5"/>
  <c r="S85" i="5"/>
  <c r="R85" i="5"/>
  <c r="Q85" i="5"/>
  <c r="P85" i="5"/>
  <c r="N85" i="5"/>
  <c r="N85" i="5" a="1"/>
  <c r="M85" i="5"/>
  <c r="L85" i="5"/>
  <c r="K85" i="5"/>
  <c r="J85" i="5"/>
  <c r="I85" i="5"/>
  <c r="U84" i="5"/>
  <c r="U84" i="5" a="1"/>
  <c r="T84" i="5"/>
  <c r="S84" i="5"/>
  <c r="R84" i="5"/>
  <c r="Q84" i="5"/>
  <c r="P84" i="5"/>
  <c r="N84" i="5" a="1"/>
  <c r="N84" i="5" s="1"/>
  <c r="M84" i="5"/>
  <c r="L84" i="5"/>
  <c r="K84" i="5"/>
  <c r="J84" i="5"/>
  <c r="I84" i="5"/>
  <c r="U83" i="5" a="1"/>
  <c r="U83" i="5" s="1"/>
  <c r="T83" i="5"/>
  <c r="S83" i="5"/>
  <c r="R83" i="5"/>
  <c r="Q83" i="5"/>
  <c r="P83" i="5"/>
  <c r="N83" i="5"/>
  <c r="N83" i="5" a="1"/>
  <c r="M83" i="5"/>
  <c r="L83" i="5"/>
  <c r="K83" i="5"/>
  <c r="J83" i="5"/>
  <c r="I83" i="5"/>
  <c r="U82" i="5" a="1"/>
  <c r="U82" i="5" s="1"/>
  <c r="T82" i="5"/>
  <c r="S82" i="5"/>
  <c r="R82" i="5"/>
  <c r="Q82" i="5"/>
  <c r="P82" i="5"/>
  <c r="N82" i="5"/>
  <c r="N82" i="5" a="1"/>
  <c r="M82" i="5"/>
  <c r="L82" i="5"/>
  <c r="K82" i="5"/>
  <c r="J82" i="5"/>
  <c r="I82" i="5"/>
  <c r="U81" i="5"/>
  <c r="U81" i="5" a="1"/>
  <c r="T81" i="5"/>
  <c r="S81" i="5"/>
  <c r="R81" i="5"/>
  <c r="Q81" i="5"/>
  <c r="P81" i="5"/>
  <c r="N81" i="5" a="1"/>
  <c r="N81" i="5" s="1"/>
  <c r="M81" i="5"/>
  <c r="L81" i="5"/>
  <c r="K81" i="5"/>
  <c r="J81" i="5"/>
  <c r="I81" i="5"/>
  <c r="U80" i="5" a="1"/>
  <c r="U80" i="5" s="1"/>
  <c r="T80" i="5"/>
  <c r="S80" i="5"/>
  <c r="R80" i="5"/>
  <c r="Q80" i="5"/>
  <c r="P80" i="5"/>
  <c r="N80" i="5" a="1"/>
  <c r="N80" i="5" s="1"/>
  <c r="M80" i="5"/>
  <c r="L80" i="5"/>
  <c r="K80" i="5"/>
  <c r="J80" i="5"/>
  <c r="I80" i="5"/>
  <c r="U79" i="5"/>
  <c r="U79" i="5" a="1"/>
  <c r="T79" i="5"/>
  <c r="S79" i="5"/>
  <c r="R79" i="5"/>
  <c r="Q79" i="5"/>
  <c r="P79" i="5"/>
  <c r="N79" i="5"/>
  <c r="N79" i="5" a="1"/>
  <c r="M79" i="5"/>
  <c r="L79" i="5"/>
  <c r="K79" i="5"/>
  <c r="J79" i="5"/>
  <c r="I79" i="5"/>
  <c r="U78" i="5" a="1"/>
  <c r="U78" i="5" s="1"/>
  <c r="T78" i="5"/>
  <c r="S78" i="5"/>
  <c r="R78" i="5"/>
  <c r="Q78" i="5"/>
  <c r="P78" i="5"/>
  <c r="N78" i="5" a="1"/>
  <c r="N78" i="5" s="1"/>
  <c r="M78" i="5"/>
  <c r="L78" i="5"/>
  <c r="K78" i="5"/>
  <c r="J78" i="5"/>
  <c r="I78" i="5"/>
  <c r="U77" i="5" a="1"/>
  <c r="U77" i="5" s="1"/>
  <c r="T77" i="5"/>
  <c r="S77" i="5"/>
  <c r="R77" i="5"/>
  <c r="Q77" i="5"/>
  <c r="P77" i="5"/>
  <c r="N77" i="5"/>
  <c r="N77" i="5" a="1"/>
  <c r="M77" i="5"/>
  <c r="L77" i="5"/>
  <c r="K77" i="5"/>
  <c r="J77" i="5"/>
  <c r="I77" i="5"/>
  <c r="U76" i="5"/>
  <c r="U76" i="5" a="1"/>
  <c r="T76" i="5"/>
  <c r="S76" i="5"/>
  <c r="R76" i="5"/>
  <c r="Q76" i="5"/>
  <c r="P76" i="5"/>
  <c r="N76" i="5" a="1"/>
  <c r="N76" i="5" s="1"/>
  <c r="M76" i="5"/>
  <c r="L76" i="5"/>
  <c r="K76" i="5"/>
  <c r="J76" i="5"/>
  <c r="I76" i="5"/>
  <c r="U75" i="5"/>
  <c r="U75" i="5" a="1"/>
  <c r="T75" i="5"/>
  <c r="S75" i="5"/>
  <c r="R75" i="5"/>
  <c r="Q75" i="5"/>
  <c r="P75" i="5"/>
  <c r="N75" i="5"/>
  <c r="N75" i="5" a="1"/>
  <c r="M75" i="5"/>
  <c r="L75" i="5"/>
  <c r="K75" i="5"/>
  <c r="J75" i="5"/>
  <c r="I75" i="5"/>
  <c r="U74" i="5"/>
  <c r="U74" i="5" a="1"/>
  <c r="T74" i="5"/>
  <c r="S74" i="5"/>
  <c r="R74" i="5"/>
  <c r="Q74" i="5"/>
  <c r="P74" i="5"/>
  <c r="N74" i="5" a="1"/>
  <c r="N74" i="5" s="1"/>
  <c r="M74" i="5"/>
  <c r="L74" i="5"/>
  <c r="K74" i="5"/>
  <c r="J74" i="5"/>
  <c r="I74" i="5"/>
  <c r="U73" i="5" a="1"/>
  <c r="U73" i="5" s="1"/>
  <c r="T73" i="5"/>
  <c r="S73" i="5"/>
  <c r="R73" i="5"/>
  <c r="Q73" i="5"/>
  <c r="P73" i="5"/>
  <c r="N73" i="5"/>
  <c r="N73" i="5" a="1"/>
  <c r="M73" i="5"/>
  <c r="L73" i="5"/>
  <c r="K73" i="5"/>
  <c r="J73" i="5"/>
  <c r="I73" i="5"/>
  <c r="U72" i="5" a="1"/>
  <c r="U72" i="5" s="1"/>
  <c r="T72" i="5"/>
  <c r="S72" i="5"/>
  <c r="R72" i="5"/>
  <c r="Q72" i="5"/>
  <c r="P72" i="5"/>
  <c r="N72" i="5"/>
  <c r="N72" i="5" a="1"/>
  <c r="M72" i="5"/>
  <c r="L72" i="5"/>
  <c r="K72" i="5"/>
  <c r="J72" i="5"/>
  <c r="I72" i="5"/>
  <c r="U71" i="5"/>
  <c r="U71" i="5" a="1"/>
  <c r="T71" i="5"/>
  <c r="S71" i="5"/>
  <c r="R71" i="5"/>
  <c r="Q71" i="5"/>
  <c r="P71" i="5"/>
  <c r="N71" i="5" a="1"/>
  <c r="N71" i="5" s="1"/>
  <c r="M71" i="5"/>
  <c r="L71" i="5"/>
  <c r="K71" i="5"/>
  <c r="J71" i="5"/>
  <c r="I71" i="5"/>
  <c r="U70" i="5" a="1"/>
  <c r="U70" i="5" s="1"/>
  <c r="T70" i="5"/>
  <c r="S70" i="5"/>
  <c r="R70" i="5"/>
  <c r="Q70" i="5"/>
  <c r="P70" i="5"/>
  <c r="N70" i="5" a="1"/>
  <c r="N70" i="5" s="1"/>
  <c r="M70" i="5"/>
  <c r="L70" i="5"/>
  <c r="K70" i="5"/>
  <c r="J70" i="5"/>
  <c r="I70" i="5"/>
  <c r="U69" i="5"/>
  <c r="U69" i="5" a="1"/>
  <c r="T69" i="5"/>
  <c r="S69" i="5"/>
  <c r="R69" i="5"/>
  <c r="Q69" i="5"/>
  <c r="P69" i="5"/>
  <c r="N69" i="5"/>
  <c r="N69" i="5" a="1"/>
  <c r="M69" i="5"/>
  <c r="L69" i="5"/>
  <c r="K69" i="5"/>
  <c r="J69" i="5"/>
  <c r="I69" i="5"/>
  <c r="U68" i="5" a="1"/>
  <c r="U68" i="5" s="1"/>
  <c r="T68" i="5"/>
  <c r="S68" i="5"/>
  <c r="R68" i="5"/>
  <c r="Q68" i="5"/>
  <c r="P68" i="5"/>
  <c r="N68" i="5" a="1"/>
  <c r="N68" i="5" s="1"/>
  <c r="M68" i="5"/>
  <c r="L68" i="5"/>
  <c r="K68" i="5"/>
  <c r="J68" i="5"/>
  <c r="I68" i="5"/>
  <c r="U67" i="5" a="1"/>
  <c r="U67" i="5" s="1"/>
  <c r="T67" i="5"/>
  <c r="S67" i="5"/>
  <c r="R67" i="5"/>
  <c r="Q67" i="5"/>
  <c r="P67" i="5"/>
  <c r="N67" i="5"/>
  <c r="N67" i="5" a="1"/>
  <c r="M67" i="5"/>
  <c r="L67" i="5"/>
  <c r="K67" i="5"/>
  <c r="J67" i="5"/>
  <c r="I67" i="5"/>
  <c r="U66" i="5"/>
  <c r="U66" i="5" a="1"/>
  <c r="T66" i="5"/>
  <c r="S66" i="5"/>
  <c r="R66" i="5"/>
  <c r="Q66" i="5"/>
  <c r="P66" i="5"/>
  <c r="N66" i="5" a="1"/>
  <c r="N66" i="5" s="1"/>
  <c r="M66" i="5"/>
  <c r="L66" i="5"/>
  <c r="K66" i="5"/>
  <c r="J66" i="5"/>
  <c r="I66" i="5"/>
  <c r="U65" i="5"/>
  <c r="U65" i="5" a="1"/>
  <c r="T65" i="5"/>
  <c r="S65" i="5"/>
  <c r="R65" i="5"/>
  <c r="Q65" i="5"/>
  <c r="P65" i="5"/>
  <c r="N65" i="5"/>
  <c r="N65" i="5" a="1"/>
  <c r="M65" i="5"/>
  <c r="L65" i="5"/>
  <c r="K65" i="5"/>
  <c r="J65" i="5"/>
  <c r="I65" i="5"/>
  <c r="U64" i="5"/>
  <c r="U64" i="5" a="1"/>
  <c r="T64" i="5"/>
  <c r="S64" i="5"/>
  <c r="R64" i="5"/>
  <c r="Q64" i="5"/>
  <c r="P64" i="5"/>
  <c r="N64" i="5" a="1"/>
  <c r="N64" i="5" s="1"/>
  <c r="M64" i="5"/>
  <c r="L64" i="5"/>
  <c r="K64" i="5"/>
  <c r="J64" i="5"/>
  <c r="I64" i="5"/>
  <c r="U63" i="5" a="1"/>
  <c r="U63" i="5" s="1"/>
  <c r="T63" i="5"/>
  <c r="S63" i="5"/>
  <c r="R63" i="5"/>
  <c r="Q63" i="5"/>
  <c r="P63" i="5"/>
  <c r="N63" i="5"/>
  <c r="N63" i="5" a="1"/>
  <c r="M63" i="5"/>
  <c r="L63" i="5"/>
  <c r="K63" i="5"/>
  <c r="J63" i="5"/>
  <c r="I63" i="5"/>
  <c r="U62" i="5" a="1"/>
  <c r="U62" i="5" s="1"/>
  <c r="T62" i="5"/>
  <c r="S62" i="5"/>
  <c r="R62" i="5"/>
  <c r="Q62" i="5"/>
  <c r="P62" i="5"/>
  <c r="N62" i="5"/>
  <c r="N62" i="5" a="1"/>
  <c r="M62" i="5"/>
  <c r="L62" i="5"/>
  <c r="K62" i="5"/>
  <c r="J62" i="5"/>
  <c r="I62" i="5"/>
  <c r="U61" i="5"/>
  <c r="U61" i="5" a="1"/>
  <c r="T61" i="5"/>
  <c r="S61" i="5"/>
  <c r="R61" i="5"/>
  <c r="Q61" i="5"/>
  <c r="P61" i="5"/>
  <c r="N61" i="5" a="1"/>
  <c r="N61" i="5" s="1"/>
  <c r="M61" i="5"/>
  <c r="L61" i="5"/>
  <c r="K61" i="5"/>
  <c r="J61" i="5"/>
  <c r="I61" i="5"/>
  <c r="U60" i="5" a="1"/>
  <c r="U60" i="5" s="1"/>
  <c r="T60" i="5"/>
  <c r="S60" i="5"/>
  <c r="R60" i="5"/>
  <c r="Q60" i="5"/>
  <c r="P60" i="5"/>
  <c r="N60" i="5" a="1"/>
  <c r="N60" i="5" s="1"/>
  <c r="M60" i="5"/>
  <c r="L60" i="5"/>
  <c r="K60" i="5"/>
  <c r="J60" i="5"/>
  <c r="I60" i="5"/>
  <c r="U59" i="5"/>
  <c r="U59" i="5" a="1"/>
  <c r="T59" i="5"/>
  <c r="S59" i="5"/>
  <c r="R59" i="5"/>
  <c r="Q59" i="5"/>
  <c r="P59" i="5"/>
  <c r="N59" i="5"/>
  <c r="N59" i="5" a="1"/>
  <c r="M59" i="5"/>
  <c r="L59" i="5"/>
  <c r="K59" i="5"/>
  <c r="J59" i="5"/>
  <c r="I59" i="5"/>
  <c r="U58" i="5" a="1"/>
  <c r="U58" i="5" s="1"/>
  <c r="T58" i="5"/>
  <c r="S58" i="5"/>
  <c r="R58" i="5"/>
  <c r="Q58" i="5"/>
  <c r="P58" i="5"/>
  <c r="N58" i="5" a="1"/>
  <c r="N58" i="5" s="1"/>
  <c r="M58" i="5"/>
  <c r="L58" i="5"/>
  <c r="K58" i="5"/>
  <c r="J58" i="5"/>
  <c r="I58" i="5"/>
  <c r="U57" i="5" a="1"/>
  <c r="U57" i="5" s="1"/>
  <c r="T57" i="5"/>
  <c r="S57" i="5"/>
  <c r="R57" i="5"/>
  <c r="Q57" i="5"/>
  <c r="P57" i="5"/>
  <c r="N57" i="5"/>
  <c r="N57" i="5" a="1"/>
  <c r="M57" i="5"/>
  <c r="L57" i="5"/>
  <c r="K57" i="5"/>
  <c r="J57" i="5"/>
  <c r="I57" i="5"/>
  <c r="U56" i="5"/>
  <c r="U56" i="5" a="1"/>
  <c r="T56" i="5"/>
  <c r="S56" i="5"/>
  <c r="R56" i="5"/>
  <c r="Q56" i="5"/>
  <c r="P56" i="5"/>
  <c r="N56" i="5" a="1"/>
  <c r="N56" i="5" s="1"/>
  <c r="M56" i="5"/>
  <c r="L56" i="5"/>
  <c r="K56" i="5"/>
  <c r="J56" i="5"/>
  <c r="I56" i="5"/>
  <c r="U55" i="5"/>
  <c r="U55" i="5" a="1"/>
  <c r="T55" i="5"/>
  <c r="S55" i="5"/>
  <c r="R55" i="5"/>
  <c r="Q55" i="5"/>
  <c r="P55" i="5"/>
  <c r="N55" i="5"/>
  <c r="N55" i="5" a="1"/>
  <c r="M55" i="5"/>
  <c r="L55" i="5"/>
  <c r="K55" i="5"/>
  <c r="J55" i="5"/>
  <c r="I55" i="5"/>
  <c r="U54" i="5"/>
  <c r="U54" i="5" a="1"/>
  <c r="T54" i="5"/>
  <c r="S54" i="5"/>
  <c r="R54" i="5"/>
  <c r="Q54" i="5"/>
  <c r="P54" i="5"/>
  <c r="N54" i="5" a="1"/>
  <c r="N54" i="5" s="1"/>
  <c r="M54" i="5"/>
  <c r="L54" i="5"/>
  <c r="K54" i="5"/>
  <c r="J54" i="5"/>
  <c r="I54" i="5"/>
  <c r="U53" i="5" a="1"/>
  <c r="U53" i="5" s="1"/>
  <c r="T53" i="5"/>
  <c r="S53" i="5"/>
  <c r="R53" i="5"/>
  <c r="Q53" i="5"/>
  <c r="P53" i="5"/>
  <c r="N53" i="5"/>
  <c r="N53" i="5" a="1"/>
  <c r="M53" i="5"/>
  <c r="L53" i="5"/>
  <c r="K53" i="5"/>
  <c r="J53" i="5"/>
  <c r="I53" i="5"/>
  <c r="U52" i="5" a="1"/>
  <c r="U52" i="5" s="1"/>
  <c r="T52" i="5"/>
  <c r="S52" i="5"/>
  <c r="R52" i="5"/>
  <c r="Q52" i="5"/>
  <c r="P52" i="5"/>
  <c r="N52" i="5"/>
  <c r="N52" i="5" a="1"/>
  <c r="M52" i="5"/>
  <c r="L52" i="5"/>
  <c r="K52" i="5"/>
  <c r="J52" i="5"/>
  <c r="I52" i="5"/>
  <c r="U51" i="5"/>
  <c r="U51" i="5" a="1"/>
  <c r="T51" i="5"/>
  <c r="S51" i="5"/>
  <c r="R51" i="5"/>
  <c r="Q51" i="5"/>
  <c r="P51" i="5"/>
  <c r="N51" i="5"/>
  <c r="N51" i="5" a="1"/>
  <c r="M51" i="5"/>
  <c r="L51" i="5"/>
  <c r="K51" i="5"/>
  <c r="J51" i="5"/>
  <c r="I51" i="5"/>
  <c r="U50" i="5" a="1"/>
  <c r="U50" i="5" s="1"/>
  <c r="T50" i="5"/>
  <c r="S50" i="5"/>
  <c r="R50" i="5"/>
  <c r="Q50" i="5"/>
  <c r="P50" i="5"/>
  <c r="N50" i="5" a="1"/>
  <c r="N50" i="5" s="1"/>
  <c r="M50" i="5"/>
  <c r="L50" i="5"/>
  <c r="K50" i="5"/>
  <c r="J50" i="5"/>
  <c r="I50" i="5"/>
  <c r="U49" i="5"/>
  <c r="U49" i="5" a="1"/>
  <c r="T49" i="5"/>
  <c r="S49" i="5"/>
  <c r="R49" i="5"/>
  <c r="Q49" i="5"/>
  <c r="P49" i="5"/>
  <c r="N49" i="5"/>
  <c r="N49" i="5" a="1"/>
  <c r="M49" i="5"/>
  <c r="L49" i="5"/>
  <c r="K49" i="5"/>
  <c r="J49" i="5"/>
  <c r="I49" i="5"/>
  <c r="U48" i="5" a="1"/>
  <c r="U48" i="5" s="1"/>
  <c r="T48" i="5"/>
  <c r="S48" i="5"/>
  <c r="R48" i="5"/>
  <c r="Q48" i="5"/>
  <c r="P48" i="5"/>
  <c r="N48" i="5" a="1"/>
  <c r="N48" i="5" s="1"/>
  <c r="M48" i="5"/>
  <c r="L48" i="5"/>
  <c r="K48" i="5"/>
  <c r="J48" i="5"/>
  <c r="I48" i="5"/>
  <c r="U47" i="5" a="1"/>
  <c r="U47" i="5" s="1"/>
  <c r="T47" i="5"/>
  <c r="S47" i="5"/>
  <c r="R47" i="5"/>
  <c r="Q47" i="5"/>
  <c r="P47" i="5"/>
  <c r="N47" i="5"/>
  <c r="N47" i="5" a="1"/>
  <c r="M47" i="5"/>
  <c r="L47" i="5"/>
  <c r="K47" i="5"/>
  <c r="J47" i="5"/>
  <c r="I47" i="5"/>
  <c r="U46" i="5"/>
  <c r="U46" i="5" a="1"/>
  <c r="T46" i="5"/>
  <c r="S46" i="5"/>
  <c r="R46" i="5"/>
  <c r="Q46" i="5"/>
  <c r="P46" i="5"/>
  <c r="N46" i="5" a="1"/>
  <c r="N46" i="5" s="1"/>
  <c r="M46" i="5"/>
  <c r="L46" i="5"/>
  <c r="K46" i="5"/>
  <c r="J46" i="5"/>
  <c r="I46" i="5"/>
  <c r="U45" i="5"/>
  <c r="U45" i="5" a="1"/>
  <c r="T45" i="5"/>
  <c r="S45" i="5"/>
  <c r="R45" i="5"/>
  <c r="Q45" i="5"/>
  <c r="P45" i="5"/>
  <c r="N45" i="5"/>
  <c r="N45" i="5" a="1"/>
  <c r="M45" i="5"/>
  <c r="L45" i="5"/>
  <c r="K45" i="5"/>
  <c r="J45" i="5"/>
  <c r="I45" i="5"/>
  <c r="U44" i="5"/>
  <c r="U44" i="5" a="1"/>
  <c r="T44" i="5"/>
  <c r="S44" i="5"/>
  <c r="R44" i="5"/>
  <c r="Q44" i="5"/>
  <c r="P44" i="5"/>
  <c r="N44" i="5" a="1"/>
  <c r="N44" i="5" s="1"/>
  <c r="M44" i="5"/>
  <c r="L44" i="5"/>
  <c r="K44" i="5"/>
  <c r="J44" i="5"/>
  <c r="I44" i="5"/>
  <c r="U43" i="5" a="1"/>
  <c r="U43" i="5" s="1"/>
  <c r="T43" i="5"/>
  <c r="S43" i="5"/>
  <c r="R43" i="5"/>
  <c r="Q43" i="5"/>
  <c r="P43" i="5"/>
  <c r="N43" i="5"/>
  <c r="N43" i="5" a="1"/>
  <c r="M43" i="5"/>
  <c r="L43" i="5"/>
  <c r="K43" i="5"/>
  <c r="J43" i="5"/>
  <c r="I43" i="5"/>
  <c r="U42" i="5" a="1"/>
  <c r="U42" i="5" s="1"/>
  <c r="T42" i="5"/>
  <c r="S42" i="5"/>
  <c r="R42" i="5"/>
  <c r="Q42" i="5"/>
  <c r="P42" i="5"/>
  <c r="N42" i="5"/>
  <c r="N42" i="5" a="1"/>
  <c r="M42" i="5"/>
  <c r="L42" i="5"/>
  <c r="K42" i="5"/>
  <c r="J42" i="5"/>
  <c r="I42" i="5"/>
  <c r="U41" i="5"/>
  <c r="U41" i="5" a="1"/>
  <c r="T41" i="5"/>
  <c r="S41" i="5"/>
  <c r="R41" i="5"/>
  <c r="Q41" i="5"/>
  <c r="P41" i="5"/>
  <c r="N41" i="5"/>
  <c r="N41" i="5" a="1"/>
  <c r="M41" i="5"/>
  <c r="L41" i="5"/>
  <c r="K41" i="5"/>
  <c r="J41" i="5"/>
  <c r="I41" i="5"/>
  <c r="U40" i="5" a="1"/>
  <c r="U40" i="5" s="1"/>
  <c r="T40" i="5"/>
  <c r="S40" i="5"/>
  <c r="R40" i="5"/>
  <c r="Q40" i="5"/>
  <c r="P40" i="5"/>
  <c r="N40" i="5" a="1"/>
  <c r="N40" i="5" s="1"/>
  <c r="M40" i="5"/>
  <c r="L40" i="5"/>
  <c r="K40" i="5"/>
  <c r="J40" i="5"/>
  <c r="I40" i="5"/>
  <c r="U39" i="5"/>
  <c r="U39" i="5" a="1"/>
  <c r="T39" i="5"/>
  <c r="S39" i="5"/>
  <c r="R39" i="5"/>
  <c r="Q39" i="5"/>
  <c r="P39" i="5"/>
  <c r="N39" i="5"/>
  <c r="N39" i="5" a="1"/>
  <c r="M39" i="5"/>
  <c r="L39" i="5"/>
  <c r="K39" i="5"/>
  <c r="J39" i="5"/>
  <c r="I39" i="5"/>
  <c r="U38" i="5" a="1"/>
  <c r="U38" i="5" s="1"/>
  <c r="T38" i="5"/>
  <c r="S38" i="5"/>
  <c r="R38" i="5"/>
  <c r="Q38" i="5"/>
  <c r="P38" i="5"/>
  <c r="N38" i="5" a="1"/>
  <c r="N38" i="5" s="1"/>
  <c r="M38" i="5"/>
  <c r="L38" i="5"/>
  <c r="K38" i="5"/>
  <c r="J38" i="5"/>
  <c r="I38" i="5"/>
  <c r="U37" i="5" a="1"/>
  <c r="U37" i="5" s="1"/>
  <c r="T37" i="5"/>
  <c r="S37" i="5"/>
  <c r="R37" i="5"/>
  <c r="Q37" i="5"/>
  <c r="P37" i="5"/>
  <c r="N37" i="5"/>
  <c r="N37" i="5" a="1"/>
  <c r="M37" i="5"/>
  <c r="L37" i="5"/>
  <c r="K37" i="5"/>
  <c r="J37" i="5"/>
  <c r="I37" i="5"/>
  <c r="U36" i="5"/>
  <c r="U36" i="5" a="1"/>
  <c r="T36" i="5"/>
  <c r="S36" i="5"/>
  <c r="R36" i="5"/>
  <c r="Q36" i="5"/>
  <c r="P36" i="5"/>
  <c r="N36" i="5" a="1"/>
  <c r="N36" i="5" s="1"/>
  <c r="M36" i="5"/>
  <c r="L36" i="5"/>
  <c r="K36" i="5"/>
  <c r="J36" i="5"/>
  <c r="I36" i="5"/>
  <c r="U35" i="5"/>
  <c r="U35" i="5" a="1"/>
  <c r="T35" i="5"/>
  <c r="S35" i="5"/>
  <c r="R35" i="5"/>
  <c r="Q35" i="5"/>
  <c r="P35" i="5"/>
  <c r="N35" i="5"/>
  <c r="N35" i="5" a="1"/>
  <c r="M35" i="5"/>
  <c r="L35" i="5"/>
  <c r="K35" i="5"/>
  <c r="J35" i="5"/>
  <c r="I35" i="5"/>
  <c r="U34" i="5"/>
  <c r="U34" i="5" a="1"/>
  <c r="T34" i="5"/>
  <c r="S34" i="5"/>
  <c r="R34" i="5"/>
  <c r="Q34" i="5"/>
  <c r="P34" i="5"/>
  <c r="N34" i="5" a="1"/>
  <c r="N34" i="5" s="1"/>
  <c r="M34" i="5"/>
  <c r="L34" i="5"/>
  <c r="K34" i="5"/>
  <c r="J34" i="5"/>
  <c r="I34" i="5"/>
  <c r="U33" i="5" a="1"/>
  <c r="U33" i="5" s="1"/>
  <c r="T33" i="5"/>
  <c r="S33" i="5"/>
  <c r="R33" i="5"/>
  <c r="Q33" i="5"/>
  <c r="P33" i="5"/>
  <c r="N33" i="5"/>
  <c r="N33" i="5" a="1"/>
  <c r="M33" i="5"/>
  <c r="L33" i="5"/>
  <c r="K33" i="5"/>
  <c r="J33" i="5"/>
  <c r="I33" i="5"/>
  <c r="U32" i="5" a="1"/>
  <c r="U32" i="5" s="1"/>
  <c r="T32" i="5"/>
  <c r="S32" i="5"/>
  <c r="R32" i="5"/>
  <c r="Q32" i="5"/>
  <c r="P32" i="5"/>
  <c r="N32" i="5"/>
  <c r="N32" i="5" a="1"/>
  <c r="M32" i="5"/>
  <c r="L32" i="5"/>
  <c r="K32" i="5"/>
  <c r="J32" i="5"/>
  <c r="I32" i="5"/>
  <c r="U31" i="5"/>
  <c r="U31" i="5" a="1"/>
  <c r="T31" i="5"/>
  <c r="S31" i="5"/>
  <c r="R31" i="5"/>
  <c r="Q31" i="5"/>
  <c r="P31" i="5"/>
  <c r="N31" i="5" a="1"/>
  <c r="N31" i="5" s="1"/>
  <c r="M31" i="5"/>
  <c r="L31" i="5"/>
  <c r="K31" i="5"/>
  <c r="J31" i="5"/>
  <c r="I31" i="5"/>
  <c r="U30" i="5" a="1"/>
  <c r="U30" i="5" s="1"/>
  <c r="T30" i="5"/>
  <c r="S30" i="5"/>
  <c r="R30" i="5"/>
  <c r="Q30" i="5"/>
  <c r="P30" i="5"/>
  <c r="N30" i="5" a="1"/>
  <c r="N30" i="5" s="1"/>
  <c r="M30" i="5"/>
  <c r="L30" i="5"/>
  <c r="K30" i="5"/>
  <c r="J30" i="5"/>
  <c r="I30" i="5"/>
  <c r="U29" i="5"/>
  <c r="U29" i="5" a="1"/>
  <c r="T29" i="5"/>
  <c r="S29" i="5"/>
  <c r="R29" i="5"/>
  <c r="Q29" i="5"/>
  <c r="P29" i="5"/>
  <c r="N29" i="5"/>
  <c r="N29" i="5" a="1"/>
  <c r="M29" i="5"/>
  <c r="L29" i="5"/>
  <c r="K29" i="5"/>
  <c r="J29" i="5"/>
  <c r="I29" i="5"/>
  <c r="U28" i="5" a="1"/>
  <c r="U28" i="5" s="1"/>
  <c r="T28" i="5"/>
  <c r="S28" i="5"/>
  <c r="R28" i="5"/>
  <c r="Q28" i="5"/>
  <c r="P28" i="5"/>
  <c r="N28" i="5" a="1"/>
  <c r="N28" i="5" s="1"/>
  <c r="M28" i="5"/>
  <c r="L28" i="5"/>
  <c r="K28" i="5"/>
  <c r="J28" i="5"/>
  <c r="I28" i="5"/>
  <c r="U27" i="5" a="1"/>
  <c r="U27" i="5" s="1"/>
  <c r="T27" i="5"/>
  <c r="S27" i="5"/>
  <c r="R27" i="5"/>
  <c r="Q27" i="5"/>
  <c r="P27" i="5"/>
  <c r="N27" i="5"/>
  <c r="N27" i="5" a="1"/>
  <c r="M27" i="5"/>
  <c r="L27" i="5"/>
  <c r="K27" i="5"/>
  <c r="J27" i="5"/>
  <c r="I27" i="5"/>
  <c r="U26" i="5"/>
  <c r="U26" i="5" a="1"/>
  <c r="T26" i="5"/>
  <c r="S26" i="5"/>
  <c r="R26" i="5"/>
  <c r="Q26" i="5"/>
  <c r="P26" i="5"/>
  <c r="N26" i="5" a="1"/>
  <c r="N26" i="5" s="1"/>
  <c r="M26" i="5"/>
  <c r="L26" i="5"/>
  <c r="K26" i="5"/>
  <c r="J26" i="5"/>
  <c r="I26" i="5"/>
  <c r="U25" i="5"/>
  <c r="U25" i="5" a="1"/>
  <c r="T25" i="5"/>
  <c r="S25" i="5"/>
  <c r="R25" i="5"/>
  <c r="Q25" i="5"/>
  <c r="P25" i="5"/>
  <c r="N25" i="5"/>
  <c r="N25" i="5" a="1"/>
  <c r="M25" i="5"/>
  <c r="L25" i="5"/>
  <c r="K25" i="5"/>
  <c r="J25" i="5"/>
  <c r="I25" i="5"/>
  <c r="U24" i="5"/>
  <c r="U24" i="5" a="1"/>
  <c r="T24" i="5"/>
  <c r="S24" i="5"/>
  <c r="R24" i="5"/>
  <c r="Q24" i="5"/>
  <c r="P24" i="5"/>
  <c r="N24" i="5" a="1"/>
  <c r="N24" i="5" s="1"/>
  <c r="M24" i="5"/>
  <c r="L24" i="5"/>
  <c r="K24" i="5"/>
  <c r="J24" i="5"/>
  <c r="I24" i="5"/>
  <c r="U23" i="5" a="1"/>
  <c r="U23" i="5" s="1"/>
  <c r="T23" i="5"/>
  <c r="S23" i="5"/>
  <c r="R23" i="5"/>
  <c r="Q23" i="5"/>
  <c r="P23" i="5"/>
  <c r="N23" i="5"/>
  <c r="N23" i="5" a="1"/>
  <c r="M23" i="5"/>
  <c r="L23" i="5"/>
  <c r="K23" i="5"/>
  <c r="J23" i="5"/>
  <c r="I23" i="5"/>
  <c r="U22" i="5" a="1"/>
  <c r="U22" i="5" s="1"/>
  <c r="T22" i="5"/>
  <c r="S22" i="5"/>
  <c r="R22" i="5"/>
  <c r="Q22" i="5"/>
  <c r="P22" i="5"/>
  <c r="N22" i="5"/>
  <c r="N22" i="5" a="1"/>
  <c r="M22" i="5"/>
  <c r="L22" i="5"/>
  <c r="K22" i="5"/>
  <c r="J22" i="5"/>
  <c r="I22" i="5"/>
  <c r="U21" i="5"/>
  <c r="U21" i="5" a="1"/>
  <c r="T21" i="5"/>
  <c r="S21" i="5"/>
  <c r="R21" i="5"/>
  <c r="Q21" i="5"/>
  <c r="P21" i="5"/>
  <c r="N21" i="5" a="1"/>
  <c r="N21" i="5" s="1"/>
  <c r="M21" i="5"/>
  <c r="L21" i="5"/>
  <c r="K21" i="5"/>
  <c r="J21" i="5"/>
  <c r="I21" i="5"/>
  <c r="U20" i="5" a="1"/>
  <c r="U20" i="5" s="1"/>
  <c r="T20" i="5"/>
  <c r="S20" i="5"/>
  <c r="R20" i="5"/>
  <c r="Q20" i="5"/>
  <c r="P20" i="5"/>
  <c r="N20" i="5" a="1"/>
  <c r="N20" i="5" s="1"/>
  <c r="M20" i="5"/>
  <c r="L20" i="5"/>
  <c r="K20" i="5"/>
  <c r="J20" i="5"/>
  <c r="I20" i="5"/>
  <c r="U19" i="5"/>
  <c r="U19" i="5" a="1"/>
  <c r="T19" i="5"/>
  <c r="S19" i="5"/>
  <c r="R19" i="5"/>
  <c r="Q19" i="5"/>
  <c r="P19" i="5"/>
  <c r="N19" i="5"/>
  <c r="N19" i="5" a="1"/>
  <c r="M19" i="5"/>
  <c r="L19" i="5"/>
  <c r="K19" i="5"/>
  <c r="J19" i="5"/>
  <c r="I19" i="5"/>
  <c r="U18" i="5" a="1"/>
  <c r="U18" i="5" s="1"/>
  <c r="T18" i="5"/>
  <c r="S18" i="5"/>
  <c r="R18" i="5"/>
  <c r="Q18" i="5"/>
  <c r="P18" i="5"/>
  <c r="N18" i="5" a="1"/>
  <c r="N18" i="5" s="1"/>
  <c r="M18" i="5"/>
  <c r="L18" i="5"/>
  <c r="K18" i="5"/>
  <c r="J18" i="5"/>
  <c r="I18" i="5"/>
  <c r="U17" i="5" a="1"/>
  <c r="U17" i="5" s="1"/>
  <c r="T17" i="5"/>
  <c r="S17" i="5"/>
  <c r="R17" i="5"/>
  <c r="Q17" i="5"/>
  <c r="P17" i="5"/>
  <c r="N17" i="5"/>
  <c r="N17" i="5" a="1"/>
  <c r="M17" i="5"/>
  <c r="L17" i="5"/>
  <c r="K17" i="5"/>
  <c r="J17" i="5"/>
  <c r="I17" i="5"/>
  <c r="U16" i="5"/>
  <c r="U16" i="5" a="1"/>
  <c r="T16" i="5"/>
  <c r="S16" i="5"/>
  <c r="R16" i="5"/>
  <c r="Q16" i="5"/>
  <c r="P16" i="5"/>
  <c r="N16" i="5" a="1"/>
  <c r="N16" i="5" s="1"/>
  <c r="M16" i="5"/>
  <c r="L16" i="5"/>
  <c r="K16" i="5"/>
  <c r="J16" i="5"/>
  <c r="I16" i="5"/>
  <c r="U15" i="5"/>
  <c r="U15" i="5" a="1"/>
  <c r="T15" i="5"/>
  <c r="S15" i="5"/>
  <c r="R15" i="5"/>
  <c r="Q15" i="5"/>
  <c r="P15" i="5"/>
  <c r="N15" i="5"/>
  <c r="N15" i="5" a="1"/>
  <c r="M15" i="5"/>
  <c r="L15" i="5"/>
  <c r="K15" i="5"/>
  <c r="J15" i="5"/>
  <c r="I15" i="5"/>
  <c r="U14" i="5"/>
  <c r="U14" i="5" a="1"/>
  <c r="T14" i="5"/>
  <c r="S14" i="5"/>
  <c r="R14" i="5"/>
  <c r="Q14" i="5"/>
  <c r="P14" i="5"/>
  <c r="N14" i="5" a="1"/>
  <c r="N14" i="5" s="1"/>
  <c r="M14" i="5"/>
  <c r="L14" i="5"/>
  <c r="K14" i="5"/>
  <c r="J14" i="5"/>
  <c r="I14" i="5"/>
  <c r="U13" i="5" a="1"/>
  <c r="U13" i="5" s="1"/>
  <c r="T13" i="5"/>
  <c r="S13" i="5"/>
  <c r="R13" i="5"/>
  <c r="Q13" i="5"/>
  <c r="P13" i="5"/>
  <c r="N13" i="5"/>
  <c r="N13" i="5" a="1"/>
  <c r="M13" i="5"/>
  <c r="L13" i="5"/>
  <c r="K13" i="5"/>
  <c r="J13" i="5"/>
  <c r="I13" i="5"/>
  <c r="U12" i="5" a="1"/>
  <c r="U12" i="5" s="1"/>
  <c r="T12" i="5"/>
  <c r="S12" i="5"/>
  <c r="R12" i="5"/>
  <c r="Q12" i="5"/>
  <c r="P12" i="5"/>
  <c r="N12" i="5"/>
  <c r="N12" i="5" a="1"/>
  <c r="M12" i="5"/>
  <c r="L12" i="5"/>
  <c r="K12" i="5"/>
  <c r="J12" i="5"/>
  <c r="I12" i="5"/>
  <c r="U11" i="5"/>
  <c r="U11" i="5" a="1"/>
  <c r="T11" i="5"/>
  <c r="S11" i="5"/>
  <c r="R11" i="5"/>
  <c r="Q11" i="5"/>
  <c r="P11" i="5"/>
  <c r="N11" i="5" a="1"/>
  <c r="N11" i="5" s="1"/>
  <c r="M11" i="5"/>
  <c r="L11" i="5"/>
  <c r="K11" i="5"/>
  <c r="J11" i="5"/>
  <c r="I11" i="5"/>
  <c r="U10" i="5" a="1"/>
  <c r="U10" i="5" s="1"/>
  <c r="T10" i="5"/>
  <c r="S10" i="5"/>
  <c r="R10" i="5"/>
  <c r="Q10" i="5"/>
  <c r="P10" i="5"/>
  <c r="N10" i="5" a="1"/>
  <c r="N10" i="5" s="1"/>
  <c r="M10" i="5"/>
  <c r="L10" i="5"/>
  <c r="K10" i="5"/>
  <c r="J10" i="5"/>
  <c r="I10" i="5"/>
  <c r="U9" i="5"/>
  <c r="U9" i="5" a="1"/>
  <c r="T9" i="5"/>
  <c r="S9" i="5"/>
  <c r="R9" i="5"/>
  <c r="Q9" i="5"/>
  <c r="P9" i="5"/>
  <c r="N9" i="5"/>
  <c r="N9" i="5" a="1"/>
  <c r="M9" i="5"/>
  <c r="L9" i="5"/>
  <c r="K9" i="5"/>
  <c r="J9" i="5"/>
  <c r="I9" i="5"/>
  <c r="U8" i="5" a="1"/>
  <c r="U8" i="5" s="1"/>
  <c r="T8" i="5"/>
  <c r="S8" i="5"/>
  <c r="R8" i="5"/>
  <c r="Q8" i="5"/>
  <c r="P8" i="5"/>
  <c r="N8" i="5" a="1"/>
  <c r="N8" i="5" s="1"/>
  <c r="M8" i="5"/>
  <c r="L8" i="5"/>
  <c r="K8" i="5"/>
  <c r="J8" i="5"/>
  <c r="I8" i="5"/>
  <c r="U7" i="5" a="1"/>
  <c r="U7" i="5" s="1"/>
  <c r="T7" i="5"/>
  <c r="S7" i="5"/>
  <c r="R7" i="5"/>
  <c r="Q7" i="5"/>
  <c r="P7" i="5"/>
  <c r="N7" i="5"/>
  <c r="N7" i="5" a="1"/>
  <c r="M7" i="5"/>
  <c r="L7" i="5"/>
  <c r="K7" i="5"/>
  <c r="J7" i="5"/>
  <c r="I7" i="5"/>
  <c r="U6" i="5"/>
  <c r="U6" i="5" a="1"/>
  <c r="T6" i="5"/>
  <c r="S6" i="5"/>
  <c r="R6" i="5"/>
  <c r="Q6" i="5"/>
  <c r="P6" i="5"/>
  <c r="N6" i="5" a="1"/>
  <c r="N6" i="5" s="1"/>
  <c r="M6" i="5"/>
  <c r="L6" i="5"/>
  <c r="K6" i="5"/>
  <c r="J6" i="5"/>
  <c r="I6" i="5"/>
  <c r="U5" i="5"/>
  <c r="U5" i="5" a="1"/>
  <c r="T5" i="5"/>
  <c r="S5" i="5"/>
  <c r="R5" i="5"/>
  <c r="Q5" i="5"/>
  <c r="P5" i="5"/>
  <c r="N5" i="5"/>
  <c r="N5" i="5" a="1"/>
  <c r="M5" i="5"/>
  <c r="L5" i="5"/>
  <c r="K5" i="5"/>
  <c r="J5" i="5"/>
  <c r="I5" i="5"/>
  <c r="U4" i="5"/>
  <c r="U4" i="5" a="1"/>
  <c r="T4" i="5"/>
  <c r="S4" i="5"/>
  <c r="R4" i="5"/>
  <c r="Q4" i="5"/>
  <c r="P4" i="5"/>
  <c r="N4" i="5" a="1"/>
  <c r="N4" i="5" s="1"/>
  <c r="M4" i="5"/>
  <c r="L4" i="5"/>
  <c r="K4" i="5"/>
  <c r="J4" i="5"/>
  <c r="I4" i="5"/>
  <c r="U3" i="5" a="1"/>
  <c r="U3" i="5" s="1"/>
  <c r="T3" i="5"/>
  <c r="S3" i="5"/>
  <c r="R3" i="5"/>
  <c r="Q3" i="5"/>
  <c r="P3" i="5"/>
  <c r="N3" i="5"/>
  <c r="N3" i="5" a="1"/>
  <c r="M3" i="5"/>
  <c r="L3" i="5"/>
  <c r="K3" i="5"/>
  <c r="J3" i="5"/>
  <c r="I3" i="5"/>
  <c r="U2" i="5" a="1"/>
  <c r="U2" i="5" s="1"/>
  <c r="T2" i="5"/>
  <c r="S2" i="5"/>
  <c r="R2" i="5"/>
  <c r="Q2" i="5"/>
  <c r="P2" i="5"/>
  <c r="N2" i="5"/>
  <c r="N2" i="5" a="1"/>
  <c r="M2" i="5"/>
  <c r="L2" i="5"/>
  <c r="K2" i="5"/>
  <c r="J2" i="5"/>
  <c r="I2" i="5"/>
  <c r="U381" i="4" a="1"/>
  <c r="U381" i="4" s="1"/>
  <c r="T381" i="4"/>
  <c r="S381" i="4"/>
  <c r="R381" i="4"/>
  <c r="Q381" i="4"/>
  <c r="P381" i="4"/>
  <c r="N381" i="4" a="1"/>
  <c r="N381" i="4" s="1"/>
  <c r="M381" i="4"/>
  <c r="L381" i="4"/>
  <c r="K381" i="4"/>
  <c r="J381" i="4"/>
  <c r="I381" i="4"/>
  <c r="U380" i="4" a="1"/>
  <c r="U380" i="4" s="1"/>
  <c r="T380" i="4"/>
  <c r="S380" i="4"/>
  <c r="R380" i="4"/>
  <c r="Q380" i="4"/>
  <c r="P380" i="4"/>
  <c r="N380" i="4" a="1"/>
  <c r="N380" i="4" s="1"/>
  <c r="M380" i="4"/>
  <c r="L380" i="4"/>
  <c r="K380" i="4"/>
  <c r="J380" i="4"/>
  <c r="I380" i="4"/>
  <c r="U379" i="4" a="1"/>
  <c r="U379" i="4" s="1"/>
  <c r="T379" i="4"/>
  <c r="S379" i="4"/>
  <c r="R379" i="4"/>
  <c r="Q379" i="4"/>
  <c r="P379" i="4"/>
  <c r="N379" i="4"/>
  <c r="N379" i="4" a="1"/>
  <c r="M379" i="4"/>
  <c r="L379" i="4"/>
  <c r="K379" i="4"/>
  <c r="J379" i="4"/>
  <c r="I379" i="4"/>
  <c r="U378" i="4" a="1"/>
  <c r="U378" i="4" s="1"/>
  <c r="T378" i="4"/>
  <c r="S378" i="4"/>
  <c r="R378" i="4"/>
  <c r="Q378" i="4"/>
  <c r="P378" i="4"/>
  <c r="N378" i="4" a="1"/>
  <c r="N378" i="4" s="1"/>
  <c r="M378" i="4"/>
  <c r="L378" i="4"/>
  <c r="K378" i="4"/>
  <c r="J378" i="4"/>
  <c r="I378" i="4"/>
  <c r="U377" i="4" a="1"/>
  <c r="U377" i="4" s="1"/>
  <c r="T377" i="4"/>
  <c r="S377" i="4"/>
  <c r="R377" i="4"/>
  <c r="Q377" i="4"/>
  <c r="P377" i="4"/>
  <c r="N377" i="4"/>
  <c r="N377" i="4" a="1"/>
  <c r="M377" i="4"/>
  <c r="L377" i="4"/>
  <c r="K377" i="4"/>
  <c r="J377" i="4"/>
  <c r="I377" i="4"/>
  <c r="U376" i="4"/>
  <c r="U376" i="4" a="1"/>
  <c r="T376" i="4"/>
  <c r="S376" i="4"/>
  <c r="R376" i="4"/>
  <c r="Q376" i="4"/>
  <c r="P376" i="4"/>
  <c r="N376" i="4" a="1"/>
  <c r="N376" i="4" s="1"/>
  <c r="M376" i="4"/>
  <c r="L376" i="4"/>
  <c r="K376" i="4"/>
  <c r="J376" i="4"/>
  <c r="I376" i="4"/>
  <c r="U375" i="4" a="1"/>
  <c r="U375" i="4" s="1"/>
  <c r="T375" i="4"/>
  <c r="S375" i="4"/>
  <c r="R375" i="4"/>
  <c r="Q375" i="4"/>
  <c r="P375" i="4"/>
  <c r="N375" i="4"/>
  <c r="N375" i="4" a="1"/>
  <c r="M375" i="4"/>
  <c r="L375" i="4"/>
  <c r="K375" i="4"/>
  <c r="J375" i="4"/>
  <c r="I375" i="4"/>
  <c r="U374" i="4" a="1"/>
  <c r="U374" i="4" s="1"/>
  <c r="T374" i="4"/>
  <c r="S374" i="4"/>
  <c r="R374" i="4"/>
  <c r="Q374" i="4"/>
  <c r="P374" i="4"/>
  <c r="N374" i="4" a="1"/>
  <c r="N374" i="4" s="1"/>
  <c r="M374" i="4"/>
  <c r="L374" i="4"/>
  <c r="K374" i="4"/>
  <c r="J374" i="4"/>
  <c r="I374" i="4"/>
  <c r="U373" i="4" a="1"/>
  <c r="U373" i="4" s="1"/>
  <c r="T373" i="4"/>
  <c r="S373" i="4"/>
  <c r="R373" i="4"/>
  <c r="Q373" i="4"/>
  <c r="P373" i="4"/>
  <c r="N373" i="4"/>
  <c r="N373" i="4" a="1"/>
  <c r="M373" i="4"/>
  <c r="L373" i="4"/>
  <c r="K373" i="4"/>
  <c r="J373" i="4"/>
  <c r="I373" i="4"/>
  <c r="U372" i="4"/>
  <c r="U372" i="4" a="1"/>
  <c r="T372" i="4"/>
  <c r="S372" i="4"/>
  <c r="R372" i="4"/>
  <c r="Q372" i="4"/>
  <c r="P372" i="4"/>
  <c r="N372" i="4"/>
  <c r="N372" i="4" a="1"/>
  <c r="M372" i="4"/>
  <c r="L372" i="4"/>
  <c r="K372" i="4"/>
  <c r="J372" i="4"/>
  <c r="I372" i="4"/>
  <c r="U371" i="4" a="1"/>
  <c r="U371" i="4" s="1"/>
  <c r="T371" i="4"/>
  <c r="S371" i="4"/>
  <c r="R371" i="4"/>
  <c r="Q371" i="4"/>
  <c r="P371" i="4"/>
  <c r="N371" i="4" a="1"/>
  <c r="N371" i="4" s="1"/>
  <c r="M371" i="4"/>
  <c r="L371" i="4"/>
  <c r="K371" i="4"/>
  <c r="J371" i="4"/>
  <c r="I371" i="4"/>
  <c r="U370" i="4" a="1"/>
  <c r="U370" i="4" s="1"/>
  <c r="T370" i="4"/>
  <c r="S370" i="4"/>
  <c r="R370" i="4"/>
  <c r="Q370" i="4"/>
  <c r="P370" i="4"/>
  <c r="N370" i="4" a="1"/>
  <c r="N370" i="4" s="1"/>
  <c r="M370" i="4"/>
  <c r="L370" i="4"/>
  <c r="K370" i="4"/>
  <c r="J370" i="4"/>
  <c r="I370" i="4"/>
  <c r="U369" i="4" a="1"/>
  <c r="U369" i="4" s="1"/>
  <c r="T369" i="4"/>
  <c r="S369" i="4"/>
  <c r="R369" i="4"/>
  <c r="Q369" i="4"/>
  <c r="P369" i="4"/>
  <c r="N369" i="4"/>
  <c r="N369" i="4" a="1"/>
  <c r="M369" i="4"/>
  <c r="L369" i="4"/>
  <c r="K369" i="4"/>
  <c r="J369" i="4"/>
  <c r="I369" i="4"/>
  <c r="U368" i="4" a="1"/>
  <c r="U368" i="4" s="1"/>
  <c r="T368" i="4"/>
  <c r="S368" i="4"/>
  <c r="R368" i="4"/>
  <c r="Q368" i="4"/>
  <c r="P368" i="4"/>
  <c r="N368" i="4" a="1"/>
  <c r="N368" i="4" s="1"/>
  <c r="M368" i="4"/>
  <c r="L368" i="4"/>
  <c r="K368" i="4"/>
  <c r="J368" i="4"/>
  <c r="I368" i="4"/>
  <c r="U367" i="4" a="1"/>
  <c r="U367" i="4" s="1"/>
  <c r="T367" i="4"/>
  <c r="S367" i="4"/>
  <c r="R367" i="4"/>
  <c r="Q367" i="4"/>
  <c r="P367" i="4"/>
  <c r="N367" i="4"/>
  <c r="N367" i="4" a="1"/>
  <c r="M367" i="4"/>
  <c r="L367" i="4"/>
  <c r="K367" i="4"/>
  <c r="J367" i="4"/>
  <c r="I367" i="4"/>
  <c r="U366" i="4"/>
  <c r="U366" i="4" a="1"/>
  <c r="T366" i="4"/>
  <c r="S366" i="4"/>
  <c r="R366" i="4"/>
  <c r="Q366" i="4"/>
  <c r="P366" i="4"/>
  <c r="N366" i="4" a="1"/>
  <c r="N366" i="4" s="1"/>
  <c r="M366" i="4"/>
  <c r="L366" i="4"/>
  <c r="K366" i="4"/>
  <c r="J366" i="4"/>
  <c r="I366" i="4"/>
  <c r="U365" i="4" a="1"/>
  <c r="U365" i="4" s="1"/>
  <c r="T365" i="4"/>
  <c r="S365" i="4"/>
  <c r="R365" i="4"/>
  <c r="Q365" i="4"/>
  <c r="P365" i="4"/>
  <c r="N365" i="4"/>
  <c r="N365" i="4" a="1"/>
  <c r="M365" i="4"/>
  <c r="L365" i="4"/>
  <c r="K365" i="4"/>
  <c r="J365" i="4"/>
  <c r="I365" i="4"/>
  <c r="U364" i="4" a="1"/>
  <c r="U364" i="4" s="1"/>
  <c r="T364" i="4"/>
  <c r="S364" i="4"/>
  <c r="R364" i="4"/>
  <c r="Q364" i="4"/>
  <c r="P364" i="4"/>
  <c r="N364" i="4" a="1"/>
  <c r="N364" i="4" s="1"/>
  <c r="M364" i="4"/>
  <c r="L364" i="4"/>
  <c r="K364" i="4"/>
  <c r="J364" i="4"/>
  <c r="I364" i="4"/>
  <c r="U363" i="4" a="1"/>
  <c r="U363" i="4" s="1"/>
  <c r="T363" i="4"/>
  <c r="S363" i="4"/>
  <c r="R363" i="4"/>
  <c r="Q363" i="4"/>
  <c r="P363" i="4"/>
  <c r="N363" i="4"/>
  <c r="N363" i="4" a="1"/>
  <c r="M363" i="4"/>
  <c r="L363" i="4"/>
  <c r="K363" i="4"/>
  <c r="J363" i="4"/>
  <c r="I363" i="4"/>
  <c r="U362" i="4"/>
  <c r="U362" i="4" a="1"/>
  <c r="T362" i="4"/>
  <c r="S362" i="4"/>
  <c r="R362" i="4"/>
  <c r="Q362" i="4"/>
  <c r="P362" i="4"/>
  <c r="N362" i="4"/>
  <c r="N362" i="4" a="1"/>
  <c r="M362" i="4"/>
  <c r="L362" i="4"/>
  <c r="K362" i="4"/>
  <c r="J362" i="4"/>
  <c r="I362" i="4"/>
  <c r="U361" i="4" a="1"/>
  <c r="U361" i="4" s="1"/>
  <c r="T361" i="4"/>
  <c r="S361" i="4"/>
  <c r="R361" i="4"/>
  <c r="Q361" i="4"/>
  <c r="P361" i="4"/>
  <c r="N361" i="4" a="1"/>
  <c r="N361" i="4" s="1"/>
  <c r="M361" i="4"/>
  <c r="L361" i="4"/>
  <c r="K361" i="4"/>
  <c r="J361" i="4"/>
  <c r="I361" i="4"/>
  <c r="U360" i="4" a="1"/>
  <c r="U360" i="4" s="1"/>
  <c r="T360" i="4"/>
  <c r="S360" i="4"/>
  <c r="R360" i="4"/>
  <c r="Q360" i="4"/>
  <c r="P360" i="4"/>
  <c r="N360" i="4" a="1"/>
  <c r="N360" i="4" s="1"/>
  <c r="M360" i="4"/>
  <c r="L360" i="4"/>
  <c r="K360" i="4"/>
  <c r="J360" i="4"/>
  <c r="I360" i="4"/>
  <c r="U359" i="4"/>
  <c r="U359" i="4" a="1"/>
  <c r="T359" i="4"/>
  <c r="S359" i="4"/>
  <c r="R359" i="4"/>
  <c r="Q359" i="4"/>
  <c r="P359" i="4"/>
  <c r="N359" i="4"/>
  <c r="N359" i="4" a="1"/>
  <c r="M359" i="4"/>
  <c r="L359" i="4"/>
  <c r="K359" i="4"/>
  <c r="J359" i="4"/>
  <c r="I359" i="4"/>
  <c r="U358" i="4" a="1"/>
  <c r="U358" i="4" s="1"/>
  <c r="T358" i="4"/>
  <c r="S358" i="4"/>
  <c r="R358" i="4"/>
  <c r="Q358" i="4"/>
  <c r="P358" i="4"/>
  <c r="N358" i="4" a="1"/>
  <c r="N358" i="4" s="1"/>
  <c r="M358" i="4"/>
  <c r="L358" i="4"/>
  <c r="K358" i="4"/>
  <c r="J358" i="4"/>
  <c r="I358" i="4"/>
  <c r="U357" i="4" a="1"/>
  <c r="U357" i="4" s="1"/>
  <c r="T357" i="4"/>
  <c r="S357" i="4"/>
  <c r="R357" i="4"/>
  <c r="Q357" i="4"/>
  <c r="P357" i="4"/>
  <c r="N357" i="4" a="1"/>
  <c r="N357" i="4" s="1"/>
  <c r="M357" i="4"/>
  <c r="L357" i="4"/>
  <c r="K357" i="4"/>
  <c r="J357" i="4"/>
  <c r="I357" i="4"/>
  <c r="U356" i="4"/>
  <c r="U356" i="4" a="1"/>
  <c r="T356" i="4"/>
  <c r="S356" i="4"/>
  <c r="R356" i="4"/>
  <c r="Q356" i="4"/>
  <c r="P356" i="4"/>
  <c r="N356" i="4" a="1"/>
  <c r="N356" i="4" s="1"/>
  <c r="M356" i="4"/>
  <c r="L356" i="4"/>
  <c r="K356" i="4"/>
  <c r="J356" i="4"/>
  <c r="I356" i="4"/>
  <c r="U355" i="4" a="1"/>
  <c r="U355" i="4" s="1"/>
  <c r="T355" i="4"/>
  <c r="S355" i="4"/>
  <c r="R355" i="4"/>
  <c r="Q355" i="4"/>
  <c r="P355" i="4"/>
  <c r="N355" i="4"/>
  <c r="N355" i="4" a="1"/>
  <c r="M355" i="4"/>
  <c r="L355" i="4"/>
  <c r="K355" i="4"/>
  <c r="J355" i="4"/>
  <c r="I355" i="4"/>
  <c r="U354" i="4" a="1"/>
  <c r="U354" i="4" s="1"/>
  <c r="T354" i="4"/>
  <c r="S354" i="4"/>
  <c r="R354" i="4"/>
  <c r="Q354" i="4"/>
  <c r="P354" i="4"/>
  <c r="N354" i="4" a="1"/>
  <c r="N354" i="4" s="1"/>
  <c r="M354" i="4"/>
  <c r="L354" i="4"/>
  <c r="K354" i="4"/>
  <c r="J354" i="4"/>
  <c r="I354" i="4"/>
  <c r="U353" i="4" a="1"/>
  <c r="U353" i="4" s="1"/>
  <c r="T353" i="4"/>
  <c r="S353" i="4"/>
  <c r="R353" i="4"/>
  <c r="Q353" i="4"/>
  <c r="P353" i="4"/>
  <c r="N353" i="4"/>
  <c r="N353" i="4" a="1"/>
  <c r="M353" i="4"/>
  <c r="L353" i="4"/>
  <c r="K353" i="4"/>
  <c r="J353" i="4"/>
  <c r="I353" i="4"/>
  <c r="U352" i="4"/>
  <c r="U352" i="4" a="1"/>
  <c r="T352" i="4"/>
  <c r="S352" i="4"/>
  <c r="R352" i="4"/>
  <c r="Q352" i="4"/>
  <c r="P352" i="4"/>
  <c r="N352" i="4"/>
  <c r="N352" i="4" a="1"/>
  <c r="M352" i="4"/>
  <c r="L352" i="4"/>
  <c r="K352" i="4"/>
  <c r="J352" i="4"/>
  <c r="I352" i="4"/>
  <c r="U351" i="4"/>
  <c r="U351" i="4" a="1"/>
  <c r="T351" i="4"/>
  <c r="S351" i="4"/>
  <c r="R351" i="4"/>
  <c r="Q351" i="4"/>
  <c r="P351" i="4"/>
  <c r="N351" i="4" a="1"/>
  <c r="N351" i="4" s="1"/>
  <c r="M351" i="4"/>
  <c r="L351" i="4"/>
  <c r="K351" i="4"/>
  <c r="J351" i="4"/>
  <c r="I351" i="4"/>
  <c r="U350" i="4" a="1"/>
  <c r="U350" i="4" s="1"/>
  <c r="T350" i="4"/>
  <c r="S350" i="4"/>
  <c r="R350" i="4"/>
  <c r="Q350" i="4"/>
  <c r="P350" i="4"/>
  <c r="N350" i="4" a="1"/>
  <c r="N350" i="4" s="1"/>
  <c r="M350" i="4"/>
  <c r="L350" i="4"/>
  <c r="K350" i="4"/>
  <c r="J350" i="4"/>
  <c r="I350" i="4"/>
  <c r="U349" i="4"/>
  <c r="U349" i="4" a="1"/>
  <c r="T349" i="4"/>
  <c r="S349" i="4"/>
  <c r="R349" i="4"/>
  <c r="Q349" i="4"/>
  <c r="P349" i="4"/>
  <c r="N349" i="4"/>
  <c r="N349" i="4" a="1"/>
  <c r="M349" i="4"/>
  <c r="L349" i="4"/>
  <c r="K349" i="4"/>
  <c r="J349" i="4"/>
  <c r="I349" i="4"/>
  <c r="U348" i="4" a="1"/>
  <c r="U348" i="4" s="1"/>
  <c r="T348" i="4"/>
  <c r="S348" i="4"/>
  <c r="R348" i="4"/>
  <c r="Q348" i="4"/>
  <c r="P348" i="4"/>
  <c r="N348" i="4" a="1"/>
  <c r="N348" i="4" s="1"/>
  <c r="M348" i="4"/>
  <c r="L348" i="4"/>
  <c r="K348" i="4"/>
  <c r="J348" i="4"/>
  <c r="I348" i="4"/>
  <c r="U347" i="4"/>
  <c r="U347" i="4" a="1"/>
  <c r="T347" i="4"/>
  <c r="S347" i="4"/>
  <c r="R347" i="4"/>
  <c r="Q347" i="4"/>
  <c r="P347" i="4"/>
  <c r="N347" i="4" a="1"/>
  <c r="N347" i="4" s="1"/>
  <c r="M347" i="4"/>
  <c r="L347" i="4"/>
  <c r="K347" i="4"/>
  <c r="J347" i="4"/>
  <c r="I347" i="4"/>
  <c r="U346" i="4"/>
  <c r="U346" i="4" a="1"/>
  <c r="T346" i="4"/>
  <c r="S346" i="4"/>
  <c r="R346" i="4"/>
  <c r="Q346" i="4"/>
  <c r="P346" i="4"/>
  <c r="N346" i="4" a="1"/>
  <c r="N346" i="4" s="1"/>
  <c r="M346" i="4"/>
  <c r="L346" i="4"/>
  <c r="K346" i="4"/>
  <c r="J346" i="4"/>
  <c r="I346" i="4"/>
  <c r="U345" i="4" a="1"/>
  <c r="U345" i="4" s="1"/>
  <c r="T345" i="4"/>
  <c r="S345" i="4"/>
  <c r="R345" i="4"/>
  <c r="Q345" i="4"/>
  <c r="P345" i="4"/>
  <c r="N345" i="4"/>
  <c r="N345" i="4" a="1"/>
  <c r="M345" i="4"/>
  <c r="L345" i="4"/>
  <c r="K345" i="4"/>
  <c r="J345" i="4"/>
  <c r="I345" i="4"/>
  <c r="U344" i="4" a="1"/>
  <c r="U344" i="4" s="1"/>
  <c r="T344" i="4"/>
  <c r="S344" i="4"/>
  <c r="R344" i="4"/>
  <c r="Q344" i="4"/>
  <c r="P344" i="4"/>
  <c r="N344" i="4" a="1"/>
  <c r="N344" i="4" s="1"/>
  <c r="M344" i="4"/>
  <c r="L344" i="4"/>
  <c r="K344" i="4"/>
  <c r="J344" i="4"/>
  <c r="I344" i="4"/>
  <c r="U343" i="4" a="1"/>
  <c r="U343" i="4" s="1"/>
  <c r="T343" i="4"/>
  <c r="S343" i="4"/>
  <c r="R343" i="4"/>
  <c r="Q343" i="4"/>
  <c r="P343" i="4"/>
  <c r="N343" i="4"/>
  <c r="N343" i="4" a="1"/>
  <c r="M343" i="4"/>
  <c r="L343" i="4"/>
  <c r="K343" i="4"/>
  <c r="J343" i="4"/>
  <c r="I343" i="4"/>
  <c r="U342" i="4"/>
  <c r="U342" i="4" a="1"/>
  <c r="T342" i="4"/>
  <c r="S342" i="4"/>
  <c r="R342" i="4"/>
  <c r="Q342" i="4"/>
  <c r="P342" i="4"/>
  <c r="N342" i="4"/>
  <c r="N342" i="4" a="1"/>
  <c r="M342" i="4"/>
  <c r="L342" i="4"/>
  <c r="K342" i="4"/>
  <c r="J342" i="4"/>
  <c r="I342" i="4"/>
  <c r="U341" i="4"/>
  <c r="U341" i="4" a="1"/>
  <c r="T341" i="4"/>
  <c r="S341" i="4"/>
  <c r="R341" i="4"/>
  <c r="Q341" i="4"/>
  <c r="P341" i="4"/>
  <c r="N341" i="4" a="1"/>
  <c r="N341" i="4" s="1"/>
  <c r="M341" i="4"/>
  <c r="L341" i="4"/>
  <c r="K341" i="4"/>
  <c r="J341" i="4"/>
  <c r="I341" i="4"/>
  <c r="U340" i="4" a="1"/>
  <c r="U340" i="4" s="1"/>
  <c r="T340" i="4"/>
  <c r="S340" i="4"/>
  <c r="R340" i="4"/>
  <c r="Q340" i="4"/>
  <c r="P340" i="4"/>
  <c r="N340" i="4" a="1"/>
  <c r="N340" i="4" s="1"/>
  <c r="M340" i="4"/>
  <c r="L340" i="4"/>
  <c r="K340" i="4"/>
  <c r="J340" i="4"/>
  <c r="I340" i="4"/>
  <c r="U339" i="4" a="1"/>
  <c r="U339" i="4" s="1"/>
  <c r="T339" i="4"/>
  <c r="S339" i="4"/>
  <c r="R339" i="4"/>
  <c r="Q339" i="4"/>
  <c r="P339" i="4"/>
  <c r="N339" i="4"/>
  <c r="N339" i="4" a="1"/>
  <c r="M339" i="4"/>
  <c r="L339" i="4"/>
  <c r="K339" i="4"/>
  <c r="J339" i="4"/>
  <c r="I339" i="4"/>
  <c r="U338" i="4" a="1"/>
  <c r="U338" i="4" s="1"/>
  <c r="T338" i="4"/>
  <c r="S338" i="4"/>
  <c r="R338" i="4"/>
  <c r="Q338" i="4"/>
  <c r="P338" i="4"/>
  <c r="N338" i="4" a="1"/>
  <c r="N338" i="4" s="1"/>
  <c r="M338" i="4"/>
  <c r="L338" i="4"/>
  <c r="K338" i="4"/>
  <c r="J338" i="4"/>
  <c r="I338" i="4"/>
  <c r="U337" i="4"/>
  <c r="U337" i="4" a="1"/>
  <c r="T337" i="4"/>
  <c r="S337" i="4"/>
  <c r="R337" i="4"/>
  <c r="Q337" i="4"/>
  <c r="P337" i="4"/>
  <c r="N337" i="4" a="1"/>
  <c r="N337" i="4" s="1"/>
  <c r="M337" i="4"/>
  <c r="L337" i="4"/>
  <c r="K337" i="4"/>
  <c r="J337" i="4"/>
  <c r="I337" i="4"/>
  <c r="U336" i="4"/>
  <c r="U336" i="4" a="1"/>
  <c r="T336" i="4"/>
  <c r="S336" i="4"/>
  <c r="R336" i="4"/>
  <c r="Q336" i="4"/>
  <c r="P336" i="4"/>
  <c r="N336" i="4" a="1"/>
  <c r="N336" i="4" s="1"/>
  <c r="M336" i="4"/>
  <c r="L336" i="4"/>
  <c r="K336" i="4"/>
  <c r="J336" i="4"/>
  <c r="I336" i="4"/>
  <c r="U335" i="4" a="1"/>
  <c r="U335" i="4" s="1"/>
  <c r="T335" i="4"/>
  <c r="S335" i="4"/>
  <c r="R335" i="4"/>
  <c r="Q335" i="4"/>
  <c r="P335" i="4"/>
  <c r="N335" i="4"/>
  <c r="N335" i="4" a="1"/>
  <c r="M335" i="4"/>
  <c r="L335" i="4"/>
  <c r="K335" i="4"/>
  <c r="J335" i="4"/>
  <c r="I335" i="4"/>
  <c r="U334" i="4" a="1"/>
  <c r="U334" i="4" s="1"/>
  <c r="T334" i="4"/>
  <c r="S334" i="4"/>
  <c r="R334" i="4"/>
  <c r="Q334" i="4"/>
  <c r="P334" i="4"/>
  <c r="N334" i="4" a="1"/>
  <c r="N334" i="4" s="1"/>
  <c r="M334" i="4"/>
  <c r="L334" i="4"/>
  <c r="K334" i="4"/>
  <c r="J334" i="4"/>
  <c r="I334" i="4"/>
  <c r="U333" i="4" a="1"/>
  <c r="U333" i="4" s="1"/>
  <c r="T333" i="4"/>
  <c r="S333" i="4"/>
  <c r="R333" i="4"/>
  <c r="Q333" i="4"/>
  <c r="P333" i="4"/>
  <c r="N333" i="4"/>
  <c r="N333" i="4" a="1"/>
  <c r="M333" i="4"/>
  <c r="L333" i="4"/>
  <c r="K333" i="4"/>
  <c r="J333" i="4"/>
  <c r="I333" i="4"/>
  <c r="U332" i="4"/>
  <c r="U332" i="4" a="1"/>
  <c r="T332" i="4"/>
  <c r="S332" i="4"/>
  <c r="R332" i="4"/>
  <c r="Q332" i="4"/>
  <c r="P332" i="4"/>
  <c r="N332" i="4"/>
  <c r="N332" i="4" a="1"/>
  <c r="M332" i="4"/>
  <c r="L332" i="4"/>
  <c r="K332" i="4"/>
  <c r="J332" i="4"/>
  <c r="I332" i="4"/>
  <c r="U331" i="4"/>
  <c r="U331" i="4" a="1"/>
  <c r="T331" i="4"/>
  <c r="S331" i="4"/>
  <c r="R331" i="4"/>
  <c r="Q331" i="4"/>
  <c r="P331" i="4"/>
  <c r="N331" i="4" a="1"/>
  <c r="N331" i="4" s="1"/>
  <c r="M331" i="4"/>
  <c r="L331" i="4"/>
  <c r="K331" i="4"/>
  <c r="J331" i="4"/>
  <c r="I331" i="4"/>
  <c r="U330" i="4" a="1"/>
  <c r="U330" i="4" s="1"/>
  <c r="T330" i="4"/>
  <c r="S330" i="4"/>
  <c r="R330" i="4"/>
  <c r="Q330" i="4"/>
  <c r="P330" i="4"/>
  <c r="N330" i="4" a="1"/>
  <c r="N330" i="4" s="1"/>
  <c r="M330" i="4"/>
  <c r="L330" i="4"/>
  <c r="K330" i="4"/>
  <c r="J330" i="4"/>
  <c r="I330" i="4"/>
  <c r="U329" i="4" a="1"/>
  <c r="U329" i="4" s="1"/>
  <c r="T329" i="4"/>
  <c r="S329" i="4"/>
  <c r="R329" i="4"/>
  <c r="Q329" i="4"/>
  <c r="P329" i="4"/>
  <c r="N329" i="4"/>
  <c r="N329" i="4" a="1"/>
  <c r="M329" i="4"/>
  <c r="L329" i="4"/>
  <c r="K329" i="4"/>
  <c r="J329" i="4"/>
  <c r="I329" i="4"/>
  <c r="U328" i="4" a="1"/>
  <c r="U328" i="4" s="1"/>
  <c r="T328" i="4"/>
  <c r="S328" i="4"/>
  <c r="R328" i="4"/>
  <c r="Q328" i="4"/>
  <c r="P328" i="4"/>
  <c r="N328" i="4" a="1"/>
  <c r="N328" i="4" s="1"/>
  <c r="M328" i="4"/>
  <c r="L328" i="4"/>
  <c r="K328" i="4"/>
  <c r="J328" i="4"/>
  <c r="I328" i="4"/>
  <c r="U327" i="4"/>
  <c r="U327" i="4" a="1"/>
  <c r="T327" i="4"/>
  <c r="S327" i="4"/>
  <c r="R327" i="4"/>
  <c r="Q327" i="4"/>
  <c r="P327" i="4"/>
  <c r="N327" i="4" a="1"/>
  <c r="N327" i="4" s="1"/>
  <c r="M327" i="4"/>
  <c r="L327" i="4"/>
  <c r="K327" i="4"/>
  <c r="J327" i="4"/>
  <c r="I327" i="4"/>
  <c r="U326" i="4"/>
  <c r="U326" i="4" a="1"/>
  <c r="T326" i="4"/>
  <c r="S326" i="4"/>
  <c r="R326" i="4"/>
  <c r="Q326" i="4"/>
  <c r="P326" i="4"/>
  <c r="N326" i="4" a="1"/>
  <c r="N326" i="4" s="1"/>
  <c r="M326" i="4"/>
  <c r="L326" i="4"/>
  <c r="K326" i="4"/>
  <c r="J326" i="4"/>
  <c r="I326" i="4"/>
  <c r="U325" i="4" a="1"/>
  <c r="U325" i="4" s="1"/>
  <c r="T325" i="4"/>
  <c r="S325" i="4"/>
  <c r="R325" i="4"/>
  <c r="Q325" i="4"/>
  <c r="P325" i="4"/>
  <c r="N325" i="4"/>
  <c r="N325" i="4" a="1"/>
  <c r="M325" i="4"/>
  <c r="L325" i="4"/>
  <c r="K325" i="4"/>
  <c r="J325" i="4"/>
  <c r="I325" i="4"/>
  <c r="U324" i="4" a="1"/>
  <c r="U324" i="4" s="1"/>
  <c r="T324" i="4"/>
  <c r="S324" i="4"/>
  <c r="R324" i="4"/>
  <c r="Q324" i="4"/>
  <c r="P324" i="4"/>
  <c r="N324" i="4" a="1"/>
  <c r="N324" i="4" s="1"/>
  <c r="M324" i="4"/>
  <c r="L324" i="4"/>
  <c r="K324" i="4"/>
  <c r="J324" i="4"/>
  <c r="I324" i="4"/>
  <c r="U323" i="4" a="1"/>
  <c r="U323" i="4" s="1"/>
  <c r="T323" i="4"/>
  <c r="S323" i="4"/>
  <c r="R323" i="4"/>
  <c r="Q323" i="4"/>
  <c r="P323" i="4"/>
  <c r="N323" i="4"/>
  <c r="N323" i="4" a="1"/>
  <c r="M323" i="4"/>
  <c r="L323" i="4"/>
  <c r="K323" i="4"/>
  <c r="J323" i="4"/>
  <c r="I323" i="4"/>
  <c r="U322" i="4"/>
  <c r="U322" i="4" a="1"/>
  <c r="T322" i="4"/>
  <c r="S322" i="4"/>
  <c r="R322" i="4"/>
  <c r="Q322" i="4"/>
  <c r="P322" i="4"/>
  <c r="N322" i="4"/>
  <c r="N322" i="4" a="1"/>
  <c r="M322" i="4"/>
  <c r="L322" i="4"/>
  <c r="K322" i="4"/>
  <c r="J322" i="4"/>
  <c r="I322" i="4"/>
  <c r="U321" i="4"/>
  <c r="U321" i="4" a="1"/>
  <c r="T321" i="4"/>
  <c r="S321" i="4"/>
  <c r="R321" i="4"/>
  <c r="Q321" i="4"/>
  <c r="P321" i="4"/>
  <c r="N321" i="4" a="1"/>
  <c r="N321" i="4" s="1"/>
  <c r="M321" i="4"/>
  <c r="L321" i="4"/>
  <c r="K321" i="4"/>
  <c r="J321" i="4"/>
  <c r="I321" i="4"/>
  <c r="U320" i="4" a="1"/>
  <c r="U320" i="4" s="1"/>
  <c r="T320" i="4"/>
  <c r="S320" i="4"/>
  <c r="R320" i="4"/>
  <c r="Q320" i="4"/>
  <c r="P320" i="4"/>
  <c r="N320" i="4" a="1"/>
  <c r="N320" i="4" s="1"/>
  <c r="M320" i="4"/>
  <c r="L320" i="4"/>
  <c r="K320" i="4"/>
  <c r="J320" i="4"/>
  <c r="I320" i="4"/>
  <c r="U319" i="4"/>
  <c r="U319" i="4" a="1"/>
  <c r="T319" i="4"/>
  <c r="S319" i="4"/>
  <c r="R319" i="4"/>
  <c r="Q319" i="4"/>
  <c r="P319" i="4"/>
  <c r="N319" i="4"/>
  <c r="N319" i="4" a="1"/>
  <c r="M319" i="4"/>
  <c r="L319" i="4"/>
  <c r="K319" i="4"/>
  <c r="J319" i="4"/>
  <c r="I319" i="4"/>
  <c r="U318" i="4" a="1"/>
  <c r="U318" i="4" s="1"/>
  <c r="T318" i="4"/>
  <c r="S318" i="4"/>
  <c r="R318" i="4"/>
  <c r="Q318" i="4"/>
  <c r="P318" i="4"/>
  <c r="N318" i="4" a="1"/>
  <c r="N318" i="4" s="1"/>
  <c r="M318" i="4"/>
  <c r="L318" i="4"/>
  <c r="K318" i="4"/>
  <c r="J318" i="4"/>
  <c r="I318" i="4"/>
  <c r="U317" i="4"/>
  <c r="U317" i="4" a="1"/>
  <c r="T317" i="4"/>
  <c r="S317" i="4"/>
  <c r="R317" i="4"/>
  <c r="Q317" i="4"/>
  <c r="P317" i="4"/>
  <c r="N317" i="4" a="1"/>
  <c r="N317" i="4" s="1"/>
  <c r="M317" i="4"/>
  <c r="L317" i="4"/>
  <c r="K317" i="4"/>
  <c r="J317" i="4"/>
  <c r="I317" i="4"/>
  <c r="U316" i="4"/>
  <c r="U316" i="4" a="1"/>
  <c r="T316" i="4"/>
  <c r="S316" i="4"/>
  <c r="R316" i="4"/>
  <c r="Q316" i="4"/>
  <c r="P316" i="4"/>
  <c r="N316" i="4" a="1"/>
  <c r="N316" i="4" s="1"/>
  <c r="M316" i="4"/>
  <c r="L316" i="4"/>
  <c r="K316" i="4"/>
  <c r="J316" i="4"/>
  <c r="I316" i="4"/>
  <c r="U315" i="4" a="1"/>
  <c r="U315" i="4" s="1"/>
  <c r="T315" i="4"/>
  <c r="S315" i="4"/>
  <c r="R315" i="4"/>
  <c r="Q315" i="4"/>
  <c r="P315" i="4"/>
  <c r="N315" i="4"/>
  <c r="N315" i="4" a="1"/>
  <c r="M315" i="4"/>
  <c r="L315" i="4"/>
  <c r="K315" i="4"/>
  <c r="J315" i="4"/>
  <c r="I315" i="4"/>
  <c r="U314" i="4" a="1"/>
  <c r="U314" i="4" s="1"/>
  <c r="T314" i="4"/>
  <c r="S314" i="4"/>
  <c r="R314" i="4"/>
  <c r="Q314" i="4"/>
  <c r="P314" i="4"/>
  <c r="N314" i="4" a="1"/>
  <c r="N314" i="4" s="1"/>
  <c r="M314" i="4"/>
  <c r="L314" i="4"/>
  <c r="K314" i="4"/>
  <c r="J314" i="4"/>
  <c r="I314" i="4"/>
  <c r="U313" i="4" a="1"/>
  <c r="U313" i="4" s="1"/>
  <c r="T313" i="4"/>
  <c r="S313" i="4"/>
  <c r="R313" i="4"/>
  <c r="Q313" i="4"/>
  <c r="P313" i="4"/>
  <c r="N313" i="4"/>
  <c r="N313" i="4" a="1"/>
  <c r="M313" i="4"/>
  <c r="L313" i="4"/>
  <c r="K313" i="4"/>
  <c r="J313" i="4"/>
  <c r="I313" i="4"/>
  <c r="U312" i="4"/>
  <c r="U312" i="4" a="1"/>
  <c r="T312" i="4"/>
  <c r="S312" i="4"/>
  <c r="R312" i="4"/>
  <c r="Q312" i="4"/>
  <c r="P312" i="4"/>
  <c r="N312" i="4"/>
  <c r="N312" i="4" a="1"/>
  <c r="M312" i="4"/>
  <c r="L312" i="4"/>
  <c r="K312" i="4"/>
  <c r="J312" i="4"/>
  <c r="I312" i="4"/>
  <c r="U311" i="4"/>
  <c r="U311" i="4" a="1"/>
  <c r="T311" i="4"/>
  <c r="S311" i="4"/>
  <c r="R311" i="4"/>
  <c r="Q311" i="4"/>
  <c r="P311" i="4"/>
  <c r="N311" i="4" a="1"/>
  <c r="N311" i="4" s="1"/>
  <c r="M311" i="4"/>
  <c r="L311" i="4"/>
  <c r="K311" i="4"/>
  <c r="J311" i="4"/>
  <c r="I311" i="4"/>
  <c r="U310" i="4" a="1"/>
  <c r="U310" i="4" s="1"/>
  <c r="T310" i="4"/>
  <c r="S310" i="4"/>
  <c r="R310" i="4"/>
  <c r="Q310" i="4"/>
  <c r="P310" i="4"/>
  <c r="N310" i="4" a="1"/>
  <c r="N310" i="4" s="1"/>
  <c r="M310" i="4"/>
  <c r="L310" i="4"/>
  <c r="K310" i="4"/>
  <c r="J310" i="4"/>
  <c r="I310" i="4"/>
  <c r="U309" i="4" a="1"/>
  <c r="U309" i="4" s="1"/>
  <c r="T309" i="4"/>
  <c r="S309" i="4"/>
  <c r="R309" i="4"/>
  <c r="Q309" i="4"/>
  <c r="P309" i="4"/>
  <c r="N309" i="4"/>
  <c r="N309" i="4" a="1"/>
  <c r="M309" i="4"/>
  <c r="L309" i="4"/>
  <c r="K309" i="4"/>
  <c r="J309" i="4"/>
  <c r="I309" i="4"/>
  <c r="U308" i="4" a="1"/>
  <c r="U308" i="4" s="1"/>
  <c r="T308" i="4"/>
  <c r="S308" i="4"/>
  <c r="R308" i="4"/>
  <c r="Q308" i="4"/>
  <c r="P308" i="4"/>
  <c r="N308" i="4" a="1"/>
  <c r="N308" i="4" s="1"/>
  <c r="M308" i="4"/>
  <c r="L308" i="4"/>
  <c r="K308" i="4"/>
  <c r="J308" i="4"/>
  <c r="I308" i="4"/>
  <c r="U307" i="4"/>
  <c r="U307" i="4" a="1"/>
  <c r="T307" i="4"/>
  <c r="S307" i="4"/>
  <c r="R307" i="4"/>
  <c r="Q307" i="4"/>
  <c r="P307" i="4"/>
  <c r="N307" i="4" a="1"/>
  <c r="N307" i="4" s="1"/>
  <c r="M307" i="4"/>
  <c r="L307" i="4"/>
  <c r="K307" i="4"/>
  <c r="J307" i="4"/>
  <c r="I307" i="4"/>
  <c r="U306" i="4"/>
  <c r="U306" i="4" a="1"/>
  <c r="T306" i="4"/>
  <c r="S306" i="4"/>
  <c r="R306" i="4"/>
  <c r="Q306" i="4"/>
  <c r="P306" i="4"/>
  <c r="N306" i="4" a="1"/>
  <c r="N306" i="4" s="1"/>
  <c r="M306" i="4"/>
  <c r="L306" i="4"/>
  <c r="K306" i="4"/>
  <c r="J306" i="4"/>
  <c r="I306" i="4"/>
  <c r="U305" i="4" a="1"/>
  <c r="U305" i="4" s="1"/>
  <c r="T305" i="4"/>
  <c r="S305" i="4"/>
  <c r="R305" i="4"/>
  <c r="Q305" i="4"/>
  <c r="P305" i="4"/>
  <c r="N305" i="4"/>
  <c r="N305" i="4" a="1"/>
  <c r="M305" i="4"/>
  <c r="L305" i="4"/>
  <c r="K305" i="4"/>
  <c r="J305" i="4"/>
  <c r="I305" i="4"/>
  <c r="U304" i="4" a="1"/>
  <c r="U304" i="4" s="1"/>
  <c r="T304" i="4"/>
  <c r="S304" i="4"/>
  <c r="R304" i="4"/>
  <c r="Q304" i="4"/>
  <c r="P304" i="4"/>
  <c r="N304" i="4" a="1"/>
  <c r="N304" i="4" s="1"/>
  <c r="M304" i="4"/>
  <c r="L304" i="4"/>
  <c r="K304" i="4"/>
  <c r="J304" i="4"/>
  <c r="I304" i="4"/>
  <c r="U303" i="4" a="1"/>
  <c r="U303" i="4" s="1"/>
  <c r="T303" i="4"/>
  <c r="S303" i="4"/>
  <c r="R303" i="4"/>
  <c r="Q303" i="4"/>
  <c r="P303" i="4"/>
  <c r="N303" i="4"/>
  <c r="N303" i="4" a="1"/>
  <c r="M303" i="4"/>
  <c r="L303" i="4"/>
  <c r="K303" i="4"/>
  <c r="J303" i="4"/>
  <c r="I303" i="4"/>
  <c r="U302" i="4"/>
  <c r="U302" i="4" a="1"/>
  <c r="T302" i="4"/>
  <c r="S302" i="4"/>
  <c r="R302" i="4"/>
  <c r="Q302" i="4"/>
  <c r="P302" i="4"/>
  <c r="N302" i="4"/>
  <c r="N302" i="4" a="1"/>
  <c r="M302" i="4"/>
  <c r="L302" i="4"/>
  <c r="K302" i="4"/>
  <c r="J302" i="4"/>
  <c r="I302" i="4"/>
  <c r="U301" i="4"/>
  <c r="U301" i="4" a="1"/>
  <c r="T301" i="4"/>
  <c r="S301" i="4"/>
  <c r="R301" i="4"/>
  <c r="Q301" i="4"/>
  <c r="P301" i="4"/>
  <c r="N301" i="4" a="1"/>
  <c r="N301" i="4" s="1"/>
  <c r="M301" i="4"/>
  <c r="L301" i="4"/>
  <c r="K301" i="4"/>
  <c r="J301" i="4"/>
  <c r="I301" i="4"/>
  <c r="U300" i="4" a="1"/>
  <c r="U300" i="4" s="1"/>
  <c r="T300" i="4"/>
  <c r="S300" i="4"/>
  <c r="R300" i="4"/>
  <c r="Q300" i="4"/>
  <c r="P300" i="4"/>
  <c r="N300" i="4" a="1"/>
  <c r="N300" i="4" s="1"/>
  <c r="M300" i="4"/>
  <c r="L300" i="4"/>
  <c r="K300" i="4"/>
  <c r="J300" i="4"/>
  <c r="I300" i="4"/>
  <c r="U299" i="4" a="1"/>
  <c r="U299" i="4" s="1"/>
  <c r="T299" i="4"/>
  <c r="S299" i="4"/>
  <c r="R299" i="4"/>
  <c r="Q299" i="4"/>
  <c r="P299" i="4"/>
  <c r="N299" i="4"/>
  <c r="N299" i="4" a="1"/>
  <c r="M299" i="4"/>
  <c r="L299" i="4"/>
  <c r="K299" i="4"/>
  <c r="J299" i="4"/>
  <c r="I299" i="4"/>
  <c r="U298" i="4" a="1"/>
  <c r="U298" i="4" s="1"/>
  <c r="T298" i="4"/>
  <c r="S298" i="4"/>
  <c r="R298" i="4"/>
  <c r="Q298" i="4"/>
  <c r="P298" i="4"/>
  <c r="N298" i="4" a="1"/>
  <c r="N298" i="4" s="1"/>
  <c r="M298" i="4"/>
  <c r="L298" i="4"/>
  <c r="K298" i="4"/>
  <c r="J298" i="4"/>
  <c r="I298" i="4"/>
  <c r="U297" i="4"/>
  <c r="U297" i="4" a="1"/>
  <c r="T297" i="4"/>
  <c r="S297" i="4"/>
  <c r="R297" i="4"/>
  <c r="Q297" i="4"/>
  <c r="P297" i="4"/>
  <c r="N297" i="4"/>
  <c r="N297" i="4" a="1"/>
  <c r="M297" i="4"/>
  <c r="L297" i="4"/>
  <c r="K297" i="4"/>
  <c r="J297" i="4"/>
  <c r="I297" i="4"/>
  <c r="U296" i="4"/>
  <c r="U296" i="4" a="1"/>
  <c r="T296" i="4"/>
  <c r="S296" i="4"/>
  <c r="R296" i="4"/>
  <c r="Q296" i="4"/>
  <c r="P296" i="4"/>
  <c r="N296" i="4" a="1"/>
  <c r="N296" i="4" s="1"/>
  <c r="M296" i="4"/>
  <c r="L296" i="4"/>
  <c r="K296" i="4"/>
  <c r="J296" i="4"/>
  <c r="I296" i="4"/>
  <c r="U295" i="4" a="1"/>
  <c r="U295" i="4" s="1"/>
  <c r="T295" i="4"/>
  <c r="S295" i="4"/>
  <c r="R295" i="4"/>
  <c r="Q295" i="4"/>
  <c r="P295" i="4"/>
  <c r="N295" i="4"/>
  <c r="N295" i="4" a="1"/>
  <c r="M295" i="4"/>
  <c r="L295" i="4"/>
  <c r="K295" i="4"/>
  <c r="J295" i="4"/>
  <c r="I295" i="4"/>
  <c r="U294" i="4" a="1"/>
  <c r="U294" i="4" s="1"/>
  <c r="T294" i="4"/>
  <c r="S294" i="4"/>
  <c r="R294" i="4"/>
  <c r="Q294" i="4"/>
  <c r="P294" i="4"/>
  <c r="N294" i="4" a="1"/>
  <c r="N294" i="4" s="1"/>
  <c r="M294" i="4"/>
  <c r="L294" i="4"/>
  <c r="K294" i="4"/>
  <c r="J294" i="4"/>
  <c r="I294" i="4"/>
  <c r="U293" i="4" a="1"/>
  <c r="U293" i="4" s="1"/>
  <c r="T293" i="4"/>
  <c r="S293" i="4"/>
  <c r="R293" i="4"/>
  <c r="Q293" i="4"/>
  <c r="P293" i="4"/>
  <c r="N293" i="4"/>
  <c r="N293" i="4" a="1"/>
  <c r="M293" i="4"/>
  <c r="L293" i="4"/>
  <c r="K293" i="4"/>
  <c r="J293" i="4"/>
  <c r="I293" i="4"/>
  <c r="U292" i="4"/>
  <c r="U292" i="4" a="1"/>
  <c r="T292" i="4"/>
  <c r="S292" i="4"/>
  <c r="R292" i="4"/>
  <c r="Q292" i="4"/>
  <c r="P292" i="4"/>
  <c r="N292" i="4"/>
  <c r="N292" i="4" a="1"/>
  <c r="M292" i="4"/>
  <c r="L292" i="4"/>
  <c r="K292" i="4"/>
  <c r="J292" i="4"/>
  <c r="I292" i="4"/>
  <c r="U291" i="4"/>
  <c r="U291" i="4" a="1"/>
  <c r="T291" i="4"/>
  <c r="S291" i="4"/>
  <c r="R291" i="4"/>
  <c r="Q291" i="4"/>
  <c r="P291" i="4"/>
  <c r="N291" i="4" a="1"/>
  <c r="N291" i="4" s="1"/>
  <c r="M291" i="4"/>
  <c r="L291" i="4"/>
  <c r="K291" i="4"/>
  <c r="J291" i="4"/>
  <c r="I291" i="4"/>
  <c r="U290" i="4" a="1"/>
  <c r="U290" i="4" s="1"/>
  <c r="T290" i="4"/>
  <c r="S290" i="4"/>
  <c r="R290" i="4"/>
  <c r="Q290" i="4"/>
  <c r="P290" i="4"/>
  <c r="N290" i="4" a="1"/>
  <c r="N290" i="4" s="1"/>
  <c r="M290" i="4"/>
  <c r="L290" i="4"/>
  <c r="K290" i="4"/>
  <c r="J290" i="4"/>
  <c r="I290" i="4"/>
  <c r="U289" i="4" a="1"/>
  <c r="U289" i="4" s="1"/>
  <c r="T289" i="4"/>
  <c r="S289" i="4"/>
  <c r="R289" i="4"/>
  <c r="Q289" i="4"/>
  <c r="P289" i="4"/>
  <c r="N289" i="4"/>
  <c r="N289" i="4" a="1"/>
  <c r="M289" i="4"/>
  <c r="L289" i="4"/>
  <c r="K289" i="4"/>
  <c r="J289" i="4"/>
  <c r="I289" i="4"/>
  <c r="U288" i="4" a="1"/>
  <c r="U288" i="4" s="1"/>
  <c r="T288" i="4"/>
  <c r="S288" i="4"/>
  <c r="R288" i="4"/>
  <c r="Q288" i="4"/>
  <c r="P288" i="4"/>
  <c r="N288" i="4" a="1"/>
  <c r="N288" i="4" s="1"/>
  <c r="M288" i="4"/>
  <c r="L288" i="4"/>
  <c r="K288" i="4"/>
  <c r="J288" i="4"/>
  <c r="I288" i="4"/>
  <c r="U287" i="4"/>
  <c r="U287" i="4" a="1"/>
  <c r="T287" i="4"/>
  <c r="S287" i="4"/>
  <c r="R287" i="4"/>
  <c r="Q287" i="4"/>
  <c r="P287" i="4"/>
  <c r="N287" i="4"/>
  <c r="N287" i="4" a="1"/>
  <c r="M287" i="4"/>
  <c r="L287" i="4"/>
  <c r="K287" i="4"/>
  <c r="J287" i="4"/>
  <c r="I287" i="4"/>
  <c r="U286" i="4"/>
  <c r="U286" i="4" a="1"/>
  <c r="T286" i="4"/>
  <c r="S286" i="4"/>
  <c r="R286" i="4"/>
  <c r="Q286" i="4"/>
  <c r="P286" i="4"/>
  <c r="N286" i="4" a="1"/>
  <c r="N286" i="4" s="1"/>
  <c r="M286" i="4"/>
  <c r="L286" i="4"/>
  <c r="K286" i="4"/>
  <c r="J286" i="4"/>
  <c r="I286" i="4"/>
  <c r="U285" i="4" a="1"/>
  <c r="U285" i="4" s="1"/>
  <c r="T285" i="4"/>
  <c r="S285" i="4"/>
  <c r="R285" i="4"/>
  <c r="Q285" i="4"/>
  <c r="P285" i="4"/>
  <c r="N285" i="4"/>
  <c r="N285" i="4" a="1"/>
  <c r="M285" i="4"/>
  <c r="L285" i="4"/>
  <c r="K285" i="4"/>
  <c r="J285" i="4"/>
  <c r="I285" i="4"/>
  <c r="U284" i="4" a="1"/>
  <c r="U284" i="4" s="1"/>
  <c r="T284" i="4"/>
  <c r="S284" i="4"/>
  <c r="R284" i="4"/>
  <c r="Q284" i="4"/>
  <c r="P284" i="4"/>
  <c r="N284" i="4" a="1"/>
  <c r="N284" i="4" s="1"/>
  <c r="M284" i="4"/>
  <c r="L284" i="4"/>
  <c r="K284" i="4"/>
  <c r="J284" i="4"/>
  <c r="I284" i="4"/>
  <c r="U283" i="4" a="1"/>
  <c r="U283" i="4" s="1"/>
  <c r="T283" i="4"/>
  <c r="S283" i="4"/>
  <c r="R283" i="4"/>
  <c r="Q283" i="4"/>
  <c r="P283" i="4"/>
  <c r="N283" i="4"/>
  <c r="N283" i="4" a="1"/>
  <c r="M283" i="4"/>
  <c r="L283" i="4"/>
  <c r="K283" i="4"/>
  <c r="J283" i="4"/>
  <c r="I283" i="4"/>
  <c r="U282" i="4"/>
  <c r="U282" i="4" a="1"/>
  <c r="T282" i="4"/>
  <c r="S282" i="4"/>
  <c r="R282" i="4"/>
  <c r="Q282" i="4"/>
  <c r="P282" i="4"/>
  <c r="N282" i="4"/>
  <c r="N282" i="4" a="1"/>
  <c r="M282" i="4"/>
  <c r="L282" i="4"/>
  <c r="K282" i="4"/>
  <c r="J282" i="4"/>
  <c r="I282" i="4"/>
  <c r="U281" i="4" a="1"/>
  <c r="U281" i="4" s="1"/>
  <c r="T281" i="4"/>
  <c r="S281" i="4"/>
  <c r="R281" i="4"/>
  <c r="Q281" i="4"/>
  <c r="P281" i="4"/>
  <c r="N281" i="4" a="1"/>
  <c r="N281" i="4" s="1"/>
  <c r="M281" i="4"/>
  <c r="L281" i="4"/>
  <c r="K281" i="4"/>
  <c r="J281" i="4"/>
  <c r="I281" i="4"/>
  <c r="U280" i="4" a="1"/>
  <c r="U280" i="4" s="1"/>
  <c r="T280" i="4"/>
  <c r="S280" i="4"/>
  <c r="R280" i="4"/>
  <c r="Q280" i="4"/>
  <c r="P280" i="4"/>
  <c r="N280" i="4" a="1"/>
  <c r="N280" i="4" s="1"/>
  <c r="M280" i="4"/>
  <c r="L280" i="4"/>
  <c r="K280" i="4"/>
  <c r="J280" i="4"/>
  <c r="I280" i="4"/>
  <c r="U279" i="4" a="1"/>
  <c r="U279" i="4" s="1"/>
  <c r="T279" i="4"/>
  <c r="S279" i="4"/>
  <c r="R279" i="4"/>
  <c r="Q279" i="4"/>
  <c r="P279" i="4"/>
  <c r="N279" i="4"/>
  <c r="N279" i="4" a="1"/>
  <c r="M279" i="4"/>
  <c r="L279" i="4"/>
  <c r="K279" i="4"/>
  <c r="J279" i="4"/>
  <c r="I279" i="4"/>
  <c r="U278" i="4" a="1"/>
  <c r="U278" i="4" s="1"/>
  <c r="T278" i="4"/>
  <c r="S278" i="4"/>
  <c r="R278" i="4"/>
  <c r="Q278" i="4"/>
  <c r="P278" i="4"/>
  <c r="N278" i="4" a="1"/>
  <c r="N278" i="4" s="1"/>
  <c r="M278" i="4"/>
  <c r="L278" i="4"/>
  <c r="K278" i="4"/>
  <c r="J278" i="4"/>
  <c r="I278" i="4"/>
  <c r="U277" i="4"/>
  <c r="U277" i="4" a="1"/>
  <c r="T277" i="4"/>
  <c r="S277" i="4"/>
  <c r="R277" i="4"/>
  <c r="Q277" i="4"/>
  <c r="P277" i="4"/>
  <c r="N277" i="4"/>
  <c r="N277" i="4" a="1"/>
  <c r="M277" i="4"/>
  <c r="L277" i="4"/>
  <c r="K277" i="4"/>
  <c r="J277" i="4"/>
  <c r="I277" i="4"/>
  <c r="U276" i="4"/>
  <c r="U276" i="4" a="1"/>
  <c r="T276" i="4"/>
  <c r="S276" i="4"/>
  <c r="R276" i="4"/>
  <c r="Q276" i="4"/>
  <c r="P276" i="4"/>
  <c r="N276" i="4" a="1"/>
  <c r="N276" i="4" s="1"/>
  <c r="M276" i="4"/>
  <c r="L276" i="4"/>
  <c r="K276" i="4"/>
  <c r="J276" i="4"/>
  <c r="I276" i="4"/>
  <c r="U275" i="4" a="1"/>
  <c r="U275" i="4" s="1"/>
  <c r="T275" i="4"/>
  <c r="S275" i="4"/>
  <c r="R275" i="4"/>
  <c r="Q275" i="4"/>
  <c r="P275" i="4"/>
  <c r="N275" i="4"/>
  <c r="N275" i="4" a="1"/>
  <c r="M275" i="4"/>
  <c r="L275" i="4"/>
  <c r="K275" i="4"/>
  <c r="J275" i="4"/>
  <c r="I275" i="4"/>
  <c r="U274" i="4" a="1"/>
  <c r="U274" i="4" s="1"/>
  <c r="T274" i="4"/>
  <c r="S274" i="4"/>
  <c r="R274" i="4"/>
  <c r="Q274" i="4"/>
  <c r="P274" i="4"/>
  <c r="N274" i="4" a="1"/>
  <c r="N274" i="4" s="1"/>
  <c r="M274" i="4"/>
  <c r="L274" i="4"/>
  <c r="K274" i="4"/>
  <c r="J274" i="4"/>
  <c r="I274" i="4"/>
  <c r="U273" i="4" a="1"/>
  <c r="U273" i="4" s="1"/>
  <c r="T273" i="4"/>
  <c r="S273" i="4"/>
  <c r="R273" i="4"/>
  <c r="Q273" i="4"/>
  <c r="P273" i="4"/>
  <c r="N273" i="4"/>
  <c r="N273" i="4" a="1"/>
  <c r="M273" i="4"/>
  <c r="L273" i="4"/>
  <c r="K273" i="4"/>
  <c r="J273" i="4"/>
  <c r="I273" i="4"/>
  <c r="U272" i="4"/>
  <c r="U272" i="4" a="1"/>
  <c r="T272" i="4"/>
  <c r="S272" i="4"/>
  <c r="R272" i="4"/>
  <c r="Q272" i="4"/>
  <c r="P272" i="4"/>
  <c r="N272" i="4"/>
  <c r="N272" i="4" a="1"/>
  <c r="M272" i="4"/>
  <c r="L272" i="4"/>
  <c r="K272" i="4"/>
  <c r="J272" i="4"/>
  <c r="I272" i="4"/>
  <c r="U271" i="4" a="1"/>
  <c r="U271" i="4" s="1"/>
  <c r="T271" i="4"/>
  <c r="S271" i="4"/>
  <c r="R271" i="4"/>
  <c r="Q271" i="4"/>
  <c r="P271" i="4"/>
  <c r="N271" i="4" a="1"/>
  <c r="N271" i="4" s="1"/>
  <c r="M271" i="4"/>
  <c r="L271" i="4"/>
  <c r="K271" i="4"/>
  <c r="J271" i="4"/>
  <c r="I271" i="4"/>
  <c r="U270" i="4" a="1"/>
  <c r="U270" i="4" s="1"/>
  <c r="T270" i="4"/>
  <c r="S270" i="4"/>
  <c r="R270" i="4"/>
  <c r="Q270" i="4"/>
  <c r="P270" i="4"/>
  <c r="N270" i="4" a="1"/>
  <c r="N270" i="4" s="1"/>
  <c r="M270" i="4"/>
  <c r="L270" i="4"/>
  <c r="K270" i="4"/>
  <c r="J270" i="4"/>
  <c r="I270" i="4"/>
  <c r="U269" i="4" a="1"/>
  <c r="U269" i="4" s="1"/>
  <c r="T269" i="4"/>
  <c r="S269" i="4"/>
  <c r="R269" i="4"/>
  <c r="Q269" i="4"/>
  <c r="P269" i="4"/>
  <c r="N269" i="4"/>
  <c r="N269" i="4" a="1"/>
  <c r="M269" i="4"/>
  <c r="L269" i="4"/>
  <c r="K269" i="4"/>
  <c r="J269" i="4"/>
  <c r="I269" i="4"/>
  <c r="U268" i="4" a="1"/>
  <c r="U268" i="4" s="1"/>
  <c r="T268" i="4"/>
  <c r="S268" i="4"/>
  <c r="R268" i="4"/>
  <c r="Q268" i="4"/>
  <c r="P268" i="4"/>
  <c r="N268" i="4" a="1"/>
  <c r="N268" i="4" s="1"/>
  <c r="M268" i="4"/>
  <c r="L268" i="4"/>
  <c r="K268" i="4"/>
  <c r="J268" i="4"/>
  <c r="I268" i="4"/>
  <c r="U267" i="4"/>
  <c r="U267" i="4" a="1"/>
  <c r="T267" i="4"/>
  <c r="S267" i="4"/>
  <c r="R267" i="4"/>
  <c r="Q267" i="4"/>
  <c r="P267" i="4"/>
  <c r="N267" i="4"/>
  <c r="N267" i="4" a="1"/>
  <c r="M267" i="4"/>
  <c r="L267" i="4"/>
  <c r="K267" i="4"/>
  <c r="J267" i="4"/>
  <c r="I267" i="4"/>
  <c r="U266" i="4"/>
  <c r="U266" i="4" a="1"/>
  <c r="T266" i="4"/>
  <c r="S266" i="4"/>
  <c r="R266" i="4"/>
  <c r="Q266" i="4"/>
  <c r="P266" i="4"/>
  <c r="N266" i="4" a="1"/>
  <c r="N266" i="4" s="1"/>
  <c r="M266" i="4"/>
  <c r="L266" i="4"/>
  <c r="K266" i="4"/>
  <c r="J266" i="4"/>
  <c r="I266" i="4"/>
  <c r="U265" i="4" a="1"/>
  <c r="U265" i="4" s="1"/>
  <c r="T265" i="4"/>
  <c r="S265" i="4"/>
  <c r="R265" i="4"/>
  <c r="Q265" i="4"/>
  <c r="P265" i="4"/>
  <c r="N265" i="4"/>
  <c r="N265" i="4" a="1"/>
  <c r="M265" i="4"/>
  <c r="L265" i="4"/>
  <c r="K265" i="4"/>
  <c r="J265" i="4"/>
  <c r="I265" i="4"/>
  <c r="U264" i="4" a="1"/>
  <c r="U264" i="4" s="1"/>
  <c r="T264" i="4"/>
  <c r="S264" i="4"/>
  <c r="R264" i="4"/>
  <c r="Q264" i="4"/>
  <c r="P264" i="4"/>
  <c r="N264" i="4" a="1"/>
  <c r="N264" i="4" s="1"/>
  <c r="M264" i="4"/>
  <c r="L264" i="4"/>
  <c r="K264" i="4"/>
  <c r="J264" i="4"/>
  <c r="I264" i="4"/>
  <c r="U263" i="4" a="1"/>
  <c r="U263" i="4" s="1"/>
  <c r="T263" i="4"/>
  <c r="S263" i="4"/>
  <c r="R263" i="4"/>
  <c r="Q263" i="4"/>
  <c r="P263" i="4"/>
  <c r="N263" i="4"/>
  <c r="N263" i="4" a="1"/>
  <c r="M263" i="4"/>
  <c r="L263" i="4"/>
  <c r="K263" i="4"/>
  <c r="J263" i="4"/>
  <c r="I263" i="4"/>
  <c r="U262" i="4"/>
  <c r="U262" i="4" a="1"/>
  <c r="T262" i="4"/>
  <c r="S262" i="4"/>
  <c r="R262" i="4"/>
  <c r="Q262" i="4"/>
  <c r="P262" i="4"/>
  <c r="N262" i="4"/>
  <c r="N262" i="4" a="1"/>
  <c r="M262" i="4"/>
  <c r="L262" i="4"/>
  <c r="K262" i="4"/>
  <c r="J262" i="4"/>
  <c r="I262" i="4"/>
  <c r="U261" i="4" a="1"/>
  <c r="U261" i="4" s="1"/>
  <c r="T261" i="4"/>
  <c r="S261" i="4"/>
  <c r="R261" i="4"/>
  <c r="Q261" i="4"/>
  <c r="P261" i="4"/>
  <c r="N261" i="4" a="1"/>
  <c r="N261" i="4" s="1"/>
  <c r="M261" i="4"/>
  <c r="L261" i="4"/>
  <c r="K261" i="4"/>
  <c r="J261" i="4"/>
  <c r="I261" i="4"/>
  <c r="U260" i="4" a="1"/>
  <c r="U260" i="4" s="1"/>
  <c r="T260" i="4"/>
  <c r="S260" i="4"/>
  <c r="R260" i="4"/>
  <c r="Q260" i="4"/>
  <c r="P260" i="4"/>
  <c r="N260" i="4" a="1"/>
  <c r="N260" i="4" s="1"/>
  <c r="M260" i="4"/>
  <c r="L260" i="4"/>
  <c r="K260" i="4"/>
  <c r="J260" i="4"/>
  <c r="I260" i="4"/>
  <c r="U259" i="4" a="1"/>
  <c r="U259" i="4" s="1"/>
  <c r="T259" i="4"/>
  <c r="S259" i="4"/>
  <c r="R259" i="4"/>
  <c r="Q259" i="4"/>
  <c r="P259" i="4"/>
  <c r="N259" i="4"/>
  <c r="N259" i="4" a="1"/>
  <c r="M259" i="4"/>
  <c r="L259" i="4"/>
  <c r="K259" i="4"/>
  <c r="J259" i="4"/>
  <c r="I259" i="4"/>
  <c r="U258" i="4" a="1"/>
  <c r="U258" i="4" s="1"/>
  <c r="T258" i="4"/>
  <c r="S258" i="4"/>
  <c r="R258" i="4"/>
  <c r="Q258" i="4"/>
  <c r="P258" i="4"/>
  <c r="N258" i="4" a="1"/>
  <c r="N258" i="4" s="1"/>
  <c r="M258" i="4"/>
  <c r="L258" i="4"/>
  <c r="K258" i="4"/>
  <c r="J258" i="4"/>
  <c r="I258" i="4"/>
  <c r="U257" i="4"/>
  <c r="U257" i="4" a="1"/>
  <c r="T257" i="4"/>
  <c r="S257" i="4"/>
  <c r="R257" i="4"/>
  <c r="Q257" i="4"/>
  <c r="P257" i="4"/>
  <c r="N257" i="4"/>
  <c r="N257" i="4" a="1"/>
  <c r="M257" i="4"/>
  <c r="L257" i="4"/>
  <c r="K257" i="4"/>
  <c r="J257" i="4"/>
  <c r="I257" i="4"/>
  <c r="U256" i="4"/>
  <c r="U256" i="4" a="1"/>
  <c r="T256" i="4"/>
  <c r="S256" i="4"/>
  <c r="R256" i="4"/>
  <c r="Q256" i="4"/>
  <c r="P256" i="4"/>
  <c r="N256" i="4" a="1"/>
  <c r="N256" i="4" s="1"/>
  <c r="M256" i="4"/>
  <c r="L256" i="4"/>
  <c r="K256" i="4"/>
  <c r="J256" i="4"/>
  <c r="I256" i="4"/>
  <c r="U255" i="4" a="1"/>
  <c r="U255" i="4" s="1"/>
  <c r="T255" i="4"/>
  <c r="S255" i="4"/>
  <c r="R255" i="4"/>
  <c r="Q255" i="4"/>
  <c r="P255" i="4"/>
  <c r="N255" i="4"/>
  <c r="N255" i="4" a="1"/>
  <c r="M255" i="4"/>
  <c r="L255" i="4"/>
  <c r="K255" i="4"/>
  <c r="J255" i="4"/>
  <c r="I255" i="4"/>
  <c r="U254" i="4" a="1"/>
  <c r="U254" i="4" s="1"/>
  <c r="T254" i="4"/>
  <c r="S254" i="4"/>
  <c r="R254" i="4"/>
  <c r="Q254" i="4"/>
  <c r="P254" i="4"/>
  <c r="N254" i="4" a="1"/>
  <c r="N254" i="4" s="1"/>
  <c r="M254" i="4"/>
  <c r="L254" i="4"/>
  <c r="K254" i="4"/>
  <c r="J254" i="4"/>
  <c r="I254" i="4"/>
  <c r="U253" i="4" a="1"/>
  <c r="U253" i="4" s="1"/>
  <c r="T253" i="4"/>
  <c r="S253" i="4"/>
  <c r="R253" i="4"/>
  <c r="Q253" i="4"/>
  <c r="P253" i="4"/>
  <c r="N253" i="4"/>
  <c r="N253" i="4" a="1"/>
  <c r="M253" i="4"/>
  <c r="L253" i="4"/>
  <c r="K253" i="4"/>
  <c r="J253" i="4"/>
  <c r="I253" i="4"/>
  <c r="U252" i="4"/>
  <c r="U252" i="4" a="1"/>
  <c r="T252" i="4"/>
  <c r="S252" i="4"/>
  <c r="R252" i="4"/>
  <c r="Q252" i="4"/>
  <c r="P252" i="4"/>
  <c r="N252" i="4"/>
  <c r="N252" i="4" a="1"/>
  <c r="M252" i="4"/>
  <c r="L252" i="4"/>
  <c r="K252" i="4"/>
  <c r="J252" i="4"/>
  <c r="I252" i="4"/>
  <c r="U251" i="4" a="1"/>
  <c r="U251" i="4" s="1"/>
  <c r="T251" i="4"/>
  <c r="S251" i="4"/>
  <c r="R251" i="4"/>
  <c r="Q251" i="4"/>
  <c r="P251" i="4"/>
  <c r="N251" i="4" a="1"/>
  <c r="N251" i="4" s="1"/>
  <c r="M251" i="4"/>
  <c r="L251" i="4"/>
  <c r="K251" i="4"/>
  <c r="J251" i="4"/>
  <c r="I251" i="4"/>
  <c r="U250" i="4" a="1"/>
  <c r="U250" i="4" s="1"/>
  <c r="T250" i="4"/>
  <c r="S250" i="4"/>
  <c r="R250" i="4"/>
  <c r="Q250" i="4"/>
  <c r="P250" i="4"/>
  <c r="N250" i="4" a="1"/>
  <c r="N250" i="4" s="1"/>
  <c r="M250" i="4"/>
  <c r="L250" i="4"/>
  <c r="K250" i="4"/>
  <c r="J250" i="4"/>
  <c r="I250" i="4"/>
  <c r="U249" i="4" a="1"/>
  <c r="U249" i="4" s="1"/>
  <c r="T249" i="4"/>
  <c r="S249" i="4"/>
  <c r="R249" i="4"/>
  <c r="Q249" i="4"/>
  <c r="P249" i="4"/>
  <c r="N249" i="4"/>
  <c r="N249" i="4" a="1"/>
  <c r="M249" i="4"/>
  <c r="L249" i="4"/>
  <c r="K249" i="4"/>
  <c r="J249" i="4"/>
  <c r="I249" i="4"/>
  <c r="U248" i="4" a="1"/>
  <c r="U248" i="4" s="1"/>
  <c r="T248" i="4"/>
  <c r="S248" i="4"/>
  <c r="R248" i="4"/>
  <c r="Q248" i="4"/>
  <c r="P248" i="4"/>
  <c r="N248" i="4" a="1"/>
  <c r="N248" i="4" s="1"/>
  <c r="M248" i="4"/>
  <c r="L248" i="4"/>
  <c r="K248" i="4"/>
  <c r="J248" i="4"/>
  <c r="I248" i="4"/>
  <c r="U247" i="4"/>
  <c r="U247" i="4" a="1"/>
  <c r="T247" i="4"/>
  <c r="S247" i="4"/>
  <c r="R247" i="4"/>
  <c r="Q247" i="4"/>
  <c r="P247" i="4"/>
  <c r="N247" i="4"/>
  <c r="N247" i="4" a="1"/>
  <c r="M247" i="4"/>
  <c r="L247" i="4"/>
  <c r="K247" i="4"/>
  <c r="J247" i="4"/>
  <c r="I247" i="4"/>
  <c r="U246" i="4" a="1"/>
  <c r="U246" i="4" s="1"/>
  <c r="T246" i="4"/>
  <c r="S246" i="4"/>
  <c r="R246" i="4"/>
  <c r="Q246" i="4"/>
  <c r="P246" i="4"/>
  <c r="N246" i="4" a="1"/>
  <c r="N246" i="4" s="1"/>
  <c r="M246" i="4"/>
  <c r="L246" i="4"/>
  <c r="K246" i="4"/>
  <c r="J246" i="4"/>
  <c r="I246" i="4"/>
  <c r="U245" i="4" a="1"/>
  <c r="U245" i="4" s="1"/>
  <c r="T245" i="4"/>
  <c r="S245" i="4"/>
  <c r="R245" i="4"/>
  <c r="Q245" i="4"/>
  <c r="P245" i="4"/>
  <c r="N245" i="4"/>
  <c r="N245" i="4" a="1"/>
  <c r="M245" i="4"/>
  <c r="L245" i="4"/>
  <c r="K245" i="4"/>
  <c r="J245" i="4"/>
  <c r="I245" i="4"/>
  <c r="U244" i="4" a="1"/>
  <c r="U244" i="4" s="1"/>
  <c r="T244" i="4"/>
  <c r="S244" i="4"/>
  <c r="R244" i="4"/>
  <c r="Q244" i="4"/>
  <c r="P244" i="4"/>
  <c r="N244" i="4" a="1"/>
  <c r="N244" i="4" s="1"/>
  <c r="M244" i="4"/>
  <c r="L244" i="4"/>
  <c r="K244" i="4"/>
  <c r="J244" i="4"/>
  <c r="I244" i="4"/>
  <c r="U243" i="4" a="1"/>
  <c r="U243" i="4" s="1"/>
  <c r="T243" i="4"/>
  <c r="S243" i="4"/>
  <c r="R243" i="4"/>
  <c r="Q243" i="4"/>
  <c r="P243" i="4"/>
  <c r="N243" i="4"/>
  <c r="N243" i="4" a="1"/>
  <c r="M243" i="4"/>
  <c r="L243" i="4"/>
  <c r="K243" i="4"/>
  <c r="J243" i="4"/>
  <c r="I243" i="4"/>
  <c r="U242" i="4"/>
  <c r="U242" i="4" a="1"/>
  <c r="T242" i="4"/>
  <c r="S242" i="4"/>
  <c r="R242" i="4"/>
  <c r="Q242" i="4"/>
  <c r="P242" i="4"/>
  <c r="N242" i="4"/>
  <c r="N242" i="4" a="1"/>
  <c r="M242" i="4"/>
  <c r="L242" i="4"/>
  <c r="K242" i="4"/>
  <c r="J242" i="4"/>
  <c r="I242" i="4"/>
  <c r="U241" i="4" a="1"/>
  <c r="U241" i="4" s="1"/>
  <c r="T241" i="4"/>
  <c r="S241" i="4"/>
  <c r="R241" i="4"/>
  <c r="Q241" i="4"/>
  <c r="P241" i="4"/>
  <c r="N241" i="4" a="1"/>
  <c r="N241" i="4" s="1"/>
  <c r="M241" i="4"/>
  <c r="L241" i="4"/>
  <c r="K241" i="4"/>
  <c r="J241" i="4"/>
  <c r="I241" i="4"/>
  <c r="U240" i="4" a="1"/>
  <c r="U240" i="4" s="1"/>
  <c r="T240" i="4"/>
  <c r="S240" i="4"/>
  <c r="R240" i="4"/>
  <c r="Q240" i="4"/>
  <c r="P240" i="4"/>
  <c r="N240" i="4" a="1"/>
  <c r="N240" i="4" s="1"/>
  <c r="M240" i="4"/>
  <c r="L240" i="4"/>
  <c r="K240" i="4"/>
  <c r="J240" i="4"/>
  <c r="I240" i="4"/>
  <c r="U239" i="4" a="1"/>
  <c r="U239" i="4" s="1"/>
  <c r="T239" i="4"/>
  <c r="S239" i="4"/>
  <c r="R239" i="4"/>
  <c r="Q239" i="4"/>
  <c r="P239" i="4"/>
  <c r="N239" i="4"/>
  <c r="N239" i="4" a="1"/>
  <c r="M239" i="4"/>
  <c r="L239" i="4"/>
  <c r="K239" i="4"/>
  <c r="J239" i="4"/>
  <c r="I239" i="4"/>
  <c r="U238" i="4" a="1"/>
  <c r="U238" i="4" s="1"/>
  <c r="T238" i="4"/>
  <c r="S238" i="4"/>
  <c r="R238" i="4"/>
  <c r="Q238" i="4"/>
  <c r="P238" i="4"/>
  <c r="N238" i="4" a="1"/>
  <c r="N238" i="4" s="1"/>
  <c r="M238" i="4"/>
  <c r="L238" i="4"/>
  <c r="K238" i="4"/>
  <c r="J238" i="4"/>
  <c r="I238" i="4"/>
  <c r="U237" i="4"/>
  <c r="U237" i="4" a="1"/>
  <c r="T237" i="4"/>
  <c r="S237" i="4"/>
  <c r="R237" i="4"/>
  <c r="Q237" i="4"/>
  <c r="P237" i="4"/>
  <c r="N237" i="4"/>
  <c r="N237" i="4" a="1"/>
  <c r="M237" i="4"/>
  <c r="L237" i="4"/>
  <c r="K237" i="4"/>
  <c r="J237" i="4"/>
  <c r="I237" i="4"/>
  <c r="U236" i="4" a="1"/>
  <c r="U236" i="4" s="1"/>
  <c r="T236" i="4"/>
  <c r="S236" i="4"/>
  <c r="R236" i="4"/>
  <c r="Q236" i="4"/>
  <c r="P236" i="4"/>
  <c r="N236" i="4" a="1"/>
  <c r="N236" i="4" s="1"/>
  <c r="M236" i="4"/>
  <c r="L236" i="4"/>
  <c r="K236" i="4"/>
  <c r="J236" i="4"/>
  <c r="I236" i="4"/>
  <c r="U235" i="4" a="1"/>
  <c r="U235" i="4" s="1"/>
  <c r="T235" i="4"/>
  <c r="S235" i="4"/>
  <c r="R235" i="4"/>
  <c r="Q235" i="4"/>
  <c r="P235" i="4"/>
  <c r="N235" i="4"/>
  <c r="N235" i="4" a="1"/>
  <c r="M235" i="4"/>
  <c r="L235" i="4"/>
  <c r="K235" i="4"/>
  <c r="J235" i="4"/>
  <c r="I235" i="4"/>
  <c r="U234" i="4" a="1"/>
  <c r="U234" i="4" s="1"/>
  <c r="T234" i="4"/>
  <c r="S234" i="4"/>
  <c r="R234" i="4"/>
  <c r="Q234" i="4"/>
  <c r="P234" i="4"/>
  <c r="N234" i="4" a="1"/>
  <c r="N234" i="4" s="1"/>
  <c r="M234" i="4"/>
  <c r="L234" i="4"/>
  <c r="K234" i="4"/>
  <c r="J234" i="4"/>
  <c r="I234" i="4"/>
  <c r="U233" i="4" a="1"/>
  <c r="U233" i="4" s="1"/>
  <c r="T233" i="4"/>
  <c r="S233" i="4"/>
  <c r="R233" i="4"/>
  <c r="Q233" i="4"/>
  <c r="P233" i="4"/>
  <c r="N233" i="4"/>
  <c r="N233" i="4" a="1"/>
  <c r="M233" i="4"/>
  <c r="L233" i="4"/>
  <c r="K233" i="4"/>
  <c r="J233" i="4"/>
  <c r="I233" i="4"/>
  <c r="U232" i="4"/>
  <c r="U232" i="4" a="1"/>
  <c r="T232" i="4"/>
  <c r="S232" i="4"/>
  <c r="R232" i="4"/>
  <c r="Q232" i="4"/>
  <c r="P232" i="4"/>
  <c r="N232" i="4"/>
  <c r="N232" i="4" a="1"/>
  <c r="M232" i="4"/>
  <c r="L232" i="4"/>
  <c r="K232" i="4"/>
  <c r="J232" i="4"/>
  <c r="I232" i="4"/>
  <c r="U231" i="4" a="1"/>
  <c r="U231" i="4" s="1"/>
  <c r="T231" i="4"/>
  <c r="S231" i="4"/>
  <c r="R231" i="4"/>
  <c r="Q231" i="4"/>
  <c r="P231" i="4"/>
  <c r="N231" i="4" a="1"/>
  <c r="N231" i="4" s="1"/>
  <c r="M231" i="4"/>
  <c r="L231" i="4"/>
  <c r="K231" i="4"/>
  <c r="J231" i="4"/>
  <c r="I231" i="4"/>
  <c r="U230" i="4" a="1"/>
  <c r="U230" i="4" s="1"/>
  <c r="T230" i="4"/>
  <c r="S230" i="4"/>
  <c r="R230" i="4"/>
  <c r="Q230" i="4"/>
  <c r="P230" i="4"/>
  <c r="N230" i="4" a="1"/>
  <c r="N230" i="4" s="1"/>
  <c r="M230" i="4"/>
  <c r="L230" i="4"/>
  <c r="K230" i="4"/>
  <c r="J230" i="4"/>
  <c r="I230" i="4"/>
  <c r="U229" i="4"/>
  <c r="U229" i="4" a="1"/>
  <c r="T229" i="4"/>
  <c r="S229" i="4"/>
  <c r="R229" i="4"/>
  <c r="Q229" i="4"/>
  <c r="P229" i="4"/>
  <c r="N229" i="4"/>
  <c r="N229" i="4" a="1"/>
  <c r="M229" i="4"/>
  <c r="L229" i="4"/>
  <c r="K229" i="4"/>
  <c r="J229" i="4"/>
  <c r="I229" i="4"/>
  <c r="U228" i="4" a="1"/>
  <c r="U228" i="4" s="1"/>
  <c r="T228" i="4"/>
  <c r="S228" i="4"/>
  <c r="R228" i="4"/>
  <c r="Q228" i="4"/>
  <c r="P228" i="4"/>
  <c r="N228" i="4" a="1"/>
  <c r="N228" i="4" s="1"/>
  <c r="M228" i="4"/>
  <c r="L228" i="4"/>
  <c r="K228" i="4"/>
  <c r="J228" i="4"/>
  <c r="I228" i="4"/>
  <c r="U227" i="4"/>
  <c r="U227" i="4" a="1"/>
  <c r="T227" i="4"/>
  <c r="S227" i="4"/>
  <c r="R227" i="4"/>
  <c r="Q227" i="4"/>
  <c r="P227" i="4"/>
  <c r="N227" i="4"/>
  <c r="N227" i="4" a="1"/>
  <c r="M227" i="4"/>
  <c r="L227" i="4"/>
  <c r="K227" i="4"/>
  <c r="J227" i="4"/>
  <c r="I227" i="4"/>
  <c r="U226" i="4" a="1"/>
  <c r="U226" i="4" s="1"/>
  <c r="T226" i="4"/>
  <c r="S226" i="4"/>
  <c r="R226" i="4"/>
  <c r="Q226" i="4"/>
  <c r="P226" i="4"/>
  <c r="N226" i="4" a="1"/>
  <c r="N226" i="4" s="1"/>
  <c r="M226" i="4"/>
  <c r="L226" i="4"/>
  <c r="K226" i="4"/>
  <c r="J226" i="4"/>
  <c r="I226" i="4"/>
  <c r="U225" i="4" a="1"/>
  <c r="U225" i="4" s="1"/>
  <c r="T225" i="4"/>
  <c r="S225" i="4"/>
  <c r="R225" i="4"/>
  <c r="Q225" i="4"/>
  <c r="P225" i="4"/>
  <c r="N225" i="4"/>
  <c r="N225" i="4" a="1"/>
  <c r="M225" i="4"/>
  <c r="L225" i="4"/>
  <c r="K225" i="4"/>
  <c r="J225" i="4"/>
  <c r="I225" i="4"/>
  <c r="U224" i="4" a="1"/>
  <c r="U224" i="4" s="1"/>
  <c r="T224" i="4"/>
  <c r="S224" i="4"/>
  <c r="R224" i="4"/>
  <c r="Q224" i="4"/>
  <c r="P224" i="4"/>
  <c r="N224" i="4" a="1"/>
  <c r="N224" i="4" s="1"/>
  <c r="M224" i="4"/>
  <c r="L224" i="4"/>
  <c r="K224" i="4"/>
  <c r="J224" i="4"/>
  <c r="I224" i="4"/>
  <c r="U223" i="4" a="1"/>
  <c r="U223" i="4" s="1"/>
  <c r="T223" i="4"/>
  <c r="S223" i="4"/>
  <c r="R223" i="4"/>
  <c r="Q223" i="4"/>
  <c r="P223" i="4"/>
  <c r="N223" i="4"/>
  <c r="N223" i="4" a="1"/>
  <c r="M223" i="4"/>
  <c r="L223" i="4"/>
  <c r="K223" i="4"/>
  <c r="J223" i="4"/>
  <c r="I223" i="4"/>
  <c r="U222" i="4"/>
  <c r="U222" i="4" a="1"/>
  <c r="T222" i="4"/>
  <c r="S222" i="4"/>
  <c r="R222" i="4"/>
  <c r="Q222" i="4"/>
  <c r="P222" i="4"/>
  <c r="N222" i="4"/>
  <c r="N222" i="4" a="1"/>
  <c r="M222" i="4"/>
  <c r="L222" i="4"/>
  <c r="K222" i="4"/>
  <c r="J222" i="4"/>
  <c r="I222" i="4"/>
  <c r="U221" i="4" a="1"/>
  <c r="U221" i="4" s="1"/>
  <c r="T221" i="4"/>
  <c r="S221" i="4"/>
  <c r="R221" i="4"/>
  <c r="Q221" i="4"/>
  <c r="P221" i="4"/>
  <c r="N221" i="4" a="1"/>
  <c r="N221" i="4" s="1"/>
  <c r="M221" i="4"/>
  <c r="L221" i="4"/>
  <c r="K221" i="4"/>
  <c r="J221" i="4"/>
  <c r="I221" i="4"/>
  <c r="U220" i="4" a="1"/>
  <c r="U220" i="4" s="1"/>
  <c r="T220" i="4"/>
  <c r="S220" i="4"/>
  <c r="R220" i="4"/>
  <c r="Q220" i="4"/>
  <c r="P220" i="4"/>
  <c r="N220" i="4" a="1"/>
  <c r="N220" i="4" s="1"/>
  <c r="M220" i="4"/>
  <c r="L220" i="4"/>
  <c r="K220" i="4"/>
  <c r="J220" i="4"/>
  <c r="I220" i="4"/>
  <c r="U219" i="4" a="1"/>
  <c r="U219" i="4" s="1"/>
  <c r="T219" i="4"/>
  <c r="S219" i="4"/>
  <c r="R219" i="4"/>
  <c r="Q219" i="4"/>
  <c r="P219" i="4"/>
  <c r="N219" i="4"/>
  <c r="N219" i="4" a="1"/>
  <c r="M219" i="4"/>
  <c r="L219" i="4"/>
  <c r="K219" i="4"/>
  <c r="J219" i="4"/>
  <c r="I219" i="4"/>
  <c r="U218" i="4" a="1"/>
  <c r="U218" i="4" s="1"/>
  <c r="T218" i="4"/>
  <c r="S218" i="4"/>
  <c r="R218" i="4"/>
  <c r="Q218" i="4"/>
  <c r="P218" i="4"/>
  <c r="N218" i="4" a="1"/>
  <c r="N218" i="4" s="1"/>
  <c r="M218" i="4"/>
  <c r="L218" i="4"/>
  <c r="K218" i="4"/>
  <c r="J218" i="4"/>
  <c r="I218" i="4"/>
  <c r="U217" i="4"/>
  <c r="U217" i="4" a="1"/>
  <c r="T217" i="4"/>
  <c r="S217" i="4"/>
  <c r="R217" i="4"/>
  <c r="Q217" i="4"/>
  <c r="P217" i="4"/>
  <c r="N217" i="4"/>
  <c r="N217" i="4" a="1"/>
  <c r="M217" i="4"/>
  <c r="L217" i="4"/>
  <c r="K217" i="4"/>
  <c r="J217" i="4"/>
  <c r="I217" i="4"/>
  <c r="U216" i="4" a="1"/>
  <c r="U216" i="4" s="1"/>
  <c r="T216" i="4"/>
  <c r="S216" i="4"/>
  <c r="R216" i="4"/>
  <c r="Q216" i="4"/>
  <c r="P216" i="4"/>
  <c r="N216" i="4" a="1"/>
  <c r="N216" i="4" s="1"/>
  <c r="M216" i="4"/>
  <c r="L216" i="4"/>
  <c r="K216" i="4"/>
  <c r="J216" i="4"/>
  <c r="I216" i="4"/>
  <c r="U215" i="4"/>
  <c r="U215" i="4" a="1"/>
  <c r="T215" i="4"/>
  <c r="S215" i="4"/>
  <c r="R215" i="4"/>
  <c r="Q215" i="4"/>
  <c r="P215" i="4"/>
  <c r="N215" i="4"/>
  <c r="N215" i="4" a="1"/>
  <c r="M215" i="4"/>
  <c r="L215" i="4"/>
  <c r="K215" i="4"/>
  <c r="J215" i="4"/>
  <c r="I215" i="4"/>
  <c r="U214" i="4" a="1"/>
  <c r="U214" i="4" s="1"/>
  <c r="T214" i="4"/>
  <c r="S214" i="4"/>
  <c r="R214" i="4"/>
  <c r="Q214" i="4"/>
  <c r="P214" i="4"/>
  <c r="N214" i="4" a="1"/>
  <c r="N214" i="4" s="1"/>
  <c r="M214" i="4"/>
  <c r="L214" i="4"/>
  <c r="K214" i="4"/>
  <c r="J214" i="4"/>
  <c r="I214" i="4"/>
  <c r="U213" i="4" a="1"/>
  <c r="U213" i="4" s="1"/>
  <c r="T213" i="4"/>
  <c r="S213" i="4"/>
  <c r="R213" i="4"/>
  <c r="Q213" i="4"/>
  <c r="P213" i="4"/>
  <c r="N213" i="4"/>
  <c r="N213" i="4" a="1"/>
  <c r="M213" i="4"/>
  <c r="L213" i="4"/>
  <c r="K213" i="4"/>
  <c r="J213" i="4"/>
  <c r="I213" i="4"/>
  <c r="U212" i="4"/>
  <c r="U212" i="4" a="1"/>
  <c r="T212" i="4"/>
  <c r="S212" i="4"/>
  <c r="R212" i="4"/>
  <c r="Q212" i="4"/>
  <c r="P212" i="4"/>
  <c r="N212" i="4"/>
  <c r="N212" i="4" a="1"/>
  <c r="M212" i="4"/>
  <c r="L212" i="4"/>
  <c r="K212" i="4"/>
  <c r="J212" i="4"/>
  <c r="I212" i="4"/>
  <c r="U211" i="4" a="1"/>
  <c r="U211" i="4" s="1"/>
  <c r="T211" i="4"/>
  <c r="S211" i="4"/>
  <c r="R211" i="4"/>
  <c r="Q211" i="4"/>
  <c r="P211" i="4"/>
  <c r="N211" i="4" a="1"/>
  <c r="N211" i="4" s="1"/>
  <c r="M211" i="4"/>
  <c r="L211" i="4"/>
  <c r="K211" i="4"/>
  <c r="J211" i="4"/>
  <c r="I211" i="4"/>
  <c r="U210" i="4" a="1"/>
  <c r="U210" i="4" s="1"/>
  <c r="T210" i="4"/>
  <c r="S210" i="4"/>
  <c r="R210" i="4"/>
  <c r="Q210" i="4"/>
  <c r="P210" i="4"/>
  <c r="N210" i="4" a="1"/>
  <c r="N210" i="4" s="1"/>
  <c r="M210" i="4"/>
  <c r="L210" i="4"/>
  <c r="K210" i="4"/>
  <c r="J210" i="4"/>
  <c r="I210" i="4"/>
  <c r="U209" i="4"/>
  <c r="U209" i="4" a="1"/>
  <c r="T209" i="4"/>
  <c r="S209" i="4"/>
  <c r="R209" i="4"/>
  <c r="Q209" i="4"/>
  <c r="P209" i="4"/>
  <c r="N209" i="4"/>
  <c r="N209" i="4" a="1"/>
  <c r="M209" i="4"/>
  <c r="L209" i="4"/>
  <c r="K209" i="4"/>
  <c r="J209" i="4"/>
  <c r="I209" i="4"/>
  <c r="U208" i="4" a="1"/>
  <c r="U208" i="4" s="1"/>
  <c r="T208" i="4"/>
  <c r="S208" i="4"/>
  <c r="R208" i="4"/>
  <c r="Q208" i="4"/>
  <c r="P208" i="4"/>
  <c r="N208" i="4"/>
  <c r="N208" i="4" a="1"/>
  <c r="M208" i="4"/>
  <c r="L208" i="4"/>
  <c r="K208" i="4"/>
  <c r="J208" i="4"/>
  <c r="I208" i="4"/>
  <c r="U207" i="4"/>
  <c r="U207" i="4" a="1"/>
  <c r="T207" i="4"/>
  <c r="S207" i="4"/>
  <c r="R207" i="4"/>
  <c r="Q207" i="4"/>
  <c r="P207" i="4"/>
  <c r="N207" i="4"/>
  <c r="N207" i="4" a="1"/>
  <c r="M207" i="4"/>
  <c r="L207" i="4"/>
  <c r="K207" i="4"/>
  <c r="J207" i="4"/>
  <c r="I207" i="4"/>
  <c r="U206" i="4" a="1"/>
  <c r="U206" i="4" s="1"/>
  <c r="T206" i="4"/>
  <c r="S206" i="4"/>
  <c r="R206" i="4"/>
  <c r="Q206" i="4"/>
  <c r="P206" i="4"/>
  <c r="N206" i="4" a="1"/>
  <c r="N206" i="4" s="1"/>
  <c r="M206" i="4"/>
  <c r="L206" i="4"/>
  <c r="K206" i="4"/>
  <c r="J206" i="4"/>
  <c r="I206" i="4"/>
  <c r="U205" i="4"/>
  <c r="U205" i="4" a="1"/>
  <c r="T205" i="4"/>
  <c r="S205" i="4"/>
  <c r="R205" i="4"/>
  <c r="Q205" i="4"/>
  <c r="P205" i="4"/>
  <c r="N205" i="4"/>
  <c r="N205" i="4" a="1"/>
  <c r="M205" i="4"/>
  <c r="L205" i="4"/>
  <c r="K205" i="4"/>
  <c r="J205" i="4"/>
  <c r="I205" i="4"/>
  <c r="U204" i="4" a="1"/>
  <c r="U204" i="4" s="1"/>
  <c r="T204" i="4"/>
  <c r="S204" i="4"/>
  <c r="R204" i="4"/>
  <c r="Q204" i="4"/>
  <c r="P204" i="4"/>
  <c r="N204" i="4" a="1"/>
  <c r="N204" i="4" s="1"/>
  <c r="M204" i="4"/>
  <c r="L204" i="4"/>
  <c r="K204" i="4"/>
  <c r="J204" i="4"/>
  <c r="I204" i="4"/>
  <c r="U203" i="4" a="1"/>
  <c r="U203" i="4" s="1"/>
  <c r="T203" i="4"/>
  <c r="S203" i="4"/>
  <c r="R203" i="4"/>
  <c r="Q203" i="4"/>
  <c r="P203" i="4"/>
  <c r="N203" i="4"/>
  <c r="N203" i="4" a="1"/>
  <c r="M203" i="4"/>
  <c r="L203" i="4"/>
  <c r="K203" i="4"/>
  <c r="J203" i="4"/>
  <c r="I203" i="4"/>
  <c r="U202" i="4"/>
  <c r="U202" i="4" a="1"/>
  <c r="T202" i="4"/>
  <c r="S202" i="4"/>
  <c r="R202" i="4"/>
  <c r="Q202" i="4"/>
  <c r="P202" i="4"/>
  <c r="N202" i="4"/>
  <c r="N202" i="4" a="1"/>
  <c r="M202" i="4"/>
  <c r="L202" i="4"/>
  <c r="K202" i="4"/>
  <c r="J202" i="4"/>
  <c r="I202" i="4"/>
  <c r="U201" i="4" a="1"/>
  <c r="U201" i="4" s="1"/>
  <c r="T201" i="4"/>
  <c r="S201" i="4"/>
  <c r="R201" i="4"/>
  <c r="Q201" i="4"/>
  <c r="P201" i="4"/>
  <c r="N201" i="4" a="1"/>
  <c r="N201" i="4" s="1"/>
  <c r="M201" i="4"/>
  <c r="L201" i="4"/>
  <c r="K201" i="4"/>
  <c r="J201" i="4"/>
  <c r="I201" i="4"/>
  <c r="U200" i="4" a="1"/>
  <c r="U200" i="4" s="1"/>
  <c r="T200" i="4"/>
  <c r="S200" i="4"/>
  <c r="R200" i="4"/>
  <c r="Q200" i="4"/>
  <c r="P200" i="4"/>
  <c r="N200" i="4" a="1"/>
  <c r="N200" i="4" s="1"/>
  <c r="M200" i="4"/>
  <c r="L200" i="4"/>
  <c r="K200" i="4"/>
  <c r="J200" i="4"/>
  <c r="I200" i="4"/>
  <c r="U199" i="4"/>
  <c r="U199" i="4" a="1"/>
  <c r="T199" i="4"/>
  <c r="S199" i="4"/>
  <c r="R199" i="4"/>
  <c r="Q199" i="4"/>
  <c r="P199" i="4"/>
  <c r="N199" i="4"/>
  <c r="N199" i="4" a="1"/>
  <c r="M199" i="4"/>
  <c r="L199" i="4"/>
  <c r="K199" i="4"/>
  <c r="J199" i="4"/>
  <c r="I199" i="4"/>
  <c r="U198" i="4" a="1"/>
  <c r="U198" i="4" s="1"/>
  <c r="T198" i="4"/>
  <c r="S198" i="4"/>
  <c r="R198" i="4"/>
  <c r="Q198" i="4"/>
  <c r="P198" i="4"/>
  <c r="N198" i="4"/>
  <c r="N198" i="4" a="1"/>
  <c r="M198" i="4"/>
  <c r="L198" i="4"/>
  <c r="K198" i="4"/>
  <c r="J198" i="4"/>
  <c r="I198" i="4"/>
  <c r="U197" i="4"/>
  <c r="U197" i="4" a="1"/>
  <c r="T197" i="4"/>
  <c r="S197" i="4"/>
  <c r="R197" i="4"/>
  <c r="Q197" i="4"/>
  <c r="P197" i="4"/>
  <c r="N197" i="4" a="1"/>
  <c r="N197" i="4" s="1"/>
  <c r="M197" i="4"/>
  <c r="L197" i="4"/>
  <c r="K197" i="4"/>
  <c r="J197" i="4"/>
  <c r="I197" i="4"/>
  <c r="U196" i="4" a="1"/>
  <c r="U196" i="4" s="1"/>
  <c r="T196" i="4"/>
  <c r="S196" i="4"/>
  <c r="R196" i="4"/>
  <c r="Q196" i="4"/>
  <c r="P196" i="4"/>
  <c r="N196" i="4" a="1"/>
  <c r="N196" i="4" s="1"/>
  <c r="M196" i="4"/>
  <c r="L196" i="4"/>
  <c r="K196" i="4"/>
  <c r="J196" i="4"/>
  <c r="I196" i="4"/>
  <c r="U195" i="4"/>
  <c r="U195" i="4" a="1"/>
  <c r="T195" i="4"/>
  <c r="S195" i="4"/>
  <c r="R195" i="4"/>
  <c r="Q195" i="4"/>
  <c r="P195" i="4"/>
  <c r="N195" i="4"/>
  <c r="N195" i="4" a="1"/>
  <c r="M195" i="4"/>
  <c r="L195" i="4"/>
  <c r="K195" i="4"/>
  <c r="J195" i="4"/>
  <c r="I195" i="4"/>
  <c r="U194" i="4" a="1"/>
  <c r="U194" i="4" s="1"/>
  <c r="T194" i="4"/>
  <c r="S194" i="4"/>
  <c r="R194" i="4"/>
  <c r="Q194" i="4"/>
  <c r="P194" i="4"/>
  <c r="N194" i="4" a="1"/>
  <c r="N194" i="4" s="1"/>
  <c r="M194" i="4"/>
  <c r="L194" i="4"/>
  <c r="K194" i="4"/>
  <c r="J194" i="4"/>
  <c r="I194" i="4"/>
  <c r="U193" i="4" a="1"/>
  <c r="U193" i="4" s="1"/>
  <c r="T193" i="4"/>
  <c r="S193" i="4"/>
  <c r="R193" i="4"/>
  <c r="Q193" i="4"/>
  <c r="P193" i="4"/>
  <c r="N193" i="4"/>
  <c r="N193" i="4" a="1"/>
  <c r="M193" i="4"/>
  <c r="L193" i="4"/>
  <c r="K193" i="4"/>
  <c r="J193" i="4"/>
  <c r="I193" i="4"/>
  <c r="U192" i="4"/>
  <c r="U192" i="4" a="1"/>
  <c r="T192" i="4"/>
  <c r="S192" i="4"/>
  <c r="R192" i="4"/>
  <c r="Q192" i="4"/>
  <c r="P192" i="4"/>
  <c r="N192" i="4"/>
  <c r="N192" i="4" a="1"/>
  <c r="M192" i="4"/>
  <c r="L192" i="4"/>
  <c r="K192" i="4"/>
  <c r="J192" i="4"/>
  <c r="I192" i="4"/>
  <c r="U191" i="4" a="1"/>
  <c r="U191" i="4" s="1"/>
  <c r="T191" i="4"/>
  <c r="S191" i="4"/>
  <c r="R191" i="4"/>
  <c r="Q191" i="4"/>
  <c r="P191" i="4"/>
  <c r="N191" i="4" a="1"/>
  <c r="N191" i="4" s="1"/>
  <c r="M191" i="4"/>
  <c r="L191" i="4"/>
  <c r="K191" i="4"/>
  <c r="J191" i="4"/>
  <c r="I191" i="4"/>
  <c r="U190" i="4" a="1"/>
  <c r="U190" i="4" s="1"/>
  <c r="T190" i="4"/>
  <c r="S190" i="4"/>
  <c r="R190" i="4"/>
  <c r="Q190" i="4"/>
  <c r="P190" i="4"/>
  <c r="N190" i="4" a="1"/>
  <c r="N190" i="4" s="1"/>
  <c r="M190" i="4"/>
  <c r="L190" i="4"/>
  <c r="K190" i="4"/>
  <c r="J190" i="4"/>
  <c r="I190" i="4"/>
  <c r="U189" i="4"/>
  <c r="U189" i="4" a="1"/>
  <c r="T189" i="4"/>
  <c r="S189" i="4"/>
  <c r="R189" i="4"/>
  <c r="Q189" i="4"/>
  <c r="P189" i="4"/>
  <c r="N189" i="4"/>
  <c r="N189" i="4" a="1"/>
  <c r="M189" i="4"/>
  <c r="L189" i="4"/>
  <c r="K189" i="4"/>
  <c r="J189" i="4"/>
  <c r="I189" i="4"/>
  <c r="U188" i="4" a="1"/>
  <c r="U188" i="4" s="1"/>
  <c r="T188" i="4"/>
  <c r="S188" i="4"/>
  <c r="R188" i="4"/>
  <c r="Q188" i="4"/>
  <c r="P188" i="4"/>
  <c r="N188" i="4"/>
  <c r="N188" i="4" a="1"/>
  <c r="M188" i="4"/>
  <c r="L188" i="4"/>
  <c r="K188" i="4"/>
  <c r="J188" i="4"/>
  <c r="I188" i="4"/>
  <c r="U187" i="4"/>
  <c r="U187" i="4" a="1"/>
  <c r="T187" i="4"/>
  <c r="S187" i="4"/>
  <c r="R187" i="4"/>
  <c r="Q187" i="4"/>
  <c r="P187" i="4"/>
  <c r="N187" i="4"/>
  <c r="N187" i="4" a="1"/>
  <c r="M187" i="4"/>
  <c r="L187" i="4"/>
  <c r="K187" i="4"/>
  <c r="J187" i="4"/>
  <c r="I187" i="4"/>
  <c r="U186" i="4" a="1"/>
  <c r="U186" i="4" s="1"/>
  <c r="T186" i="4"/>
  <c r="S186" i="4"/>
  <c r="R186" i="4"/>
  <c r="Q186" i="4"/>
  <c r="P186" i="4"/>
  <c r="N186" i="4" a="1"/>
  <c r="N186" i="4" s="1"/>
  <c r="M186" i="4"/>
  <c r="L186" i="4"/>
  <c r="K186" i="4"/>
  <c r="J186" i="4"/>
  <c r="I186" i="4"/>
  <c r="U185" i="4"/>
  <c r="U185" i="4" a="1"/>
  <c r="T185" i="4"/>
  <c r="S185" i="4"/>
  <c r="R185" i="4"/>
  <c r="Q185" i="4"/>
  <c r="P185" i="4"/>
  <c r="N185" i="4"/>
  <c r="N185" i="4" a="1"/>
  <c r="M185" i="4"/>
  <c r="L185" i="4"/>
  <c r="K185" i="4"/>
  <c r="J185" i="4"/>
  <c r="I185" i="4"/>
  <c r="U184" i="4" a="1"/>
  <c r="U184" i="4" s="1"/>
  <c r="T184" i="4"/>
  <c r="S184" i="4"/>
  <c r="R184" i="4"/>
  <c r="Q184" i="4"/>
  <c r="P184" i="4"/>
  <c r="N184" i="4" a="1"/>
  <c r="N184" i="4" s="1"/>
  <c r="M184" i="4"/>
  <c r="L184" i="4"/>
  <c r="K184" i="4"/>
  <c r="J184" i="4"/>
  <c r="I184" i="4"/>
  <c r="U183" i="4" a="1"/>
  <c r="U183" i="4" s="1"/>
  <c r="T183" i="4"/>
  <c r="S183" i="4"/>
  <c r="R183" i="4"/>
  <c r="Q183" i="4"/>
  <c r="P183" i="4"/>
  <c r="N183" i="4"/>
  <c r="N183" i="4" a="1"/>
  <c r="M183" i="4"/>
  <c r="L183" i="4"/>
  <c r="K183" i="4"/>
  <c r="J183" i="4"/>
  <c r="I183" i="4"/>
  <c r="U182" i="4"/>
  <c r="U182" i="4" a="1"/>
  <c r="T182" i="4"/>
  <c r="S182" i="4"/>
  <c r="R182" i="4"/>
  <c r="Q182" i="4"/>
  <c r="P182" i="4"/>
  <c r="N182" i="4"/>
  <c r="N182" i="4" a="1"/>
  <c r="M182" i="4"/>
  <c r="L182" i="4"/>
  <c r="K182" i="4"/>
  <c r="J182" i="4"/>
  <c r="I182" i="4"/>
  <c r="U181" i="4" a="1"/>
  <c r="U181" i="4" s="1"/>
  <c r="T181" i="4"/>
  <c r="S181" i="4"/>
  <c r="R181" i="4"/>
  <c r="Q181" i="4"/>
  <c r="P181" i="4"/>
  <c r="N181" i="4" a="1"/>
  <c r="N181" i="4" s="1"/>
  <c r="M181" i="4"/>
  <c r="L181" i="4"/>
  <c r="K181" i="4"/>
  <c r="J181" i="4"/>
  <c r="I181" i="4"/>
  <c r="U180" i="4" a="1"/>
  <c r="U180" i="4" s="1"/>
  <c r="T180" i="4"/>
  <c r="S180" i="4"/>
  <c r="R180" i="4"/>
  <c r="Q180" i="4"/>
  <c r="P180" i="4"/>
  <c r="N180" i="4" a="1"/>
  <c r="N180" i="4" s="1"/>
  <c r="M180" i="4"/>
  <c r="L180" i="4"/>
  <c r="K180" i="4"/>
  <c r="J180" i="4"/>
  <c r="I180" i="4"/>
  <c r="U179" i="4"/>
  <c r="U179" i="4" a="1"/>
  <c r="T179" i="4"/>
  <c r="S179" i="4"/>
  <c r="R179" i="4"/>
  <c r="Q179" i="4"/>
  <c r="P179" i="4"/>
  <c r="N179" i="4"/>
  <c r="N179" i="4" a="1"/>
  <c r="M179" i="4"/>
  <c r="L179" i="4"/>
  <c r="K179" i="4"/>
  <c r="J179" i="4"/>
  <c r="I179" i="4"/>
  <c r="U178" i="4" a="1"/>
  <c r="U178" i="4" s="1"/>
  <c r="T178" i="4"/>
  <c r="S178" i="4"/>
  <c r="R178" i="4"/>
  <c r="Q178" i="4"/>
  <c r="P178" i="4"/>
  <c r="N178" i="4"/>
  <c r="N178" i="4" a="1"/>
  <c r="M178" i="4"/>
  <c r="L178" i="4"/>
  <c r="K178" i="4"/>
  <c r="J178" i="4"/>
  <c r="I178" i="4"/>
  <c r="U177" i="4"/>
  <c r="U177" i="4" a="1"/>
  <c r="T177" i="4"/>
  <c r="S177" i="4"/>
  <c r="R177" i="4"/>
  <c r="Q177" i="4"/>
  <c r="P177" i="4"/>
  <c r="N177" i="4"/>
  <c r="N177" i="4" a="1"/>
  <c r="M177" i="4"/>
  <c r="L177" i="4"/>
  <c r="K177" i="4"/>
  <c r="J177" i="4"/>
  <c r="I177" i="4"/>
  <c r="U176" i="4" a="1"/>
  <c r="U176" i="4" s="1"/>
  <c r="T176" i="4"/>
  <c r="S176" i="4"/>
  <c r="R176" i="4"/>
  <c r="Q176" i="4"/>
  <c r="P176" i="4"/>
  <c r="N176" i="4" a="1"/>
  <c r="N176" i="4" s="1"/>
  <c r="M176" i="4"/>
  <c r="L176" i="4"/>
  <c r="K176" i="4"/>
  <c r="J176" i="4"/>
  <c r="I176" i="4"/>
  <c r="U175" i="4" a="1"/>
  <c r="U175" i="4" s="1"/>
  <c r="T175" i="4"/>
  <c r="S175" i="4"/>
  <c r="R175" i="4"/>
  <c r="Q175" i="4"/>
  <c r="P175" i="4"/>
  <c r="N175" i="4"/>
  <c r="N175" i="4" a="1"/>
  <c r="M175" i="4"/>
  <c r="L175" i="4"/>
  <c r="K175" i="4"/>
  <c r="J175" i="4"/>
  <c r="I175" i="4"/>
  <c r="U174" i="4" a="1"/>
  <c r="U174" i="4" s="1"/>
  <c r="T174" i="4"/>
  <c r="S174" i="4"/>
  <c r="R174" i="4"/>
  <c r="Q174" i="4"/>
  <c r="P174" i="4"/>
  <c r="N174" i="4" a="1"/>
  <c r="N174" i="4" s="1"/>
  <c r="M174" i="4"/>
  <c r="L174" i="4"/>
  <c r="K174" i="4"/>
  <c r="J174" i="4"/>
  <c r="I174" i="4"/>
  <c r="U173" i="4" a="1"/>
  <c r="U173" i="4" s="1"/>
  <c r="T173" i="4"/>
  <c r="S173" i="4"/>
  <c r="R173" i="4"/>
  <c r="Q173" i="4"/>
  <c r="P173" i="4"/>
  <c r="N173" i="4"/>
  <c r="N173" i="4" a="1"/>
  <c r="M173" i="4"/>
  <c r="L173" i="4"/>
  <c r="K173" i="4"/>
  <c r="J173" i="4"/>
  <c r="I173" i="4"/>
  <c r="U172" i="4"/>
  <c r="U172" i="4" a="1"/>
  <c r="T172" i="4"/>
  <c r="S172" i="4"/>
  <c r="R172" i="4"/>
  <c r="Q172" i="4"/>
  <c r="P172" i="4"/>
  <c r="N172" i="4" a="1"/>
  <c r="N172" i="4" s="1"/>
  <c r="M172" i="4"/>
  <c r="L172" i="4"/>
  <c r="K172" i="4"/>
  <c r="J172" i="4"/>
  <c r="I172" i="4"/>
  <c r="U171" i="4" a="1"/>
  <c r="U171" i="4" s="1"/>
  <c r="T171" i="4"/>
  <c r="S171" i="4"/>
  <c r="R171" i="4"/>
  <c r="Q171" i="4"/>
  <c r="P171" i="4"/>
  <c r="N171" i="4" a="1"/>
  <c r="N171" i="4" s="1"/>
  <c r="M171" i="4"/>
  <c r="L171" i="4"/>
  <c r="K171" i="4"/>
  <c r="J171" i="4"/>
  <c r="I171" i="4"/>
  <c r="U170" i="4" a="1"/>
  <c r="U170" i="4" s="1"/>
  <c r="T170" i="4"/>
  <c r="S170" i="4"/>
  <c r="R170" i="4"/>
  <c r="Q170" i="4"/>
  <c r="P170" i="4"/>
  <c r="N170" i="4" a="1"/>
  <c r="N170" i="4" s="1"/>
  <c r="M170" i="4"/>
  <c r="L170" i="4"/>
  <c r="K170" i="4"/>
  <c r="J170" i="4"/>
  <c r="I170" i="4"/>
  <c r="U169" i="4"/>
  <c r="U169" i="4" a="1"/>
  <c r="T169" i="4"/>
  <c r="S169" i="4"/>
  <c r="R169" i="4"/>
  <c r="Q169" i="4"/>
  <c r="P169" i="4"/>
  <c r="N169" i="4"/>
  <c r="N169" i="4" a="1"/>
  <c r="M169" i="4"/>
  <c r="L169" i="4"/>
  <c r="K169" i="4"/>
  <c r="J169" i="4"/>
  <c r="I169" i="4"/>
  <c r="U168" i="4" a="1"/>
  <c r="U168" i="4" s="1"/>
  <c r="T168" i="4"/>
  <c r="S168" i="4"/>
  <c r="R168" i="4"/>
  <c r="Q168" i="4"/>
  <c r="P168" i="4"/>
  <c r="N168" i="4"/>
  <c r="N168" i="4" a="1"/>
  <c r="M168" i="4"/>
  <c r="L168" i="4"/>
  <c r="K168" i="4"/>
  <c r="J168" i="4"/>
  <c r="I168" i="4"/>
  <c r="U167" i="4"/>
  <c r="U167" i="4" a="1"/>
  <c r="T167" i="4"/>
  <c r="S167" i="4"/>
  <c r="R167" i="4"/>
  <c r="Q167" i="4"/>
  <c r="P167" i="4"/>
  <c r="N167" i="4"/>
  <c r="N167" i="4" a="1"/>
  <c r="M167" i="4"/>
  <c r="L167" i="4"/>
  <c r="K167" i="4"/>
  <c r="J167" i="4"/>
  <c r="I167" i="4"/>
  <c r="U166" i="4" a="1"/>
  <c r="U166" i="4" s="1"/>
  <c r="T166" i="4"/>
  <c r="S166" i="4"/>
  <c r="R166" i="4"/>
  <c r="Q166" i="4"/>
  <c r="P166" i="4"/>
  <c r="N166" i="4" a="1"/>
  <c r="N166" i="4" s="1"/>
  <c r="M166" i="4"/>
  <c r="L166" i="4"/>
  <c r="K166" i="4"/>
  <c r="J166" i="4"/>
  <c r="I166" i="4"/>
  <c r="U165" i="4" a="1"/>
  <c r="U165" i="4" s="1"/>
  <c r="T165" i="4"/>
  <c r="S165" i="4"/>
  <c r="R165" i="4"/>
  <c r="Q165" i="4"/>
  <c r="P165" i="4"/>
  <c r="N165" i="4"/>
  <c r="N165" i="4" a="1"/>
  <c r="M165" i="4"/>
  <c r="L165" i="4"/>
  <c r="K165" i="4"/>
  <c r="J165" i="4"/>
  <c r="I165" i="4"/>
  <c r="U164" i="4" a="1"/>
  <c r="U164" i="4" s="1"/>
  <c r="T164" i="4"/>
  <c r="S164" i="4"/>
  <c r="R164" i="4"/>
  <c r="Q164" i="4"/>
  <c r="P164" i="4"/>
  <c r="N164" i="4" a="1"/>
  <c r="N164" i="4" s="1"/>
  <c r="M164" i="4"/>
  <c r="L164" i="4"/>
  <c r="K164" i="4"/>
  <c r="J164" i="4"/>
  <c r="I164" i="4"/>
  <c r="U163" i="4" a="1"/>
  <c r="U163" i="4" s="1"/>
  <c r="T163" i="4"/>
  <c r="S163" i="4"/>
  <c r="R163" i="4"/>
  <c r="Q163" i="4"/>
  <c r="P163" i="4"/>
  <c r="N163" i="4"/>
  <c r="N163" i="4" a="1"/>
  <c r="M163" i="4"/>
  <c r="L163" i="4"/>
  <c r="K163" i="4"/>
  <c r="J163" i="4"/>
  <c r="I163" i="4"/>
  <c r="U162" i="4"/>
  <c r="U162" i="4" a="1"/>
  <c r="T162" i="4"/>
  <c r="S162" i="4"/>
  <c r="R162" i="4"/>
  <c r="Q162" i="4"/>
  <c r="P162" i="4"/>
  <c r="N162" i="4" a="1"/>
  <c r="N162" i="4" s="1"/>
  <c r="M162" i="4"/>
  <c r="L162" i="4"/>
  <c r="K162" i="4"/>
  <c r="J162" i="4"/>
  <c r="I162" i="4"/>
  <c r="U161" i="4" a="1"/>
  <c r="U161" i="4" s="1"/>
  <c r="T161" i="4"/>
  <c r="S161" i="4"/>
  <c r="R161" i="4"/>
  <c r="Q161" i="4"/>
  <c r="P161" i="4"/>
  <c r="N161" i="4" a="1"/>
  <c r="N161" i="4" s="1"/>
  <c r="M161" i="4"/>
  <c r="L161" i="4"/>
  <c r="K161" i="4"/>
  <c r="J161" i="4"/>
  <c r="I161" i="4"/>
  <c r="U160" i="4" a="1"/>
  <c r="U160" i="4" s="1"/>
  <c r="T160" i="4"/>
  <c r="S160" i="4"/>
  <c r="R160" i="4"/>
  <c r="Q160" i="4"/>
  <c r="P160" i="4"/>
  <c r="N160" i="4" a="1"/>
  <c r="N160" i="4" s="1"/>
  <c r="M160" i="4"/>
  <c r="L160" i="4"/>
  <c r="K160" i="4"/>
  <c r="J160" i="4"/>
  <c r="I160" i="4"/>
  <c r="U159" i="4"/>
  <c r="U159" i="4" a="1"/>
  <c r="T159" i="4"/>
  <c r="S159" i="4"/>
  <c r="R159" i="4"/>
  <c r="Q159" i="4"/>
  <c r="P159" i="4"/>
  <c r="N159" i="4"/>
  <c r="N159" i="4" a="1"/>
  <c r="M159" i="4"/>
  <c r="L159" i="4"/>
  <c r="K159" i="4"/>
  <c r="J159" i="4"/>
  <c r="I159" i="4"/>
  <c r="U158" i="4"/>
  <c r="U158" i="4" a="1"/>
  <c r="T158" i="4"/>
  <c r="S158" i="4"/>
  <c r="R158" i="4"/>
  <c r="Q158" i="4"/>
  <c r="P158" i="4"/>
  <c r="N158" i="4"/>
  <c r="N158" i="4" a="1"/>
  <c r="M158" i="4"/>
  <c r="L158" i="4"/>
  <c r="K158" i="4"/>
  <c r="J158" i="4"/>
  <c r="I158" i="4"/>
  <c r="U157" i="4"/>
  <c r="U157" i="4" a="1"/>
  <c r="T157" i="4"/>
  <c r="S157" i="4"/>
  <c r="R157" i="4"/>
  <c r="Q157" i="4"/>
  <c r="P157" i="4"/>
  <c r="N157" i="4"/>
  <c r="N157" i="4" a="1"/>
  <c r="M157" i="4"/>
  <c r="L157" i="4"/>
  <c r="K157" i="4"/>
  <c r="J157" i="4"/>
  <c r="I157" i="4"/>
  <c r="U156" i="4" a="1"/>
  <c r="U156" i="4" s="1"/>
  <c r="T156" i="4"/>
  <c r="S156" i="4"/>
  <c r="R156" i="4"/>
  <c r="Q156" i="4"/>
  <c r="P156" i="4"/>
  <c r="N156" i="4" a="1"/>
  <c r="N156" i="4" s="1"/>
  <c r="M156" i="4"/>
  <c r="L156" i="4"/>
  <c r="K156" i="4"/>
  <c r="J156" i="4"/>
  <c r="I156" i="4"/>
  <c r="U155" i="4" a="1"/>
  <c r="U155" i="4" s="1"/>
  <c r="T155" i="4"/>
  <c r="S155" i="4"/>
  <c r="R155" i="4"/>
  <c r="Q155" i="4"/>
  <c r="P155" i="4"/>
  <c r="N155" i="4"/>
  <c r="N155" i="4" a="1"/>
  <c r="M155" i="4"/>
  <c r="L155" i="4"/>
  <c r="K155" i="4"/>
  <c r="J155" i="4"/>
  <c r="I155" i="4"/>
  <c r="U154" i="4" a="1"/>
  <c r="U154" i="4" s="1"/>
  <c r="T154" i="4"/>
  <c r="S154" i="4"/>
  <c r="R154" i="4"/>
  <c r="Q154" i="4"/>
  <c r="P154" i="4"/>
  <c r="N154" i="4" a="1"/>
  <c r="N154" i="4" s="1"/>
  <c r="M154" i="4"/>
  <c r="L154" i="4"/>
  <c r="K154" i="4"/>
  <c r="J154" i="4"/>
  <c r="I154" i="4"/>
  <c r="U153" i="4" a="1"/>
  <c r="U153" i="4" s="1"/>
  <c r="T153" i="4"/>
  <c r="S153" i="4"/>
  <c r="R153" i="4"/>
  <c r="Q153" i="4"/>
  <c r="P153" i="4"/>
  <c r="N153" i="4"/>
  <c r="N153" i="4" a="1"/>
  <c r="M153" i="4"/>
  <c r="L153" i="4"/>
  <c r="K153" i="4"/>
  <c r="J153" i="4"/>
  <c r="I153" i="4"/>
  <c r="U152" i="4"/>
  <c r="U152" i="4" a="1"/>
  <c r="T152" i="4"/>
  <c r="S152" i="4"/>
  <c r="R152" i="4"/>
  <c r="Q152" i="4"/>
  <c r="P152" i="4"/>
  <c r="N152" i="4" a="1"/>
  <c r="N152" i="4" s="1"/>
  <c r="M152" i="4"/>
  <c r="L152" i="4"/>
  <c r="K152" i="4"/>
  <c r="J152" i="4"/>
  <c r="I152" i="4"/>
  <c r="U151" i="4" a="1"/>
  <c r="U151" i="4" s="1"/>
  <c r="T151" i="4"/>
  <c r="S151" i="4"/>
  <c r="R151" i="4"/>
  <c r="Q151" i="4"/>
  <c r="P151" i="4"/>
  <c r="N151" i="4" a="1"/>
  <c r="N151" i="4" s="1"/>
  <c r="M151" i="4"/>
  <c r="L151" i="4"/>
  <c r="K151" i="4"/>
  <c r="J151" i="4"/>
  <c r="I151" i="4"/>
  <c r="U150" i="4" a="1"/>
  <c r="U150" i="4" s="1"/>
  <c r="T150" i="4"/>
  <c r="S150" i="4"/>
  <c r="R150" i="4"/>
  <c r="Q150" i="4"/>
  <c r="P150" i="4"/>
  <c r="N150" i="4" a="1"/>
  <c r="N150" i="4" s="1"/>
  <c r="M150" i="4"/>
  <c r="L150" i="4"/>
  <c r="K150" i="4"/>
  <c r="J150" i="4"/>
  <c r="I150" i="4"/>
  <c r="U149" i="4"/>
  <c r="U149" i="4" a="1"/>
  <c r="T149" i="4"/>
  <c r="S149" i="4"/>
  <c r="R149" i="4"/>
  <c r="Q149" i="4"/>
  <c r="P149" i="4"/>
  <c r="N149" i="4"/>
  <c r="N149" i="4" a="1"/>
  <c r="M149" i="4"/>
  <c r="L149" i="4"/>
  <c r="K149" i="4"/>
  <c r="J149" i="4"/>
  <c r="I149" i="4"/>
  <c r="U148" i="4"/>
  <c r="U148" i="4" a="1"/>
  <c r="T148" i="4"/>
  <c r="S148" i="4"/>
  <c r="R148" i="4"/>
  <c r="Q148" i="4"/>
  <c r="P148" i="4"/>
  <c r="N148" i="4"/>
  <c r="N148" i="4" a="1"/>
  <c r="M148" i="4"/>
  <c r="L148" i="4"/>
  <c r="K148" i="4"/>
  <c r="J148" i="4"/>
  <c r="I148" i="4"/>
  <c r="U147" i="4"/>
  <c r="U147" i="4" a="1"/>
  <c r="T147" i="4"/>
  <c r="S147" i="4"/>
  <c r="R147" i="4"/>
  <c r="Q147" i="4"/>
  <c r="P147" i="4"/>
  <c r="N147" i="4"/>
  <c r="N147" i="4" a="1"/>
  <c r="M147" i="4"/>
  <c r="L147" i="4"/>
  <c r="K147" i="4"/>
  <c r="J147" i="4"/>
  <c r="I147" i="4"/>
  <c r="U146" i="4" a="1"/>
  <c r="U146" i="4" s="1"/>
  <c r="T146" i="4"/>
  <c r="S146" i="4"/>
  <c r="R146" i="4"/>
  <c r="Q146" i="4"/>
  <c r="P146" i="4"/>
  <c r="N146" i="4" a="1"/>
  <c r="N146" i="4" s="1"/>
  <c r="M146" i="4"/>
  <c r="L146" i="4"/>
  <c r="K146" i="4"/>
  <c r="J146" i="4"/>
  <c r="I146" i="4"/>
  <c r="U145" i="4" a="1"/>
  <c r="U145" i="4" s="1"/>
  <c r="T145" i="4"/>
  <c r="S145" i="4"/>
  <c r="R145" i="4"/>
  <c r="Q145" i="4"/>
  <c r="P145" i="4"/>
  <c r="N145" i="4"/>
  <c r="N145" i="4" a="1"/>
  <c r="M145" i="4"/>
  <c r="L145" i="4"/>
  <c r="K145" i="4"/>
  <c r="J145" i="4"/>
  <c r="I145" i="4"/>
  <c r="U144" i="4" a="1"/>
  <c r="U144" i="4" s="1"/>
  <c r="T144" i="4"/>
  <c r="S144" i="4"/>
  <c r="R144" i="4"/>
  <c r="Q144" i="4"/>
  <c r="P144" i="4"/>
  <c r="N144" i="4" a="1"/>
  <c r="N144" i="4" s="1"/>
  <c r="M144" i="4"/>
  <c r="L144" i="4"/>
  <c r="K144" i="4"/>
  <c r="J144" i="4"/>
  <c r="I144" i="4"/>
  <c r="U143" i="4" a="1"/>
  <c r="U143" i="4" s="1"/>
  <c r="T143" i="4"/>
  <c r="S143" i="4"/>
  <c r="R143" i="4"/>
  <c r="Q143" i="4"/>
  <c r="P143" i="4"/>
  <c r="N143" i="4"/>
  <c r="N143" i="4" a="1"/>
  <c r="M143" i="4"/>
  <c r="L143" i="4"/>
  <c r="K143" i="4"/>
  <c r="J143" i="4"/>
  <c r="I143" i="4"/>
  <c r="U142" i="4"/>
  <c r="U142" i="4" a="1"/>
  <c r="T142" i="4"/>
  <c r="S142" i="4"/>
  <c r="R142" i="4"/>
  <c r="Q142" i="4"/>
  <c r="P142" i="4"/>
  <c r="N142" i="4" a="1"/>
  <c r="N142" i="4" s="1"/>
  <c r="M142" i="4"/>
  <c r="L142" i="4"/>
  <c r="K142" i="4"/>
  <c r="J142" i="4"/>
  <c r="I142" i="4"/>
  <c r="U141" i="4" a="1"/>
  <c r="U141" i="4" s="1"/>
  <c r="T141" i="4"/>
  <c r="S141" i="4"/>
  <c r="R141" i="4"/>
  <c r="Q141" i="4"/>
  <c r="P141" i="4"/>
  <c r="N141" i="4" a="1"/>
  <c r="N141" i="4" s="1"/>
  <c r="M141" i="4"/>
  <c r="L141" i="4"/>
  <c r="K141" i="4"/>
  <c r="J141" i="4"/>
  <c r="I141" i="4"/>
  <c r="U140" i="4" a="1"/>
  <c r="U140" i="4" s="1"/>
  <c r="T140" i="4"/>
  <c r="S140" i="4"/>
  <c r="R140" i="4"/>
  <c r="Q140" i="4"/>
  <c r="P140" i="4"/>
  <c r="N140" i="4" a="1"/>
  <c r="N140" i="4" s="1"/>
  <c r="M140" i="4"/>
  <c r="L140" i="4"/>
  <c r="K140" i="4"/>
  <c r="J140" i="4"/>
  <c r="I140" i="4"/>
  <c r="U139" i="4"/>
  <c r="U139" i="4" a="1"/>
  <c r="T139" i="4"/>
  <c r="S139" i="4"/>
  <c r="R139" i="4"/>
  <c r="Q139" i="4"/>
  <c r="P139" i="4"/>
  <c r="N139" i="4"/>
  <c r="N139" i="4" a="1"/>
  <c r="M139" i="4"/>
  <c r="L139" i="4"/>
  <c r="K139" i="4"/>
  <c r="J139" i="4"/>
  <c r="I139" i="4"/>
  <c r="U138" i="4"/>
  <c r="U138" i="4" a="1"/>
  <c r="T138" i="4"/>
  <c r="S138" i="4"/>
  <c r="R138" i="4"/>
  <c r="Q138" i="4"/>
  <c r="P138" i="4"/>
  <c r="N138" i="4"/>
  <c r="N138" i="4" a="1"/>
  <c r="M138" i="4"/>
  <c r="L138" i="4"/>
  <c r="K138" i="4"/>
  <c r="J138" i="4"/>
  <c r="I138" i="4"/>
  <c r="U137" i="4"/>
  <c r="U137" i="4" a="1"/>
  <c r="T137" i="4"/>
  <c r="S137" i="4"/>
  <c r="R137" i="4"/>
  <c r="Q137" i="4"/>
  <c r="P137" i="4"/>
  <c r="N137" i="4"/>
  <c r="N137" i="4" a="1"/>
  <c r="M137" i="4"/>
  <c r="L137" i="4"/>
  <c r="K137" i="4"/>
  <c r="J137" i="4"/>
  <c r="I137" i="4"/>
  <c r="U136" i="4" a="1"/>
  <c r="U136" i="4" s="1"/>
  <c r="T136" i="4"/>
  <c r="S136" i="4"/>
  <c r="R136" i="4"/>
  <c r="Q136" i="4"/>
  <c r="P136" i="4"/>
  <c r="N136" i="4" a="1"/>
  <c r="N136" i="4" s="1"/>
  <c r="M136" i="4"/>
  <c r="L136" i="4"/>
  <c r="K136" i="4"/>
  <c r="J136" i="4"/>
  <c r="I136" i="4"/>
  <c r="U135" i="4" a="1"/>
  <c r="U135" i="4" s="1"/>
  <c r="T135" i="4"/>
  <c r="S135" i="4"/>
  <c r="R135" i="4"/>
  <c r="Q135" i="4"/>
  <c r="P135" i="4"/>
  <c r="N135" i="4"/>
  <c r="N135" i="4" a="1"/>
  <c r="M135" i="4"/>
  <c r="L135" i="4"/>
  <c r="K135" i="4"/>
  <c r="J135" i="4"/>
  <c r="I135" i="4"/>
  <c r="U134" i="4" a="1"/>
  <c r="U134" i="4" s="1"/>
  <c r="T134" i="4"/>
  <c r="S134" i="4"/>
  <c r="R134" i="4"/>
  <c r="Q134" i="4"/>
  <c r="P134" i="4"/>
  <c r="N134" i="4" a="1"/>
  <c r="N134" i="4" s="1"/>
  <c r="M134" i="4"/>
  <c r="L134" i="4"/>
  <c r="K134" i="4"/>
  <c r="J134" i="4"/>
  <c r="I134" i="4"/>
  <c r="U133" i="4" a="1"/>
  <c r="U133" i="4" s="1"/>
  <c r="T133" i="4"/>
  <c r="S133" i="4"/>
  <c r="R133" i="4"/>
  <c r="Q133" i="4"/>
  <c r="P133" i="4"/>
  <c r="N133" i="4"/>
  <c r="N133" i="4" a="1"/>
  <c r="M133" i="4"/>
  <c r="L133" i="4"/>
  <c r="K133" i="4"/>
  <c r="J133" i="4"/>
  <c r="I133" i="4"/>
  <c r="U132" i="4"/>
  <c r="U132" i="4" a="1"/>
  <c r="T132" i="4"/>
  <c r="S132" i="4"/>
  <c r="R132" i="4"/>
  <c r="Q132" i="4"/>
  <c r="P132" i="4"/>
  <c r="N132" i="4" a="1"/>
  <c r="N132" i="4" s="1"/>
  <c r="M132" i="4"/>
  <c r="L132" i="4"/>
  <c r="K132" i="4"/>
  <c r="J132" i="4"/>
  <c r="I132" i="4"/>
  <c r="U131" i="4" a="1"/>
  <c r="U131" i="4" s="1"/>
  <c r="T131" i="4"/>
  <c r="S131" i="4"/>
  <c r="R131" i="4"/>
  <c r="Q131" i="4"/>
  <c r="P131" i="4"/>
  <c r="N131" i="4" a="1"/>
  <c r="N131" i="4" s="1"/>
  <c r="M131" i="4"/>
  <c r="L131" i="4"/>
  <c r="K131" i="4"/>
  <c r="J131" i="4"/>
  <c r="I131" i="4"/>
  <c r="U130" i="4" a="1"/>
  <c r="U130" i="4" s="1"/>
  <c r="T130" i="4"/>
  <c r="S130" i="4"/>
  <c r="R130" i="4"/>
  <c r="Q130" i="4"/>
  <c r="P130" i="4"/>
  <c r="N130" i="4" a="1"/>
  <c r="N130" i="4" s="1"/>
  <c r="M130" i="4"/>
  <c r="L130" i="4"/>
  <c r="K130" i="4"/>
  <c r="J130" i="4"/>
  <c r="I130" i="4"/>
  <c r="U129" i="4"/>
  <c r="U129" i="4" a="1"/>
  <c r="T129" i="4"/>
  <c r="S129" i="4"/>
  <c r="R129" i="4"/>
  <c r="Q129" i="4"/>
  <c r="P129" i="4"/>
  <c r="N129" i="4"/>
  <c r="N129" i="4" a="1"/>
  <c r="M129" i="4"/>
  <c r="L129" i="4"/>
  <c r="K129" i="4"/>
  <c r="J129" i="4"/>
  <c r="I129" i="4"/>
  <c r="U128" i="4" a="1"/>
  <c r="U128" i="4" s="1"/>
  <c r="T128" i="4"/>
  <c r="S128" i="4"/>
  <c r="R128" i="4"/>
  <c r="Q128" i="4"/>
  <c r="P128" i="4"/>
  <c r="N128" i="4"/>
  <c r="N128" i="4" a="1"/>
  <c r="M128" i="4"/>
  <c r="L128" i="4"/>
  <c r="K128" i="4"/>
  <c r="J128" i="4"/>
  <c r="I128" i="4"/>
  <c r="U127" i="4"/>
  <c r="U127" i="4" a="1"/>
  <c r="T127" i="4"/>
  <c r="S127" i="4"/>
  <c r="R127" i="4"/>
  <c r="Q127" i="4"/>
  <c r="P127" i="4"/>
  <c r="N127" i="4"/>
  <c r="N127" i="4" a="1"/>
  <c r="M127" i="4"/>
  <c r="L127" i="4"/>
  <c r="K127" i="4"/>
  <c r="J127" i="4"/>
  <c r="I127" i="4"/>
  <c r="U126" i="4" a="1"/>
  <c r="U126" i="4" s="1"/>
  <c r="T126" i="4"/>
  <c r="S126" i="4"/>
  <c r="R126" i="4"/>
  <c r="Q126" i="4"/>
  <c r="P126" i="4"/>
  <c r="N126" i="4" a="1"/>
  <c r="N126" i="4" s="1"/>
  <c r="M126" i="4"/>
  <c r="L126" i="4"/>
  <c r="K126" i="4"/>
  <c r="J126" i="4"/>
  <c r="I126" i="4"/>
  <c r="U125" i="4" a="1"/>
  <c r="U125" i="4" s="1"/>
  <c r="T125" i="4"/>
  <c r="S125" i="4"/>
  <c r="R125" i="4"/>
  <c r="Q125" i="4"/>
  <c r="P125" i="4"/>
  <c r="N125" i="4"/>
  <c r="N125" i="4" a="1"/>
  <c r="M125" i="4"/>
  <c r="L125" i="4"/>
  <c r="K125" i="4"/>
  <c r="J125" i="4"/>
  <c r="I125" i="4"/>
  <c r="U124" i="4" a="1"/>
  <c r="U124" i="4" s="1"/>
  <c r="T124" i="4"/>
  <c r="S124" i="4"/>
  <c r="R124" i="4"/>
  <c r="Q124" i="4"/>
  <c r="P124" i="4"/>
  <c r="N124" i="4" a="1"/>
  <c r="N124" i="4" s="1"/>
  <c r="M124" i="4"/>
  <c r="L124" i="4"/>
  <c r="K124" i="4"/>
  <c r="J124" i="4"/>
  <c r="I124" i="4"/>
  <c r="U123" i="4" a="1"/>
  <c r="U123" i="4" s="1"/>
  <c r="T123" i="4"/>
  <c r="S123" i="4"/>
  <c r="R123" i="4"/>
  <c r="Q123" i="4"/>
  <c r="P123" i="4"/>
  <c r="N123" i="4"/>
  <c r="N123" i="4" a="1"/>
  <c r="M123" i="4"/>
  <c r="L123" i="4"/>
  <c r="K123" i="4"/>
  <c r="J123" i="4"/>
  <c r="I123" i="4"/>
  <c r="U122" i="4"/>
  <c r="U122" i="4" a="1"/>
  <c r="T122" i="4"/>
  <c r="S122" i="4"/>
  <c r="R122" i="4"/>
  <c r="Q122" i="4"/>
  <c r="P122" i="4"/>
  <c r="N122" i="4" a="1"/>
  <c r="N122" i="4" s="1"/>
  <c r="M122" i="4"/>
  <c r="L122" i="4"/>
  <c r="K122" i="4"/>
  <c r="J122" i="4"/>
  <c r="I122" i="4"/>
  <c r="U121" i="4" a="1"/>
  <c r="U121" i="4" s="1"/>
  <c r="T121" i="4"/>
  <c r="S121" i="4"/>
  <c r="R121" i="4"/>
  <c r="Q121" i="4"/>
  <c r="P121" i="4"/>
  <c r="N121" i="4" a="1"/>
  <c r="N121" i="4" s="1"/>
  <c r="M121" i="4"/>
  <c r="L121" i="4"/>
  <c r="K121" i="4"/>
  <c r="J121" i="4"/>
  <c r="I121" i="4"/>
  <c r="U120" i="4" a="1"/>
  <c r="U120" i="4" s="1"/>
  <c r="T120" i="4"/>
  <c r="S120" i="4"/>
  <c r="R120" i="4"/>
  <c r="Q120" i="4"/>
  <c r="P120" i="4"/>
  <c r="N120" i="4" a="1"/>
  <c r="N120" i="4" s="1"/>
  <c r="M120" i="4"/>
  <c r="L120" i="4"/>
  <c r="K120" i="4"/>
  <c r="J120" i="4"/>
  <c r="I120" i="4"/>
  <c r="U119" i="4"/>
  <c r="U119" i="4" a="1"/>
  <c r="T119" i="4"/>
  <c r="S119" i="4"/>
  <c r="R119" i="4"/>
  <c r="Q119" i="4"/>
  <c r="P119" i="4"/>
  <c r="N119" i="4"/>
  <c r="N119" i="4" a="1"/>
  <c r="M119" i="4"/>
  <c r="L119" i="4"/>
  <c r="K119" i="4"/>
  <c r="J119" i="4"/>
  <c r="I119" i="4"/>
  <c r="U118" i="4" a="1"/>
  <c r="U118" i="4" s="1"/>
  <c r="T118" i="4"/>
  <c r="S118" i="4"/>
  <c r="R118" i="4"/>
  <c r="Q118" i="4"/>
  <c r="P118" i="4"/>
  <c r="N118" i="4"/>
  <c r="N118" i="4" a="1"/>
  <c r="M118" i="4"/>
  <c r="L118" i="4"/>
  <c r="K118" i="4"/>
  <c r="J118" i="4"/>
  <c r="I118" i="4"/>
  <c r="U117" i="4"/>
  <c r="U117" i="4" a="1"/>
  <c r="T117" i="4"/>
  <c r="S117" i="4"/>
  <c r="R117" i="4"/>
  <c r="Q117" i="4"/>
  <c r="P117" i="4"/>
  <c r="N117" i="4"/>
  <c r="N117" i="4" a="1"/>
  <c r="M117" i="4"/>
  <c r="L117" i="4"/>
  <c r="K117" i="4"/>
  <c r="J117" i="4"/>
  <c r="I117" i="4"/>
  <c r="U116" i="4" a="1"/>
  <c r="U116" i="4" s="1"/>
  <c r="T116" i="4"/>
  <c r="S116" i="4"/>
  <c r="R116" i="4"/>
  <c r="Q116" i="4"/>
  <c r="P116" i="4"/>
  <c r="N116" i="4" a="1"/>
  <c r="N116" i="4" s="1"/>
  <c r="M116" i="4"/>
  <c r="L116" i="4"/>
  <c r="K116" i="4"/>
  <c r="J116" i="4"/>
  <c r="I116" i="4"/>
  <c r="U115" i="4" a="1"/>
  <c r="U115" i="4" s="1"/>
  <c r="T115" i="4"/>
  <c r="S115" i="4"/>
  <c r="R115" i="4"/>
  <c r="Q115" i="4"/>
  <c r="P115" i="4"/>
  <c r="N115" i="4"/>
  <c r="N115" i="4" a="1"/>
  <c r="M115" i="4"/>
  <c r="L115" i="4"/>
  <c r="K115" i="4"/>
  <c r="J115" i="4"/>
  <c r="I115" i="4"/>
  <c r="U114" i="4" a="1"/>
  <c r="U114" i="4" s="1"/>
  <c r="T114" i="4"/>
  <c r="S114" i="4"/>
  <c r="R114" i="4"/>
  <c r="Q114" i="4"/>
  <c r="P114" i="4"/>
  <c r="N114" i="4" a="1"/>
  <c r="N114" i="4" s="1"/>
  <c r="M114" i="4"/>
  <c r="L114" i="4"/>
  <c r="K114" i="4"/>
  <c r="J114" i="4"/>
  <c r="I114" i="4"/>
  <c r="U113" i="4"/>
  <c r="U113" i="4" a="1"/>
  <c r="T113" i="4"/>
  <c r="S113" i="4"/>
  <c r="R113" i="4"/>
  <c r="Q113" i="4"/>
  <c r="P113" i="4"/>
  <c r="N113" i="4"/>
  <c r="N113" i="4" a="1"/>
  <c r="M113" i="4"/>
  <c r="L113" i="4"/>
  <c r="K113" i="4"/>
  <c r="J113" i="4"/>
  <c r="I113" i="4"/>
  <c r="U112" i="4"/>
  <c r="U112" i="4" a="1"/>
  <c r="T112" i="4"/>
  <c r="S112" i="4"/>
  <c r="R112" i="4"/>
  <c r="Q112" i="4"/>
  <c r="P112" i="4"/>
  <c r="N112" i="4" a="1"/>
  <c r="N112" i="4" s="1"/>
  <c r="M112" i="4"/>
  <c r="L112" i="4"/>
  <c r="K112" i="4"/>
  <c r="J112" i="4"/>
  <c r="I112" i="4"/>
  <c r="U111" i="4" a="1"/>
  <c r="U111" i="4" s="1"/>
  <c r="T111" i="4"/>
  <c r="S111" i="4"/>
  <c r="R111" i="4"/>
  <c r="Q111" i="4"/>
  <c r="P111" i="4"/>
  <c r="N111" i="4" a="1"/>
  <c r="N111" i="4" s="1"/>
  <c r="M111" i="4"/>
  <c r="L111" i="4"/>
  <c r="K111" i="4"/>
  <c r="J111" i="4"/>
  <c r="I111" i="4"/>
  <c r="U110" i="4" a="1"/>
  <c r="U110" i="4" s="1"/>
  <c r="T110" i="4"/>
  <c r="S110" i="4"/>
  <c r="R110" i="4"/>
  <c r="Q110" i="4"/>
  <c r="P110" i="4"/>
  <c r="N110" i="4"/>
  <c r="N110" i="4" a="1"/>
  <c r="M110" i="4"/>
  <c r="L110" i="4"/>
  <c r="K110" i="4"/>
  <c r="J110" i="4"/>
  <c r="I110" i="4"/>
  <c r="U109" i="4"/>
  <c r="U109" i="4" a="1"/>
  <c r="T109" i="4"/>
  <c r="S109" i="4"/>
  <c r="R109" i="4"/>
  <c r="Q109" i="4"/>
  <c r="P109" i="4"/>
  <c r="N109" i="4"/>
  <c r="N109" i="4" a="1"/>
  <c r="M109" i="4"/>
  <c r="L109" i="4"/>
  <c r="K109" i="4"/>
  <c r="J109" i="4"/>
  <c r="I109" i="4"/>
  <c r="U108" i="4" a="1"/>
  <c r="U108" i="4" s="1"/>
  <c r="T108" i="4"/>
  <c r="S108" i="4"/>
  <c r="R108" i="4"/>
  <c r="Q108" i="4"/>
  <c r="P108" i="4"/>
  <c r="N108" i="4"/>
  <c r="N108" i="4" a="1"/>
  <c r="M108" i="4"/>
  <c r="L108" i="4"/>
  <c r="K108" i="4"/>
  <c r="J108" i="4"/>
  <c r="I108" i="4"/>
  <c r="U107" i="4"/>
  <c r="U107" i="4" a="1"/>
  <c r="T107" i="4"/>
  <c r="S107" i="4"/>
  <c r="R107" i="4"/>
  <c r="Q107" i="4"/>
  <c r="P107" i="4"/>
  <c r="N107" i="4"/>
  <c r="N107" i="4" a="1"/>
  <c r="M107" i="4"/>
  <c r="L107" i="4"/>
  <c r="K107" i="4"/>
  <c r="J107" i="4"/>
  <c r="I107" i="4"/>
  <c r="U106" i="4" a="1"/>
  <c r="U106" i="4" s="1"/>
  <c r="T106" i="4"/>
  <c r="S106" i="4"/>
  <c r="R106" i="4"/>
  <c r="Q106" i="4"/>
  <c r="P106" i="4"/>
  <c r="N106" i="4" a="1"/>
  <c r="N106" i="4" s="1"/>
  <c r="M106" i="4"/>
  <c r="L106" i="4"/>
  <c r="K106" i="4"/>
  <c r="J106" i="4"/>
  <c r="I106" i="4"/>
  <c r="U105" i="4" a="1"/>
  <c r="U105" i="4" s="1"/>
  <c r="T105" i="4"/>
  <c r="S105" i="4"/>
  <c r="R105" i="4"/>
  <c r="Q105" i="4"/>
  <c r="P105" i="4"/>
  <c r="N105" i="4"/>
  <c r="N105" i="4" a="1"/>
  <c r="M105" i="4"/>
  <c r="L105" i="4"/>
  <c r="K105" i="4"/>
  <c r="J105" i="4"/>
  <c r="I105" i="4"/>
  <c r="U104" i="4" a="1"/>
  <c r="U104" i="4" s="1"/>
  <c r="T104" i="4"/>
  <c r="S104" i="4"/>
  <c r="R104" i="4"/>
  <c r="Q104" i="4"/>
  <c r="P104" i="4"/>
  <c r="N104" i="4" a="1"/>
  <c r="N104" i="4" s="1"/>
  <c r="M104" i="4"/>
  <c r="L104" i="4"/>
  <c r="K104" i="4"/>
  <c r="J104" i="4"/>
  <c r="I104" i="4"/>
  <c r="U103" i="4"/>
  <c r="U103" i="4" a="1"/>
  <c r="T103" i="4"/>
  <c r="S103" i="4"/>
  <c r="R103" i="4"/>
  <c r="Q103" i="4"/>
  <c r="P103" i="4"/>
  <c r="N103" i="4"/>
  <c r="N103" i="4" a="1"/>
  <c r="M103" i="4"/>
  <c r="L103" i="4"/>
  <c r="K103" i="4"/>
  <c r="J103" i="4"/>
  <c r="I103" i="4"/>
  <c r="U102" i="4"/>
  <c r="U102" i="4" a="1"/>
  <c r="T102" i="4"/>
  <c r="S102" i="4"/>
  <c r="R102" i="4"/>
  <c r="Q102" i="4"/>
  <c r="P102" i="4"/>
  <c r="N102" i="4" a="1"/>
  <c r="N102" i="4" s="1"/>
  <c r="M102" i="4"/>
  <c r="L102" i="4"/>
  <c r="K102" i="4"/>
  <c r="J102" i="4"/>
  <c r="I102" i="4"/>
  <c r="U101" i="4" a="1"/>
  <c r="U101" i="4" s="1"/>
  <c r="T101" i="4"/>
  <c r="S101" i="4"/>
  <c r="R101" i="4"/>
  <c r="Q101" i="4"/>
  <c r="P101" i="4"/>
  <c r="N101" i="4" a="1"/>
  <c r="N101" i="4" s="1"/>
  <c r="M101" i="4"/>
  <c r="L101" i="4"/>
  <c r="K101" i="4"/>
  <c r="J101" i="4"/>
  <c r="I101" i="4"/>
  <c r="U100" i="4" a="1"/>
  <c r="U100" i="4" s="1"/>
  <c r="T100" i="4"/>
  <c r="S100" i="4"/>
  <c r="R100" i="4"/>
  <c r="Q100" i="4"/>
  <c r="P100" i="4"/>
  <c r="N100" i="4"/>
  <c r="N100" i="4" a="1"/>
  <c r="M100" i="4"/>
  <c r="L100" i="4"/>
  <c r="K100" i="4"/>
  <c r="J100" i="4"/>
  <c r="I100" i="4"/>
  <c r="U99" i="4"/>
  <c r="U99" i="4" a="1"/>
  <c r="T99" i="4"/>
  <c r="S99" i="4"/>
  <c r="R99" i="4"/>
  <c r="Q99" i="4"/>
  <c r="P99" i="4"/>
  <c r="N99" i="4"/>
  <c r="N99" i="4" a="1"/>
  <c r="M99" i="4"/>
  <c r="L99" i="4"/>
  <c r="K99" i="4"/>
  <c r="J99" i="4"/>
  <c r="I99" i="4"/>
  <c r="U98" i="4" a="1"/>
  <c r="U98" i="4" s="1"/>
  <c r="T98" i="4"/>
  <c r="S98" i="4"/>
  <c r="R98" i="4"/>
  <c r="Q98" i="4"/>
  <c r="P98" i="4"/>
  <c r="N98" i="4"/>
  <c r="N98" i="4" a="1"/>
  <c r="M98" i="4"/>
  <c r="L98" i="4"/>
  <c r="K98" i="4"/>
  <c r="J98" i="4"/>
  <c r="I98" i="4"/>
  <c r="U97" i="4"/>
  <c r="U97" i="4" a="1"/>
  <c r="T97" i="4"/>
  <c r="S97" i="4"/>
  <c r="R97" i="4"/>
  <c r="Q97" i="4"/>
  <c r="P97" i="4"/>
  <c r="N97" i="4"/>
  <c r="N97" i="4" a="1"/>
  <c r="M97" i="4"/>
  <c r="L97" i="4"/>
  <c r="K97" i="4"/>
  <c r="J97" i="4"/>
  <c r="I97" i="4"/>
  <c r="U96" i="4" a="1"/>
  <c r="U96" i="4" s="1"/>
  <c r="T96" i="4"/>
  <c r="S96" i="4"/>
  <c r="R96" i="4"/>
  <c r="Q96" i="4"/>
  <c r="P96" i="4"/>
  <c r="N96" i="4" a="1"/>
  <c r="N96" i="4" s="1"/>
  <c r="M96" i="4"/>
  <c r="L96" i="4"/>
  <c r="K96" i="4"/>
  <c r="J96" i="4"/>
  <c r="I96" i="4"/>
  <c r="U95" i="4" a="1"/>
  <c r="U95" i="4" s="1"/>
  <c r="T95" i="4"/>
  <c r="S95" i="4"/>
  <c r="R95" i="4"/>
  <c r="Q95" i="4"/>
  <c r="P95" i="4"/>
  <c r="N95" i="4"/>
  <c r="N95" i="4" a="1"/>
  <c r="M95" i="4"/>
  <c r="L95" i="4"/>
  <c r="K95" i="4"/>
  <c r="J95" i="4"/>
  <c r="I95" i="4"/>
  <c r="U94" i="4" a="1"/>
  <c r="U94" i="4" s="1"/>
  <c r="T94" i="4"/>
  <c r="S94" i="4"/>
  <c r="R94" i="4"/>
  <c r="Q94" i="4"/>
  <c r="P94" i="4"/>
  <c r="N94" i="4" a="1"/>
  <c r="N94" i="4" s="1"/>
  <c r="M94" i="4"/>
  <c r="L94" i="4"/>
  <c r="K94" i="4"/>
  <c r="J94" i="4"/>
  <c r="I94" i="4"/>
  <c r="U93" i="4"/>
  <c r="U93" i="4" a="1"/>
  <c r="T93" i="4"/>
  <c r="S93" i="4"/>
  <c r="R93" i="4"/>
  <c r="Q93" i="4"/>
  <c r="P93" i="4"/>
  <c r="N93" i="4"/>
  <c r="N93" i="4" a="1"/>
  <c r="M93" i="4"/>
  <c r="L93" i="4"/>
  <c r="K93" i="4"/>
  <c r="J93" i="4"/>
  <c r="I93" i="4"/>
  <c r="U92" i="4"/>
  <c r="U92" i="4" a="1"/>
  <c r="T92" i="4"/>
  <c r="S92" i="4"/>
  <c r="R92" i="4"/>
  <c r="Q92" i="4"/>
  <c r="P92" i="4"/>
  <c r="N92" i="4" a="1"/>
  <c r="N92" i="4" s="1"/>
  <c r="M92" i="4"/>
  <c r="L92" i="4"/>
  <c r="K92" i="4"/>
  <c r="J92" i="4"/>
  <c r="I92" i="4"/>
  <c r="U91" i="4" a="1"/>
  <c r="U91" i="4" s="1"/>
  <c r="T91" i="4"/>
  <c r="S91" i="4"/>
  <c r="R91" i="4"/>
  <c r="Q91" i="4"/>
  <c r="P91" i="4"/>
  <c r="N91" i="4" a="1"/>
  <c r="N91" i="4" s="1"/>
  <c r="M91" i="4"/>
  <c r="L91" i="4"/>
  <c r="K91" i="4"/>
  <c r="J91" i="4"/>
  <c r="I91" i="4"/>
  <c r="U90" i="4" a="1"/>
  <c r="U90" i="4" s="1"/>
  <c r="T90" i="4"/>
  <c r="S90" i="4"/>
  <c r="R90" i="4"/>
  <c r="Q90" i="4"/>
  <c r="P90" i="4"/>
  <c r="N90" i="4"/>
  <c r="N90" i="4" a="1"/>
  <c r="M90" i="4"/>
  <c r="L90" i="4"/>
  <c r="K90" i="4"/>
  <c r="J90" i="4"/>
  <c r="I90" i="4"/>
  <c r="U89" i="4"/>
  <c r="U89" i="4" a="1"/>
  <c r="T89" i="4"/>
  <c r="S89" i="4"/>
  <c r="R89" i="4"/>
  <c r="Q89" i="4"/>
  <c r="P89" i="4"/>
  <c r="N89" i="4"/>
  <c r="N89" i="4" a="1"/>
  <c r="M89" i="4"/>
  <c r="L89" i="4"/>
  <c r="K89" i="4"/>
  <c r="J89" i="4"/>
  <c r="I89" i="4"/>
  <c r="U88" i="4" a="1"/>
  <c r="U88" i="4" s="1"/>
  <c r="T88" i="4"/>
  <c r="S88" i="4"/>
  <c r="R88" i="4"/>
  <c r="Q88" i="4"/>
  <c r="P88" i="4"/>
  <c r="N88" i="4"/>
  <c r="N88" i="4" a="1"/>
  <c r="M88" i="4"/>
  <c r="L88" i="4"/>
  <c r="K88" i="4"/>
  <c r="J88" i="4"/>
  <c r="I88" i="4"/>
  <c r="U87" i="4"/>
  <c r="U87" i="4" a="1"/>
  <c r="T87" i="4"/>
  <c r="S87" i="4"/>
  <c r="R87" i="4"/>
  <c r="Q87" i="4"/>
  <c r="P87" i="4"/>
  <c r="N87" i="4"/>
  <c r="N87" i="4" a="1"/>
  <c r="M87" i="4"/>
  <c r="L87" i="4"/>
  <c r="K87" i="4"/>
  <c r="J87" i="4"/>
  <c r="I87" i="4"/>
  <c r="U86" i="4" a="1"/>
  <c r="U86" i="4" s="1"/>
  <c r="T86" i="4"/>
  <c r="S86" i="4"/>
  <c r="R86" i="4"/>
  <c r="Q86" i="4"/>
  <c r="P86" i="4"/>
  <c r="N86" i="4" a="1"/>
  <c r="N86" i="4" s="1"/>
  <c r="M86" i="4"/>
  <c r="L86" i="4"/>
  <c r="K86" i="4"/>
  <c r="J86" i="4"/>
  <c r="I86" i="4"/>
  <c r="U85" i="4" a="1"/>
  <c r="U85" i="4" s="1"/>
  <c r="T85" i="4"/>
  <c r="S85" i="4"/>
  <c r="R85" i="4"/>
  <c r="Q85" i="4"/>
  <c r="P85" i="4"/>
  <c r="N85" i="4"/>
  <c r="N85" i="4" a="1"/>
  <c r="M85" i="4"/>
  <c r="L85" i="4"/>
  <c r="K85" i="4"/>
  <c r="J85" i="4"/>
  <c r="I85" i="4"/>
  <c r="U84" i="4" a="1"/>
  <c r="U84" i="4" s="1"/>
  <c r="T84" i="4"/>
  <c r="S84" i="4"/>
  <c r="R84" i="4"/>
  <c r="Q84" i="4"/>
  <c r="P84" i="4"/>
  <c r="N84" i="4" a="1"/>
  <c r="N84" i="4" s="1"/>
  <c r="M84" i="4"/>
  <c r="L84" i="4"/>
  <c r="K84" i="4"/>
  <c r="J84" i="4"/>
  <c r="I84" i="4"/>
  <c r="U83" i="4"/>
  <c r="U83" i="4" a="1"/>
  <c r="T83" i="4"/>
  <c r="S83" i="4"/>
  <c r="R83" i="4"/>
  <c r="Q83" i="4"/>
  <c r="P83" i="4"/>
  <c r="N83" i="4"/>
  <c r="N83" i="4" a="1"/>
  <c r="M83" i="4"/>
  <c r="L83" i="4"/>
  <c r="K83" i="4"/>
  <c r="J83" i="4"/>
  <c r="I83" i="4"/>
  <c r="U82" i="4"/>
  <c r="U82" i="4" a="1"/>
  <c r="T82" i="4"/>
  <c r="S82" i="4"/>
  <c r="R82" i="4"/>
  <c r="Q82" i="4"/>
  <c r="P82" i="4"/>
  <c r="N82" i="4" a="1"/>
  <c r="N82" i="4" s="1"/>
  <c r="M82" i="4"/>
  <c r="L82" i="4"/>
  <c r="K82" i="4"/>
  <c r="J82" i="4"/>
  <c r="I82" i="4"/>
  <c r="U81" i="4" a="1"/>
  <c r="U81" i="4" s="1"/>
  <c r="T81" i="4"/>
  <c r="S81" i="4"/>
  <c r="R81" i="4"/>
  <c r="Q81" i="4"/>
  <c r="P81" i="4"/>
  <c r="N81" i="4" a="1"/>
  <c r="N81" i="4" s="1"/>
  <c r="M81" i="4"/>
  <c r="L81" i="4"/>
  <c r="K81" i="4"/>
  <c r="J81" i="4"/>
  <c r="I81" i="4"/>
  <c r="U80" i="4" a="1"/>
  <c r="U80" i="4" s="1"/>
  <c r="T80" i="4"/>
  <c r="S80" i="4"/>
  <c r="R80" i="4"/>
  <c r="Q80" i="4"/>
  <c r="P80" i="4"/>
  <c r="N80" i="4"/>
  <c r="N80" i="4" a="1"/>
  <c r="M80" i="4"/>
  <c r="L80" i="4"/>
  <c r="K80" i="4"/>
  <c r="J80" i="4"/>
  <c r="I80" i="4"/>
  <c r="U79" i="4"/>
  <c r="U79" i="4" a="1"/>
  <c r="T79" i="4"/>
  <c r="S79" i="4"/>
  <c r="R79" i="4"/>
  <c r="Q79" i="4"/>
  <c r="P79" i="4"/>
  <c r="N79" i="4"/>
  <c r="N79" i="4" a="1"/>
  <c r="M79" i="4"/>
  <c r="L79" i="4"/>
  <c r="K79" i="4"/>
  <c r="J79" i="4"/>
  <c r="I79" i="4"/>
  <c r="U78" i="4" a="1"/>
  <c r="U78" i="4" s="1"/>
  <c r="T78" i="4"/>
  <c r="S78" i="4"/>
  <c r="R78" i="4"/>
  <c r="Q78" i="4"/>
  <c r="P78" i="4"/>
  <c r="N78" i="4"/>
  <c r="N78" i="4" a="1"/>
  <c r="M78" i="4"/>
  <c r="L78" i="4"/>
  <c r="K78" i="4"/>
  <c r="J78" i="4"/>
  <c r="I78" i="4"/>
  <c r="U77" i="4"/>
  <c r="U77" i="4" a="1"/>
  <c r="T77" i="4"/>
  <c r="S77" i="4"/>
  <c r="R77" i="4"/>
  <c r="Q77" i="4"/>
  <c r="P77" i="4"/>
  <c r="N77" i="4"/>
  <c r="N77" i="4" a="1"/>
  <c r="M77" i="4"/>
  <c r="L77" i="4"/>
  <c r="K77" i="4"/>
  <c r="J77" i="4"/>
  <c r="I77" i="4"/>
  <c r="U76" i="4" a="1"/>
  <c r="U76" i="4" s="1"/>
  <c r="T76" i="4"/>
  <c r="S76" i="4"/>
  <c r="R76" i="4"/>
  <c r="Q76" i="4"/>
  <c r="P76" i="4"/>
  <c r="N76" i="4" a="1"/>
  <c r="N76" i="4" s="1"/>
  <c r="M76" i="4"/>
  <c r="L76" i="4"/>
  <c r="K76" i="4"/>
  <c r="J76" i="4"/>
  <c r="I76" i="4"/>
  <c r="U75" i="4" a="1"/>
  <c r="U75" i="4" s="1"/>
  <c r="T75" i="4"/>
  <c r="S75" i="4"/>
  <c r="R75" i="4"/>
  <c r="Q75" i="4"/>
  <c r="P75" i="4"/>
  <c r="N75" i="4"/>
  <c r="N75" i="4" a="1"/>
  <c r="M75" i="4"/>
  <c r="L75" i="4"/>
  <c r="K75" i="4"/>
  <c r="J75" i="4"/>
  <c r="I75" i="4"/>
  <c r="U74" i="4" a="1"/>
  <c r="U74" i="4" s="1"/>
  <c r="T74" i="4"/>
  <c r="S74" i="4"/>
  <c r="R74" i="4"/>
  <c r="Q74" i="4"/>
  <c r="P74" i="4"/>
  <c r="N74" i="4" a="1"/>
  <c r="N74" i="4" s="1"/>
  <c r="M74" i="4"/>
  <c r="L74" i="4"/>
  <c r="K74" i="4"/>
  <c r="J74" i="4"/>
  <c r="I74" i="4"/>
  <c r="U73" i="4"/>
  <c r="U73" i="4" a="1"/>
  <c r="T73" i="4"/>
  <c r="S73" i="4"/>
  <c r="R73" i="4"/>
  <c r="Q73" i="4"/>
  <c r="P73" i="4"/>
  <c r="N73" i="4"/>
  <c r="N73" i="4" a="1"/>
  <c r="M73" i="4"/>
  <c r="L73" i="4"/>
  <c r="K73" i="4"/>
  <c r="J73" i="4"/>
  <c r="I73" i="4"/>
  <c r="U72" i="4"/>
  <c r="U72" i="4" a="1"/>
  <c r="T72" i="4"/>
  <c r="S72" i="4"/>
  <c r="R72" i="4"/>
  <c r="Q72" i="4"/>
  <c r="P72" i="4"/>
  <c r="N72" i="4" a="1"/>
  <c r="N72" i="4" s="1"/>
  <c r="M72" i="4"/>
  <c r="L72" i="4"/>
  <c r="K72" i="4"/>
  <c r="J72" i="4"/>
  <c r="I72" i="4"/>
  <c r="U71" i="4" a="1"/>
  <c r="U71" i="4" s="1"/>
  <c r="T71" i="4"/>
  <c r="S71" i="4"/>
  <c r="R71" i="4"/>
  <c r="Q71" i="4"/>
  <c r="P71" i="4"/>
  <c r="N71" i="4" a="1"/>
  <c r="N71" i="4" s="1"/>
  <c r="M71" i="4"/>
  <c r="L71" i="4"/>
  <c r="K71" i="4"/>
  <c r="J71" i="4"/>
  <c r="I71" i="4"/>
  <c r="U70" i="4" a="1"/>
  <c r="U70" i="4" s="1"/>
  <c r="T70" i="4"/>
  <c r="S70" i="4"/>
  <c r="R70" i="4"/>
  <c r="Q70" i="4"/>
  <c r="P70" i="4"/>
  <c r="N70" i="4"/>
  <c r="N70" i="4" a="1"/>
  <c r="M70" i="4"/>
  <c r="L70" i="4"/>
  <c r="K70" i="4"/>
  <c r="J70" i="4"/>
  <c r="I70" i="4"/>
  <c r="U69" i="4"/>
  <c r="U69" i="4" a="1"/>
  <c r="T69" i="4"/>
  <c r="S69" i="4"/>
  <c r="R69" i="4"/>
  <c r="Q69" i="4"/>
  <c r="P69" i="4"/>
  <c r="N69" i="4"/>
  <c r="N69" i="4" a="1"/>
  <c r="M69" i="4"/>
  <c r="L69" i="4"/>
  <c r="K69" i="4"/>
  <c r="J69" i="4"/>
  <c r="I69" i="4"/>
  <c r="U68" i="4" a="1"/>
  <c r="U68" i="4" s="1"/>
  <c r="T68" i="4"/>
  <c r="S68" i="4"/>
  <c r="R68" i="4"/>
  <c r="Q68" i="4"/>
  <c r="P68" i="4"/>
  <c r="N68" i="4"/>
  <c r="N68" i="4" a="1"/>
  <c r="M68" i="4"/>
  <c r="L68" i="4"/>
  <c r="K68" i="4"/>
  <c r="J68" i="4"/>
  <c r="I68" i="4"/>
  <c r="U67" i="4"/>
  <c r="U67" i="4" a="1"/>
  <c r="T67" i="4"/>
  <c r="S67" i="4"/>
  <c r="R67" i="4"/>
  <c r="Q67" i="4"/>
  <c r="P67" i="4"/>
  <c r="N67" i="4"/>
  <c r="N67" i="4" a="1"/>
  <c r="M67" i="4"/>
  <c r="L67" i="4"/>
  <c r="K67" i="4"/>
  <c r="J67" i="4"/>
  <c r="I67" i="4"/>
  <c r="U66" i="4" a="1"/>
  <c r="U66" i="4" s="1"/>
  <c r="T66" i="4"/>
  <c r="S66" i="4"/>
  <c r="R66" i="4"/>
  <c r="Q66" i="4"/>
  <c r="P66" i="4"/>
  <c r="N66" i="4" a="1"/>
  <c r="N66" i="4" s="1"/>
  <c r="M66" i="4"/>
  <c r="L66" i="4"/>
  <c r="K66" i="4"/>
  <c r="J66" i="4"/>
  <c r="I66" i="4"/>
  <c r="U65" i="4" a="1"/>
  <c r="U65" i="4" s="1"/>
  <c r="T65" i="4"/>
  <c r="S65" i="4"/>
  <c r="R65" i="4"/>
  <c r="Q65" i="4"/>
  <c r="P65" i="4"/>
  <c r="N65" i="4"/>
  <c r="N65" i="4" a="1"/>
  <c r="M65" i="4"/>
  <c r="L65" i="4"/>
  <c r="K65" i="4"/>
  <c r="J65" i="4"/>
  <c r="I65" i="4"/>
  <c r="U64" i="4" a="1"/>
  <c r="U64" i="4" s="1"/>
  <c r="T64" i="4"/>
  <c r="S64" i="4"/>
  <c r="R64" i="4"/>
  <c r="Q64" i="4"/>
  <c r="P64" i="4"/>
  <c r="N64" i="4" a="1"/>
  <c r="N64" i="4" s="1"/>
  <c r="M64" i="4"/>
  <c r="L64" i="4"/>
  <c r="K64" i="4"/>
  <c r="J64" i="4"/>
  <c r="I64" i="4"/>
  <c r="U63" i="4"/>
  <c r="U63" i="4" a="1"/>
  <c r="T63" i="4"/>
  <c r="S63" i="4"/>
  <c r="R63" i="4"/>
  <c r="Q63" i="4"/>
  <c r="P63" i="4"/>
  <c r="N63" i="4"/>
  <c r="N63" i="4" a="1"/>
  <c r="M63" i="4"/>
  <c r="L63" i="4"/>
  <c r="K63" i="4"/>
  <c r="J63" i="4"/>
  <c r="I63" i="4"/>
  <c r="U62" i="4"/>
  <c r="U62" i="4" a="1"/>
  <c r="T62" i="4"/>
  <c r="S62" i="4"/>
  <c r="R62" i="4"/>
  <c r="Q62" i="4"/>
  <c r="P62" i="4"/>
  <c r="N62" i="4" a="1"/>
  <c r="N62" i="4" s="1"/>
  <c r="M62" i="4"/>
  <c r="L62" i="4"/>
  <c r="K62" i="4"/>
  <c r="J62" i="4"/>
  <c r="I62" i="4"/>
  <c r="U61" i="4" a="1"/>
  <c r="U61" i="4" s="1"/>
  <c r="T61" i="4"/>
  <c r="S61" i="4"/>
  <c r="R61" i="4"/>
  <c r="Q61" i="4"/>
  <c r="P61" i="4"/>
  <c r="N61" i="4" a="1"/>
  <c r="N61" i="4" s="1"/>
  <c r="M61" i="4"/>
  <c r="L61" i="4"/>
  <c r="K61" i="4"/>
  <c r="J61" i="4"/>
  <c r="I61" i="4"/>
  <c r="U60" i="4" a="1"/>
  <c r="U60" i="4" s="1"/>
  <c r="T60" i="4"/>
  <c r="S60" i="4"/>
  <c r="R60" i="4"/>
  <c r="Q60" i="4"/>
  <c r="P60" i="4"/>
  <c r="N60" i="4"/>
  <c r="N60" i="4" a="1"/>
  <c r="M60" i="4"/>
  <c r="L60" i="4"/>
  <c r="K60" i="4"/>
  <c r="J60" i="4"/>
  <c r="I60" i="4"/>
  <c r="U59" i="4"/>
  <c r="U59" i="4" a="1"/>
  <c r="T59" i="4"/>
  <c r="S59" i="4"/>
  <c r="R59" i="4"/>
  <c r="Q59" i="4"/>
  <c r="P59" i="4"/>
  <c r="N59" i="4"/>
  <c r="N59" i="4" a="1"/>
  <c r="M59" i="4"/>
  <c r="L59" i="4"/>
  <c r="K59" i="4"/>
  <c r="J59" i="4"/>
  <c r="I59" i="4"/>
  <c r="U58" i="4" a="1"/>
  <c r="U58" i="4" s="1"/>
  <c r="T58" i="4"/>
  <c r="S58" i="4"/>
  <c r="R58" i="4"/>
  <c r="Q58" i="4"/>
  <c r="P58" i="4"/>
  <c r="N58" i="4"/>
  <c r="N58" i="4" a="1"/>
  <c r="M58" i="4"/>
  <c r="L58" i="4"/>
  <c r="K58" i="4"/>
  <c r="J58" i="4"/>
  <c r="I58" i="4"/>
  <c r="U57" i="4"/>
  <c r="U57" i="4" a="1"/>
  <c r="T57" i="4"/>
  <c r="S57" i="4"/>
  <c r="R57" i="4"/>
  <c r="Q57" i="4"/>
  <c r="P57" i="4"/>
  <c r="N57" i="4"/>
  <c r="N57" i="4" a="1"/>
  <c r="M57" i="4"/>
  <c r="L57" i="4"/>
  <c r="K57" i="4"/>
  <c r="J57" i="4"/>
  <c r="I57" i="4"/>
  <c r="U56" i="4" a="1"/>
  <c r="U56" i="4" s="1"/>
  <c r="T56" i="4"/>
  <c r="S56" i="4"/>
  <c r="R56" i="4"/>
  <c r="Q56" i="4"/>
  <c r="P56" i="4"/>
  <c r="N56" i="4" a="1"/>
  <c r="N56" i="4" s="1"/>
  <c r="M56" i="4"/>
  <c r="L56" i="4"/>
  <c r="K56" i="4"/>
  <c r="J56" i="4"/>
  <c r="I56" i="4"/>
  <c r="U55" i="4" a="1"/>
  <c r="U55" i="4" s="1"/>
  <c r="T55" i="4"/>
  <c r="S55" i="4"/>
  <c r="R55" i="4"/>
  <c r="Q55" i="4"/>
  <c r="P55" i="4"/>
  <c r="N55" i="4"/>
  <c r="N55" i="4" a="1"/>
  <c r="M55" i="4"/>
  <c r="L55" i="4"/>
  <c r="K55" i="4"/>
  <c r="J55" i="4"/>
  <c r="I55" i="4"/>
  <c r="U54" i="4" a="1"/>
  <c r="U54" i="4" s="1"/>
  <c r="T54" i="4"/>
  <c r="S54" i="4"/>
  <c r="R54" i="4"/>
  <c r="Q54" i="4"/>
  <c r="P54" i="4"/>
  <c r="N54" i="4" a="1"/>
  <c r="N54" i="4" s="1"/>
  <c r="M54" i="4"/>
  <c r="L54" i="4"/>
  <c r="K54" i="4"/>
  <c r="J54" i="4"/>
  <c r="I54" i="4"/>
  <c r="U53" i="4"/>
  <c r="U53" i="4" a="1"/>
  <c r="T53" i="4"/>
  <c r="S53" i="4"/>
  <c r="R53" i="4"/>
  <c r="Q53" i="4"/>
  <c r="P53" i="4"/>
  <c r="N53" i="4"/>
  <c r="N53" i="4" a="1"/>
  <c r="M53" i="4"/>
  <c r="L53" i="4"/>
  <c r="K53" i="4"/>
  <c r="J53" i="4"/>
  <c r="I53" i="4"/>
  <c r="U52" i="4"/>
  <c r="U52" i="4" a="1"/>
  <c r="T52" i="4"/>
  <c r="S52" i="4"/>
  <c r="R52" i="4"/>
  <c r="Q52" i="4"/>
  <c r="P52" i="4"/>
  <c r="N52" i="4" a="1"/>
  <c r="N52" i="4" s="1"/>
  <c r="M52" i="4"/>
  <c r="L52" i="4"/>
  <c r="K52" i="4"/>
  <c r="J52" i="4"/>
  <c r="I52" i="4"/>
  <c r="U51" i="4" a="1"/>
  <c r="U51" i="4" s="1"/>
  <c r="T51" i="4"/>
  <c r="S51" i="4"/>
  <c r="R51" i="4"/>
  <c r="Q51" i="4"/>
  <c r="P51" i="4"/>
  <c r="N51" i="4" a="1"/>
  <c r="N51" i="4" s="1"/>
  <c r="M51" i="4"/>
  <c r="L51" i="4"/>
  <c r="K51" i="4"/>
  <c r="J51" i="4"/>
  <c r="I51" i="4"/>
  <c r="U50" i="4" a="1"/>
  <c r="U50" i="4" s="1"/>
  <c r="T50" i="4"/>
  <c r="S50" i="4"/>
  <c r="R50" i="4"/>
  <c r="Q50" i="4"/>
  <c r="P50" i="4"/>
  <c r="N50" i="4"/>
  <c r="N50" i="4" a="1"/>
  <c r="M50" i="4"/>
  <c r="L50" i="4"/>
  <c r="K50" i="4"/>
  <c r="J50" i="4"/>
  <c r="I50" i="4"/>
  <c r="U49" i="4"/>
  <c r="U49" i="4" a="1"/>
  <c r="T49" i="4"/>
  <c r="S49" i="4"/>
  <c r="R49" i="4"/>
  <c r="Q49" i="4"/>
  <c r="P49" i="4"/>
  <c r="N49" i="4"/>
  <c r="N49" i="4" a="1"/>
  <c r="M49" i="4"/>
  <c r="L49" i="4"/>
  <c r="K49" i="4"/>
  <c r="J49" i="4"/>
  <c r="I49" i="4"/>
  <c r="U48" i="4" a="1"/>
  <c r="U48" i="4" s="1"/>
  <c r="T48" i="4"/>
  <c r="S48" i="4"/>
  <c r="R48" i="4"/>
  <c r="Q48" i="4"/>
  <c r="P48" i="4"/>
  <c r="N48" i="4"/>
  <c r="N48" i="4" a="1"/>
  <c r="M48" i="4"/>
  <c r="L48" i="4"/>
  <c r="K48" i="4"/>
  <c r="J48" i="4"/>
  <c r="I48" i="4"/>
  <c r="U47" i="4"/>
  <c r="U47" i="4" a="1"/>
  <c r="T47" i="4"/>
  <c r="S47" i="4"/>
  <c r="R47" i="4"/>
  <c r="Q47" i="4"/>
  <c r="P47" i="4"/>
  <c r="N47" i="4"/>
  <c r="N47" i="4" a="1"/>
  <c r="M47" i="4"/>
  <c r="L47" i="4"/>
  <c r="K47" i="4"/>
  <c r="J47" i="4"/>
  <c r="I47" i="4"/>
  <c r="U46" i="4" a="1"/>
  <c r="U46" i="4" s="1"/>
  <c r="T46" i="4"/>
  <c r="S46" i="4"/>
  <c r="R46" i="4"/>
  <c r="Q46" i="4"/>
  <c r="P46" i="4"/>
  <c r="N46" i="4" a="1"/>
  <c r="N46" i="4" s="1"/>
  <c r="M46" i="4"/>
  <c r="L46" i="4"/>
  <c r="K46" i="4"/>
  <c r="J46" i="4"/>
  <c r="I46" i="4"/>
  <c r="U45" i="4" a="1"/>
  <c r="U45" i="4" s="1"/>
  <c r="T45" i="4"/>
  <c r="S45" i="4"/>
  <c r="R45" i="4"/>
  <c r="Q45" i="4"/>
  <c r="P45" i="4"/>
  <c r="N45" i="4"/>
  <c r="N45" i="4" a="1"/>
  <c r="M45" i="4"/>
  <c r="L45" i="4"/>
  <c r="K45" i="4"/>
  <c r="J45" i="4"/>
  <c r="I45" i="4"/>
  <c r="U44" i="4" a="1"/>
  <c r="U44" i="4" s="1"/>
  <c r="T44" i="4"/>
  <c r="S44" i="4"/>
  <c r="R44" i="4"/>
  <c r="Q44" i="4"/>
  <c r="P44" i="4"/>
  <c r="N44" i="4" a="1"/>
  <c r="N44" i="4" s="1"/>
  <c r="M44" i="4"/>
  <c r="L44" i="4"/>
  <c r="K44" i="4"/>
  <c r="J44" i="4"/>
  <c r="I44" i="4"/>
  <c r="U43" i="4"/>
  <c r="U43" i="4" a="1"/>
  <c r="T43" i="4"/>
  <c r="S43" i="4"/>
  <c r="R43" i="4"/>
  <c r="Q43" i="4"/>
  <c r="P43" i="4"/>
  <c r="N43" i="4"/>
  <c r="N43" i="4" a="1"/>
  <c r="M43" i="4"/>
  <c r="L43" i="4"/>
  <c r="K43" i="4"/>
  <c r="J43" i="4"/>
  <c r="I43" i="4"/>
  <c r="U42" i="4"/>
  <c r="U42" i="4" a="1"/>
  <c r="T42" i="4"/>
  <c r="S42" i="4"/>
  <c r="R42" i="4"/>
  <c r="Q42" i="4"/>
  <c r="P42" i="4"/>
  <c r="N42" i="4" a="1"/>
  <c r="N42" i="4" s="1"/>
  <c r="M42" i="4"/>
  <c r="L42" i="4"/>
  <c r="K42" i="4"/>
  <c r="J42" i="4"/>
  <c r="I42" i="4"/>
  <c r="U41" i="4" a="1"/>
  <c r="U41" i="4" s="1"/>
  <c r="T41" i="4"/>
  <c r="S41" i="4"/>
  <c r="R41" i="4"/>
  <c r="Q41" i="4"/>
  <c r="P41" i="4"/>
  <c r="N41" i="4" a="1"/>
  <c r="N41" i="4" s="1"/>
  <c r="M41" i="4"/>
  <c r="L41" i="4"/>
  <c r="K41" i="4"/>
  <c r="J41" i="4"/>
  <c r="I41" i="4"/>
  <c r="U40" i="4" a="1"/>
  <c r="U40" i="4" s="1"/>
  <c r="T40" i="4"/>
  <c r="S40" i="4"/>
  <c r="R40" i="4"/>
  <c r="Q40" i="4"/>
  <c r="P40" i="4"/>
  <c r="N40" i="4"/>
  <c r="N40" i="4" a="1"/>
  <c r="M40" i="4"/>
  <c r="L40" i="4"/>
  <c r="K40" i="4"/>
  <c r="J40" i="4"/>
  <c r="I40" i="4"/>
  <c r="U39" i="4"/>
  <c r="U39" i="4" a="1"/>
  <c r="T39" i="4"/>
  <c r="S39" i="4"/>
  <c r="R39" i="4"/>
  <c r="Q39" i="4"/>
  <c r="P39" i="4"/>
  <c r="N39" i="4"/>
  <c r="N39" i="4" a="1"/>
  <c r="M39" i="4"/>
  <c r="L39" i="4"/>
  <c r="K39" i="4"/>
  <c r="J39" i="4"/>
  <c r="I39" i="4"/>
  <c r="U38" i="4" a="1"/>
  <c r="U38" i="4" s="1"/>
  <c r="T38" i="4"/>
  <c r="S38" i="4"/>
  <c r="R38" i="4"/>
  <c r="Q38" i="4"/>
  <c r="P38" i="4"/>
  <c r="N38" i="4"/>
  <c r="N38" i="4" a="1"/>
  <c r="M38" i="4"/>
  <c r="L38" i="4"/>
  <c r="K38" i="4"/>
  <c r="J38" i="4"/>
  <c r="I38" i="4"/>
  <c r="U37" i="4"/>
  <c r="U37" i="4" a="1"/>
  <c r="T37" i="4"/>
  <c r="S37" i="4"/>
  <c r="R37" i="4"/>
  <c r="Q37" i="4"/>
  <c r="P37" i="4"/>
  <c r="N37" i="4"/>
  <c r="N37" i="4" a="1"/>
  <c r="M37" i="4"/>
  <c r="L37" i="4"/>
  <c r="K37" i="4"/>
  <c r="J37" i="4"/>
  <c r="I37" i="4"/>
  <c r="U36" i="4" a="1"/>
  <c r="U36" i="4" s="1"/>
  <c r="T36" i="4"/>
  <c r="S36" i="4"/>
  <c r="R36" i="4"/>
  <c r="Q36" i="4"/>
  <c r="P36" i="4"/>
  <c r="N36" i="4" a="1"/>
  <c r="N36" i="4" s="1"/>
  <c r="M36" i="4"/>
  <c r="L36" i="4"/>
  <c r="K36" i="4"/>
  <c r="J36" i="4"/>
  <c r="I36" i="4"/>
  <c r="U35" i="4" a="1"/>
  <c r="U35" i="4" s="1"/>
  <c r="T35" i="4"/>
  <c r="S35" i="4"/>
  <c r="R35" i="4"/>
  <c r="Q35" i="4"/>
  <c r="P35" i="4"/>
  <c r="N35" i="4"/>
  <c r="N35" i="4" a="1"/>
  <c r="M35" i="4"/>
  <c r="L35" i="4"/>
  <c r="K35" i="4"/>
  <c r="J35" i="4"/>
  <c r="I35" i="4"/>
  <c r="U34" i="4" a="1"/>
  <c r="U34" i="4" s="1"/>
  <c r="T34" i="4"/>
  <c r="S34" i="4"/>
  <c r="R34" i="4"/>
  <c r="Q34" i="4"/>
  <c r="P34" i="4"/>
  <c r="N34" i="4" a="1"/>
  <c r="N34" i="4" s="1"/>
  <c r="M34" i="4"/>
  <c r="L34" i="4"/>
  <c r="K34" i="4"/>
  <c r="J34" i="4"/>
  <c r="I34" i="4"/>
  <c r="U33" i="4"/>
  <c r="U33" i="4" a="1"/>
  <c r="T33" i="4"/>
  <c r="S33" i="4"/>
  <c r="R33" i="4"/>
  <c r="Q33" i="4"/>
  <c r="P33" i="4"/>
  <c r="N33" i="4"/>
  <c r="N33" i="4" a="1"/>
  <c r="M33" i="4"/>
  <c r="L33" i="4"/>
  <c r="K33" i="4"/>
  <c r="J33" i="4"/>
  <c r="I33" i="4"/>
  <c r="U32" i="4"/>
  <c r="U32" i="4" a="1"/>
  <c r="T32" i="4"/>
  <c r="S32" i="4"/>
  <c r="R32" i="4"/>
  <c r="Q32" i="4"/>
  <c r="P32" i="4"/>
  <c r="N32" i="4" a="1"/>
  <c r="N32" i="4" s="1"/>
  <c r="M32" i="4"/>
  <c r="L32" i="4"/>
  <c r="K32" i="4"/>
  <c r="J32" i="4"/>
  <c r="I32" i="4"/>
  <c r="U31" i="4" a="1"/>
  <c r="U31" i="4" s="1"/>
  <c r="T31" i="4"/>
  <c r="S31" i="4"/>
  <c r="R31" i="4"/>
  <c r="Q31" i="4"/>
  <c r="P31" i="4"/>
  <c r="N31" i="4" a="1"/>
  <c r="N31" i="4" s="1"/>
  <c r="M31" i="4"/>
  <c r="L31" i="4"/>
  <c r="K31" i="4"/>
  <c r="J31" i="4"/>
  <c r="I31" i="4"/>
  <c r="U30" i="4" a="1"/>
  <c r="U30" i="4" s="1"/>
  <c r="T30" i="4"/>
  <c r="S30" i="4"/>
  <c r="R30" i="4"/>
  <c r="Q30" i="4"/>
  <c r="P30" i="4"/>
  <c r="N30" i="4"/>
  <c r="N30" i="4" a="1"/>
  <c r="M30" i="4"/>
  <c r="L30" i="4"/>
  <c r="K30" i="4"/>
  <c r="J30" i="4"/>
  <c r="I30" i="4"/>
  <c r="U29" i="4"/>
  <c r="U29" i="4" a="1"/>
  <c r="T29" i="4"/>
  <c r="S29" i="4"/>
  <c r="R29" i="4"/>
  <c r="Q29" i="4"/>
  <c r="P29" i="4"/>
  <c r="N29" i="4"/>
  <c r="N29" i="4" a="1"/>
  <c r="M29" i="4"/>
  <c r="L29" i="4"/>
  <c r="K29" i="4"/>
  <c r="J29" i="4"/>
  <c r="I29" i="4"/>
  <c r="U28" i="4" a="1"/>
  <c r="U28" i="4" s="1"/>
  <c r="T28" i="4"/>
  <c r="S28" i="4"/>
  <c r="R28" i="4"/>
  <c r="Q28" i="4"/>
  <c r="P28" i="4"/>
  <c r="N28" i="4"/>
  <c r="N28" i="4" a="1"/>
  <c r="M28" i="4"/>
  <c r="L28" i="4"/>
  <c r="K28" i="4"/>
  <c r="J28" i="4"/>
  <c r="I28" i="4"/>
  <c r="U27" i="4"/>
  <c r="U27" i="4" a="1"/>
  <c r="T27" i="4"/>
  <c r="S27" i="4"/>
  <c r="R27" i="4"/>
  <c r="Q27" i="4"/>
  <c r="P27" i="4"/>
  <c r="N27" i="4"/>
  <c r="N27" i="4" a="1"/>
  <c r="M27" i="4"/>
  <c r="L27" i="4"/>
  <c r="K27" i="4"/>
  <c r="J27" i="4"/>
  <c r="I27" i="4"/>
  <c r="U26" i="4" a="1"/>
  <c r="U26" i="4" s="1"/>
  <c r="T26" i="4"/>
  <c r="S26" i="4"/>
  <c r="R26" i="4"/>
  <c r="Q26" i="4"/>
  <c r="P26" i="4"/>
  <c r="N26" i="4" a="1"/>
  <c r="N26" i="4" s="1"/>
  <c r="M26" i="4"/>
  <c r="L26" i="4"/>
  <c r="K26" i="4"/>
  <c r="J26" i="4"/>
  <c r="I26" i="4"/>
  <c r="U25" i="4" a="1"/>
  <c r="U25" i="4" s="1"/>
  <c r="T25" i="4"/>
  <c r="S25" i="4"/>
  <c r="R25" i="4"/>
  <c r="Q25" i="4"/>
  <c r="P25" i="4"/>
  <c r="N25" i="4"/>
  <c r="N25" i="4" a="1"/>
  <c r="M25" i="4"/>
  <c r="L25" i="4"/>
  <c r="K25" i="4"/>
  <c r="J25" i="4"/>
  <c r="I25" i="4"/>
  <c r="U24" i="4" a="1"/>
  <c r="U24" i="4" s="1"/>
  <c r="T24" i="4"/>
  <c r="S24" i="4"/>
  <c r="R24" i="4"/>
  <c r="Q24" i="4"/>
  <c r="P24" i="4"/>
  <c r="N24" i="4" a="1"/>
  <c r="N24" i="4" s="1"/>
  <c r="M24" i="4"/>
  <c r="L24" i="4"/>
  <c r="K24" i="4"/>
  <c r="J24" i="4"/>
  <c r="I24" i="4"/>
  <c r="U23" i="4"/>
  <c r="U23" i="4" a="1"/>
  <c r="T23" i="4"/>
  <c r="S23" i="4"/>
  <c r="R23" i="4"/>
  <c r="Q23" i="4"/>
  <c r="P23" i="4"/>
  <c r="N23" i="4"/>
  <c r="N23" i="4" a="1"/>
  <c r="M23" i="4"/>
  <c r="L23" i="4"/>
  <c r="K23" i="4"/>
  <c r="J23" i="4"/>
  <c r="I23" i="4"/>
  <c r="U22" i="4"/>
  <c r="U22" i="4" a="1"/>
  <c r="T22" i="4"/>
  <c r="S22" i="4"/>
  <c r="R22" i="4"/>
  <c r="Q22" i="4"/>
  <c r="P22" i="4"/>
  <c r="N22" i="4" a="1"/>
  <c r="N22" i="4" s="1"/>
  <c r="M22" i="4"/>
  <c r="L22" i="4"/>
  <c r="K22" i="4"/>
  <c r="J22" i="4"/>
  <c r="I22" i="4"/>
  <c r="U21" i="4" a="1"/>
  <c r="U21" i="4" s="1"/>
  <c r="T21" i="4"/>
  <c r="S21" i="4"/>
  <c r="R21" i="4"/>
  <c r="Q21" i="4"/>
  <c r="P21" i="4"/>
  <c r="N21" i="4" a="1"/>
  <c r="N21" i="4" s="1"/>
  <c r="M21" i="4"/>
  <c r="L21" i="4"/>
  <c r="K21" i="4"/>
  <c r="J21" i="4"/>
  <c r="I21" i="4"/>
  <c r="U20" i="4" a="1"/>
  <c r="U20" i="4" s="1"/>
  <c r="T20" i="4"/>
  <c r="S20" i="4"/>
  <c r="R20" i="4"/>
  <c r="Q20" i="4"/>
  <c r="P20" i="4"/>
  <c r="N20" i="4"/>
  <c r="N20" i="4" a="1"/>
  <c r="M20" i="4"/>
  <c r="L20" i="4"/>
  <c r="K20" i="4"/>
  <c r="J20" i="4"/>
  <c r="I20" i="4"/>
  <c r="U19" i="4"/>
  <c r="U19" i="4" a="1"/>
  <c r="T19" i="4"/>
  <c r="S19" i="4"/>
  <c r="R19" i="4"/>
  <c r="Q19" i="4"/>
  <c r="P19" i="4"/>
  <c r="N19" i="4"/>
  <c r="N19" i="4" a="1"/>
  <c r="M19" i="4"/>
  <c r="L19" i="4"/>
  <c r="K19" i="4"/>
  <c r="J19" i="4"/>
  <c r="I19" i="4"/>
  <c r="U18" i="4" a="1"/>
  <c r="U18" i="4" s="1"/>
  <c r="T18" i="4"/>
  <c r="S18" i="4"/>
  <c r="R18" i="4"/>
  <c r="Q18" i="4"/>
  <c r="P18" i="4"/>
  <c r="N18" i="4"/>
  <c r="N18" i="4" a="1"/>
  <c r="M18" i="4"/>
  <c r="L18" i="4"/>
  <c r="K18" i="4"/>
  <c r="J18" i="4"/>
  <c r="I18" i="4"/>
  <c r="U17" i="4"/>
  <c r="U17" i="4" a="1"/>
  <c r="T17" i="4"/>
  <c r="S17" i="4"/>
  <c r="R17" i="4"/>
  <c r="Q17" i="4"/>
  <c r="P17" i="4"/>
  <c r="N17" i="4"/>
  <c r="N17" i="4" a="1"/>
  <c r="M17" i="4"/>
  <c r="L17" i="4"/>
  <c r="K17" i="4"/>
  <c r="J17" i="4"/>
  <c r="I17" i="4"/>
  <c r="U16" i="4" a="1"/>
  <c r="U16" i="4" s="1"/>
  <c r="T16" i="4"/>
  <c r="S16" i="4"/>
  <c r="R16" i="4"/>
  <c r="Q16" i="4"/>
  <c r="P16" i="4"/>
  <c r="N16" i="4" a="1"/>
  <c r="N16" i="4" s="1"/>
  <c r="M16" i="4"/>
  <c r="L16" i="4"/>
  <c r="K16" i="4"/>
  <c r="J16" i="4"/>
  <c r="I16" i="4"/>
  <c r="U15" i="4" a="1"/>
  <c r="U15" i="4" s="1"/>
  <c r="T15" i="4"/>
  <c r="S15" i="4"/>
  <c r="R15" i="4"/>
  <c r="Q15" i="4"/>
  <c r="P15" i="4"/>
  <c r="N15" i="4"/>
  <c r="N15" i="4" a="1"/>
  <c r="M15" i="4"/>
  <c r="L15" i="4"/>
  <c r="K15" i="4"/>
  <c r="J15" i="4"/>
  <c r="I15" i="4"/>
  <c r="U14" i="4" a="1"/>
  <c r="U14" i="4" s="1"/>
  <c r="T14" i="4"/>
  <c r="S14" i="4"/>
  <c r="R14" i="4"/>
  <c r="Q14" i="4"/>
  <c r="P14" i="4"/>
  <c r="N14" i="4" a="1"/>
  <c r="N14" i="4" s="1"/>
  <c r="M14" i="4"/>
  <c r="L14" i="4"/>
  <c r="K14" i="4"/>
  <c r="J14" i="4"/>
  <c r="I14" i="4"/>
  <c r="U13" i="4"/>
  <c r="U13" i="4" a="1"/>
  <c r="T13" i="4"/>
  <c r="S13" i="4"/>
  <c r="R13" i="4"/>
  <c r="Q13" i="4"/>
  <c r="P13" i="4"/>
  <c r="N13" i="4"/>
  <c r="N13" i="4" a="1"/>
  <c r="M13" i="4"/>
  <c r="L13" i="4"/>
  <c r="K13" i="4"/>
  <c r="J13" i="4"/>
  <c r="I13" i="4"/>
  <c r="U12" i="4"/>
  <c r="U12" i="4" a="1"/>
  <c r="T12" i="4"/>
  <c r="S12" i="4"/>
  <c r="R12" i="4"/>
  <c r="Q12" i="4"/>
  <c r="P12" i="4"/>
  <c r="N12" i="4" a="1"/>
  <c r="N12" i="4" s="1"/>
  <c r="M12" i="4"/>
  <c r="L12" i="4"/>
  <c r="K12" i="4"/>
  <c r="J12" i="4"/>
  <c r="I12" i="4"/>
  <c r="U11" i="4" a="1"/>
  <c r="U11" i="4" s="1"/>
  <c r="T11" i="4"/>
  <c r="S11" i="4"/>
  <c r="R11" i="4"/>
  <c r="Q11" i="4"/>
  <c r="P11" i="4"/>
  <c r="N11" i="4" a="1"/>
  <c r="N11" i="4" s="1"/>
  <c r="M11" i="4"/>
  <c r="L11" i="4"/>
  <c r="K11" i="4"/>
  <c r="J11" i="4"/>
  <c r="I11" i="4"/>
  <c r="U10" i="4" a="1"/>
  <c r="U10" i="4" s="1"/>
  <c r="T10" i="4"/>
  <c r="S10" i="4"/>
  <c r="R10" i="4"/>
  <c r="Q10" i="4"/>
  <c r="P10" i="4"/>
  <c r="N10" i="4"/>
  <c r="N10" i="4" a="1"/>
  <c r="M10" i="4"/>
  <c r="L10" i="4"/>
  <c r="K10" i="4"/>
  <c r="J10" i="4"/>
  <c r="I10" i="4"/>
  <c r="U9" i="4"/>
  <c r="U9" i="4" a="1"/>
  <c r="T9" i="4"/>
  <c r="S9" i="4"/>
  <c r="R9" i="4"/>
  <c r="Q9" i="4"/>
  <c r="P9" i="4"/>
  <c r="N9" i="4"/>
  <c r="N9" i="4" a="1"/>
  <c r="M9" i="4"/>
  <c r="L9" i="4"/>
  <c r="K9" i="4"/>
  <c r="J9" i="4"/>
  <c r="I9" i="4"/>
  <c r="U8" i="4" a="1"/>
  <c r="U8" i="4" s="1"/>
  <c r="T8" i="4"/>
  <c r="S8" i="4"/>
  <c r="R8" i="4"/>
  <c r="Q8" i="4"/>
  <c r="P8" i="4"/>
  <c r="N8" i="4"/>
  <c r="N8" i="4" a="1"/>
  <c r="M8" i="4"/>
  <c r="L8" i="4"/>
  <c r="K8" i="4"/>
  <c r="J8" i="4"/>
  <c r="I8" i="4"/>
  <c r="U7" i="4"/>
  <c r="U7" i="4" a="1"/>
  <c r="T7" i="4"/>
  <c r="S7" i="4"/>
  <c r="R7" i="4"/>
  <c r="Q7" i="4"/>
  <c r="P7" i="4"/>
  <c r="N7" i="4"/>
  <c r="N7" i="4" a="1"/>
  <c r="M7" i="4"/>
  <c r="L7" i="4"/>
  <c r="K7" i="4"/>
  <c r="J7" i="4"/>
  <c r="I7" i="4"/>
  <c r="U6" i="4" a="1"/>
  <c r="U6" i="4" s="1"/>
  <c r="T6" i="4"/>
  <c r="S6" i="4"/>
  <c r="R6" i="4"/>
  <c r="Q6" i="4"/>
  <c r="P6" i="4"/>
  <c r="N6" i="4" a="1"/>
  <c r="N6" i="4" s="1"/>
  <c r="M6" i="4"/>
  <c r="L6" i="4"/>
  <c r="K6" i="4"/>
  <c r="J6" i="4"/>
  <c r="I6" i="4"/>
  <c r="U5" i="4" a="1"/>
  <c r="U5" i="4" s="1"/>
  <c r="T5" i="4"/>
  <c r="S5" i="4"/>
  <c r="R5" i="4"/>
  <c r="Q5" i="4"/>
  <c r="P5" i="4"/>
  <c r="N5" i="4"/>
  <c r="N5" i="4" a="1"/>
  <c r="M5" i="4"/>
  <c r="L5" i="4"/>
  <c r="K5" i="4"/>
  <c r="J5" i="4"/>
  <c r="I5" i="4"/>
  <c r="U4" i="4" a="1"/>
  <c r="U4" i="4" s="1"/>
  <c r="T4" i="4"/>
  <c r="S4" i="4"/>
  <c r="R4" i="4"/>
  <c r="Q4" i="4"/>
  <c r="P4" i="4"/>
  <c r="N4" i="4" a="1"/>
  <c r="N4" i="4" s="1"/>
  <c r="M4" i="4"/>
  <c r="L4" i="4"/>
  <c r="K4" i="4"/>
  <c r="J4" i="4"/>
  <c r="I4" i="4"/>
  <c r="U3" i="4"/>
  <c r="U3" i="4" a="1"/>
  <c r="T3" i="4"/>
  <c r="S3" i="4"/>
  <c r="R3" i="4"/>
  <c r="Q3" i="4"/>
  <c r="P3" i="4"/>
  <c r="N3" i="4"/>
  <c r="N3" i="4" a="1"/>
  <c r="M3" i="4"/>
  <c r="L3" i="4"/>
  <c r="K3" i="4"/>
  <c r="J3" i="4"/>
  <c r="I3" i="4"/>
  <c r="U2" i="4"/>
  <c r="U2" i="4" a="1"/>
  <c r="T2" i="4"/>
  <c r="S2" i="4"/>
  <c r="R2" i="4"/>
  <c r="Q2" i="4"/>
  <c r="P2" i="4"/>
  <c r="N2" i="4" a="1"/>
  <c r="N2" i="4" s="1"/>
  <c r="M2" i="4"/>
  <c r="L2" i="4"/>
  <c r="K2" i="4"/>
  <c r="J2" i="4"/>
  <c r="I2" i="4"/>
  <c r="I3" i="3"/>
  <c r="J3" i="3"/>
  <c r="K3" i="3"/>
  <c r="L3" i="3"/>
  <c r="M3" i="3"/>
  <c r="N3" i="3" a="1"/>
  <c r="N3" i="3" s="1"/>
  <c r="P3" i="3"/>
  <c r="Q3" i="3"/>
  <c r="R3" i="3"/>
  <c r="S3" i="3"/>
  <c r="T3" i="3"/>
  <c r="U3" i="3" a="1"/>
  <c r="U3" i="3" s="1"/>
  <c r="I4" i="3"/>
  <c r="J4" i="3"/>
  <c r="K4" i="3"/>
  <c r="L4" i="3"/>
  <c r="M4" i="3"/>
  <c r="N4" i="3" a="1"/>
  <c r="N4" i="3" s="1"/>
  <c r="P4" i="3"/>
  <c r="Q4" i="3"/>
  <c r="R4" i="3"/>
  <c r="S4" i="3"/>
  <c r="T4" i="3"/>
  <c r="U4" i="3" a="1"/>
  <c r="U4" i="3"/>
  <c r="I5" i="3"/>
  <c r="J5" i="3"/>
  <c r="K5" i="3"/>
  <c r="L5" i="3"/>
  <c r="M5" i="3"/>
  <c r="N5" i="3" a="1"/>
  <c r="N5" i="3" s="1"/>
  <c r="P5" i="3"/>
  <c r="Q5" i="3"/>
  <c r="R5" i="3"/>
  <c r="S5" i="3"/>
  <c r="T5" i="3"/>
  <c r="U5" i="3" a="1"/>
  <c r="U5" i="3" s="1"/>
  <c r="I6" i="3"/>
  <c r="J6" i="3"/>
  <c r="K6" i="3"/>
  <c r="L6" i="3"/>
  <c r="M6" i="3"/>
  <c r="N6" i="3" a="1"/>
  <c r="N6" i="3" s="1"/>
  <c r="P6" i="3"/>
  <c r="Q6" i="3"/>
  <c r="R6" i="3"/>
  <c r="S6" i="3"/>
  <c r="T6" i="3"/>
  <c r="U6" i="3" a="1"/>
  <c r="U6" i="3"/>
  <c r="I7" i="3"/>
  <c r="J7" i="3"/>
  <c r="K7" i="3"/>
  <c r="L7" i="3"/>
  <c r="M7" i="3"/>
  <c r="N7" i="3" a="1"/>
  <c r="N7" i="3"/>
  <c r="P7" i="3"/>
  <c r="Q7" i="3"/>
  <c r="R7" i="3"/>
  <c r="S7" i="3"/>
  <c r="T7" i="3"/>
  <c r="U7" i="3" a="1"/>
  <c r="U7" i="3"/>
  <c r="I8" i="3"/>
  <c r="J8" i="3"/>
  <c r="K8" i="3"/>
  <c r="L8" i="3"/>
  <c r="M8" i="3"/>
  <c r="N8" i="3" a="1"/>
  <c r="N8" i="3" s="1"/>
  <c r="P8" i="3"/>
  <c r="Q8" i="3"/>
  <c r="R8" i="3"/>
  <c r="S8" i="3"/>
  <c r="T8" i="3"/>
  <c r="U8" i="3" a="1"/>
  <c r="U8" i="3" s="1"/>
  <c r="I9" i="3"/>
  <c r="J9" i="3"/>
  <c r="K9" i="3"/>
  <c r="L9" i="3"/>
  <c r="M9" i="3"/>
  <c r="N9" i="3" a="1"/>
  <c r="N9" i="3" s="1"/>
  <c r="P9" i="3"/>
  <c r="Q9" i="3"/>
  <c r="R9" i="3"/>
  <c r="S9" i="3"/>
  <c r="T9" i="3"/>
  <c r="U9" i="3" a="1"/>
  <c r="U9" i="3"/>
  <c r="I10" i="3"/>
  <c r="J10" i="3"/>
  <c r="K10" i="3"/>
  <c r="L10" i="3"/>
  <c r="M10" i="3"/>
  <c r="N10" i="3" a="1"/>
  <c r="N10" i="3"/>
  <c r="P10" i="3"/>
  <c r="Q10" i="3"/>
  <c r="R10" i="3"/>
  <c r="S10" i="3"/>
  <c r="T10" i="3"/>
  <c r="U10" i="3" a="1"/>
  <c r="U10" i="3" s="1"/>
  <c r="I11" i="3"/>
  <c r="J11" i="3"/>
  <c r="K11" i="3"/>
  <c r="L11" i="3"/>
  <c r="M11" i="3"/>
  <c r="N11" i="3" a="1"/>
  <c r="N11" i="3"/>
  <c r="P11" i="3"/>
  <c r="Q11" i="3"/>
  <c r="R11" i="3"/>
  <c r="S11" i="3"/>
  <c r="T11" i="3"/>
  <c r="U11" i="3" a="1"/>
  <c r="U11" i="3"/>
  <c r="I12" i="3"/>
  <c r="J12" i="3"/>
  <c r="K12" i="3"/>
  <c r="L12" i="3"/>
  <c r="M12" i="3"/>
  <c r="N12" i="3" a="1"/>
  <c r="N12" i="3"/>
  <c r="P12" i="3"/>
  <c r="Q12" i="3"/>
  <c r="R12" i="3"/>
  <c r="S12" i="3"/>
  <c r="T12" i="3"/>
  <c r="U12" i="3" a="1"/>
  <c r="U12" i="3"/>
  <c r="I13" i="3"/>
  <c r="J13" i="3"/>
  <c r="K13" i="3"/>
  <c r="L13" i="3"/>
  <c r="M13" i="3"/>
  <c r="N13" i="3" a="1"/>
  <c r="N13" i="3" s="1"/>
  <c r="P13" i="3"/>
  <c r="Q13" i="3"/>
  <c r="R13" i="3"/>
  <c r="S13" i="3"/>
  <c r="T13" i="3"/>
  <c r="U13" i="3" a="1"/>
  <c r="U13" i="3" s="1"/>
  <c r="I14" i="3"/>
  <c r="J14" i="3"/>
  <c r="K14" i="3"/>
  <c r="L14" i="3"/>
  <c r="M14" i="3"/>
  <c r="N14" i="3" a="1"/>
  <c r="N14" i="3" s="1"/>
  <c r="P14" i="3"/>
  <c r="Q14" i="3"/>
  <c r="R14" i="3"/>
  <c r="S14" i="3"/>
  <c r="T14" i="3"/>
  <c r="U14" i="3" a="1"/>
  <c r="U14" i="3"/>
  <c r="I15" i="3"/>
  <c r="J15" i="3"/>
  <c r="K15" i="3"/>
  <c r="L15" i="3"/>
  <c r="M15" i="3"/>
  <c r="N15" i="3" a="1"/>
  <c r="N15" i="3" s="1"/>
  <c r="P15" i="3"/>
  <c r="Q15" i="3"/>
  <c r="R15" i="3"/>
  <c r="S15" i="3"/>
  <c r="T15" i="3"/>
  <c r="U15" i="3" a="1"/>
  <c r="U15" i="3" s="1"/>
  <c r="I16" i="3"/>
  <c r="J16" i="3"/>
  <c r="K16" i="3"/>
  <c r="L16" i="3"/>
  <c r="M16" i="3"/>
  <c r="N16" i="3" a="1"/>
  <c r="N16" i="3" s="1"/>
  <c r="P16" i="3"/>
  <c r="Q16" i="3"/>
  <c r="R16" i="3"/>
  <c r="S16" i="3"/>
  <c r="T16" i="3"/>
  <c r="U16" i="3" a="1"/>
  <c r="U16" i="3"/>
  <c r="I17" i="3"/>
  <c r="J17" i="3"/>
  <c r="K17" i="3"/>
  <c r="L17" i="3"/>
  <c r="M17" i="3"/>
  <c r="N17" i="3" a="1"/>
  <c r="N17" i="3"/>
  <c r="P17" i="3"/>
  <c r="Q17" i="3"/>
  <c r="R17" i="3"/>
  <c r="S17" i="3"/>
  <c r="T17" i="3"/>
  <c r="U17" i="3" a="1"/>
  <c r="U17" i="3"/>
  <c r="I18" i="3"/>
  <c r="J18" i="3"/>
  <c r="K18" i="3"/>
  <c r="L18" i="3"/>
  <c r="M18" i="3"/>
  <c r="N18" i="3" a="1"/>
  <c r="N18" i="3" s="1"/>
  <c r="P18" i="3"/>
  <c r="Q18" i="3"/>
  <c r="R18" i="3"/>
  <c r="S18" i="3"/>
  <c r="T18" i="3"/>
  <c r="U18" i="3" a="1"/>
  <c r="U18" i="3" s="1"/>
  <c r="I19" i="3"/>
  <c r="J19" i="3"/>
  <c r="K19" i="3"/>
  <c r="L19" i="3"/>
  <c r="M19" i="3"/>
  <c r="N19" i="3" a="1"/>
  <c r="N19" i="3"/>
  <c r="P19" i="3"/>
  <c r="Q19" i="3"/>
  <c r="R19" i="3"/>
  <c r="S19" i="3"/>
  <c r="T19" i="3"/>
  <c r="U19" i="3" a="1"/>
  <c r="U19" i="3"/>
  <c r="I20" i="3"/>
  <c r="J20" i="3"/>
  <c r="K20" i="3"/>
  <c r="L20" i="3"/>
  <c r="M20" i="3"/>
  <c r="N20" i="3" a="1"/>
  <c r="N20" i="3"/>
  <c r="P20" i="3"/>
  <c r="Q20" i="3"/>
  <c r="R20" i="3"/>
  <c r="S20" i="3"/>
  <c r="T20" i="3"/>
  <c r="U20" i="3" a="1"/>
  <c r="U20" i="3" s="1"/>
  <c r="I21" i="3"/>
  <c r="J21" i="3"/>
  <c r="K21" i="3"/>
  <c r="L21" i="3"/>
  <c r="M21" i="3"/>
  <c r="N21" i="3" a="1"/>
  <c r="N21" i="3"/>
  <c r="P21" i="3"/>
  <c r="Q21" i="3"/>
  <c r="R21" i="3"/>
  <c r="S21" i="3"/>
  <c r="T21" i="3"/>
  <c r="U21" i="3" a="1"/>
  <c r="U21" i="3"/>
  <c r="I22" i="3"/>
  <c r="J22" i="3"/>
  <c r="K22" i="3"/>
  <c r="L22" i="3"/>
  <c r="M22" i="3"/>
  <c r="N22" i="3" a="1"/>
  <c r="N22" i="3"/>
  <c r="P22" i="3"/>
  <c r="Q22" i="3"/>
  <c r="R22" i="3"/>
  <c r="S22" i="3"/>
  <c r="T22" i="3"/>
  <c r="U22" i="3" a="1"/>
  <c r="U22" i="3" s="1"/>
  <c r="I23" i="3"/>
  <c r="J23" i="3"/>
  <c r="K23" i="3"/>
  <c r="L23" i="3"/>
  <c r="M23" i="3"/>
  <c r="N23" i="3" a="1"/>
  <c r="N23" i="3" s="1"/>
  <c r="P23" i="3"/>
  <c r="Q23" i="3"/>
  <c r="R23" i="3"/>
  <c r="S23" i="3"/>
  <c r="T23" i="3"/>
  <c r="U23" i="3" a="1"/>
  <c r="U23" i="3" s="1"/>
  <c r="I24" i="3"/>
  <c r="J24" i="3"/>
  <c r="K24" i="3"/>
  <c r="L24" i="3"/>
  <c r="M24" i="3"/>
  <c r="N24" i="3" a="1"/>
  <c r="N24" i="3" s="1"/>
  <c r="P24" i="3"/>
  <c r="Q24" i="3"/>
  <c r="R24" i="3"/>
  <c r="S24" i="3"/>
  <c r="T24" i="3"/>
  <c r="U24" i="3" a="1"/>
  <c r="U24" i="3"/>
  <c r="I25" i="3"/>
  <c r="J25" i="3"/>
  <c r="K25" i="3"/>
  <c r="L25" i="3"/>
  <c r="M25" i="3"/>
  <c r="N25" i="3" a="1"/>
  <c r="N25" i="3" s="1"/>
  <c r="P25" i="3"/>
  <c r="Q25" i="3"/>
  <c r="R25" i="3"/>
  <c r="S25" i="3"/>
  <c r="T25" i="3"/>
  <c r="U25" i="3" a="1"/>
  <c r="U25" i="3" s="1"/>
  <c r="I26" i="3"/>
  <c r="J26" i="3"/>
  <c r="K26" i="3"/>
  <c r="L26" i="3"/>
  <c r="M26" i="3"/>
  <c r="N26" i="3" a="1"/>
  <c r="N26" i="3" s="1"/>
  <c r="P26" i="3"/>
  <c r="Q26" i="3"/>
  <c r="R26" i="3"/>
  <c r="S26" i="3"/>
  <c r="T26" i="3"/>
  <c r="U26" i="3" a="1"/>
  <c r="U26" i="3"/>
  <c r="I27" i="3"/>
  <c r="J27" i="3"/>
  <c r="K27" i="3"/>
  <c r="L27" i="3"/>
  <c r="M27" i="3"/>
  <c r="N27" i="3" a="1"/>
  <c r="N27" i="3"/>
  <c r="P27" i="3"/>
  <c r="Q27" i="3"/>
  <c r="R27" i="3"/>
  <c r="S27" i="3"/>
  <c r="T27" i="3"/>
  <c r="U27" i="3" a="1"/>
  <c r="U27" i="3"/>
  <c r="I28" i="3"/>
  <c r="J28" i="3"/>
  <c r="K28" i="3"/>
  <c r="L28" i="3"/>
  <c r="M28" i="3"/>
  <c r="N28" i="3" a="1"/>
  <c r="N28" i="3" s="1"/>
  <c r="P28" i="3"/>
  <c r="Q28" i="3"/>
  <c r="R28" i="3"/>
  <c r="S28" i="3"/>
  <c r="T28" i="3"/>
  <c r="U28" i="3" a="1"/>
  <c r="U28" i="3" s="1"/>
  <c r="I29" i="3"/>
  <c r="J29" i="3"/>
  <c r="K29" i="3"/>
  <c r="L29" i="3"/>
  <c r="M29" i="3"/>
  <c r="N29" i="3" a="1"/>
  <c r="N29" i="3"/>
  <c r="P29" i="3"/>
  <c r="Q29" i="3"/>
  <c r="R29" i="3"/>
  <c r="S29" i="3"/>
  <c r="T29" i="3"/>
  <c r="U29" i="3" a="1"/>
  <c r="U29" i="3"/>
  <c r="I30" i="3"/>
  <c r="J30" i="3"/>
  <c r="K30" i="3"/>
  <c r="L30" i="3"/>
  <c r="M30" i="3"/>
  <c r="N30" i="3" a="1"/>
  <c r="N30" i="3"/>
  <c r="P30" i="3"/>
  <c r="Q30" i="3"/>
  <c r="R30" i="3"/>
  <c r="S30" i="3"/>
  <c r="T30" i="3"/>
  <c r="U30" i="3" a="1"/>
  <c r="U30" i="3" s="1"/>
  <c r="I31" i="3"/>
  <c r="J31" i="3"/>
  <c r="K31" i="3"/>
  <c r="L31" i="3"/>
  <c r="M31" i="3"/>
  <c r="N31" i="3" a="1"/>
  <c r="N31" i="3"/>
  <c r="P31" i="3"/>
  <c r="Q31" i="3"/>
  <c r="R31" i="3"/>
  <c r="S31" i="3"/>
  <c r="T31" i="3"/>
  <c r="U31" i="3" a="1"/>
  <c r="U31" i="3"/>
  <c r="I32" i="3"/>
  <c r="J32" i="3"/>
  <c r="K32" i="3"/>
  <c r="L32" i="3"/>
  <c r="M32" i="3"/>
  <c r="N32" i="3" a="1"/>
  <c r="N32" i="3"/>
  <c r="P32" i="3"/>
  <c r="Q32" i="3"/>
  <c r="R32" i="3"/>
  <c r="S32" i="3"/>
  <c r="T32" i="3"/>
  <c r="U32" i="3" a="1"/>
  <c r="U32" i="3" s="1"/>
  <c r="I33" i="3"/>
  <c r="J33" i="3"/>
  <c r="K33" i="3"/>
  <c r="L33" i="3"/>
  <c r="M33" i="3"/>
  <c r="N33" i="3" a="1"/>
  <c r="N33" i="3" s="1"/>
  <c r="P33" i="3"/>
  <c r="Q33" i="3"/>
  <c r="R33" i="3"/>
  <c r="S33" i="3"/>
  <c r="T33" i="3"/>
  <c r="U33" i="3" a="1"/>
  <c r="U33" i="3" s="1"/>
  <c r="I34" i="3"/>
  <c r="J34" i="3"/>
  <c r="K34" i="3"/>
  <c r="L34" i="3"/>
  <c r="M34" i="3"/>
  <c r="N34" i="3" a="1"/>
  <c r="N34" i="3" s="1"/>
  <c r="P34" i="3"/>
  <c r="Q34" i="3"/>
  <c r="R34" i="3"/>
  <c r="S34" i="3"/>
  <c r="T34" i="3"/>
  <c r="U34" i="3" a="1"/>
  <c r="U34" i="3"/>
  <c r="I35" i="3"/>
  <c r="J35" i="3"/>
  <c r="K35" i="3"/>
  <c r="L35" i="3"/>
  <c r="M35" i="3"/>
  <c r="N35" i="3" a="1"/>
  <c r="N35" i="3" s="1"/>
  <c r="P35" i="3"/>
  <c r="Q35" i="3"/>
  <c r="R35" i="3"/>
  <c r="S35" i="3"/>
  <c r="T35" i="3"/>
  <c r="U35" i="3" a="1"/>
  <c r="U35" i="3" s="1"/>
  <c r="I36" i="3"/>
  <c r="J36" i="3"/>
  <c r="K36" i="3"/>
  <c r="L36" i="3"/>
  <c r="M36" i="3"/>
  <c r="N36" i="3" a="1"/>
  <c r="N36" i="3" s="1"/>
  <c r="P36" i="3"/>
  <c r="Q36" i="3"/>
  <c r="R36" i="3"/>
  <c r="S36" i="3"/>
  <c r="T36" i="3"/>
  <c r="U36" i="3" a="1"/>
  <c r="U36" i="3"/>
  <c r="I37" i="3"/>
  <c r="J37" i="3"/>
  <c r="K37" i="3"/>
  <c r="L37" i="3"/>
  <c r="M37" i="3"/>
  <c r="N37" i="3" a="1"/>
  <c r="N37" i="3"/>
  <c r="P37" i="3"/>
  <c r="Q37" i="3"/>
  <c r="R37" i="3"/>
  <c r="S37" i="3"/>
  <c r="T37" i="3"/>
  <c r="U37" i="3" a="1"/>
  <c r="U37" i="3"/>
  <c r="I38" i="3"/>
  <c r="J38" i="3"/>
  <c r="K38" i="3"/>
  <c r="L38" i="3"/>
  <c r="M38" i="3"/>
  <c r="N38" i="3" a="1"/>
  <c r="N38" i="3" s="1"/>
  <c r="P38" i="3"/>
  <c r="Q38" i="3"/>
  <c r="R38" i="3"/>
  <c r="S38" i="3"/>
  <c r="T38" i="3"/>
  <c r="U38" i="3" a="1"/>
  <c r="U38" i="3" s="1"/>
  <c r="I39" i="3"/>
  <c r="J39" i="3"/>
  <c r="K39" i="3"/>
  <c r="L39" i="3"/>
  <c r="M39" i="3"/>
  <c r="N39" i="3" a="1"/>
  <c r="N39" i="3"/>
  <c r="P39" i="3"/>
  <c r="Q39" i="3"/>
  <c r="R39" i="3"/>
  <c r="S39" i="3"/>
  <c r="T39" i="3"/>
  <c r="U39" i="3" a="1"/>
  <c r="U39" i="3"/>
  <c r="I40" i="3"/>
  <c r="J40" i="3"/>
  <c r="K40" i="3"/>
  <c r="L40" i="3"/>
  <c r="M40" i="3"/>
  <c r="N40" i="3" a="1"/>
  <c r="N40" i="3"/>
  <c r="P40" i="3"/>
  <c r="Q40" i="3"/>
  <c r="R40" i="3"/>
  <c r="S40" i="3"/>
  <c r="T40" i="3"/>
  <c r="U40" i="3" a="1"/>
  <c r="U40" i="3" s="1"/>
  <c r="I41" i="3"/>
  <c r="J41" i="3"/>
  <c r="K41" i="3"/>
  <c r="L41" i="3"/>
  <c r="M41" i="3"/>
  <c r="N41" i="3" a="1"/>
  <c r="N41" i="3"/>
  <c r="P41" i="3"/>
  <c r="Q41" i="3"/>
  <c r="R41" i="3"/>
  <c r="S41" i="3"/>
  <c r="T41" i="3"/>
  <c r="U41" i="3" a="1"/>
  <c r="U41" i="3"/>
  <c r="I42" i="3"/>
  <c r="J42" i="3"/>
  <c r="K42" i="3"/>
  <c r="L42" i="3"/>
  <c r="M42" i="3"/>
  <c r="N42" i="3" a="1"/>
  <c r="N42" i="3"/>
  <c r="P42" i="3"/>
  <c r="Q42" i="3"/>
  <c r="R42" i="3"/>
  <c r="S42" i="3"/>
  <c r="T42" i="3"/>
  <c r="U42" i="3" a="1"/>
  <c r="U42" i="3"/>
  <c r="I43" i="3"/>
  <c r="J43" i="3"/>
  <c r="K43" i="3"/>
  <c r="L43" i="3"/>
  <c r="M43" i="3"/>
  <c r="N43" i="3" a="1"/>
  <c r="N43" i="3" s="1"/>
  <c r="P43" i="3"/>
  <c r="Q43" i="3"/>
  <c r="R43" i="3"/>
  <c r="S43" i="3"/>
  <c r="T43" i="3"/>
  <c r="U43" i="3" a="1"/>
  <c r="U43" i="3" s="1"/>
  <c r="I44" i="3"/>
  <c r="J44" i="3"/>
  <c r="K44" i="3"/>
  <c r="L44" i="3"/>
  <c r="M44" i="3"/>
  <c r="N44" i="3" a="1"/>
  <c r="N44" i="3" s="1"/>
  <c r="P44" i="3"/>
  <c r="Q44" i="3"/>
  <c r="R44" i="3"/>
  <c r="S44" i="3"/>
  <c r="T44" i="3"/>
  <c r="U44" i="3" a="1"/>
  <c r="U44" i="3"/>
  <c r="I45" i="3"/>
  <c r="J45" i="3"/>
  <c r="K45" i="3"/>
  <c r="L45" i="3"/>
  <c r="M45" i="3"/>
  <c r="N45" i="3" a="1"/>
  <c r="N45" i="3" s="1"/>
  <c r="P45" i="3"/>
  <c r="Q45" i="3"/>
  <c r="R45" i="3"/>
  <c r="S45" i="3"/>
  <c r="T45" i="3"/>
  <c r="U45" i="3" a="1"/>
  <c r="U45" i="3" s="1"/>
  <c r="I46" i="3"/>
  <c r="J46" i="3"/>
  <c r="K46" i="3"/>
  <c r="L46" i="3"/>
  <c r="M46" i="3"/>
  <c r="N46" i="3" a="1"/>
  <c r="N46" i="3" s="1"/>
  <c r="P46" i="3"/>
  <c r="Q46" i="3"/>
  <c r="R46" i="3"/>
  <c r="S46" i="3"/>
  <c r="T46" i="3"/>
  <c r="U46" i="3" a="1"/>
  <c r="U46" i="3"/>
  <c r="I47" i="3"/>
  <c r="J47" i="3"/>
  <c r="K47" i="3"/>
  <c r="L47" i="3"/>
  <c r="M47" i="3"/>
  <c r="N47" i="3" a="1"/>
  <c r="N47" i="3"/>
  <c r="P47" i="3"/>
  <c r="Q47" i="3"/>
  <c r="R47" i="3"/>
  <c r="S47" i="3"/>
  <c r="T47" i="3"/>
  <c r="U47" i="3" a="1"/>
  <c r="U47" i="3"/>
  <c r="I48" i="3"/>
  <c r="J48" i="3"/>
  <c r="K48" i="3"/>
  <c r="L48" i="3"/>
  <c r="M48" i="3"/>
  <c r="N48" i="3" a="1"/>
  <c r="N48" i="3" s="1"/>
  <c r="P48" i="3"/>
  <c r="Q48" i="3"/>
  <c r="R48" i="3"/>
  <c r="S48" i="3"/>
  <c r="T48" i="3"/>
  <c r="U48" i="3" a="1"/>
  <c r="U48" i="3" s="1"/>
  <c r="I49" i="3"/>
  <c r="J49" i="3"/>
  <c r="K49" i="3"/>
  <c r="L49" i="3"/>
  <c r="M49" i="3"/>
  <c r="N49" i="3" a="1"/>
  <c r="N49" i="3"/>
  <c r="P49" i="3"/>
  <c r="Q49" i="3"/>
  <c r="R49" i="3"/>
  <c r="S49" i="3"/>
  <c r="T49" i="3"/>
  <c r="U49" i="3" a="1"/>
  <c r="U49" i="3"/>
  <c r="I50" i="3"/>
  <c r="J50" i="3"/>
  <c r="K50" i="3"/>
  <c r="L50" i="3"/>
  <c r="M50" i="3"/>
  <c r="N50" i="3" a="1"/>
  <c r="N50" i="3"/>
  <c r="P50" i="3"/>
  <c r="Q50" i="3"/>
  <c r="R50" i="3"/>
  <c r="S50" i="3"/>
  <c r="T50" i="3"/>
  <c r="U50" i="3" a="1"/>
  <c r="U50" i="3" s="1"/>
  <c r="I51" i="3"/>
  <c r="J51" i="3"/>
  <c r="K51" i="3"/>
  <c r="L51" i="3"/>
  <c r="M51" i="3"/>
  <c r="N51" i="3" a="1"/>
  <c r="N51" i="3"/>
  <c r="P51" i="3"/>
  <c r="Q51" i="3"/>
  <c r="R51" i="3"/>
  <c r="S51" i="3"/>
  <c r="T51" i="3"/>
  <c r="U51" i="3" a="1"/>
  <c r="U51" i="3"/>
  <c r="I52" i="3"/>
  <c r="J52" i="3"/>
  <c r="K52" i="3"/>
  <c r="L52" i="3"/>
  <c r="M52" i="3"/>
  <c r="N52" i="3" a="1"/>
  <c r="N52" i="3"/>
  <c r="P52" i="3"/>
  <c r="Q52" i="3"/>
  <c r="R52" i="3"/>
  <c r="S52" i="3"/>
  <c r="T52" i="3"/>
  <c r="U52" i="3" a="1"/>
  <c r="U52" i="3"/>
  <c r="I53" i="3"/>
  <c r="J53" i="3"/>
  <c r="K53" i="3"/>
  <c r="L53" i="3"/>
  <c r="M53" i="3"/>
  <c r="N53" i="3" a="1"/>
  <c r="N53" i="3" s="1"/>
  <c r="P53" i="3"/>
  <c r="Q53" i="3"/>
  <c r="R53" i="3"/>
  <c r="S53" i="3"/>
  <c r="T53" i="3"/>
  <c r="U53" i="3" a="1"/>
  <c r="U53" i="3" s="1"/>
  <c r="I54" i="3"/>
  <c r="J54" i="3"/>
  <c r="K54" i="3"/>
  <c r="L54" i="3"/>
  <c r="M54" i="3"/>
  <c r="N54" i="3" a="1"/>
  <c r="N54" i="3" s="1"/>
  <c r="P54" i="3"/>
  <c r="Q54" i="3"/>
  <c r="R54" i="3"/>
  <c r="S54" i="3"/>
  <c r="T54" i="3"/>
  <c r="U54" i="3" a="1"/>
  <c r="U54" i="3"/>
  <c r="I55" i="3"/>
  <c r="J55" i="3"/>
  <c r="K55" i="3"/>
  <c r="L55" i="3"/>
  <c r="M55" i="3"/>
  <c r="N55" i="3" a="1"/>
  <c r="N55" i="3" s="1"/>
  <c r="P55" i="3"/>
  <c r="Q55" i="3"/>
  <c r="R55" i="3"/>
  <c r="S55" i="3"/>
  <c r="T55" i="3"/>
  <c r="U55" i="3" a="1"/>
  <c r="U55" i="3" s="1"/>
  <c r="I56" i="3"/>
  <c r="J56" i="3"/>
  <c r="K56" i="3"/>
  <c r="L56" i="3"/>
  <c r="M56" i="3"/>
  <c r="N56" i="3" a="1"/>
  <c r="N56" i="3" s="1"/>
  <c r="P56" i="3"/>
  <c r="Q56" i="3"/>
  <c r="R56" i="3"/>
  <c r="S56" i="3"/>
  <c r="T56" i="3"/>
  <c r="U56" i="3" a="1"/>
  <c r="U56" i="3"/>
  <c r="I57" i="3"/>
  <c r="J57" i="3"/>
  <c r="K57" i="3"/>
  <c r="L57" i="3"/>
  <c r="M57" i="3"/>
  <c r="N57" i="3" a="1"/>
  <c r="N57" i="3"/>
  <c r="P57" i="3"/>
  <c r="Q57" i="3"/>
  <c r="R57" i="3"/>
  <c r="S57" i="3"/>
  <c r="T57" i="3"/>
  <c r="U57" i="3" a="1"/>
  <c r="U57" i="3"/>
  <c r="I58" i="3"/>
  <c r="J58" i="3"/>
  <c r="K58" i="3"/>
  <c r="L58" i="3"/>
  <c r="M58" i="3"/>
  <c r="N58" i="3" a="1"/>
  <c r="N58" i="3" s="1"/>
  <c r="P58" i="3"/>
  <c r="Q58" i="3"/>
  <c r="R58" i="3"/>
  <c r="S58" i="3"/>
  <c r="T58" i="3"/>
  <c r="U58" i="3" a="1"/>
  <c r="U58" i="3" s="1"/>
  <c r="I59" i="3"/>
  <c r="J59" i="3"/>
  <c r="K59" i="3"/>
  <c r="L59" i="3"/>
  <c r="M59" i="3"/>
  <c r="N59" i="3" a="1"/>
  <c r="N59" i="3"/>
  <c r="P59" i="3"/>
  <c r="Q59" i="3"/>
  <c r="R59" i="3"/>
  <c r="S59" i="3"/>
  <c r="T59" i="3"/>
  <c r="U59" i="3" a="1"/>
  <c r="U59" i="3"/>
  <c r="I60" i="3"/>
  <c r="J60" i="3"/>
  <c r="K60" i="3"/>
  <c r="L60" i="3"/>
  <c r="M60" i="3"/>
  <c r="N60" i="3" a="1"/>
  <c r="N60" i="3"/>
  <c r="P60" i="3"/>
  <c r="Q60" i="3"/>
  <c r="R60" i="3"/>
  <c r="S60" i="3"/>
  <c r="T60" i="3"/>
  <c r="U60" i="3" a="1"/>
  <c r="U60" i="3" s="1"/>
  <c r="I61" i="3"/>
  <c r="J61" i="3"/>
  <c r="K61" i="3"/>
  <c r="L61" i="3"/>
  <c r="M61" i="3"/>
  <c r="N61" i="3" a="1"/>
  <c r="N61" i="3"/>
  <c r="P61" i="3"/>
  <c r="Q61" i="3"/>
  <c r="R61" i="3"/>
  <c r="S61" i="3"/>
  <c r="T61" i="3"/>
  <c r="U61" i="3" a="1"/>
  <c r="U61" i="3" s="1"/>
  <c r="I62" i="3"/>
  <c r="J62" i="3"/>
  <c r="K62" i="3"/>
  <c r="L62" i="3"/>
  <c r="M62" i="3"/>
  <c r="N62" i="3" a="1"/>
  <c r="N62" i="3"/>
  <c r="P62" i="3"/>
  <c r="Q62" i="3"/>
  <c r="R62" i="3"/>
  <c r="S62" i="3"/>
  <c r="T62" i="3"/>
  <c r="U62" i="3" a="1"/>
  <c r="U62" i="3" s="1"/>
  <c r="I63" i="3"/>
  <c r="J63" i="3"/>
  <c r="K63" i="3"/>
  <c r="L63" i="3"/>
  <c r="M63" i="3"/>
  <c r="N63" i="3" a="1"/>
  <c r="N63" i="3" s="1"/>
  <c r="P63" i="3"/>
  <c r="Q63" i="3"/>
  <c r="R63" i="3"/>
  <c r="S63" i="3"/>
  <c r="T63" i="3"/>
  <c r="U63" i="3" a="1"/>
  <c r="U63" i="3" s="1"/>
  <c r="I64" i="3"/>
  <c r="J64" i="3"/>
  <c r="K64" i="3"/>
  <c r="L64" i="3"/>
  <c r="M64" i="3"/>
  <c r="N64" i="3" a="1"/>
  <c r="N64" i="3" s="1"/>
  <c r="P64" i="3"/>
  <c r="Q64" i="3"/>
  <c r="R64" i="3"/>
  <c r="S64" i="3"/>
  <c r="T64" i="3"/>
  <c r="U64" i="3" a="1"/>
  <c r="U64" i="3"/>
  <c r="I65" i="3"/>
  <c r="J65" i="3"/>
  <c r="K65" i="3"/>
  <c r="L65" i="3"/>
  <c r="M65" i="3"/>
  <c r="N65" i="3" a="1"/>
  <c r="N65" i="3" s="1"/>
  <c r="P65" i="3"/>
  <c r="Q65" i="3"/>
  <c r="R65" i="3"/>
  <c r="S65" i="3"/>
  <c r="T65" i="3"/>
  <c r="U65" i="3" a="1"/>
  <c r="U65" i="3" s="1"/>
  <c r="I66" i="3"/>
  <c r="J66" i="3"/>
  <c r="K66" i="3"/>
  <c r="L66" i="3"/>
  <c r="M66" i="3"/>
  <c r="N66" i="3" a="1"/>
  <c r="N66" i="3" s="1"/>
  <c r="P66" i="3"/>
  <c r="Q66" i="3"/>
  <c r="R66" i="3"/>
  <c r="S66" i="3"/>
  <c r="T66" i="3"/>
  <c r="U66" i="3" a="1"/>
  <c r="U66" i="3"/>
  <c r="I67" i="3"/>
  <c r="J67" i="3"/>
  <c r="K67" i="3"/>
  <c r="L67" i="3"/>
  <c r="M67" i="3"/>
  <c r="N67" i="3" a="1"/>
  <c r="N67" i="3"/>
  <c r="P67" i="3"/>
  <c r="Q67" i="3"/>
  <c r="R67" i="3"/>
  <c r="S67" i="3"/>
  <c r="T67" i="3"/>
  <c r="U67" i="3" a="1"/>
  <c r="U67" i="3"/>
  <c r="I68" i="3"/>
  <c r="J68" i="3"/>
  <c r="K68" i="3"/>
  <c r="L68" i="3"/>
  <c r="M68" i="3"/>
  <c r="N68" i="3" a="1"/>
  <c r="N68" i="3" s="1"/>
  <c r="P68" i="3"/>
  <c r="Q68" i="3"/>
  <c r="R68" i="3"/>
  <c r="S68" i="3"/>
  <c r="T68" i="3"/>
  <c r="U68" i="3" a="1"/>
  <c r="U68" i="3" s="1"/>
  <c r="I69" i="3"/>
  <c r="J69" i="3"/>
  <c r="K69" i="3"/>
  <c r="L69" i="3"/>
  <c r="M69" i="3"/>
  <c r="N69" i="3" a="1"/>
  <c r="N69" i="3"/>
  <c r="P69" i="3"/>
  <c r="Q69" i="3"/>
  <c r="R69" i="3"/>
  <c r="S69" i="3"/>
  <c r="T69" i="3"/>
  <c r="U69" i="3" a="1"/>
  <c r="U69" i="3"/>
  <c r="I70" i="3"/>
  <c r="J70" i="3"/>
  <c r="K70" i="3"/>
  <c r="L70" i="3"/>
  <c r="M70" i="3"/>
  <c r="N70" i="3" a="1"/>
  <c r="N70" i="3"/>
  <c r="P70" i="3"/>
  <c r="Q70" i="3"/>
  <c r="R70" i="3"/>
  <c r="S70" i="3"/>
  <c r="T70" i="3"/>
  <c r="U70" i="3" a="1"/>
  <c r="U70" i="3" s="1"/>
  <c r="I71" i="3"/>
  <c r="J71" i="3"/>
  <c r="K71" i="3"/>
  <c r="L71" i="3"/>
  <c r="M71" i="3"/>
  <c r="N71" i="3" a="1"/>
  <c r="N71" i="3"/>
  <c r="P71" i="3"/>
  <c r="Q71" i="3"/>
  <c r="R71" i="3"/>
  <c r="S71" i="3"/>
  <c r="T71" i="3"/>
  <c r="U71" i="3" a="1"/>
  <c r="U71" i="3"/>
  <c r="I72" i="3"/>
  <c r="J72" i="3"/>
  <c r="K72" i="3"/>
  <c r="L72" i="3"/>
  <c r="M72" i="3"/>
  <c r="N72" i="3" a="1"/>
  <c r="N72" i="3"/>
  <c r="P72" i="3"/>
  <c r="Q72" i="3"/>
  <c r="R72" i="3"/>
  <c r="S72" i="3"/>
  <c r="T72" i="3"/>
  <c r="U72" i="3" a="1"/>
  <c r="U72" i="3" s="1"/>
  <c r="I73" i="3"/>
  <c r="J73" i="3"/>
  <c r="K73" i="3"/>
  <c r="L73" i="3"/>
  <c r="M73" i="3"/>
  <c r="N73" i="3" a="1"/>
  <c r="N73" i="3" s="1"/>
  <c r="P73" i="3"/>
  <c r="Q73" i="3"/>
  <c r="R73" i="3"/>
  <c r="S73" i="3"/>
  <c r="T73" i="3"/>
  <c r="U73" i="3" a="1"/>
  <c r="U73" i="3" s="1"/>
  <c r="I74" i="3"/>
  <c r="J74" i="3"/>
  <c r="K74" i="3"/>
  <c r="L74" i="3"/>
  <c r="M74" i="3"/>
  <c r="N74" i="3" a="1"/>
  <c r="N74" i="3" s="1"/>
  <c r="P74" i="3"/>
  <c r="Q74" i="3"/>
  <c r="R74" i="3"/>
  <c r="S74" i="3"/>
  <c r="T74" i="3"/>
  <c r="U74" i="3" a="1"/>
  <c r="U74" i="3"/>
  <c r="I75" i="3"/>
  <c r="J75" i="3"/>
  <c r="K75" i="3"/>
  <c r="L75" i="3"/>
  <c r="M75" i="3"/>
  <c r="N75" i="3" a="1"/>
  <c r="N75" i="3" s="1"/>
  <c r="P75" i="3"/>
  <c r="Q75" i="3"/>
  <c r="R75" i="3"/>
  <c r="S75" i="3"/>
  <c r="T75" i="3"/>
  <c r="U75" i="3" a="1"/>
  <c r="U75" i="3" s="1"/>
  <c r="I76" i="3"/>
  <c r="J76" i="3"/>
  <c r="K76" i="3"/>
  <c r="L76" i="3"/>
  <c r="M76" i="3"/>
  <c r="N76" i="3" a="1"/>
  <c r="N76" i="3" s="1"/>
  <c r="P76" i="3"/>
  <c r="Q76" i="3"/>
  <c r="R76" i="3"/>
  <c r="S76" i="3"/>
  <c r="T76" i="3"/>
  <c r="U76" i="3" a="1"/>
  <c r="U76" i="3"/>
  <c r="I77" i="3"/>
  <c r="J77" i="3"/>
  <c r="K77" i="3"/>
  <c r="L77" i="3"/>
  <c r="M77" i="3"/>
  <c r="N77" i="3" a="1"/>
  <c r="N77" i="3"/>
  <c r="P77" i="3"/>
  <c r="Q77" i="3"/>
  <c r="R77" i="3"/>
  <c r="S77" i="3"/>
  <c r="T77" i="3"/>
  <c r="U77" i="3" a="1"/>
  <c r="U77" i="3"/>
  <c r="I78" i="3"/>
  <c r="J78" i="3"/>
  <c r="K78" i="3"/>
  <c r="L78" i="3"/>
  <c r="M78" i="3"/>
  <c r="N78" i="3" a="1"/>
  <c r="N78" i="3" s="1"/>
  <c r="P78" i="3"/>
  <c r="Q78" i="3"/>
  <c r="R78" i="3"/>
  <c r="S78" i="3"/>
  <c r="T78" i="3"/>
  <c r="U78" i="3" a="1"/>
  <c r="U78" i="3" s="1"/>
  <c r="I79" i="3"/>
  <c r="J79" i="3"/>
  <c r="K79" i="3"/>
  <c r="L79" i="3"/>
  <c r="M79" i="3"/>
  <c r="N79" i="3" a="1"/>
  <c r="N79" i="3"/>
  <c r="P79" i="3"/>
  <c r="Q79" i="3"/>
  <c r="R79" i="3"/>
  <c r="S79" i="3"/>
  <c r="T79" i="3"/>
  <c r="U79" i="3" a="1"/>
  <c r="U79" i="3"/>
  <c r="I80" i="3"/>
  <c r="J80" i="3"/>
  <c r="K80" i="3"/>
  <c r="L80" i="3"/>
  <c r="M80" i="3"/>
  <c r="N80" i="3" a="1"/>
  <c r="N80" i="3"/>
  <c r="P80" i="3"/>
  <c r="Q80" i="3"/>
  <c r="R80" i="3"/>
  <c r="S80" i="3"/>
  <c r="T80" i="3"/>
  <c r="U80" i="3" a="1"/>
  <c r="U80" i="3" s="1"/>
  <c r="I81" i="3"/>
  <c r="J81" i="3"/>
  <c r="K81" i="3"/>
  <c r="L81" i="3"/>
  <c r="M81" i="3"/>
  <c r="N81" i="3" a="1"/>
  <c r="N81" i="3"/>
  <c r="P81" i="3"/>
  <c r="Q81" i="3"/>
  <c r="R81" i="3"/>
  <c r="S81" i="3"/>
  <c r="T81" i="3"/>
  <c r="U81" i="3" a="1"/>
  <c r="U81" i="3"/>
  <c r="I82" i="3"/>
  <c r="J82" i="3"/>
  <c r="K82" i="3"/>
  <c r="L82" i="3"/>
  <c r="M82" i="3"/>
  <c r="N82" i="3" a="1"/>
  <c r="N82" i="3"/>
  <c r="P82" i="3"/>
  <c r="Q82" i="3"/>
  <c r="R82" i="3"/>
  <c r="S82" i="3"/>
  <c r="T82" i="3"/>
  <c r="U82" i="3" a="1"/>
  <c r="U82" i="3" s="1"/>
  <c r="I83" i="3"/>
  <c r="J83" i="3"/>
  <c r="K83" i="3"/>
  <c r="L83" i="3"/>
  <c r="M83" i="3"/>
  <c r="N83" i="3" a="1"/>
  <c r="N83" i="3" s="1"/>
  <c r="P83" i="3"/>
  <c r="Q83" i="3"/>
  <c r="R83" i="3"/>
  <c r="S83" i="3"/>
  <c r="T83" i="3"/>
  <c r="U83" i="3" a="1"/>
  <c r="U83" i="3" s="1"/>
  <c r="I84" i="3"/>
  <c r="J84" i="3"/>
  <c r="K84" i="3"/>
  <c r="L84" i="3"/>
  <c r="M84" i="3"/>
  <c r="N84" i="3" a="1"/>
  <c r="N84" i="3" s="1"/>
  <c r="P84" i="3"/>
  <c r="Q84" i="3"/>
  <c r="R84" i="3"/>
  <c r="S84" i="3"/>
  <c r="T84" i="3"/>
  <c r="U84" i="3" a="1"/>
  <c r="U84" i="3"/>
  <c r="I85" i="3"/>
  <c r="J85" i="3"/>
  <c r="K85" i="3"/>
  <c r="L85" i="3"/>
  <c r="M85" i="3"/>
  <c r="N85" i="3" a="1"/>
  <c r="N85" i="3" s="1"/>
  <c r="P85" i="3"/>
  <c r="Q85" i="3"/>
  <c r="R85" i="3"/>
  <c r="S85" i="3"/>
  <c r="T85" i="3"/>
  <c r="U85" i="3" a="1"/>
  <c r="U85" i="3" s="1"/>
  <c r="I86" i="3"/>
  <c r="J86" i="3"/>
  <c r="K86" i="3"/>
  <c r="L86" i="3"/>
  <c r="M86" i="3"/>
  <c r="N86" i="3" a="1"/>
  <c r="N86" i="3" s="1"/>
  <c r="P86" i="3"/>
  <c r="Q86" i="3"/>
  <c r="R86" i="3"/>
  <c r="S86" i="3"/>
  <c r="T86" i="3"/>
  <c r="U86" i="3" a="1"/>
  <c r="U86" i="3"/>
  <c r="I87" i="3"/>
  <c r="J87" i="3"/>
  <c r="K87" i="3"/>
  <c r="L87" i="3"/>
  <c r="M87" i="3"/>
  <c r="N87" i="3" a="1"/>
  <c r="N87" i="3"/>
  <c r="P87" i="3"/>
  <c r="Q87" i="3"/>
  <c r="R87" i="3"/>
  <c r="S87" i="3"/>
  <c r="T87" i="3"/>
  <c r="U87" i="3" a="1"/>
  <c r="U87" i="3"/>
  <c r="I88" i="3"/>
  <c r="J88" i="3"/>
  <c r="K88" i="3"/>
  <c r="L88" i="3"/>
  <c r="M88" i="3"/>
  <c r="N88" i="3" a="1"/>
  <c r="N88" i="3" s="1"/>
  <c r="P88" i="3"/>
  <c r="Q88" i="3"/>
  <c r="R88" i="3"/>
  <c r="S88" i="3"/>
  <c r="T88" i="3"/>
  <c r="U88" i="3" a="1"/>
  <c r="U88" i="3" s="1"/>
  <c r="I89" i="3"/>
  <c r="J89" i="3"/>
  <c r="K89" i="3"/>
  <c r="L89" i="3"/>
  <c r="M89" i="3"/>
  <c r="N89" i="3" a="1"/>
  <c r="N89" i="3"/>
  <c r="P89" i="3"/>
  <c r="Q89" i="3"/>
  <c r="R89" i="3"/>
  <c r="S89" i="3"/>
  <c r="T89" i="3"/>
  <c r="U89" i="3" a="1"/>
  <c r="U89" i="3"/>
  <c r="I90" i="3"/>
  <c r="J90" i="3"/>
  <c r="K90" i="3"/>
  <c r="L90" i="3"/>
  <c r="M90" i="3"/>
  <c r="N90" i="3" a="1"/>
  <c r="N90" i="3"/>
  <c r="P90" i="3"/>
  <c r="Q90" i="3"/>
  <c r="R90" i="3"/>
  <c r="S90" i="3"/>
  <c r="T90" i="3"/>
  <c r="U90" i="3" a="1"/>
  <c r="U90" i="3" s="1"/>
  <c r="I91" i="3"/>
  <c r="J91" i="3"/>
  <c r="K91" i="3"/>
  <c r="L91" i="3"/>
  <c r="M91" i="3"/>
  <c r="N91" i="3" a="1"/>
  <c r="N91" i="3"/>
  <c r="P91" i="3"/>
  <c r="Q91" i="3"/>
  <c r="R91" i="3"/>
  <c r="S91" i="3"/>
  <c r="T91" i="3"/>
  <c r="U91" i="3" a="1"/>
  <c r="U91" i="3"/>
  <c r="I92" i="3"/>
  <c r="J92" i="3"/>
  <c r="K92" i="3"/>
  <c r="L92" i="3"/>
  <c r="M92" i="3"/>
  <c r="N92" i="3" a="1"/>
  <c r="N92" i="3"/>
  <c r="P92" i="3"/>
  <c r="Q92" i="3"/>
  <c r="R92" i="3"/>
  <c r="S92" i="3"/>
  <c r="T92" i="3"/>
  <c r="U92" i="3" a="1"/>
  <c r="U92" i="3"/>
  <c r="I93" i="3"/>
  <c r="J93" i="3"/>
  <c r="K93" i="3"/>
  <c r="L93" i="3"/>
  <c r="M93" i="3"/>
  <c r="N93" i="3" a="1"/>
  <c r="N93" i="3" s="1"/>
  <c r="P93" i="3"/>
  <c r="Q93" i="3"/>
  <c r="R93" i="3"/>
  <c r="S93" i="3"/>
  <c r="T93" i="3"/>
  <c r="U93" i="3" a="1"/>
  <c r="U93" i="3" s="1"/>
  <c r="I94" i="3"/>
  <c r="J94" i="3"/>
  <c r="K94" i="3"/>
  <c r="L94" i="3"/>
  <c r="M94" i="3"/>
  <c r="N94" i="3" a="1"/>
  <c r="N94" i="3" s="1"/>
  <c r="P94" i="3"/>
  <c r="Q94" i="3"/>
  <c r="R94" i="3"/>
  <c r="S94" i="3"/>
  <c r="T94" i="3"/>
  <c r="U94" i="3" a="1"/>
  <c r="U94" i="3"/>
  <c r="I95" i="3"/>
  <c r="J95" i="3"/>
  <c r="K95" i="3"/>
  <c r="L95" i="3"/>
  <c r="M95" i="3"/>
  <c r="N95" i="3" a="1"/>
  <c r="N95" i="3" s="1"/>
  <c r="P95" i="3"/>
  <c r="Q95" i="3"/>
  <c r="R95" i="3"/>
  <c r="S95" i="3"/>
  <c r="T95" i="3"/>
  <c r="U95" i="3" a="1"/>
  <c r="U95" i="3" s="1"/>
  <c r="I96" i="3"/>
  <c r="J96" i="3"/>
  <c r="K96" i="3"/>
  <c r="L96" i="3"/>
  <c r="M96" i="3"/>
  <c r="N96" i="3" a="1"/>
  <c r="N96" i="3" s="1"/>
  <c r="P96" i="3"/>
  <c r="Q96" i="3"/>
  <c r="R96" i="3"/>
  <c r="S96" i="3"/>
  <c r="T96" i="3"/>
  <c r="U96" i="3" a="1"/>
  <c r="U96" i="3"/>
  <c r="I97" i="3"/>
  <c r="J97" i="3"/>
  <c r="K97" i="3"/>
  <c r="L97" i="3"/>
  <c r="M97" i="3"/>
  <c r="N97" i="3" a="1"/>
  <c r="N97" i="3"/>
  <c r="P97" i="3"/>
  <c r="Q97" i="3"/>
  <c r="R97" i="3"/>
  <c r="S97" i="3"/>
  <c r="T97" i="3"/>
  <c r="U97" i="3" a="1"/>
  <c r="U97" i="3"/>
  <c r="I98" i="3"/>
  <c r="J98" i="3"/>
  <c r="K98" i="3"/>
  <c r="L98" i="3"/>
  <c r="M98" i="3"/>
  <c r="N98" i="3" a="1"/>
  <c r="N98" i="3" s="1"/>
  <c r="P98" i="3"/>
  <c r="Q98" i="3"/>
  <c r="R98" i="3"/>
  <c r="S98" i="3"/>
  <c r="T98" i="3"/>
  <c r="U98" i="3" a="1"/>
  <c r="U98" i="3" s="1"/>
  <c r="I99" i="3"/>
  <c r="J99" i="3"/>
  <c r="K99" i="3"/>
  <c r="L99" i="3"/>
  <c r="M99" i="3"/>
  <c r="N99" i="3" a="1"/>
  <c r="N99" i="3"/>
  <c r="P99" i="3"/>
  <c r="Q99" i="3"/>
  <c r="R99" i="3"/>
  <c r="S99" i="3"/>
  <c r="T99" i="3"/>
  <c r="U99" i="3" a="1"/>
  <c r="U99" i="3"/>
  <c r="I100" i="3"/>
  <c r="J100" i="3"/>
  <c r="K100" i="3"/>
  <c r="L100" i="3"/>
  <c r="M100" i="3"/>
  <c r="N100" i="3" a="1"/>
  <c r="N100" i="3"/>
  <c r="P100" i="3"/>
  <c r="Q100" i="3"/>
  <c r="R100" i="3"/>
  <c r="S100" i="3"/>
  <c r="T100" i="3"/>
  <c r="U100" i="3" a="1"/>
  <c r="U100" i="3" s="1"/>
  <c r="I101" i="3"/>
  <c r="J101" i="3"/>
  <c r="K101" i="3"/>
  <c r="L101" i="3"/>
  <c r="M101" i="3"/>
  <c r="N101" i="3" a="1"/>
  <c r="N101" i="3"/>
  <c r="P101" i="3"/>
  <c r="Q101" i="3"/>
  <c r="R101" i="3"/>
  <c r="S101" i="3"/>
  <c r="T101" i="3"/>
  <c r="U101" i="3" a="1"/>
  <c r="U101" i="3" s="1"/>
  <c r="I102" i="3"/>
  <c r="J102" i="3"/>
  <c r="K102" i="3"/>
  <c r="L102" i="3"/>
  <c r="M102" i="3"/>
  <c r="N102" i="3" a="1"/>
  <c r="N102" i="3"/>
  <c r="P102" i="3"/>
  <c r="Q102" i="3"/>
  <c r="R102" i="3"/>
  <c r="S102" i="3"/>
  <c r="T102" i="3"/>
  <c r="U102" i="3" a="1"/>
  <c r="U102" i="3"/>
  <c r="I103" i="3"/>
  <c r="J103" i="3"/>
  <c r="K103" i="3"/>
  <c r="L103" i="3"/>
  <c r="M103" i="3"/>
  <c r="N103" i="3" a="1"/>
  <c r="N103" i="3" s="1"/>
  <c r="P103" i="3"/>
  <c r="Q103" i="3"/>
  <c r="R103" i="3"/>
  <c r="S103" i="3"/>
  <c r="T103" i="3"/>
  <c r="U103" i="3" a="1"/>
  <c r="U103" i="3" s="1"/>
  <c r="I104" i="3"/>
  <c r="J104" i="3"/>
  <c r="K104" i="3"/>
  <c r="L104" i="3"/>
  <c r="M104" i="3"/>
  <c r="N104" i="3" a="1"/>
  <c r="N104" i="3" s="1"/>
  <c r="P104" i="3"/>
  <c r="Q104" i="3"/>
  <c r="R104" i="3"/>
  <c r="S104" i="3"/>
  <c r="T104" i="3"/>
  <c r="U104" i="3" a="1"/>
  <c r="U104" i="3"/>
  <c r="I105" i="3"/>
  <c r="J105" i="3"/>
  <c r="K105" i="3"/>
  <c r="L105" i="3"/>
  <c r="M105" i="3"/>
  <c r="N105" i="3" a="1"/>
  <c r="N105" i="3" s="1"/>
  <c r="P105" i="3"/>
  <c r="Q105" i="3"/>
  <c r="R105" i="3"/>
  <c r="S105" i="3"/>
  <c r="T105" i="3"/>
  <c r="U105" i="3" a="1"/>
  <c r="U105" i="3" s="1"/>
  <c r="I106" i="3"/>
  <c r="J106" i="3"/>
  <c r="K106" i="3"/>
  <c r="L106" i="3"/>
  <c r="M106" i="3"/>
  <c r="N106" i="3" a="1"/>
  <c r="N106" i="3" s="1"/>
  <c r="P106" i="3"/>
  <c r="Q106" i="3"/>
  <c r="R106" i="3"/>
  <c r="S106" i="3"/>
  <c r="T106" i="3"/>
  <c r="U106" i="3" a="1"/>
  <c r="U106" i="3"/>
  <c r="I107" i="3"/>
  <c r="J107" i="3"/>
  <c r="K107" i="3"/>
  <c r="L107" i="3"/>
  <c r="M107" i="3"/>
  <c r="N107" i="3" a="1"/>
  <c r="N107" i="3"/>
  <c r="P107" i="3"/>
  <c r="Q107" i="3"/>
  <c r="R107" i="3"/>
  <c r="S107" i="3"/>
  <c r="T107" i="3"/>
  <c r="U107" i="3" a="1"/>
  <c r="U107" i="3"/>
  <c r="I108" i="3"/>
  <c r="J108" i="3"/>
  <c r="K108" i="3"/>
  <c r="L108" i="3"/>
  <c r="M108" i="3"/>
  <c r="N108" i="3" a="1"/>
  <c r="N108" i="3" s="1"/>
  <c r="P108" i="3"/>
  <c r="Q108" i="3"/>
  <c r="R108" i="3"/>
  <c r="S108" i="3"/>
  <c r="T108" i="3"/>
  <c r="U108" i="3" a="1"/>
  <c r="U108" i="3" s="1"/>
  <c r="I109" i="3"/>
  <c r="J109" i="3"/>
  <c r="K109" i="3"/>
  <c r="L109" i="3"/>
  <c r="M109" i="3"/>
  <c r="N109" i="3" a="1"/>
  <c r="N109" i="3"/>
  <c r="P109" i="3"/>
  <c r="Q109" i="3"/>
  <c r="R109" i="3"/>
  <c r="S109" i="3"/>
  <c r="T109" i="3"/>
  <c r="U109" i="3" a="1"/>
  <c r="U109" i="3"/>
  <c r="I110" i="3"/>
  <c r="J110" i="3"/>
  <c r="K110" i="3"/>
  <c r="L110" i="3"/>
  <c r="M110" i="3"/>
  <c r="N110" i="3" a="1"/>
  <c r="N110" i="3"/>
  <c r="P110" i="3"/>
  <c r="Q110" i="3"/>
  <c r="R110" i="3"/>
  <c r="S110" i="3"/>
  <c r="T110" i="3"/>
  <c r="U110" i="3" a="1"/>
  <c r="U110" i="3" s="1"/>
  <c r="I111" i="3"/>
  <c r="J111" i="3"/>
  <c r="K111" i="3"/>
  <c r="L111" i="3"/>
  <c r="M111" i="3"/>
  <c r="N111" i="3" a="1"/>
  <c r="N111" i="3"/>
  <c r="P111" i="3"/>
  <c r="Q111" i="3"/>
  <c r="R111" i="3"/>
  <c r="S111" i="3"/>
  <c r="T111" i="3"/>
  <c r="U111" i="3" a="1"/>
  <c r="U111" i="3" s="1"/>
  <c r="I112" i="3"/>
  <c r="J112" i="3"/>
  <c r="K112" i="3"/>
  <c r="L112" i="3"/>
  <c r="M112" i="3"/>
  <c r="N112" i="3" a="1"/>
  <c r="N112" i="3"/>
  <c r="P112" i="3"/>
  <c r="Q112" i="3"/>
  <c r="R112" i="3"/>
  <c r="S112" i="3"/>
  <c r="T112" i="3"/>
  <c r="U112" i="3" a="1"/>
  <c r="U112" i="3" s="1"/>
  <c r="I113" i="3"/>
  <c r="J113" i="3"/>
  <c r="K113" i="3"/>
  <c r="L113" i="3"/>
  <c r="M113" i="3"/>
  <c r="N113" i="3" a="1"/>
  <c r="N113" i="3" s="1"/>
  <c r="P113" i="3"/>
  <c r="Q113" i="3"/>
  <c r="R113" i="3"/>
  <c r="S113" i="3"/>
  <c r="T113" i="3"/>
  <c r="U113" i="3" a="1"/>
  <c r="U113" i="3" s="1"/>
  <c r="I114" i="3"/>
  <c r="J114" i="3"/>
  <c r="K114" i="3"/>
  <c r="L114" i="3"/>
  <c r="M114" i="3"/>
  <c r="N114" i="3" a="1"/>
  <c r="N114" i="3" s="1"/>
  <c r="P114" i="3"/>
  <c r="Q114" i="3"/>
  <c r="R114" i="3"/>
  <c r="S114" i="3"/>
  <c r="T114" i="3"/>
  <c r="U114" i="3" a="1"/>
  <c r="U114" i="3"/>
  <c r="I115" i="3"/>
  <c r="J115" i="3"/>
  <c r="K115" i="3"/>
  <c r="L115" i="3"/>
  <c r="M115" i="3"/>
  <c r="N115" i="3" a="1"/>
  <c r="N115" i="3" s="1"/>
  <c r="P115" i="3"/>
  <c r="Q115" i="3"/>
  <c r="R115" i="3"/>
  <c r="S115" i="3"/>
  <c r="T115" i="3"/>
  <c r="U115" i="3" a="1"/>
  <c r="U115" i="3" s="1"/>
  <c r="I116" i="3"/>
  <c r="J116" i="3"/>
  <c r="K116" i="3"/>
  <c r="L116" i="3"/>
  <c r="M116" i="3"/>
  <c r="N116" i="3" a="1"/>
  <c r="N116" i="3" s="1"/>
  <c r="P116" i="3"/>
  <c r="Q116" i="3"/>
  <c r="R116" i="3"/>
  <c r="S116" i="3"/>
  <c r="T116" i="3"/>
  <c r="U116" i="3" a="1"/>
  <c r="U116" i="3"/>
  <c r="I117" i="3"/>
  <c r="J117" i="3"/>
  <c r="K117" i="3"/>
  <c r="L117" i="3"/>
  <c r="M117" i="3"/>
  <c r="N117" i="3" a="1"/>
  <c r="N117" i="3"/>
  <c r="P117" i="3"/>
  <c r="Q117" i="3"/>
  <c r="R117" i="3"/>
  <c r="S117" i="3"/>
  <c r="T117" i="3"/>
  <c r="U117" i="3" a="1"/>
  <c r="U117" i="3"/>
  <c r="I118" i="3"/>
  <c r="J118" i="3"/>
  <c r="K118" i="3"/>
  <c r="L118" i="3"/>
  <c r="M118" i="3"/>
  <c r="N118" i="3" a="1"/>
  <c r="N118" i="3" s="1"/>
  <c r="P118" i="3"/>
  <c r="Q118" i="3"/>
  <c r="R118" i="3"/>
  <c r="S118" i="3"/>
  <c r="T118" i="3"/>
  <c r="U118" i="3" a="1"/>
  <c r="U118" i="3" s="1"/>
  <c r="I119" i="3"/>
  <c r="J119" i="3"/>
  <c r="K119" i="3"/>
  <c r="L119" i="3"/>
  <c r="M119" i="3"/>
  <c r="N119" i="3" a="1"/>
  <c r="N119" i="3"/>
  <c r="P119" i="3"/>
  <c r="Q119" i="3"/>
  <c r="R119" i="3"/>
  <c r="S119" i="3"/>
  <c r="T119" i="3"/>
  <c r="U119" i="3" a="1"/>
  <c r="U119" i="3"/>
  <c r="I120" i="3"/>
  <c r="J120" i="3"/>
  <c r="K120" i="3"/>
  <c r="L120" i="3"/>
  <c r="M120" i="3"/>
  <c r="N120" i="3" a="1"/>
  <c r="N120" i="3"/>
  <c r="P120" i="3"/>
  <c r="Q120" i="3"/>
  <c r="R120" i="3"/>
  <c r="S120" i="3"/>
  <c r="T120" i="3"/>
  <c r="U120" i="3" a="1"/>
  <c r="U120" i="3" s="1"/>
  <c r="I121" i="3"/>
  <c r="J121" i="3"/>
  <c r="K121" i="3"/>
  <c r="L121" i="3"/>
  <c r="M121" i="3"/>
  <c r="N121" i="3" a="1"/>
  <c r="N121" i="3"/>
  <c r="P121" i="3"/>
  <c r="Q121" i="3"/>
  <c r="R121" i="3"/>
  <c r="S121" i="3"/>
  <c r="T121" i="3"/>
  <c r="U121" i="3" a="1"/>
  <c r="U121" i="3"/>
  <c r="I122" i="3"/>
  <c r="J122" i="3"/>
  <c r="K122" i="3"/>
  <c r="L122" i="3"/>
  <c r="M122" i="3"/>
  <c r="N122" i="3" a="1"/>
  <c r="N122" i="3"/>
  <c r="P122" i="3"/>
  <c r="Q122" i="3"/>
  <c r="R122" i="3"/>
  <c r="S122" i="3"/>
  <c r="T122" i="3"/>
  <c r="U122" i="3" a="1"/>
  <c r="U122" i="3" s="1"/>
  <c r="I123" i="3"/>
  <c r="J123" i="3"/>
  <c r="K123" i="3"/>
  <c r="L123" i="3"/>
  <c r="M123" i="3"/>
  <c r="N123" i="3" a="1"/>
  <c r="N123" i="3" s="1"/>
  <c r="P123" i="3"/>
  <c r="Q123" i="3"/>
  <c r="R123" i="3"/>
  <c r="S123" i="3"/>
  <c r="T123" i="3"/>
  <c r="U123" i="3" a="1"/>
  <c r="U123" i="3" s="1"/>
  <c r="I124" i="3"/>
  <c r="J124" i="3"/>
  <c r="K124" i="3"/>
  <c r="L124" i="3"/>
  <c r="M124" i="3"/>
  <c r="N124" i="3" a="1"/>
  <c r="N124" i="3" s="1"/>
  <c r="P124" i="3"/>
  <c r="Q124" i="3"/>
  <c r="R124" i="3"/>
  <c r="S124" i="3"/>
  <c r="T124" i="3"/>
  <c r="U124" i="3" a="1"/>
  <c r="U124" i="3"/>
  <c r="I125" i="3"/>
  <c r="J125" i="3"/>
  <c r="K125" i="3"/>
  <c r="L125" i="3"/>
  <c r="M125" i="3"/>
  <c r="N125" i="3" a="1"/>
  <c r="N125" i="3" s="1"/>
  <c r="P125" i="3"/>
  <c r="Q125" i="3"/>
  <c r="R125" i="3"/>
  <c r="S125" i="3"/>
  <c r="T125" i="3"/>
  <c r="U125" i="3" a="1"/>
  <c r="U125" i="3" s="1"/>
  <c r="I126" i="3"/>
  <c r="J126" i="3"/>
  <c r="K126" i="3"/>
  <c r="L126" i="3"/>
  <c r="M126" i="3"/>
  <c r="N126" i="3" a="1"/>
  <c r="N126" i="3" s="1"/>
  <c r="P126" i="3"/>
  <c r="Q126" i="3"/>
  <c r="R126" i="3"/>
  <c r="S126" i="3"/>
  <c r="T126" i="3"/>
  <c r="U126" i="3" a="1"/>
  <c r="U126" i="3"/>
  <c r="I127" i="3"/>
  <c r="J127" i="3"/>
  <c r="K127" i="3"/>
  <c r="L127" i="3"/>
  <c r="M127" i="3"/>
  <c r="N127" i="3" a="1"/>
  <c r="N127" i="3"/>
  <c r="P127" i="3"/>
  <c r="Q127" i="3"/>
  <c r="R127" i="3"/>
  <c r="S127" i="3"/>
  <c r="T127" i="3"/>
  <c r="U127" i="3" a="1"/>
  <c r="U127" i="3"/>
  <c r="I128" i="3"/>
  <c r="J128" i="3"/>
  <c r="K128" i="3"/>
  <c r="L128" i="3"/>
  <c r="M128" i="3"/>
  <c r="N128" i="3" a="1"/>
  <c r="N128" i="3" s="1"/>
  <c r="P128" i="3"/>
  <c r="Q128" i="3"/>
  <c r="R128" i="3"/>
  <c r="S128" i="3"/>
  <c r="T128" i="3"/>
  <c r="U128" i="3" a="1"/>
  <c r="U128" i="3" s="1"/>
  <c r="I129" i="3"/>
  <c r="J129" i="3"/>
  <c r="K129" i="3"/>
  <c r="L129" i="3"/>
  <c r="M129" i="3"/>
  <c r="N129" i="3" a="1"/>
  <c r="N129" i="3"/>
  <c r="P129" i="3"/>
  <c r="Q129" i="3"/>
  <c r="R129" i="3"/>
  <c r="S129" i="3"/>
  <c r="T129" i="3"/>
  <c r="U129" i="3" a="1"/>
  <c r="U129" i="3"/>
  <c r="I130" i="3"/>
  <c r="J130" i="3"/>
  <c r="K130" i="3"/>
  <c r="L130" i="3"/>
  <c r="M130" i="3"/>
  <c r="N130" i="3" a="1"/>
  <c r="N130" i="3"/>
  <c r="P130" i="3"/>
  <c r="Q130" i="3"/>
  <c r="R130" i="3"/>
  <c r="S130" i="3"/>
  <c r="T130" i="3"/>
  <c r="U130" i="3" a="1"/>
  <c r="U130" i="3" s="1"/>
  <c r="I131" i="3"/>
  <c r="J131" i="3"/>
  <c r="K131" i="3"/>
  <c r="L131" i="3"/>
  <c r="M131" i="3"/>
  <c r="N131" i="3" a="1"/>
  <c r="N131" i="3"/>
  <c r="P131" i="3"/>
  <c r="Q131" i="3"/>
  <c r="R131" i="3"/>
  <c r="S131" i="3"/>
  <c r="T131" i="3"/>
  <c r="U131" i="3" a="1"/>
  <c r="U131" i="3"/>
  <c r="I132" i="3"/>
  <c r="J132" i="3"/>
  <c r="K132" i="3"/>
  <c r="L132" i="3"/>
  <c r="M132" i="3"/>
  <c r="N132" i="3" a="1"/>
  <c r="N132" i="3"/>
  <c r="P132" i="3"/>
  <c r="Q132" i="3"/>
  <c r="R132" i="3"/>
  <c r="S132" i="3"/>
  <c r="T132" i="3"/>
  <c r="U132" i="3" a="1"/>
  <c r="U132" i="3" s="1"/>
  <c r="I133" i="3"/>
  <c r="J133" i="3"/>
  <c r="K133" i="3"/>
  <c r="L133" i="3"/>
  <c r="M133" i="3"/>
  <c r="N133" i="3" a="1"/>
  <c r="N133" i="3" s="1"/>
  <c r="P133" i="3"/>
  <c r="Q133" i="3"/>
  <c r="R133" i="3"/>
  <c r="S133" i="3"/>
  <c r="T133" i="3"/>
  <c r="U133" i="3" a="1"/>
  <c r="U133" i="3" s="1"/>
  <c r="I134" i="3"/>
  <c r="J134" i="3"/>
  <c r="K134" i="3"/>
  <c r="L134" i="3"/>
  <c r="M134" i="3"/>
  <c r="N134" i="3" a="1"/>
  <c r="N134" i="3" s="1"/>
  <c r="P134" i="3"/>
  <c r="Q134" i="3"/>
  <c r="R134" i="3"/>
  <c r="S134" i="3"/>
  <c r="T134" i="3"/>
  <c r="U134" i="3" a="1"/>
  <c r="U134" i="3"/>
  <c r="I135" i="3"/>
  <c r="J135" i="3"/>
  <c r="K135" i="3"/>
  <c r="L135" i="3"/>
  <c r="M135" i="3"/>
  <c r="N135" i="3" a="1"/>
  <c r="N135" i="3" s="1"/>
  <c r="P135" i="3"/>
  <c r="Q135" i="3"/>
  <c r="R135" i="3"/>
  <c r="S135" i="3"/>
  <c r="T135" i="3"/>
  <c r="U135" i="3" a="1"/>
  <c r="U135" i="3" s="1"/>
  <c r="I136" i="3"/>
  <c r="J136" i="3"/>
  <c r="K136" i="3"/>
  <c r="L136" i="3"/>
  <c r="M136" i="3"/>
  <c r="N136" i="3" a="1"/>
  <c r="N136" i="3" s="1"/>
  <c r="P136" i="3"/>
  <c r="Q136" i="3"/>
  <c r="R136" i="3"/>
  <c r="S136" i="3"/>
  <c r="T136" i="3"/>
  <c r="U136" i="3" a="1"/>
  <c r="U136" i="3"/>
  <c r="I137" i="3"/>
  <c r="J137" i="3"/>
  <c r="K137" i="3"/>
  <c r="L137" i="3"/>
  <c r="M137" i="3"/>
  <c r="N137" i="3" a="1"/>
  <c r="N137" i="3"/>
  <c r="P137" i="3"/>
  <c r="Q137" i="3"/>
  <c r="R137" i="3"/>
  <c r="S137" i="3"/>
  <c r="T137" i="3"/>
  <c r="U137" i="3" a="1"/>
  <c r="U137" i="3"/>
  <c r="I138" i="3"/>
  <c r="J138" i="3"/>
  <c r="K138" i="3"/>
  <c r="L138" i="3"/>
  <c r="M138" i="3"/>
  <c r="N138" i="3" a="1"/>
  <c r="N138" i="3" s="1"/>
  <c r="P138" i="3"/>
  <c r="Q138" i="3"/>
  <c r="R138" i="3"/>
  <c r="S138" i="3"/>
  <c r="T138" i="3"/>
  <c r="U138" i="3" a="1"/>
  <c r="U138" i="3" s="1"/>
  <c r="I139" i="3"/>
  <c r="J139" i="3"/>
  <c r="K139" i="3"/>
  <c r="L139" i="3"/>
  <c r="M139" i="3"/>
  <c r="N139" i="3" a="1"/>
  <c r="N139" i="3"/>
  <c r="P139" i="3"/>
  <c r="Q139" i="3"/>
  <c r="R139" i="3"/>
  <c r="S139" i="3"/>
  <c r="T139" i="3"/>
  <c r="U139" i="3" a="1"/>
  <c r="U139" i="3"/>
  <c r="I140" i="3"/>
  <c r="J140" i="3"/>
  <c r="K140" i="3"/>
  <c r="L140" i="3"/>
  <c r="M140" i="3"/>
  <c r="N140" i="3" a="1"/>
  <c r="N140" i="3"/>
  <c r="P140" i="3"/>
  <c r="Q140" i="3"/>
  <c r="R140" i="3"/>
  <c r="S140" i="3"/>
  <c r="T140" i="3"/>
  <c r="U140" i="3" a="1"/>
  <c r="U140" i="3" s="1"/>
  <c r="I141" i="3"/>
  <c r="J141" i="3"/>
  <c r="K141" i="3"/>
  <c r="L141" i="3"/>
  <c r="M141" i="3"/>
  <c r="N141" i="3" a="1"/>
  <c r="N141" i="3"/>
  <c r="P141" i="3"/>
  <c r="Q141" i="3"/>
  <c r="R141" i="3"/>
  <c r="S141" i="3"/>
  <c r="T141" i="3"/>
  <c r="U141" i="3" a="1"/>
  <c r="U141" i="3"/>
  <c r="I142" i="3"/>
  <c r="J142" i="3"/>
  <c r="K142" i="3"/>
  <c r="L142" i="3"/>
  <c r="M142" i="3"/>
  <c r="N142" i="3" a="1"/>
  <c r="N142" i="3"/>
  <c r="P142" i="3"/>
  <c r="Q142" i="3"/>
  <c r="R142" i="3"/>
  <c r="S142" i="3"/>
  <c r="T142" i="3"/>
  <c r="U142" i="3" a="1"/>
  <c r="U142" i="3" s="1"/>
  <c r="I143" i="3"/>
  <c r="J143" i="3"/>
  <c r="K143" i="3"/>
  <c r="L143" i="3"/>
  <c r="M143" i="3"/>
  <c r="N143" i="3" a="1"/>
  <c r="N143" i="3" s="1"/>
  <c r="P143" i="3"/>
  <c r="Q143" i="3"/>
  <c r="R143" i="3"/>
  <c r="S143" i="3"/>
  <c r="T143" i="3"/>
  <c r="U143" i="3" a="1"/>
  <c r="U143" i="3" s="1"/>
  <c r="I144" i="3"/>
  <c r="J144" i="3"/>
  <c r="K144" i="3"/>
  <c r="L144" i="3"/>
  <c r="M144" i="3"/>
  <c r="N144" i="3" a="1"/>
  <c r="N144" i="3" s="1"/>
  <c r="P144" i="3"/>
  <c r="Q144" i="3"/>
  <c r="R144" i="3"/>
  <c r="S144" i="3"/>
  <c r="T144" i="3"/>
  <c r="U144" i="3" a="1"/>
  <c r="U144" i="3"/>
  <c r="I145" i="3"/>
  <c r="J145" i="3"/>
  <c r="K145" i="3"/>
  <c r="L145" i="3"/>
  <c r="M145" i="3"/>
  <c r="N145" i="3" a="1"/>
  <c r="N145" i="3" s="1"/>
  <c r="P145" i="3"/>
  <c r="Q145" i="3"/>
  <c r="R145" i="3"/>
  <c r="S145" i="3"/>
  <c r="T145" i="3"/>
  <c r="U145" i="3" a="1"/>
  <c r="U145" i="3" s="1"/>
  <c r="I146" i="3"/>
  <c r="J146" i="3"/>
  <c r="K146" i="3"/>
  <c r="L146" i="3"/>
  <c r="M146" i="3"/>
  <c r="N146" i="3" a="1"/>
  <c r="N146" i="3" s="1"/>
  <c r="P146" i="3"/>
  <c r="Q146" i="3"/>
  <c r="R146" i="3"/>
  <c r="S146" i="3"/>
  <c r="T146" i="3"/>
  <c r="U146" i="3" a="1"/>
  <c r="U146" i="3"/>
  <c r="I147" i="3"/>
  <c r="J147" i="3"/>
  <c r="K147" i="3"/>
  <c r="L147" i="3"/>
  <c r="M147" i="3"/>
  <c r="N147" i="3" a="1"/>
  <c r="N147" i="3"/>
  <c r="P147" i="3"/>
  <c r="Q147" i="3"/>
  <c r="R147" i="3"/>
  <c r="S147" i="3"/>
  <c r="T147" i="3"/>
  <c r="U147" i="3" a="1"/>
  <c r="U147" i="3"/>
  <c r="I148" i="3"/>
  <c r="J148" i="3"/>
  <c r="K148" i="3"/>
  <c r="L148" i="3"/>
  <c r="M148" i="3"/>
  <c r="N148" i="3" a="1"/>
  <c r="N148" i="3" s="1"/>
  <c r="P148" i="3"/>
  <c r="Q148" i="3"/>
  <c r="R148" i="3"/>
  <c r="S148" i="3"/>
  <c r="T148" i="3"/>
  <c r="U148" i="3" a="1"/>
  <c r="U148" i="3" s="1"/>
  <c r="I149" i="3"/>
  <c r="J149" i="3"/>
  <c r="K149" i="3"/>
  <c r="L149" i="3"/>
  <c r="M149" i="3"/>
  <c r="N149" i="3" a="1"/>
  <c r="N149" i="3"/>
  <c r="P149" i="3"/>
  <c r="Q149" i="3"/>
  <c r="R149" i="3"/>
  <c r="S149" i="3"/>
  <c r="T149" i="3"/>
  <c r="U149" i="3" a="1"/>
  <c r="U149" i="3"/>
  <c r="I150" i="3"/>
  <c r="J150" i="3"/>
  <c r="K150" i="3"/>
  <c r="L150" i="3"/>
  <c r="M150" i="3"/>
  <c r="N150" i="3" a="1"/>
  <c r="N150" i="3"/>
  <c r="P150" i="3"/>
  <c r="Q150" i="3"/>
  <c r="R150" i="3"/>
  <c r="S150" i="3"/>
  <c r="T150" i="3"/>
  <c r="U150" i="3" a="1"/>
  <c r="U150" i="3" s="1"/>
  <c r="I151" i="3"/>
  <c r="J151" i="3"/>
  <c r="K151" i="3"/>
  <c r="L151" i="3"/>
  <c r="M151" i="3"/>
  <c r="N151" i="3" a="1"/>
  <c r="N151" i="3"/>
  <c r="P151" i="3"/>
  <c r="Q151" i="3"/>
  <c r="R151" i="3"/>
  <c r="S151" i="3"/>
  <c r="T151" i="3"/>
  <c r="U151" i="3" a="1"/>
  <c r="U151" i="3"/>
  <c r="I152" i="3"/>
  <c r="J152" i="3"/>
  <c r="K152" i="3"/>
  <c r="L152" i="3"/>
  <c r="M152" i="3"/>
  <c r="N152" i="3" a="1"/>
  <c r="N152" i="3"/>
  <c r="P152" i="3"/>
  <c r="Q152" i="3"/>
  <c r="R152" i="3"/>
  <c r="S152" i="3"/>
  <c r="T152" i="3"/>
  <c r="U152" i="3" a="1"/>
  <c r="U152" i="3" s="1"/>
  <c r="I153" i="3"/>
  <c r="J153" i="3"/>
  <c r="K153" i="3"/>
  <c r="L153" i="3"/>
  <c r="M153" i="3"/>
  <c r="N153" i="3" a="1"/>
  <c r="N153" i="3" s="1"/>
  <c r="P153" i="3"/>
  <c r="Q153" i="3"/>
  <c r="R153" i="3"/>
  <c r="S153" i="3"/>
  <c r="T153" i="3"/>
  <c r="U153" i="3" a="1"/>
  <c r="U153" i="3" s="1"/>
  <c r="I154" i="3"/>
  <c r="J154" i="3"/>
  <c r="K154" i="3"/>
  <c r="L154" i="3"/>
  <c r="M154" i="3"/>
  <c r="N154" i="3" a="1"/>
  <c r="N154" i="3" s="1"/>
  <c r="P154" i="3"/>
  <c r="Q154" i="3"/>
  <c r="R154" i="3"/>
  <c r="S154" i="3"/>
  <c r="T154" i="3"/>
  <c r="U154" i="3" a="1"/>
  <c r="U154" i="3"/>
  <c r="I155" i="3"/>
  <c r="J155" i="3"/>
  <c r="K155" i="3"/>
  <c r="L155" i="3"/>
  <c r="M155" i="3"/>
  <c r="N155" i="3" a="1"/>
  <c r="N155" i="3" s="1"/>
  <c r="P155" i="3"/>
  <c r="Q155" i="3"/>
  <c r="R155" i="3"/>
  <c r="S155" i="3"/>
  <c r="T155" i="3"/>
  <c r="U155" i="3" a="1"/>
  <c r="U155" i="3" s="1"/>
  <c r="I156" i="3"/>
  <c r="J156" i="3"/>
  <c r="K156" i="3"/>
  <c r="L156" i="3"/>
  <c r="M156" i="3"/>
  <c r="N156" i="3" a="1"/>
  <c r="N156" i="3" s="1"/>
  <c r="P156" i="3"/>
  <c r="Q156" i="3"/>
  <c r="R156" i="3"/>
  <c r="S156" i="3"/>
  <c r="T156" i="3"/>
  <c r="U156" i="3" a="1"/>
  <c r="U156" i="3"/>
  <c r="I157" i="3"/>
  <c r="J157" i="3"/>
  <c r="K157" i="3"/>
  <c r="L157" i="3"/>
  <c r="M157" i="3"/>
  <c r="N157" i="3" a="1"/>
  <c r="N157" i="3"/>
  <c r="P157" i="3"/>
  <c r="Q157" i="3"/>
  <c r="R157" i="3"/>
  <c r="S157" i="3"/>
  <c r="T157" i="3"/>
  <c r="U157" i="3" a="1"/>
  <c r="U157" i="3"/>
  <c r="I158" i="3"/>
  <c r="J158" i="3"/>
  <c r="K158" i="3"/>
  <c r="L158" i="3"/>
  <c r="M158" i="3"/>
  <c r="N158" i="3" a="1"/>
  <c r="N158" i="3" s="1"/>
  <c r="P158" i="3"/>
  <c r="Q158" i="3"/>
  <c r="R158" i="3"/>
  <c r="S158" i="3"/>
  <c r="T158" i="3"/>
  <c r="U158" i="3" a="1"/>
  <c r="U158" i="3" s="1"/>
  <c r="I159" i="3"/>
  <c r="J159" i="3"/>
  <c r="K159" i="3"/>
  <c r="L159" i="3"/>
  <c r="M159" i="3"/>
  <c r="N159" i="3" a="1"/>
  <c r="N159" i="3"/>
  <c r="P159" i="3"/>
  <c r="Q159" i="3"/>
  <c r="R159" i="3"/>
  <c r="S159" i="3"/>
  <c r="T159" i="3"/>
  <c r="U159" i="3" a="1"/>
  <c r="U159" i="3"/>
  <c r="I160" i="3"/>
  <c r="J160" i="3"/>
  <c r="K160" i="3"/>
  <c r="L160" i="3"/>
  <c r="M160" i="3"/>
  <c r="N160" i="3" a="1"/>
  <c r="N160" i="3"/>
  <c r="P160" i="3"/>
  <c r="Q160" i="3"/>
  <c r="R160" i="3"/>
  <c r="S160" i="3"/>
  <c r="T160" i="3"/>
  <c r="U160" i="3" a="1"/>
  <c r="U160" i="3" s="1"/>
  <c r="I161" i="3"/>
  <c r="J161" i="3"/>
  <c r="K161" i="3"/>
  <c r="L161" i="3"/>
  <c r="M161" i="3"/>
  <c r="N161" i="3" a="1"/>
  <c r="N161" i="3"/>
  <c r="P161" i="3"/>
  <c r="Q161" i="3"/>
  <c r="R161" i="3"/>
  <c r="S161" i="3"/>
  <c r="T161" i="3"/>
  <c r="U161" i="3" a="1"/>
  <c r="U161" i="3"/>
  <c r="I162" i="3"/>
  <c r="J162" i="3"/>
  <c r="K162" i="3"/>
  <c r="L162" i="3"/>
  <c r="M162" i="3"/>
  <c r="N162" i="3" a="1"/>
  <c r="N162" i="3"/>
  <c r="P162" i="3"/>
  <c r="Q162" i="3"/>
  <c r="R162" i="3"/>
  <c r="S162" i="3"/>
  <c r="T162" i="3"/>
  <c r="U162" i="3" a="1"/>
  <c r="U162" i="3" s="1"/>
  <c r="I163" i="3"/>
  <c r="J163" i="3"/>
  <c r="K163" i="3"/>
  <c r="L163" i="3"/>
  <c r="M163" i="3"/>
  <c r="N163" i="3" a="1"/>
  <c r="N163" i="3" s="1"/>
  <c r="P163" i="3"/>
  <c r="Q163" i="3"/>
  <c r="R163" i="3"/>
  <c r="S163" i="3"/>
  <c r="T163" i="3"/>
  <c r="U163" i="3" a="1"/>
  <c r="U163" i="3" s="1"/>
  <c r="I164" i="3"/>
  <c r="J164" i="3"/>
  <c r="K164" i="3"/>
  <c r="L164" i="3"/>
  <c r="M164" i="3"/>
  <c r="N164" i="3" a="1"/>
  <c r="N164" i="3" s="1"/>
  <c r="P164" i="3"/>
  <c r="Q164" i="3"/>
  <c r="R164" i="3"/>
  <c r="S164" i="3"/>
  <c r="T164" i="3"/>
  <c r="U164" i="3" a="1"/>
  <c r="U164" i="3"/>
  <c r="I165" i="3"/>
  <c r="J165" i="3"/>
  <c r="K165" i="3"/>
  <c r="L165" i="3"/>
  <c r="M165" i="3"/>
  <c r="N165" i="3" a="1"/>
  <c r="N165" i="3" s="1"/>
  <c r="P165" i="3"/>
  <c r="Q165" i="3"/>
  <c r="R165" i="3"/>
  <c r="S165" i="3"/>
  <c r="T165" i="3"/>
  <c r="U165" i="3" a="1"/>
  <c r="U165" i="3" s="1"/>
  <c r="I166" i="3"/>
  <c r="J166" i="3"/>
  <c r="K166" i="3"/>
  <c r="L166" i="3"/>
  <c r="M166" i="3"/>
  <c r="N166" i="3" a="1"/>
  <c r="N166" i="3" s="1"/>
  <c r="P166" i="3"/>
  <c r="Q166" i="3"/>
  <c r="R166" i="3"/>
  <c r="S166" i="3"/>
  <c r="T166" i="3"/>
  <c r="U166" i="3" a="1"/>
  <c r="U166" i="3"/>
  <c r="I167" i="3"/>
  <c r="J167" i="3"/>
  <c r="K167" i="3"/>
  <c r="L167" i="3"/>
  <c r="M167" i="3"/>
  <c r="N167" i="3" a="1"/>
  <c r="N167" i="3"/>
  <c r="P167" i="3"/>
  <c r="Q167" i="3"/>
  <c r="R167" i="3"/>
  <c r="S167" i="3"/>
  <c r="T167" i="3"/>
  <c r="U167" i="3" a="1"/>
  <c r="U167" i="3"/>
  <c r="I168" i="3"/>
  <c r="J168" i="3"/>
  <c r="K168" i="3"/>
  <c r="L168" i="3"/>
  <c r="M168" i="3"/>
  <c r="N168" i="3" a="1"/>
  <c r="N168" i="3" s="1"/>
  <c r="P168" i="3"/>
  <c r="Q168" i="3"/>
  <c r="R168" i="3"/>
  <c r="S168" i="3"/>
  <c r="T168" i="3"/>
  <c r="U168" i="3" a="1"/>
  <c r="U168" i="3" s="1"/>
  <c r="I169" i="3"/>
  <c r="J169" i="3"/>
  <c r="K169" i="3"/>
  <c r="L169" i="3"/>
  <c r="M169" i="3"/>
  <c r="N169" i="3" a="1"/>
  <c r="N169" i="3"/>
  <c r="P169" i="3"/>
  <c r="Q169" i="3"/>
  <c r="R169" i="3"/>
  <c r="S169" i="3"/>
  <c r="T169" i="3"/>
  <c r="U169" i="3" a="1"/>
  <c r="U169" i="3"/>
  <c r="I170" i="3"/>
  <c r="J170" i="3"/>
  <c r="K170" i="3"/>
  <c r="L170" i="3"/>
  <c r="M170" i="3"/>
  <c r="N170" i="3" a="1"/>
  <c r="N170" i="3"/>
  <c r="P170" i="3"/>
  <c r="Q170" i="3"/>
  <c r="R170" i="3"/>
  <c r="S170" i="3"/>
  <c r="T170" i="3"/>
  <c r="U170" i="3" a="1"/>
  <c r="U170" i="3" s="1"/>
  <c r="I171" i="3"/>
  <c r="J171" i="3"/>
  <c r="K171" i="3"/>
  <c r="L171" i="3"/>
  <c r="M171" i="3"/>
  <c r="N171" i="3" a="1"/>
  <c r="N171" i="3"/>
  <c r="P171" i="3"/>
  <c r="Q171" i="3"/>
  <c r="R171" i="3"/>
  <c r="S171" i="3"/>
  <c r="T171" i="3"/>
  <c r="U171" i="3" a="1"/>
  <c r="U171" i="3"/>
  <c r="I172" i="3"/>
  <c r="J172" i="3"/>
  <c r="K172" i="3"/>
  <c r="L172" i="3"/>
  <c r="M172" i="3"/>
  <c r="N172" i="3" a="1"/>
  <c r="N172" i="3"/>
  <c r="P172" i="3"/>
  <c r="Q172" i="3"/>
  <c r="R172" i="3"/>
  <c r="S172" i="3"/>
  <c r="T172" i="3"/>
  <c r="U172" i="3" a="1"/>
  <c r="U172" i="3" s="1"/>
  <c r="I173" i="3"/>
  <c r="J173" i="3"/>
  <c r="K173" i="3"/>
  <c r="L173" i="3"/>
  <c r="M173" i="3"/>
  <c r="N173" i="3" a="1"/>
  <c r="N173" i="3" s="1"/>
  <c r="P173" i="3"/>
  <c r="Q173" i="3"/>
  <c r="R173" i="3"/>
  <c r="S173" i="3"/>
  <c r="T173" i="3"/>
  <c r="U173" i="3" a="1"/>
  <c r="U173" i="3" s="1"/>
  <c r="I174" i="3"/>
  <c r="J174" i="3"/>
  <c r="K174" i="3"/>
  <c r="L174" i="3"/>
  <c r="M174" i="3"/>
  <c r="N174" i="3" a="1"/>
  <c r="N174" i="3" s="1"/>
  <c r="P174" i="3"/>
  <c r="Q174" i="3"/>
  <c r="R174" i="3"/>
  <c r="S174" i="3"/>
  <c r="T174" i="3"/>
  <c r="U174" i="3" a="1"/>
  <c r="U174" i="3"/>
  <c r="I175" i="3"/>
  <c r="J175" i="3"/>
  <c r="K175" i="3"/>
  <c r="L175" i="3"/>
  <c r="M175" i="3"/>
  <c r="N175" i="3" a="1"/>
  <c r="N175" i="3" s="1"/>
  <c r="P175" i="3"/>
  <c r="Q175" i="3"/>
  <c r="R175" i="3"/>
  <c r="S175" i="3"/>
  <c r="T175" i="3"/>
  <c r="U175" i="3" a="1"/>
  <c r="U175" i="3" s="1"/>
  <c r="I176" i="3"/>
  <c r="J176" i="3"/>
  <c r="K176" i="3"/>
  <c r="L176" i="3"/>
  <c r="M176" i="3"/>
  <c r="N176" i="3" a="1"/>
  <c r="N176" i="3" s="1"/>
  <c r="P176" i="3"/>
  <c r="Q176" i="3"/>
  <c r="R176" i="3"/>
  <c r="S176" i="3"/>
  <c r="T176" i="3"/>
  <c r="U176" i="3" a="1"/>
  <c r="U176" i="3"/>
  <c r="I177" i="3"/>
  <c r="J177" i="3"/>
  <c r="K177" i="3"/>
  <c r="L177" i="3"/>
  <c r="M177" i="3"/>
  <c r="N177" i="3" a="1"/>
  <c r="N177" i="3"/>
  <c r="P177" i="3"/>
  <c r="Q177" i="3"/>
  <c r="R177" i="3"/>
  <c r="S177" i="3"/>
  <c r="T177" i="3"/>
  <c r="U177" i="3" a="1"/>
  <c r="U177" i="3"/>
  <c r="I178" i="3"/>
  <c r="J178" i="3"/>
  <c r="K178" i="3"/>
  <c r="L178" i="3"/>
  <c r="M178" i="3"/>
  <c r="N178" i="3" a="1"/>
  <c r="N178" i="3" s="1"/>
  <c r="P178" i="3"/>
  <c r="Q178" i="3"/>
  <c r="R178" i="3"/>
  <c r="S178" i="3"/>
  <c r="T178" i="3"/>
  <c r="U178" i="3" a="1"/>
  <c r="U178" i="3" s="1"/>
  <c r="I179" i="3"/>
  <c r="J179" i="3"/>
  <c r="K179" i="3"/>
  <c r="L179" i="3"/>
  <c r="M179" i="3"/>
  <c r="N179" i="3" a="1"/>
  <c r="N179" i="3"/>
  <c r="P179" i="3"/>
  <c r="Q179" i="3"/>
  <c r="R179" i="3"/>
  <c r="S179" i="3"/>
  <c r="T179" i="3"/>
  <c r="U179" i="3" a="1"/>
  <c r="U179" i="3"/>
  <c r="I180" i="3"/>
  <c r="J180" i="3"/>
  <c r="K180" i="3"/>
  <c r="L180" i="3"/>
  <c r="M180" i="3"/>
  <c r="N180" i="3" a="1"/>
  <c r="N180" i="3"/>
  <c r="P180" i="3"/>
  <c r="Q180" i="3"/>
  <c r="R180" i="3"/>
  <c r="S180" i="3"/>
  <c r="T180" i="3"/>
  <c r="U180" i="3" a="1"/>
  <c r="U180" i="3" s="1"/>
  <c r="I181" i="3"/>
  <c r="J181" i="3"/>
  <c r="K181" i="3"/>
  <c r="L181" i="3"/>
  <c r="M181" i="3"/>
  <c r="N181" i="3" a="1"/>
  <c r="N181" i="3"/>
  <c r="P181" i="3"/>
  <c r="Q181" i="3"/>
  <c r="R181" i="3"/>
  <c r="S181" i="3"/>
  <c r="T181" i="3"/>
  <c r="U181" i="3" a="1"/>
  <c r="U181" i="3"/>
  <c r="I182" i="3"/>
  <c r="J182" i="3"/>
  <c r="K182" i="3"/>
  <c r="L182" i="3"/>
  <c r="M182" i="3"/>
  <c r="N182" i="3" a="1"/>
  <c r="N182" i="3"/>
  <c r="P182" i="3"/>
  <c r="Q182" i="3"/>
  <c r="R182" i="3"/>
  <c r="S182" i="3"/>
  <c r="T182" i="3"/>
  <c r="U182" i="3" a="1"/>
  <c r="U182" i="3" s="1"/>
  <c r="I183" i="3"/>
  <c r="J183" i="3"/>
  <c r="K183" i="3"/>
  <c r="L183" i="3"/>
  <c r="M183" i="3"/>
  <c r="N183" i="3" a="1"/>
  <c r="N183" i="3" s="1"/>
  <c r="P183" i="3"/>
  <c r="Q183" i="3"/>
  <c r="R183" i="3"/>
  <c r="S183" i="3"/>
  <c r="T183" i="3"/>
  <c r="U183" i="3" a="1"/>
  <c r="U183" i="3" s="1"/>
  <c r="I184" i="3"/>
  <c r="J184" i="3"/>
  <c r="K184" i="3"/>
  <c r="L184" i="3"/>
  <c r="M184" i="3"/>
  <c r="N184" i="3" a="1"/>
  <c r="N184" i="3" s="1"/>
  <c r="P184" i="3"/>
  <c r="Q184" i="3"/>
  <c r="R184" i="3"/>
  <c r="S184" i="3"/>
  <c r="T184" i="3"/>
  <c r="U184" i="3" a="1"/>
  <c r="U184" i="3"/>
  <c r="I185" i="3"/>
  <c r="J185" i="3"/>
  <c r="K185" i="3"/>
  <c r="L185" i="3"/>
  <c r="M185" i="3"/>
  <c r="N185" i="3" a="1"/>
  <c r="N185" i="3" s="1"/>
  <c r="P185" i="3"/>
  <c r="Q185" i="3"/>
  <c r="R185" i="3"/>
  <c r="S185" i="3"/>
  <c r="T185" i="3"/>
  <c r="U185" i="3" a="1"/>
  <c r="U185" i="3" s="1"/>
  <c r="I186" i="3"/>
  <c r="J186" i="3"/>
  <c r="K186" i="3"/>
  <c r="L186" i="3"/>
  <c r="M186" i="3"/>
  <c r="N186" i="3" a="1"/>
  <c r="N186" i="3" s="1"/>
  <c r="P186" i="3"/>
  <c r="Q186" i="3"/>
  <c r="R186" i="3"/>
  <c r="S186" i="3"/>
  <c r="T186" i="3"/>
  <c r="U186" i="3" a="1"/>
  <c r="U186" i="3"/>
  <c r="I187" i="3"/>
  <c r="J187" i="3"/>
  <c r="K187" i="3"/>
  <c r="L187" i="3"/>
  <c r="M187" i="3"/>
  <c r="N187" i="3" a="1"/>
  <c r="N187" i="3"/>
  <c r="P187" i="3"/>
  <c r="Q187" i="3"/>
  <c r="R187" i="3"/>
  <c r="S187" i="3"/>
  <c r="T187" i="3"/>
  <c r="U187" i="3" a="1"/>
  <c r="U187" i="3"/>
  <c r="I188" i="3"/>
  <c r="J188" i="3"/>
  <c r="K188" i="3"/>
  <c r="L188" i="3"/>
  <c r="M188" i="3"/>
  <c r="N188" i="3" a="1"/>
  <c r="N188" i="3" s="1"/>
  <c r="P188" i="3"/>
  <c r="Q188" i="3"/>
  <c r="R188" i="3"/>
  <c r="S188" i="3"/>
  <c r="T188" i="3"/>
  <c r="U188" i="3" a="1"/>
  <c r="U188" i="3" s="1"/>
  <c r="I189" i="3"/>
  <c r="J189" i="3"/>
  <c r="K189" i="3"/>
  <c r="L189" i="3"/>
  <c r="M189" i="3"/>
  <c r="N189" i="3" a="1"/>
  <c r="N189" i="3"/>
  <c r="P189" i="3"/>
  <c r="Q189" i="3"/>
  <c r="R189" i="3"/>
  <c r="S189" i="3"/>
  <c r="T189" i="3"/>
  <c r="U189" i="3" a="1"/>
  <c r="U189" i="3"/>
  <c r="I190" i="3"/>
  <c r="J190" i="3"/>
  <c r="K190" i="3"/>
  <c r="L190" i="3"/>
  <c r="M190" i="3"/>
  <c r="N190" i="3" a="1"/>
  <c r="N190" i="3"/>
  <c r="P190" i="3"/>
  <c r="Q190" i="3"/>
  <c r="R190" i="3"/>
  <c r="S190" i="3"/>
  <c r="T190" i="3"/>
  <c r="U190" i="3" a="1"/>
  <c r="U190" i="3" s="1"/>
  <c r="I191" i="3"/>
  <c r="J191" i="3"/>
  <c r="K191" i="3"/>
  <c r="L191" i="3"/>
  <c r="M191" i="3"/>
  <c r="N191" i="3" a="1"/>
  <c r="N191" i="3"/>
  <c r="P191" i="3"/>
  <c r="Q191" i="3"/>
  <c r="R191" i="3"/>
  <c r="S191" i="3"/>
  <c r="T191" i="3"/>
  <c r="U191" i="3" a="1"/>
  <c r="U191" i="3"/>
  <c r="I192" i="3"/>
  <c r="J192" i="3"/>
  <c r="K192" i="3"/>
  <c r="L192" i="3"/>
  <c r="M192" i="3"/>
  <c r="N192" i="3" a="1"/>
  <c r="N192" i="3"/>
  <c r="P192" i="3"/>
  <c r="Q192" i="3"/>
  <c r="R192" i="3"/>
  <c r="S192" i="3"/>
  <c r="T192" i="3"/>
  <c r="U192" i="3" a="1"/>
  <c r="U192" i="3" s="1"/>
  <c r="I193" i="3"/>
  <c r="J193" i="3"/>
  <c r="K193" i="3"/>
  <c r="L193" i="3"/>
  <c r="M193" i="3"/>
  <c r="N193" i="3" a="1"/>
  <c r="N193" i="3" s="1"/>
  <c r="P193" i="3"/>
  <c r="Q193" i="3"/>
  <c r="R193" i="3"/>
  <c r="S193" i="3"/>
  <c r="T193" i="3"/>
  <c r="U193" i="3" a="1"/>
  <c r="U193" i="3" s="1"/>
  <c r="I194" i="3"/>
  <c r="J194" i="3"/>
  <c r="K194" i="3"/>
  <c r="L194" i="3"/>
  <c r="M194" i="3"/>
  <c r="N194" i="3" a="1"/>
  <c r="N194" i="3" s="1"/>
  <c r="P194" i="3"/>
  <c r="Q194" i="3"/>
  <c r="R194" i="3"/>
  <c r="S194" i="3"/>
  <c r="T194" i="3"/>
  <c r="U194" i="3" a="1"/>
  <c r="U194" i="3"/>
  <c r="I195" i="3"/>
  <c r="J195" i="3"/>
  <c r="K195" i="3"/>
  <c r="L195" i="3"/>
  <c r="M195" i="3"/>
  <c r="N195" i="3" a="1"/>
  <c r="N195" i="3" s="1"/>
  <c r="P195" i="3"/>
  <c r="Q195" i="3"/>
  <c r="R195" i="3"/>
  <c r="S195" i="3"/>
  <c r="T195" i="3"/>
  <c r="U195" i="3" a="1"/>
  <c r="U195" i="3" s="1"/>
  <c r="I196" i="3"/>
  <c r="J196" i="3"/>
  <c r="K196" i="3"/>
  <c r="L196" i="3"/>
  <c r="M196" i="3"/>
  <c r="N196" i="3" a="1"/>
  <c r="N196" i="3" s="1"/>
  <c r="P196" i="3"/>
  <c r="Q196" i="3"/>
  <c r="R196" i="3"/>
  <c r="S196" i="3"/>
  <c r="T196" i="3"/>
  <c r="U196" i="3" a="1"/>
  <c r="U196" i="3"/>
  <c r="I197" i="3"/>
  <c r="J197" i="3"/>
  <c r="K197" i="3"/>
  <c r="L197" i="3"/>
  <c r="M197" i="3"/>
  <c r="N197" i="3" a="1"/>
  <c r="N197" i="3"/>
  <c r="P197" i="3"/>
  <c r="Q197" i="3"/>
  <c r="R197" i="3"/>
  <c r="S197" i="3"/>
  <c r="T197" i="3"/>
  <c r="U197" i="3" a="1"/>
  <c r="U197" i="3"/>
  <c r="I198" i="3"/>
  <c r="J198" i="3"/>
  <c r="K198" i="3"/>
  <c r="L198" i="3"/>
  <c r="M198" i="3"/>
  <c r="N198" i="3" a="1"/>
  <c r="N198" i="3" s="1"/>
  <c r="P198" i="3"/>
  <c r="Q198" i="3"/>
  <c r="R198" i="3"/>
  <c r="S198" i="3"/>
  <c r="T198" i="3"/>
  <c r="U198" i="3" a="1"/>
  <c r="U198" i="3" s="1"/>
  <c r="I199" i="3"/>
  <c r="J199" i="3"/>
  <c r="K199" i="3"/>
  <c r="L199" i="3"/>
  <c r="M199" i="3"/>
  <c r="N199" i="3" a="1"/>
  <c r="N199" i="3"/>
  <c r="P199" i="3"/>
  <c r="Q199" i="3"/>
  <c r="R199" i="3"/>
  <c r="S199" i="3"/>
  <c r="T199" i="3"/>
  <c r="U199" i="3" a="1"/>
  <c r="U199" i="3"/>
  <c r="I200" i="3"/>
  <c r="J200" i="3"/>
  <c r="K200" i="3"/>
  <c r="L200" i="3"/>
  <c r="M200" i="3"/>
  <c r="N200" i="3" a="1"/>
  <c r="N200" i="3"/>
  <c r="P200" i="3"/>
  <c r="Q200" i="3"/>
  <c r="R200" i="3"/>
  <c r="S200" i="3"/>
  <c r="T200" i="3"/>
  <c r="U200" i="3" a="1"/>
  <c r="U200" i="3" s="1"/>
  <c r="I201" i="3"/>
  <c r="J201" i="3"/>
  <c r="K201" i="3"/>
  <c r="L201" i="3"/>
  <c r="M201" i="3"/>
  <c r="N201" i="3" a="1"/>
  <c r="N201" i="3"/>
  <c r="P201" i="3"/>
  <c r="Q201" i="3"/>
  <c r="R201" i="3"/>
  <c r="S201" i="3"/>
  <c r="T201" i="3"/>
  <c r="U201" i="3" a="1"/>
  <c r="U201" i="3"/>
  <c r="I202" i="3"/>
  <c r="J202" i="3"/>
  <c r="K202" i="3"/>
  <c r="L202" i="3"/>
  <c r="M202" i="3"/>
  <c r="N202" i="3" a="1"/>
  <c r="N202" i="3"/>
  <c r="P202" i="3"/>
  <c r="Q202" i="3"/>
  <c r="R202" i="3"/>
  <c r="S202" i="3"/>
  <c r="T202" i="3"/>
  <c r="U202" i="3" a="1"/>
  <c r="U202" i="3" s="1"/>
  <c r="I203" i="3"/>
  <c r="J203" i="3"/>
  <c r="K203" i="3"/>
  <c r="L203" i="3"/>
  <c r="M203" i="3"/>
  <c r="N203" i="3" a="1"/>
  <c r="N203" i="3" s="1"/>
  <c r="P203" i="3"/>
  <c r="Q203" i="3"/>
  <c r="R203" i="3"/>
  <c r="S203" i="3"/>
  <c r="T203" i="3"/>
  <c r="U203" i="3" a="1"/>
  <c r="U203" i="3" s="1"/>
  <c r="I204" i="3"/>
  <c r="J204" i="3"/>
  <c r="K204" i="3"/>
  <c r="L204" i="3"/>
  <c r="M204" i="3"/>
  <c r="N204" i="3" a="1"/>
  <c r="N204" i="3" s="1"/>
  <c r="P204" i="3"/>
  <c r="Q204" i="3"/>
  <c r="R204" i="3"/>
  <c r="S204" i="3"/>
  <c r="T204" i="3"/>
  <c r="U204" i="3" a="1"/>
  <c r="U204" i="3"/>
  <c r="I205" i="3"/>
  <c r="J205" i="3"/>
  <c r="K205" i="3"/>
  <c r="L205" i="3"/>
  <c r="M205" i="3"/>
  <c r="N205" i="3" a="1"/>
  <c r="N205" i="3" s="1"/>
  <c r="P205" i="3"/>
  <c r="Q205" i="3"/>
  <c r="R205" i="3"/>
  <c r="S205" i="3"/>
  <c r="T205" i="3"/>
  <c r="U205" i="3" a="1"/>
  <c r="U205" i="3" s="1"/>
  <c r="I206" i="3"/>
  <c r="J206" i="3"/>
  <c r="K206" i="3"/>
  <c r="L206" i="3"/>
  <c r="M206" i="3"/>
  <c r="N206" i="3" a="1"/>
  <c r="N206" i="3" s="1"/>
  <c r="P206" i="3"/>
  <c r="Q206" i="3"/>
  <c r="R206" i="3"/>
  <c r="S206" i="3"/>
  <c r="T206" i="3"/>
  <c r="U206" i="3" a="1"/>
  <c r="U206" i="3"/>
  <c r="I207" i="3"/>
  <c r="J207" i="3"/>
  <c r="K207" i="3"/>
  <c r="L207" i="3"/>
  <c r="M207" i="3"/>
  <c r="N207" i="3" a="1"/>
  <c r="N207" i="3"/>
  <c r="P207" i="3"/>
  <c r="Q207" i="3"/>
  <c r="R207" i="3"/>
  <c r="S207" i="3"/>
  <c r="T207" i="3"/>
  <c r="U207" i="3" a="1"/>
  <c r="U207" i="3"/>
  <c r="I208" i="3"/>
  <c r="J208" i="3"/>
  <c r="K208" i="3"/>
  <c r="L208" i="3"/>
  <c r="M208" i="3"/>
  <c r="N208" i="3" a="1"/>
  <c r="N208" i="3" s="1"/>
  <c r="P208" i="3"/>
  <c r="Q208" i="3"/>
  <c r="R208" i="3"/>
  <c r="S208" i="3"/>
  <c r="T208" i="3"/>
  <c r="U208" i="3" a="1"/>
  <c r="U208" i="3" s="1"/>
  <c r="I209" i="3"/>
  <c r="J209" i="3"/>
  <c r="K209" i="3"/>
  <c r="L209" i="3"/>
  <c r="M209" i="3"/>
  <c r="N209" i="3" a="1"/>
  <c r="N209" i="3"/>
  <c r="P209" i="3"/>
  <c r="Q209" i="3"/>
  <c r="R209" i="3"/>
  <c r="S209" i="3"/>
  <c r="T209" i="3"/>
  <c r="U209" i="3" a="1"/>
  <c r="U209" i="3"/>
  <c r="I210" i="3"/>
  <c r="J210" i="3"/>
  <c r="K210" i="3"/>
  <c r="L210" i="3"/>
  <c r="M210" i="3"/>
  <c r="N210" i="3" a="1"/>
  <c r="N210" i="3"/>
  <c r="P210" i="3"/>
  <c r="Q210" i="3"/>
  <c r="R210" i="3"/>
  <c r="S210" i="3"/>
  <c r="T210" i="3"/>
  <c r="U210" i="3" a="1"/>
  <c r="U210" i="3" s="1"/>
  <c r="I211" i="3"/>
  <c r="J211" i="3"/>
  <c r="K211" i="3"/>
  <c r="L211" i="3"/>
  <c r="M211" i="3"/>
  <c r="N211" i="3" a="1"/>
  <c r="N211" i="3"/>
  <c r="P211" i="3"/>
  <c r="Q211" i="3"/>
  <c r="R211" i="3"/>
  <c r="S211" i="3"/>
  <c r="T211" i="3"/>
  <c r="U211" i="3" a="1"/>
  <c r="U211" i="3"/>
  <c r="I212" i="3"/>
  <c r="J212" i="3"/>
  <c r="K212" i="3"/>
  <c r="L212" i="3"/>
  <c r="M212" i="3"/>
  <c r="N212" i="3" a="1"/>
  <c r="N212" i="3"/>
  <c r="P212" i="3"/>
  <c r="Q212" i="3"/>
  <c r="R212" i="3"/>
  <c r="S212" i="3"/>
  <c r="T212" i="3"/>
  <c r="U212" i="3" a="1"/>
  <c r="U212" i="3" s="1"/>
  <c r="I213" i="3"/>
  <c r="J213" i="3"/>
  <c r="K213" i="3"/>
  <c r="L213" i="3"/>
  <c r="M213" i="3"/>
  <c r="N213" i="3" a="1"/>
  <c r="N213" i="3" s="1"/>
  <c r="P213" i="3"/>
  <c r="Q213" i="3"/>
  <c r="R213" i="3"/>
  <c r="S213" i="3"/>
  <c r="T213" i="3"/>
  <c r="U213" i="3" a="1"/>
  <c r="U213" i="3" s="1"/>
  <c r="I214" i="3"/>
  <c r="J214" i="3"/>
  <c r="K214" i="3"/>
  <c r="L214" i="3"/>
  <c r="M214" i="3"/>
  <c r="N214" i="3" a="1"/>
  <c r="N214" i="3" s="1"/>
  <c r="P214" i="3"/>
  <c r="Q214" i="3"/>
  <c r="R214" i="3"/>
  <c r="S214" i="3"/>
  <c r="T214" i="3"/>
  <c r="U214" i="3" a="1"/>
  <c r="U214" i="3"/>
  <c r="I215" i="3"/>
  <c r="J215" i="3"/>
  <c r="K215" i="3"/>
  <c r="L215" i="3"/>
  <c r="M215" i="3"/>
  <c r="N215" i="3" a="1"/>
  <c r="N215" i="3" s="1"/>
  <c r="P215" i="3"/>
  <c r="Q215" i="3"/>
  <c r="R215" i="3"/>
  <c r="S215" i="3"/>
  <c r="T215" i="3"/>
  <c r="U215" i="3" a="1"/>
  <c r="U215" i="3" s="1"/>
  <c r="I216" i="3"/>
  <c r="J216" i="3"/>
  <c r="K216" i="3"/>
  <c r="L216" i="3"/>
  <c r="M216" i="3"/>
  <c r="N216" i="3" a="1"/>
  <c r="N216" i="3" s="1"/>
  <c r="P216" i="3"/>
  <c r="Q216" i="3"/>
  <c r="R216" i="3"/>
  <c r="S216" i="3"/>
  <c r="T216" i="3"/>
  <c r="U216" i="3" a="1"/>
  <c r="U216" i="3"/>
  <c r="I217" i="3"/>
  <c r="J217" i="3"/>
  <c r="K217" i="3"/>
  <c r="L217" i="3"/>
  <c r="M217" i="3"/>
  <c r="N217" i="3" a="1"/>
  <c r="N217" i="3"/>
  <c r="P217" i="3"/>
  <c r="Q217" i="3"/>
  <c r="R217" i="3"/>
  <c r="S217" i="3"/>
  <c r="T217" i="3"/>
  <c r="U217" i="3" a="1"/>
  <c r="U217" i="3"/>
  <c r="I218" i="3"/>
  <c r="J218" i="3"/>
  <c r="K218" i="3"/>
  <c r="L218" i="3"/>
  <c r="M218" i="3"/>
  <c r="N218" i="3" a="1"/>
  <c r="N218" i="3" s="1"/>
  <c r="P218" i="3"/>
  <c r="Q218" i="3"/>
  <c r="R218" i="3"/>
  <c r="S218" i="3"/>
  <c r="T218" i="3"/>
  <c r="U218" i="3" a="1"/>
  <c r="U218" i="3" s="1"/>
  <c r="I219" i="3"/>
  <c r="J219" i="3"/>
  <c r="K219" i="3"/>
  <c r="L219" i="3"/>
  <c r="M219" i="3"/>
  <c r="N219" i="3" a="1"/>
  <c r="N219" i="3"/>
  <c r="P219" i="3"/>
  <c r="Q219" i="3"/>
  <c r="R219" i="3"/>
  <c r="S219" i="3"/>
  <c r="T219" i="3"/>
  <c r="U219" i="3" a="1"/>
  <c r="U219" i="3"/>
  <c r="I220" i="3"/>
  <c r="J220" i="3"/>
  <c r="K220" i="3"/>
  <c r="L220" i="3"/>
  <c r="M220" i="3"/>
  <c r="N220" i="3" a="1"/>
  <c r="N220" i="3"/>
  <c r="P220" i="3"/>
  <c r="Q220" i="3"/>
  <c r="R220" i="3"/>
  <c r="S220" i="3"/>
  <c r="T220" i="3"/>
  <c r="U220" i="3" a="1"/>
  <c r="U220" i="3" s="1"/>
  <c r="I221" i="3"/>
  <c r="J221" i="3"/>
  <c r="K221" i="3"/>
  <c r="L221" i="3"/>
  <c r="M221" i="3"/>
  <c r="N221" i="3" a="1"/>
  <c r="N221" i="3"/>
  <c r="P221" i="3"/>
  <c r="Q221" i="3"/>
  <c r="R221" i="3"/>
  <c r="S221" i="3"/>
  <c r="T221" i="3"/>
  <c r="U221" i="3" a="1"/>
  <c r="U221" i="3"/>
  <c r="I222" i="3"/>
  <c r="J222" i="3"/>
  <c r="K222" i="3"/>
  <c r="L222" i="3"/>
  <c r="M222" i="3"/>
  <c r="N222" i="3" a="1"/>
  <c r="N222" i="3"/>
  <c r="P222" i="3"/>
  <c r="Q222" i="3"/>
  <c r="R222" i="3"/>
  <c r="S222" i="3"/>
  <c r="T222" i="3"/>
  <c r="U222" i="3" a="1"/>
  <c r="U222" i="3" s="1"/>
  <c r="I223" i="3"/>
  <c r="J223" i="3"/>
  <c r="K223" i="3"/>
  <c r="L223" i="3"/>
  <c r="M223" i="3"/>
  <c r="N223" i="3" a="1"/>
  <c r="N223" i="3" s="1"/>
  <c r="P223" i="3"/>
  <c r="Q223" i="3"/>
  <c r="R223" i="3"/>
  <c r="S223" i="3"/>
  <c r="T223" i="3"/>
  <c r="U223" i="3" a="1"/>
  <c r="U223" i="3" s="1"/>
  <c r="I224" i="3"/>
  <c r="J224" i="3"/>
  <c r="K224" i="3"/>
  <c r="L224" i="3"/>
  <c r="M224" i="3"/>
  <c r="N224" i="3" a="1"/>
  <c r="N224" i="3" s="1"/>
  <c r="P224" i="3"/>
  <c r="Q224" i="3"/>
  <c r="R224" i="3"/>
  <c r="S224" i="3"/>
  <c r="T224" i="3"/>
  <c r="U224" i="3" a="1"/>
  <c r="U224" i="3"/>
  <c r="I225" i="3"/>
  <c r="J225" i="3"/>
  <c r="K225" i="3"/>
  <c r="L225" i="3"/>
  <c r="M225" i="3"/>
  <c r="N225" i="3" a="1"/>
  <c r="N225" i="3" s="1"/>
  <c r="P225" i="3"/>
  <c r="Q225" i="3"/>
  <c r="R225" i="3"/>
  <c r="S225" i="3"/>
  <c r="T225" i="3"/>
  <c r="U225" i="3" a="1"/>
  <c r="U225" i="3" s="1"/>
  <c r="I226" i="3"/>
  <c r="J226" i="3"/>
  <c r="K226" i="3"/>
  <c r="L226" i="3"/>
  <c r="M226" i="3"/>
  <c r="N226" i="3" a="1"/>
  <c r="N226" i="3" s="1"/>
  <c r="P226" i="3"/>
  <c r="Q226" i="3"/>
  <c r="R226" i="3"/>
  <c r="S226" i="3"/>
  <c r="T226" i="3"/>
  <c r="U226" i="3" a="1"/>
  <c r="U226" i="3"/>
  <c r="I227" i="3"/>
  <c r="J227" i="3"/>
  <c r="K227" i="3"/>
  <c r="L227" i="3"/>
  <c r="M227" i="3"/>
  <c r="N227" i="3" a="1"/>
  <c r="N227" i="3"/>
  <c r="P227" i="3"/>
  <c r="Q227" i="3"/>
  <c r="R227" i="3"/>
  <c r="S227" i="3"/>
  <c r="T227" i="3"/>
  <c r="U227" i="3" a="1"/>
  <c r="U227" i="3"/>
  <c r="I228" i="3"/>
  <c r="J228" i="3"/>
  <c r="K228" i="3"/>
  <c r="L228" i="3"/>
  <c r="M228" i="3"/>
  <c r="N228" i="3" a="1"/>
  <c r="N228" i="3" s="1"/>
  <c r="P228" i="3"/>
  <c r="Q228" i="3"/>
  <c r="R228" i="3"/>
  <c r="S228" i="3"/>
  <c r="T228" i="3"/>
  <c r="U228" i="3" a="1"/>
  <c r="U228" i="3" s="1"/>
  <c r="I229" i="3"/>
  <c r="J229" i="3"/>
  <c r="K229" i="3"/>
  <c r="L229" i="3"/>
  <c r="M229" i="3"/>
  <c r="N229" i="3" a="1"/>
  <c r="N229" i="3"/>
  <c r="P229" i="3"/>
  <c r="Q229" i="3"/>
  <c r="R229" i="3"/>
  <c r="S229" i="3"/>
  <c r="T229" i="3"/>
  <c r="U229" i="3" a="1"/>
  <c r="U229" i="3"/>
  <c r="I230" i="3"/>
  <c r="J230" i="3"/>
  <c r="K230" i="3"/>
  <c r="L230" i="3"/>
  <c r="M230" i="3"/>
  <c r="N230" i="3" a="1"/>
  <c r="N230" i="3"/>
  <c r="P230" i="3"/>
  <c r="Q230" i="3"/>
  <c r="R230" i="3"/>
  <c r="S230" i="3"/>
  <c r="T230" i="3"/>
  <c r="U230" i="3" a="1"/>
  <c r="U230" i="3" s="1"/>
  <c r="I231" i="3"/>
  <c r="J231" i="3"/>
  <c r="K231" i="3"/>
  <c r="L231" i="3"/>
  <c r="M231" i="3"/>
  <c r="N231" i="3" a="1"/>
  <c r="N231" i="3"/>
  <c r="P231" i="3"/>
  <c r="Q231" i="3"/>
  <c r="R231" i="3"/>
  <c r="S231" i="3"/>
  <c r="T231" i="3"/>
  <c r="U231" i="3" a="1"/>
  <c r="U231" i="3"/>
  <c r="I232" i="3"/>
  <c r="J232" i="3"/>
  <c r="K232" i="3"/>
  <c r="L232" i="3"/>
  <c r="M232" i="3"/>
  <c r="N232" i="3" a="1"/>
  <c r="N232" i="3"/>
  <c r="P232" i="3"/>
  <c r="Q232" i="3"/>
  <c r="R232" i="3"/>
  <c r="S232" i="3"/>
  <c r="T232" i="3"/>
  <c r="U232" i="3" a="1"/>
  <c r="U232" i="3" s="1"/>
  <c r="I233" i="3"/>
  <c r="J233" i="3"/>
  <c r="K233" i="3"/>
  <c r="L233" i="3"/>
  <c r="M233" i="3"/>
  <c r="N233" i="3" a="1"/>
  <c r="N233" i="3" s="1"/>
  <c r="P233" i="3"/>
  <c r="Q233" i="3"/>
  <c r="R233" i="3"/>
  <c r="S233" i="3"/>
  <c r="T233" i="3"/>
  <c r="U233" i="3" a="1"/>
  <c r="U233" i="3" s="1"/>
  <c r="I234" i="3"/>
  <c r="J234" i="3"/>
  <c r="K234" i="3"/>
  <c r="L234" i="3"/>
  <c r="M234" i="3"/>
  <c r="N234" i="3" a="1"/>
  <c r="N234" i="3" s="1"/>
  <c r="P234" i="3"/>
  <c r="Q234" i="3"/>
  <c r="R234" i="3"/>
  <c r="S234" i="3"/>
  <c r="T234" i="3"/>
  <c r="U234" i="3" a="1"/>
  <c r="U234" i="3"/>
  <c r="I235" i="3"/>
  <c r="J235" i="3"/>
  <c r="K235" i="3"/>
  <c r="L235" i="3"/>
  <c r="M235" i="3"/>
  <c r="N235" i="3" a="1"/>
  <c r="N235" i="3" s="1"/>
  <c r="P235" i="3"/>
  <c r="Q235" i="3"/>
  <c r="R235" i="3"/>
  <c r="S235" i="3"/>
  <c r="T235" i="3"/>
  <c r="U235" i="3" a="1"/>
  <c r="U235" i="3" s="1"/>
  <c r="I236" i="3"/>
  <c r="J236" i="3"/>
  <c r="K236" i="3"/>
  <c r="L236" i="3"/>
  <c r="M236" i="3"/>
  <c r="N236" i="3" a="1"/>
  <c r="N236" i="3" s="1"/>
  <c r="P236" i="3"/>
  <c r="Q236" i="3"/>
  <c r="R236" i="3"/>
  <c r="S236" i="3"/>
  <c r="T236" i="3"/>
  <c r="U236" i="3" a="1"/>
  <c r="U236" i="3"/>
  <c r="I237" i="3"/>
  <c r="J237" i="3"/>
  <c r="K237" i="3"/>
  <c r="L237" i="3"/>
  <c r="M237" i="3"/>
  <c r="N237" i="3" a="1"/>
  <c r="N237" i="3"/>
  <c r="P237" i="3"/>
  <c r="Q237" i="3"/>
  <c r="R237" i="3"/>
  <c r="S237" i="3"/>
  <c r="T237" i="3"/>
  <c r="U237" i="3" a="1"/>
  <c r="U237" i="3"/>
  <c r="I238" i="3"/>
  <c r="J238" i="3"/>
  <c r="K238" i="3"/>
  <c r="L238" i="3"/>
  <c r="M238" i="3"/>
  <c r="N238" i="3" a="1"/>
  <c r="N238" i="3" s="1"/>
  <c r="P238" i="3"/>
  <c r="Q238" i="3"/>
  <c r="R238" i="3"/>
  <c r="S238" i="3"/>
  <c r="T238" i="3"/>
  <c r="U238" i="3" a="1"/>
  <c r="U238" i="3" s="1"/>
  <c r="I239" i="3"/>
  <c r="J239" i="3"/>
  <c r="K239" i="3"/>
  <c r="L239" i="3"/>
  <c r="M239" i="3"/>
  <c r="N239" i="3" a="1"/>
  <c r="N239" i="3"/>
  <c r="P239" i="3"/>
  <c r="Q239" i="3"/>
  <c r="R239" i="3"/>
  <c r="S239" i="3"/>
  <c r="T239" i="3"/>
  <c r="U239" i="3" a="1"/>
  <c r="U239" i="3"/>
  <c r="I240" i="3"/>
  <c r="J240" i="3"/>
  <c r="K240" i="3"/>
  <c r="L240" i="3"/>
  <c r="M240" i="3"/>
  <c r="N240" i="3" a="1"/>
  <c r="N240" i="3"/>
  <c r="P240" i="3"/>
  <c r="Q240" i="3"/>
  <c r="R240" i="3"/>
  <c r="S240" i="3"/>
  <c r="T240" i="3"/>
  <c r="U240" i="3" a="1"/>
  <c r="U240" i="3" s="1"/>
  <c r="I241" i="3"/>
  <c r="J241" i="3"/>
  <c r="K241" i="3"/>
  <c r="L241" i="3"/>
  <c r="M241" i="3"/>
  <c r="N241" i="3" a="1"/>
  <c r="N241" i="3"/>
  <c r="P241" i="3"/>
  <c r="Q241" i="3"/>
  <c r="R241" i="3"/>
  <c r="S241" i="3"/>
  <c r="T241" i="3"/>
  <c r="U241" i="3" a="1"/>
  <c r="U241" i="3"/>
  <c r="I242" i="3"/>
  <c r="J242" i="3"/>
  <c r="K242" i="3"/>
  <c r="L242" i="3"/>
  <c r="M242" i="3"/>
  <c r="N242" i="3" a="1"/>
  <c r="N242" i="3"/>
  <c r="P242" i="3"/>
  <c r="Q242" i="3"/>
  <c r="R242" i="3"/>
  <c r="S242" i="3"/>
  <c r="T242" i="3"/>
  <c r="U242" i="3" a="1"/>
  <c r="U242" i="3" s="1"/>
  <c r="I243" i="3"/>
  <c r="J243" i="3"/>
  <c r="K243" i="3"/>
  <c r="L243" i="3"/>
  <c r="M243" i="3"/>
  <c r="N243" i="3" a="1"/>
  <c r="N243" i="3" s="1"/>
  <c r="P243" i="3"/>
  <c r="Q243" i="3"/>
  <c r="R243" i="3"/>
  <c r="S243" i="3"/>
  <c r="T243" i="3"/>
  <c r="U243" i="3" a="1"/>
  <c r="U243" i="3" s="1"/>
  <c r="I244" i="3"/>
  <c r="J244" i="3"/>
  <c r="K244" i="3"/>
  <c r="L244" i="3"/>
  <c r="M244" i="3"/>
  <c r="N244" i="3" a="1"/>
  <c r="N244" i="3" s="1"/>
  <c r="P244" i="3"/>
  <c r="Q244" i="3"/>
  <c r="R244" i="3"/>
  <c r="S244" i="3"/>
  <c r="T244" i="3"/>
  <c r="U244" i="3" a="1"/>
  <c r="U244" i="3"/>
  <c r="I245" i="3"/>
  <c r="J245" i="3"/>
  <c r="K245" i="3"/>
  <c r="L245" i="3"/>
  <c r="M245" i="3"/>
  <c r="N245" i="3" a="1"/>
  <c r="N245" i="3" s="1"/>
  <c r="P245" i="3"/>
  <c r="Q245" i="3"/>
  <c r="R245" i="3"/>
  <c r="S245" i="3"/>
  <c r="T245" i="3"/>
  <c r="U245" i="3" a="1"/>
  <c r="U245" i="3" s="1"/>
  <c r="I246" i="3"/>
  <c r="J246" i="3"/>
  <c r="K246" i="3"/>
  <c r="L246" i="3"/>
  <c r="M246" i="3"/>
  <c r="N246" i="3" a="1"/>
  <c r="N246" i="3" s="1"/>
  <c r="P246" i="3"/>
  <c r="Q246" i="3"/>
  <c r="R246" i="3"/>
  <c r="S246" i="3"/>
  <c r="T246" i="3"/>
  <c r="U246" i="3" a="1"/>
  <c r="U246" i="3"/>
  <c r="I247" i="3"/>
  <c r="J247" i="3"/>
  <c r="K247" i="3"/>
  <c r="L247" i="3"/>
  <c r="M247" i="3"/>
  <c r="N247" i="3" a="1"/>
  <c r="N247" i="3"/>
  <c r="P247" i="3"/>
  <c r="Q247" i="3"/>
  <c r="R247" i="3"/>
  <c r="S247" i="3"/>
  <c r="T247" i="3"/>
  <c r="U247" i="3" a="1"/>
  <c r="U247" i="3"/>
  <c r="I248" i="3"/>
  <c r="J248" i="3"/>
  <c r="K248" i="3"/>
  <c r="L248" i="3"/>
  <c r="M248" i="3"/>
  <c r="N248" i="3" a="1"/>
  <c r="N248" i="3" s="1"/>
  <c r="P248" i="3"/>
  <c r="Q248" i="3"/>
  <c r="R248" i="3"/>
  <c r="S248" i="3"/>
  <c r="T248" i="3"/>
  <c r="U248" i="3" a="1"/>
  <c r="U248" i="3" s="1"/>
  <c r="I249" i="3"/>
  <c r="J249" i="3"/>
  <c r="K249" i="3"/>
  <c r="L249" i="3"/>
  <c r="M249" i="3"/>
  <c r="N249" i="3" a="1"/>
  <c r="N249" i="3"/>
  <c r="P249" i="3"/>
  <c r="Q249" i="3"/>
  <c r="R249" i="3"/>
  <c r="S249" i="3"/>
  <c r="T249" i="3"/>
  <c r="U249" i="3" a="1"/>
  <c r="U249" i="3"/>
  <c r="I250" i="3"/>
  <c r="J250" i="3"/>
  <c r="K250" i="3"/>
  <c r="L250" i="3"/>
  <c r="M250" i="3"/>
  <c r="N250" i="3" a="1"/>
  <c r="N250" i="3"/>
  <c r="P250" i="3"/>
  <c r="Q250" i="3"/>
  <c r="R250" i="3"/>
  <c r="S250" i="3"/>
  <c r="T250" i="3"/>
  <c r="U250" i="3" a="1"/>
  <c r="U250" i="3" s="1"/>
  <c r="I251" i="3"/>
  <c r="J251" i="3"/>
  <c r="K251" i="3"/>
  <c r="L251" i="3"/>
  <c r="M251" i="3"/>
  <c r="N251" i="3" a="1"/>
  <c r="N251" i="3"/>
  <c r="P251" i="3"/>
  <c r="Q251" i="3"/>
  <c r="R251" i="3"/>
  <c r="S251" i="3"/>
  <c r="T251" i="3"/>
  <c r="U251" i="3" a="1"/>
  <c r="U251" i="3"/>
  <c r="I252" i="3"/>
  <c r="J252" i="3"/>
  <c r="K252" i="3"/>
  <c r="L252" i="3"/>
  <c r="M252" i="3"/>
  <c r="N252" i="3" a="1"/>
  <c r="N252" i="3"/>
  <c r="P252" i="3"/>
  <c r="Q252" i="3"/>
  <c r="R252" i="3"/>
  <c r="S252" i="3"/>
  <c r="T252" i="3"/>
  <c r="U252" i="3" a="1"/>
  <c r="U252" i="3" s="1"/>
  <c r="I253" i="3"/>
  <c r="J253" i="3"/>
  <c r="K253" i="3"/>
  <c r="L253" i="3"/>
  <c r="M253" i="3"/>
  <c r="N253" i="3" a="1"/>
  <c r="N253" i="3" s="1"/>
  <c r="P253" i="3"/>
  <c r="Q253" i="3"/>
  <c r="R253" i="3"/>
  <c r="S253" i="3"/>
  <c r="T253" i="3"/>
  <c r="U253" i="3" a="1"/>
  <c r="U253" i="3" s="1"/>
  <c r="I254" i="3"/>
  <c r="J254" i="3"/>
  <c r="K254" i="3"/>
  <c r="L254" i="3"/>
  <c r="M254" i="3"/>
  <c r="N254" i="3" a="1"/>
  <c r="N254" i="3" s="1"/>
  <c r="P254" i="3"/>
  <c r="Q254" i="3"/>
  <c r="R254" i="3"/>
  <c r="S254" i="3"/>
  <c r="T254" i="3"/>
  <c r="U254" i="3" a="1"/>
  <c r="U254" i="3"/>
  <c r="I255" i="3"/>
  <c r="J255" i="3"/>
  <c r="K255" i="3"/>
  <c r="L255" i="3"/>
  <c r="M255" i="3"/>
  <c r="N255" i="3" a="1"/>
  <c r="N255" i="3" s="1"/>
  <c r="P255" i="3"/>
  <c r="Q255" i="3"/>
  <c r="R255" i="3"/>
  <c r="S255" i="3"/>
  <c r="T255" i="3"/>
  <c r="U255" i="3" a="1"/>
  <c r="U255" i="3" s="1"/>
  <c r="I256" i="3"/>
  <c r="J256" i="3"/>
  <c r="K256" i="3"/>
  <c r="L256" i="3"/>
  <c r="M256" i="3"/>
  <c r="N256" i="3" a="1"/>
  <c r="N256" i="3" s="1"/>
  <c r="P256" i="3"/>
  <c r="Q256" i="3"/>
  <c r="R256" i="3"/>
  <c r="S256" i="3"/>
  <c r="T256" i="3"/>
  <c r="U256" i="3" a="1"/>
  <c r="U256" i="3"/>
  <c r="I257" i="3"/>
  <c r="J257" i="3"/>
  <c r="K257" i="3"/>
  <c r="L257" i="3"/>
  <c r="M257" i="3"/>
  <c r="N257" i="3" a="1"/>
  <c r="N257" i="3"/>
  <c r="P257" i="3"/>
  <c r="Q257" i="3"/>
  <c r="R257" i="3"/>
  <c r="S257" i="3"/>
  <c r="T257" i="3"/>
  <c r="U257" i="3" a="1"/>
  <c r="U257" i="3"/>
  <c r="I258" i="3"/>
  <c r="J258" i="3"/>
  <c r="K258" i="3"/>
  <c r="L258" i="3"/>
  <c r="M258" i="3"/>
  <c r="N258" i="3" a="1"/>
  <c r="N258" i="3" s="1"/>
  <c r="P258" i="3"/>
  <c r="Q258" i="3"/>
  <c r="R258" i="3"/>
  <c r="S258" i="3"/>
  <c r="T258" i="3"/>
  <c r="U258" i="3" a="1"/>
  <c r="U258" i="3" s="1"/>
  <c r="I259" i="3"/>
  <c r="J259" i="3"/>
  <c r="K259" i="3"/>
  <c r="L259" i="3"/>
  <c r="M259" i="3"/>
  <c r="N259" i="3" a="1"/>
  <c r="N259" i="3"/>
  <c r="P259" i="3"/>
  <c r="Q259" i="3"/>
  <c r="R259" i="3"/>
  <c r="S259" i="3"/>
  <c r="T259" i="3"/>
  <c r="U259" i="3" a="1"/>
  <c r="U259" i="3"/>
  <c r="I260" i="3"/>
  <c r="J260" i="3"/>
  <c r="K260" i="3"/>
  <c r="L260" i="3"/>
  <c r="M260" i="3"/>
  <c r="N260" i="3" a="1"/>
  <c r="N260" i="3"/>
  <c r="P260" i="3"/>
  <c r="Q260" i="3"/>
  <c r="R260" i="3"/>
  <c r="S260" i="3"/>
  <c r="T260" i="3"/>
  <c r="U260" i="3" a="1"/>
  <c r="U260" i="3" s="1"/>
  <c r="I261" i="3"/>
  <c r="J261" i="3"/>
  <c r="K261" i="3"/>
  <c r="L261" i="3"/>
  <c r="M261" i="3"/>
  <c r="N261" i="3" a="1"/>
  <c r="N261" i="3"/>
  <c r="P261" i="3"/>
  <c r="Q261" i="3"/>
  <c r="R261" i="3"/>
  <c r="S261" i="3"/>
  <c r="T261" i="3"/>
  <c r="U261" i="3" a="1"/>
  <c r="U261" i="3"/>
  <c r="I262" i="3"/>
  <c r="J262" i="3"/>
  <c r="K262" i="3"/>
  <c r="L262" i="3"/>
  <c r="M262" i="3"/>
  <c r="N262" i="3" a="1"/>
  <c r="N262" i="3"/>
  <c r="P262" i="3"/>
  <c r="Q262" i="3"/>
  <c r="R262" i="3"/>
  <c r="S262" i="3"/>
  <c r="T262" i="3"/>
  <c r="U262" i="3" a="1"/>
  <c r="U262" i="3" s="1"/>
  <c r="I263" i="3"/>
  <c r="J263" i="3"/>
  <c r="K263" i="3"/>
  <c r="L263" i="3"/>
  <c r="M263" i="3"/>
  <c r="N263" i="3" a="1"/>
  <c r="N263" i="3" s="1"/>
  <c r="P263" i="3"/>
  <c r="Q263" i="3"/>
  <c r="R263" i="3"/>
  <c r="S263" i="3"/>
  <c r="T263" i="3"/>
  <c r="U263" i="3" a="1"/>
  <c r="U263" i="3" s="1"/>
  <c r="I264" i="3"/>
  <c r="J264" i="3"/>
  <c r="K264" i="3"/>
  <c r="L264" i="3"/>
  <c r="M264" i="3"/>
  <c r="N264" i="3" a="1"/>
  <c r="N264" i="3" s="1"/>
  <c r="P264" i="3"/>
  <c r="Q264" i="3"/>
  <c r="R264" i="3"/>
  <c r="S264" i="3"/>
  <c r="T264" i="3"/>
  <c r="U264" i="3" a="1"/>
  <c r="U264" i="3"/>
  <c r="I265" i="3"/>
  <c r="J265" i="3"/>
  <c r="K265" i="3"/>
  <c r="L265" i="3"/>
  <c r="M265" i="3"/>
  <c r="N265" i="3" a="1"/>
  <c r="N265" i="3" s="1"/>
  <c r="P265" i="3"/>
  <c r="Q265" i="3"/>
  <c r="R265" i="3"/>
  <c r="S265" i="3"/>
  <c r="T265" i="3"/>
  <c r="U265" i="3" a="1"/>
  <c r="U265" i="3" s="1"/>
  <c r="I266" i="3"/>
  <c r="J266" i="3"/>
  <c r="K266" i="3"/>
  <c r="L266" i="3"/>
  <c r="M266" i="3"/>
  <c r="N266" i="3" a="1"/>
  <c r="N266" i="3" s="1"/>
  <c r="P266" i="3"/>
  <c r="Q266" i="3"/>
  <c r="R266" i="3"/>
  <c r="S266" i="3"/>
  <c r="T266" i="3"/>
  <c r="U266" i="3" a="1"/>
  <c r="U266" i="3"/>
  <c r="I267" i="3"/>
  <c r="J267" i="3"/>
  <c r="K267" i="3"/>
  <c r="L267" i="3"/>
  <c r="M267" i="3"/>
  <c r="N267" i="3" a="1"/>
  <c r="N267" i="3"/>
  <c r="P267" i="3"/>
  <c r="Q267" i="3"/>
  <c r="R267" i="3"/>
  <c r="S267" i="3"/>
  <c r="T267" i="3"/>
  <c r="U267" i="3" a="1"/>
  <c r="U267" i="3"/>
  <c r="I268" i="3"/>
  <c r="J268" i="3"/>
  <c r="K268" i="3"/>
  <c r="L268" i="3"/>
  <c r="M268" i="3"/>
  <c r="N268" i="3" a="1"/>
  <c r="N268" i="3" s="1"/>
  <c r="P268" i="3"/>
  <c r="Q268" i="3"/>
  <c r="R268" i="3"/>
  <c r="S268" i="3"/>
  <c r="T268" i="3"/>
  <c r="U268" i="3" a="1"/>
  <c r="U268" i="3" s="1"/>
  <c r="I269" i="3"/>
  <c r="J269" i="3"/>
  <c r="K269" i="3"/>
  <c r="L269" i="3"/>
  <c r="M269" i="3"/>
  <c r="N269" i="3" a="1"/>
  <c r="N269" i="3"/>
  <c r="P269" i="3"/>
  <c r="Q269" i="3"/>
  <c r="R269" i="3"/>
  <c r="S269" i="3"/>
  <c r="T269" i="3"/>
  <c r="U269" i="3" a="1"/>
  <c r="U269" i="3"/>
  <c r="I270" i="3"/>
  <c r="J270" i="3"/>
  <c r="K270" i="3"/>
  <c r="L270" i="3"/>
  <c r="M270" i="3"/>
  <c r="N270" i="3" a="1"/>
  <c r="N270" i="3"/>
  <c r="P270" i="3"/>
  <c r="Q270" i="3"/>
  <c r="R270" i="3"/>
  <c r="S270" i="3"/>
  <c r="T270" i="3"/>
  <c r="U270" i="3" a="1"/>
  <c r="U270" i="3" s="1"/>
  <c r="I271" i="3"/>
  <c r="J271" i="3"/>
  <c r="K271" i="3"/>
  <c r="L271" i="3"/>
  <c r="M271" i="3"/>
  <c r="N271" i="3" a="1"/>
  <c r="N271" i="3"/>
  <c r="P271" i="3"/>
  <c r="Q271" i="3"/>
  <c r="R271" i="3"/>
  <c r="S271" i="3"/>
  <c r="T271" i="3"/>
  <c r="U271" i="3" a="1"/>
  <c r="U271" i="3"/>
  <c r="I272" i="3"/>
  <c r="J272" i="3"/>
  <c r="K272" i="3"/>
  <c r="L272" i="3"/>
  <c r="M272" i="3"/>
  <c r="N272" i="3" a="1"/>
  <c r="N272" i="3"/>
  <c r="P272" i="3"/>
  <c r="Q272" i="3"/>
  <c r="R272" i="3"/>
  <c r="S272" i="3"/>
  <c r="T272" i="3"/>
  <c r="U272" i="3" a="1"/>
  <c r="U272" i="3" s="1"/>
  <c r="I273" i="3"/>
  <c r="J273" i="3"/>
  <c r="K273" i="3"/>
  <c r="L273" i="3"/>
  <c r="M273" i="3"/>
  <c r="N273" i="3" a="1"/>
  <c r="N273" i="3" s="1"/>
  <c r="P273" i="3"/>
  <c r="Q273" i="3"/>
  <c r="R273" i="3"/>
  <c r="S273" i="3"/>
  <c r="T273" i="3"/>
  <c r="U273" i="3" a="1"/>
  <c r="U273" i="3" s="1"/>
  <c r="I274" i="3"/>
  <c r="J274" i="3"/>
  <c r="K274" i="3"/>
  <c r="L274" i="3"/>
  <c r="M274" i="3"/>
  <c r="N274" i="3" a="1"/>
  <c r="N274" i="3" s="1"/>
  <c r="P274" i="3"/>
  <c r="Q274" i="3"/>
  <c r="R274" i="3"/>
  <c r="S274" i="3"/>
  <c r="T274" i="3"/>
  <c r="U274" i="3" a="1"/>
  <c r="U274" i="3"/>
  <c r="I275" i="3"/>
  <c r="J275" i="3"/>
  <c r="K275" i="3"/>
  <c r="L275" i="3"/>
  <c r="M275" i="3"/>
  <c r="N275" i="3" a="1"/>
  <c r="N275" i="3" s="1"/>
  <c r="P275" i="3"/>
  <c r="Q275" i="3"/>
  <c r="R275" i="3"/>
  <c r="S275" i="3"/>
  <c r="T275" i="3"/>
  <c r="U275" i="3" a="1"/>
  <c r="U275" i="3" s="1"/>
  <c r="I276" i="3"/>
  <c r="J276" i="3"/>
  <c r="K276" i="3"/>
  <c r="L276" i="3"/>
  <c r="M276" i="3"/>
  <c r="N276" i="3" a="1"/>
  <c r="N276" i="3" s="1"/>
  <c r="P276" i="3"/>
  <c r="Q276" i="3"/>
  <c r="R276" i="3"/>
  <c r="S276" i="3"/>
  <c r="T276" i="3"/>
  <c r="U276" i="3" a="1"/>
  <c r="U276" i="3"/>
  <c r="I277" i="3"/>
  <c r="J277" i="3"/>
  <c r="K277" i="3"/>
  <c r="L277" i="3"/>
  <c r="M277" i="3"/>
  <c r="N277" i="3" a="1"/>
  <c r="N277" i="3"/>
  <c r="P277" i="3"/>
  <c r="Q277" i="3"/>
  <c r="R277" i="3"/>
  <c r="S277" i="3"/>
  <c r="T277" i="3"/>
  <c r="U277" i="3" a="1"/>
  <c r="U277" i="3"/>
  <c r="I278" i="3"/>
  <c r="J278" i="3"/>
  <c r="K278" i="3"/>
  <c r="L278" i="3"/>
  <c r="M278" i="3"/>
  <c r="N278" i="3" a="1"/>
  <c r="N278" i="3" s="1"/>
  <c r="P278" i="3"/>
  <c r="Q278" i="3"/>
  <c r="R278" i="3"/>
  <c r="S278" i="3"/>
  <c r="T278" i="3"/>
  <c r="U278" i="3" a="1"/>
  <c r="U278" i="3" s="1"/>
  <c r="I279" i="3"/>
  <c r="J279" i="3"/>
  <c r="K279" i="3"/>
  <c r="L279" i="3"/>
  <c r="M279" i="3"/>
  <c r="N279" i="3" a="1"/>
  <c r="N279" i="3"/>
  <c r="P279" i="3"/>
  <c r="Q279" i="3"/>
  <c r="R279" i="3"/>
  <c r="S279" i="3"/>
  <c r="T279" i="3"/>
  <c r="U279" i="3" a="1"/>
  <c r="U279" i="3"/>
  <c r="I280" i="3"/>
  <c r="J280" i="3"/>
  <c r="K280" i="3"/>
  <c r="L280" i="3"/>
  <c r="M280" i="3"/>
  <c r="N280" i="3" a="1"/>
  <c r="N280" i="3"/>
  <c r="P280" i="3"/>
  <c r="Q280" i="3"/>
  <c r="R280" i="3"/>
  <c r="S280" i="3"/>
  <c r="T280" i="3"/>
  <c r="U280" i="3" a="1"/>
  <c r="U280" i="3" s="1"/>
  <c r="I281" i="3"/>
  <c r="J281" i="3"/>
  <c r="K281" i="3"/>
  <c r="L281" i="3"/>
  <c r="M281" i="3"/>
  <c r="N281" i="3" a="1"/>
  <c r="N281" i="3"/>
  <c r="P281" i="3"/>
  <c r="Q281" i="3"/>
  <c r="R281" i="3"/>
  <c r="S281" i="3"/>
  <c r="T281" i="3"/>
  <c r="U281" i="3" a="1"/>
  <c r="U281" i="3"/>
  <c r="I282" i="3"/>
  <c r="J282" i="3"/>
  <c r="K282" i="3"/>
  <c r="L282" i="3"/>
  <c r="M282" i="3"/>
  <c r="N282" i="3" a="1"/>
  <c r="N282" i="3"/>
  <c r="P282" i="3"/>
  <c r="Q282" i="3"/>
  <c r="R282" i="3"/>
  <c r="S282" i="3"/>
  <c r="T282" i="3"/>
  <c r="U282" i="3" a="1"/>
  <c r="U282" i="3" s="1"/>
  <c r="I283" i="3"/>
  <c r="J283" i="3"/>
  <c r="K283" i="3"/>
  <c r="L283" i="3"/>
  <c r="M283" i="3"/>
  <c r="N283" i="3" a="1"/>
  <c r="N283" i="3" s="1"/>
  <c r="P283" i="3"/>
  <c r="Q283" i="3"/>
  <c r="R283" i="3"/>
  <c r="S283" i="3"/>
  <c r="T283" i="3"/>
  <c r="U283" i="3" a="1"/>
  <c r="U283" i="3" s="1"/>
  <c r="I284" i="3"/>
  <c r="J284" i="3"/>
  <c r="K284" i="3"/>
  <c r="L284" i="3"/>
  <c r="M284" i="3"/>
  <c r="N284" i="3" a="1"/>
  <c r="N284" i="3" s="1"/>
  <c r="P284" i="3"/>
  <c r="Q284" i="3"/>
  <c r="R284" i="3"/>
  <c r="S284" i="3"/>
  <c r="T284" i="3"/>
  <c r="U284" i="3" a="1"/>
  <c r="U284" i="3"/>
  <c r="I285" i="3"/>
  <c r="J285" i="3"/>
  <c r="K285" i="3"/>
  <c r="L285" i="3"/>
  <c r="M285" i="3"/>
  <c r="N285" i="3" a="1"/>
  <c r="N285" i="3" s="1"/>
  <c r="P285" i="3"/>
  <c r="Q285" i="3"/>
  <c r="R285" i="3"/>
  <c r="S285" i="3"/>
  <c r="T285" i="3"/>
  <c r="U285" i="3" a="1"/>
  <c r="U285" i="3" s="1"/>
  <c r="I286" i="3"/>
  <c r="J286" i="3"/>
  <c r="K286" i="3"/>
  <c r="L286" i="3"/>
  <c r="M286" i="3"/>
  <c r="N286" i="3" a="1"/>
  <c r="N286" i="3" s="1"/>
  <c r="P286" i="3"/>
  <c r="Q286" i="3"/>
  <c r="R286" i="3"/>
  <c r="S286" i="3"/>
  <c r="T286" i="3"/>
  <c r="U286" i="3" a="1"/>
  <c r="U286" i="3"/>
  <c r="I287" i="3"/>
  <c r="J287" i="3"/>
  <c r="K287" i="3"/>
  <c r="L287" i="3"/>
  <c r="M287" i="3"/>
  <c r="N287" i="3" a="1"/>
  <c r="N287" i="3"/>
  <c r="P287" i="3"/>
  <c r="Q287" i="3"/>
  <c r="R287" i="3"/>
  <c r="S287" i="3"/>
  <c r="T287" i="3"/>
  <c r="U287" i="3" a="1"/>
  <c r="U287" i="3"/>
  <c r="I288" i="3"/>
  <c r="J288" i="3"/>
  <c r="K288" i="3"/>
  <c r="L288" i="3"/>
  <c r="M288" i="3"/>
  <c r="N288" i="3" a="1"/>
  <c r="N288" i="3" s="1"/>
  <c r="P288" i="3"/>
  <c r="Q288" i="3"/>
  <c r="R288" i="3"/>
  <c r="S288" i="3"/>
  <c r="T288" i="3"/>
  <c r="U288" i="3" a="1"/>
  <c r="U288" i="3" s="1"/>
  <c r="I289" i="3"/>
  <c r="J289" i="3"/>
  <c r="K289" i="3"/>
  <c r="L289" i="3"/>
  <c r="M289" i="3"/>
  <c r="N289" i="3" a="1"/>
  <c r="N289" i="3"/>
  <c r="P289" i="3"/>
  <c r="Q289" i="3"/>
  <c r="R289" i="3"/>
  <c r="S289" i="3"/>
  <c r="T289" i="3"/>
  <c r="U289" i="3" a="1"/>
  <c r="U289" i="3"/>
  <c r="I290" i="3"/>
  <c r="J290" i="3"/>
  <c r="K290" i="3"/>
  <c r="L290" i="3"/>
  <c r="M290" i="3"/>
  <c r="N290" i="3" a="1"/>
  <c r="N290" i="3"/>
  <c r="P290" i="3"/>
  <c r="Q290" i="3"/>
  <c r="R290" i="3"/>
  <c r="S290" i="3"/>
  <c r="T290" i="3"/>
  <c r="U290" i="3" a="1"/>
  <c r="U290" i="3" s="1"/>
  <c r="I291" i="3"/>
  <c r="J291" i="3"/>
  <c r="K291" i="3"/>
  <c r="L291" i="3"/>
  <c r="M291" i="3"/>
  <c r="N291" i="3" a="1"/>
  <c r="N291" i="3"/>
  <c r="P291" i="3"/>
  <c r="Q291" i="3"/>
  <c r="R291" i="3"/>
  <c r="S291" i="3"/>
  <c r="T291" i="3"/>
  <c r="U291" i="3" a="1"/>
  <c r="U291" i="3"/>
  <c r="I292" i="3"/>
  <c r="J292" i="3"/>
  <c r="K292" i="3"/>
  <c r="L292" i="3"/>
  <c r="M292" i="3"/>
  <c r="N292" i="3" a="1"/>
  <c r="N292" i="3"/>
  <c r="P292" i="3"/>
  <c r="Q292" i="3"/>
  <c r="R292" i="3"/>
  <c r="S292" i="3"/>
  <c r="T292" i="3"/>
  <c r="U292" i="3" a="1"/>
  <c r="U292" i="3" s="1"/>
  <c r="I293" i="3"/>
  <c r="J293" i="3"/>
  <c r="K293" i="3"/>
  <c r="L293" i="3"/>
  <c r="M293" i="3"/>
  <c r="N293" i="3" a="1"/>
  <c r="N293" i="3" s="1"/>
  <c r="P293" i="3"/>
  <c r="Q293" i="3"/>
  <c r="R293" i="3"/>
  <c r="S293" i="3"/>
  <c r="T293" i="3"/>
  <c r="U293" i="3" a="1"/>
  <c r="U293" i="3" s="1"/>
  <c r="I294" i="3"/>
  <c r="J294" i="3"/>
  <c r="K294" i="3"/>
  <c r="L294" i="3"/>
  <c r="M294" i="3"/>
  <c r="N294" i="3" a="1"/>
  <c r="N294" i="3" s="1"/>
  <c r="P294" i="3"/>
  <c r="Q294" i="3"/>
  <c r="R294" i="3"/>
  <c r="S294" i="3"/>
  <c r="T294" i="3"/>
  <c r="U294" i="3" a="1"/>
  <c r="U294" i="3"/>
  <c r="I295" i="3"/>
  <c r="J295" i="3"/>
  <c r="K295" i="3"/>
  <c r="L295" i="3"/>
  <c r="M295" i="3"/>
  <c r="N295" i="3" a="1"/>
  <c r="N295" i="3" s="1"/>
  <c r="P295" i="3"/>
  <c r="Q295" i="3"/>
  <c r="R295" i="3"/>
  <c r="S295" i="3"/>
  <c r="T295" i="3"/>
  <c r="U295" i="3" a="1"/>
  <c r="U295" i="3" s="1"/>
  <c r="I296" i="3"/>
  <c r="J296" i="3"/>
  <c r="K296" i="3"/>
  <c r="L296" i="3"/>
  <c r="M296" i="3"/>
  <c r="N296" i="3" a="1"/>
  <c r="N296" i="3" s="1"/>
  <c r="P296" i="3"/>
  <c r="Q296" i="3"/>
  <c r="R296" i="3"/>
  <c r="S296" i="3"/>
  <c r="T296" i="3"/>
  <c r="U296" i="3" a="1"/>
  <c r="U296" i="3"/>
  <c r="I297" i="3"/>
  <c r="J297" i="3"/>
  <c r="K297" i="3"/>
  <c r="L297" i="3"/>
  <c r="M297" i="3"/>
  <c r="N297" i="3" a="1"/>
  <c r="N297" i="3"/>
  <c r="P297" i="3"/>
  <c r="Q297" i="3"/>
  <c r="R297" i="3"/>
  <c r="S297" i="3"/>
  <c r="T297" i="3"/>
  <c r="U297" i="3" a="1"/>
  <c r="U297" i="3"/>
  <c r="I298" i="3"/>
  <c r="J298" i="3"/>
  <c r="K298" i="3"/>
  <c r="L298" i="3"/>
  <c r="M298" i="3"/>
  <c r="N298" i="3" a="1"/>
  <c r="N298" i="3" s="1"/>
  <c r="P298" i="3"/>
  <c r="Q298" i="3"/>
  <c r="R298" i="3"/>
  <c r="S298" i="3"/>
  <c r="T298" i="3"/>
  <c r="U298" i="3" a="1"/>
  <c r="U298" i="3" s="1"/>
  <c r="I299" i="3"/>
  <c r="J299" i="3"/>
  <c r="K299" i="3"/>
  <c r="L299" i="3"/>
  <c r="M299" i="3"/>
  <c r="N299" i="3" a="1"/>
  <c r="N299" i="3"/>
  <c r="P299" i="3"/>
  <c r="Q299" i="3"/>
  <c r="R299" i="3"/>
  <c r="S299" i="3"/>
  <c r="T299" i="3"/>
  <c r="U299" i="3" a="1"/>
  <c r="U299" i="3"/>
  <c r="I300" i="3"/>
  <c r="J300" i="3"/>
  <c r="K300" i="3"/>
  <c r="L300" i="3"/>
  <c r="M300" i="3"/>
  <c r="N300" i="3" a="1"/>
  <c r="N300" i="3"/>
  <c r="P300" i="3"/>
  <c r="Q300" i="3"/>
  <c r="R300" i="3"/>
  <c r="S300" i="3"/>
  <c r="T300" i="3"/>
  <c r="U300" i="3" a="1"/>
  <c r="U300" i="3" s="1"/>
  <c r="I301" i="3"/>
  <c r="J301" i="3"/>
  <c r="K301" i="3"/>
  <c r="L301" i="3"/>
  <c r="M301" i="3"/>
  <c r="N301" i="3" a="1"/>
  <c r="N301" i="3"/>
  <c r="P301" i="3"/>
  <c r="Q301" i="3"/>
  <c r="R301" i="3"/>
  <c r="S301" i="3"/>
  <c r="T301" i="3"/>
  <c r="U301" i="3" a="1"/>
  <c r="U301" i="3"/>
  <c r="I302" i="3"/>
  <c r="J302" i="3"/>
  <c r="K302" i="3"/>
  <c r="L302" i="3"/>
  <c r="M302" i="3"/>
  <c r="N302" i="3" a="1"/>
  <c r="N302" i="3"/>
  <c r="P302" i="3"/>
  <c r="Q302" i="3"/>
  <c r="R302" i="3"/>
  <c r="S302" i="3"/>
  <c r="T302" i="3"/>
  <c r="U302" i="3" a="1"/>
  <c r="U302" i="3" s="1"/>
  <c r="I303" i="3"/>
  <c r="J303" i="3"/>
  <c r="K303" i="3"/>
  <c r="L303" i="3"/>
  <c r="M303" i="3"/>
  <c r="N303" i="3" a="1"/>
  <c r="N303" i="3" s="1"/>
  <c r="P303" i="3"/>
  <c r="Q303" i="3"/>
  <c r="R303" i="3"/>
  <c r="S303" i="3"/>
  <c r="T303" i="3"/>
  <c r="U303" i="3" a="1"/>
  <c r="U303" i="3" s="1"/>
  <c r="I304" i="3"/>
  <c r="J304" i="3"/>
  <c r="K304" i="3"/>
  <c r="L304" i="3"/>
  <c r="M304" i="3"/>
  <c r="N304" i="3" a="1"/>
  <c r="N304" i="3" s="1"/>
  <c r="P304" i="3"/>
  <c r="Q304" i="3"/>
  <c r="R304" i="3"/>
  <c r="S304" i="3"/>
  <c r="T304" i="3"/>
  <c r="U304" i="3" a="1"/>
  <c r="U304" i="3"/>
  <c r="I305" i="3"/>
  <c r="J305" i="3"/>
  <c r="K305" i="3"/>
  <c r="L305" i="3"/>
  <c r="M305" i="3"/>
  <c r="N305" i="3" a="1"/>
  <c r="N305" i="3" s="1"/>
  <c r="P305" i="3"/>
  <c r="Q305" i="3"/>
  <c r="R305" i="3"/>
  <c r="S305" i="3"/>
  <c r="T305" i="3"/>
  <c r="U305" i="3" a="1"/>
  <c r="U305" i="3" s="1"/>
  <c r="I306" i="3"/>
  <c r="J306" i="3"/>
  <c r="K306" i="3"/>
  <c r="L306" i="3"/>
  <c r="M306" i="3"/>
  <c r="N306" i="3" a="1"/>
  <c r="N306" i="3" s="1"/>
  <c r="P306" i="3"/>
  <c r="Q306" i="3"/>
  <c r="R306" i="3"/>
  <c r="S306" i="3"/>
  <c r="T306" i="3"/>
  <c r="U306" i="3" a="1"/>
  <c r="U306" i="3"/>
  <c r="I307" i="3"/>
  <c r="J307" i="3"/>
  <c r="K307" i="3"/>
  <c r="L307" i="3"/>
  <c r="M307" i="3"/>
  <c r="N307" i="3" a="1"/>
  <c r="N307" i="3"/>
  <c r="P307" i="3"/>
  <c r="Q307" i="3"/>
  <c r="R307" i="3"/>
  <c r="S307" i="3"/>
  <c r="T307" i="3"/>
  <c r="U307" i="3" a="1"/>
  <c r="U307" i="3"/>
  <c r="I308" i="3"/>
  <c r="J308" i="3"/>
  <c r="K308" i="3"/>
  <c r="L308" i="3"/>
  <c r="M308" i="3"/>
  <c r="N308" i="3" a="1"/>
  <c r="N308" i="3" s="1"/>
  <c r="P308" i="3"/>
  <c r="Q308" i="3"/>
  <c r="R308" i="3"/>
  <c r="S308" i="3"/>
  <c r="T308" i="3"/>
  <c r="U308" i="3" a="1"/>
  <c r="U308" i="3" s="1"/>
  <c r="I309" i="3"/>
  <c r="J309" i="3"/>
  <c r="K309" i="3"/>
  <c r="L309" i="3"/>
  <c r="M309" i="3"/>
  <c r="N309" i="3" a="1"/>
  <c r="N309" i="3"/>
  <c r="P309" i="3"/>
  <c r="Q309" i="3"/>
  <c r="R309" i="3"/>
  <c r="S309" i="3"/>
  <c r="T309" i="3"/>
  <c r="U309" i="3" a="1"/>
  <c r="U309" i="3"/>
  <c r="I310" i="3"/>
  <c r="J310" i="3"/>
  <c r="K310" i="3"/>
  <c r="L310" i="3"/>
  <c r="M310" i="3"/>
  <c r="N310" i="3" a="1"/>
  <c r="N310" i="3"/>
  <c r="P310" i="3"/>
  <c r="Q310" i="3"/>
  <c r="R310" i="3"/>
  <c r="S310" i="3"/>
  <c r="T310" i="3"/>
  <c r="U310" i="3" a="1"/>
  <c r="U310" i="3" s="1"/>
  <c r="I311" i="3"/>
  <c r="J311" i="3"/>
  <c r="K311" i="3"/>
  <c r="L311" i="3"/>
  <c r="M311" i="3"/>
  <c r="N311" i="3" a="1"/>
  <c r="N311" i="3"/>
  <c r="P311" i="3"/>
  <c r="Q311" i="3"/>
  <c r="R311" i="3"/>
  <c r="S311" i="3"/>
  <c r="T311" i="3"/>
  <c r="U311" i="3" a="1"/>
  <c r="U311" i="3"/>
  <c r="I312" i="3"/>
  <c r="J312" i="3"/>
  <c r="K312" i="3"/>
  <c r="L312" i="3"/>
  <c r="M312" i="3"/>
  <c r="N312" i="3" a="1"/>
  <c r="N312" i="3"/>
  <c r="P312" i="3"/>
  <c r="Q312" i="3"/>
  <c r="R312" i="3"/>
  <c r="S312" i="3"/>
  <c r="T312" i="3"/>
  <c r="U312" i="3" a="1"/>
  <c r="U312" i="3" s="1"/>
  <c r="I313" i="3"/>
  <c r="J313" i="3"/>
  <c r="K313" i="3"/>
  <c r="L313" i="3"/>
  <c r="M313" i="3"/>
  <c r="N313" i="3" a="1"/>
  <c r="N313" i="3" s="1"/>
  <c r="P313" i="3"/>
  <c r="Q313" i="3"/>
  <c r="R313" i="3"/>
  <c r="S313" i="3"/>
  <c r="T313" i="3"/>
  <c r="U313" i="3" a="1"/>
  <c r="U313" i="3" s="1"/>
  <c r="I314" i="3"/>
  <c r="J314" i="3"/>
  <c r="K314" i="3"/>
  <c r="L314" i="3"/>
  <c r="M314" i="3"/>
  <c r="N314" i="3" a="1"/>
  <c r="N314" i="3" s="1"/>
  <c r="P314" i="3"/>
  <c r="Q314" i="3"/>
  <c r="R314" i="3"/>
  <c r="S314" i="3"/>
  <c r="T314" i="3"/>
  <c r="U314" i="3" a="1"/>
  <c r="U314" i="3"/>
  <c r="I315" i="3"/>
  <c r="J315" i="3"/>
  <c r="K315" i="3"/>
  <c r="L315" i="3"/>
  <c r="M315" i="3"/>
  <c r="N315" i="3" a="1"/>
  <c r="N315" i="3" s="1"/>
  <c r="P315" i="3"/>
  <c r="Q315" i="3"/>
  <c r="R315" i="3"/>
  <c r="S315" i="3"/>
  <c r="T315" i="3"/>
  <c r="U315" i="3" a="1"/>
  <c r="U315" i="3" s="1"/>
  <c r="I316" i="3"/>
  <c r="J316" i="3"/>
  <c r="K316" i="3"/>
  <c r="L316" i="3"/>
  <c r="M316" i="3"/>
  <c r="N316" i="3" a="1"/>
  <c r="N316" i="3" s="1"/>
  <c r="P316" i="3"/>
  <c r="Q316" i="3"/>
  <c r="R316" i="3"/>
  <c r="S316" i="3"/>
  <c r="T316" i="3"/>
  <c r="U316" i="3" a="1"/>
  <c r="U316" i="3"/>
  <c r="I317" i="3"/>
  <c r="J317" i="3"/>
  <c r="K317" i="3"/>
  <c r="L317" i="3"/>
  <c r="M317" i="3"/>
  <c r="N317" i="3" a="1"/>
  <c r="N317" i="3"/>
  <c r="P317" i="3"/>
  <c r="Q317" i="3"/>
  <c r="R317" i="3"/>
  <c r="S317" i="3"/>
  <c r="T317" i="3"/>
  <c r="U317" i="3" a="1"/>
  <c r="U317" i="3"/>
  <c r="I318" i="3"/>
  <c r="J318" i="3"/>
  <c r="K318" i="3"/>
  <c r="L318" i="3"/>
  <c r="M318" i="3"/>
  <c r="N318" i="3" a="1"/>
  <c r="N318" i="3" s="1"/>
  <c r="P318" i="3"/>
  <c r="Q318" i="3"/>
  <c r="R318" i="3"/>
  <c r="S318" i="3"/>
  <c r="T318" i="3"/>
  <c r="U318" i="3" a="1"/>
  <c r="U318" i="3" s="1"/>
  <c r="I319" i="3"/>
  <c r="J319" i="3"/>
  <c r="K319" i="3"/>
  <c r="L319" i="3"/>
  <c r="M319" i="3"/>
  <c r="N319" i="3" a="1"/>
  <c r="N319" i="3"/>
  <c r="P319" i="3"/>
  <c r="Q319" i="3"/>
  <c r="R319" i="3"/>
  <c r="S319" i="3"/>
  <c r="T319" i="3"/>
  <c r="U319" i="3" a="1"/>
  <c r="U319" i="3"/>
  <c r="I320" i="3"/>
  <c r="J320" i="3"/>
  <c r="K320" i="3"/>
  <c r="L320" i="3"/>
  <c r="M320" i="3"/>
  <c r="N320" i="3" a="1"/>
  <c r="N320" i="3"/>
  <c r="P320" i="3"/>
  <c r="Q320" i="3"/>
  <c r="R320" i="3"/>
  <c r="S320" i="3"/>
  <c r="T320" i="3"/>
  <c r="U320" i="3" a="1"/>
  <c r="U320" i="3" s="1"/>
  <c r="I321" i="3"/>
  <c r="J321" i="3"/>
  <c r="K321" i="3"/>
  <c r="L321" i="3"/>
  <c r="M321" i="3"/>
  <c r="N321" i="3" a="1"/>
  <c r="N321" i="3"/>
  <c r="P321" i="3"/>
  <c r="Q321" i="3"/>
  <c r="R321" i="3"/>
  <c r="S321" i="3"/>
  <c r="T321" i="3"/>
  <c r="U321" i="3" a="1"/>
  <c r="U321" i="3"/>
  <c r="I322" i="3"/>
  <c r="J322" i="3"/>
  <c r="K322" i="3"/>
  <c r="L322" i="3"/>
  <c r="M322" i="3"/>
  <c r="N322" i="3" a="1"/>
  <c r="N322" i="3"/>
  <c r="P322" i="3"/>
  <c r="Q322" i="3"/>
  <c r="R322" i="3"/>
  <c r="S322" i="3"/>
  <c r="T322" i="3"/>
  <c r="U322" i="3" a="1"/>
  <c r="U322" i="3" s="1"/>
  <c r="I323" i="3"/>
  <c r="J323" i="3"/>
  <c r="K323" i="3"/>
  <c r="L323" i="3"/>
  <c r="M323" i="3"/>
  <c r="N323" i="3" a="1"/>
  <c r="N323" i="3" s="1"/>
  <c r="P323" i="3"/>
  <c r="Q323" i="3"/>
  <c r="R323" i="3"/>
  <c r="S323" i="3"/>
  <c r="T323" i="3"/>
  <c r="U323" i="3" a="1"/>
  <c r="U323" i="3" s="1"/>
  <c r="I324" i="3"/>
  <c r="J324" i="3"/>
  <c r="K324" i="3"/>
  <c r="L324" i="3"/>
  <c r="M324" i="3"/>
  <c r="N324" i="3" a="1"/>
  <c r="N324" i="3" s="1"/>
  <c r="P324" i="3"/>
  <c r="Q324" i="3"/>
  <c r="R324" i="3"/>
  <c r="S324" i="3"/>
  <c r="T324" i="3"/>
  <c r="U324" i="3" a="1"/>
  <c r="U324" i="3"/>
  <c r="I325" i="3"/>
  <c r="J325" i="3"/>
  <c r="K325" i="3"/>
  <c r="L325" i="3"/>
  <c r="M325" i="3"/>
  <c r="N325" i="3" a="1"/>
  <c r="N325" i="3" s="1"/>
  <c r="P325" i="3"/>
  <c r="Q325" i="3"/>
  <c r="R325" i="3"/>
  <c r="S325" i="3"/>
  <c r="T325" i="3"/>
  <c r="U325" i="3" a="1"/>
  <c r="U325" i="3" s="1"/>
  <c r="I326" i="3"/>
  <c r="J326" i="3"/>
  <c r="K326" i="3"/>
  <c r="L326" i="3"/>
  <c r="M326" i="3"/>
  <c r="N326" i="3" a="1"/>
  <c r="N326" i="3" s="1"/>
  <c r="P326" i="3"/>
  <c r="Q326" i="3"/>
  <c r="R326" i="3"/>
  <c r="S326" i="3"/>
  <c r="T326" i="3"/>
  <c r="U326" i="3" a="1"/>
  <c r="U326" i="3"/>
  <c r="I327" i="3"/>
  <c r="J327" i="3"/>
  <c r="K327" i="3"/>
  <c r="L327" i="3"/>
  <c r="M327" i="3"/>
  <c r="N327" i="3" a="1"/>
  <c r="N327" i="3"/>
  <c r="P327" i="3"/>
  <c r="Q327" i="3"/>
  <c r="R327" i="3"/>
  <c r="S327" i="3"/>
  <c r="T327" i="3"/>
  <c r="U327" i="3" a="1"/>
  <c r="U327" i="3"/>
  <c r="I328" i="3"/>
  <c r="J328" i="3"/>
  <c r="K328" i="3"/>
  <c r="L328" i="3"/>
  <c r="M328" i="3"/>
  <c r="N328" i="3" a="1"/>
  <c r="N328" i="3" s="1"/>
  <c r="P328" i="3"/>
  <c r="Q328" i="3"/>
  <c r="R328" i="3"/>
  <c r="S328" i="3"/>
  <c r="T328" i="3"/>
  <c r="U328" i="3" a="1"/>
  <c r="U328" i="3" s="1"/>
  <c r="I329" i="3"/>
  <c r="J329" i="3"/>
  <c r="K329" i="3"/>
  <c r="L329" i="3"/>
  <c r="M329" i="3"/>
  <c r="N329" i="3" a="1"/>
  <c r="N329" i="3"/>
  <c r="P329" i="3"/>
  <c r="Q329" i="3"/>
  <c r="R329" i="3"/>
  <c r="S329" i="3"/>
  <c r="T329" i="3"/>
  <c r="U329" i="3" a="1"/>
  <c r="U329" i="3"/>
  <c r="I330" i="3"/>
  <c r="J330" i="3"/>
  <c r="K330" i="3"/>
  <c r="L330" i="3"/>
  <c r="M330" i="3"/>
  <c r="N330" i="3" a="1"/>
  <c r="N330" i="3"/>
  <c r="P330" i="3"/>
  <c r="Q330" i="3"/>
  <c r="R330" i="3"/>
  <c r="S330" i="3"/>
  <c r="T330" i="3"/>
  <c r="U330" i="3" a="1"/>
  <c r="U330" i="3" s="1"/>
  <c r="I331" i="3"/>
  <c r="J331" i="3"/>
  <c r="K331" i="3"/>
  <c r="L331" i="3"/>
  <c r="M331" i="3"/>
  <c r="N331" i="3" a="1"/>
  <c r="N331" i="3"/>
  <c r="P331" i="3"/>
  <c r="Q331" i="3"/>
  <c r="R331" i="3"/>
  <c r="S331" i="3"/>
  <c r="T331" i="3"/>
  <c r="U331" i="3" a="1"/>
  <c r="U331" i="3"/>
  <c r="I332" i="3"/>
  <c r="J332" i="3"/>
  <c r="K332" i="3"/>
  <c r="L332" i="3"/>
  <c r="M332" i="3"/>
  <c r="N332" i="3" a="1"/>
  <c r="N332" i="3"/>
  <c r="P332" i="3"/>
  <c r="Q332" i="3"/>
  <c r="R332" i="3"/>
  <c r="S332" i="3"/>
  <c r="T332" i="3"/>
  <c r="U332" i="3" a="1"/>
  <c r="U332" i="3" s="1"/>
  <c r="I333" i="3"/>
  <c r="J333" i="3"/>
  <c r="K333" i="3"/>
  <c r="L333" i="3"/>
  <c r="M333" i="3"/>
  <c r="N333" i="3" a="1"/>
  <c r="N333" i="3" s="1"/>
  <c r="P333" i="3"/>
  <c r="Q333" i="3"/>
  <c r="R333" i="3"/>
  <c r="S333" i="3"/>
  <c r="T333" i="3"/>
  <c r="U333" i="3" a="1"/>
  <c r="U333" i="3" s="1"/>
  <c r="I334" i="3"/>
  <c r="J334" i="3"/>
  <c r="K334" i="3"/>
  <c r="L334" i="3"/>
  <c r="M334" i="3"/>
  <c r="N334" i="3" a="1"/>
  <c r="N334" i="3" s="1"/>
  <c r="P334" i="3"/>
  <c r="Q334" i="3"/>
  <c r="R334" i="3"/>
  <c r="S334" i="3"/>
  <c r="T334" i="3"/>
  <c r="U334" i="3" a="1"/>
  <c r="U334" i="3"/>
  <c r="I335" i="3"/>
  <c r="J335" i="3"/>
  <c r="K335" i="3"/>
  <c r="L335" i="3"/>
  <c r="M335" i="3"/>
  <c r="N335" i="3" a="1"/>
  <c r="N335" i="3" s="1"/>
  <c r="P335" i="3"/>
  <c r="Q335" i="3"/>
  <c r="R335" i="3"/>
  <c r="S335" i="3"/>
  <c r="T335" i="3"/>
  <c r="U335" i="3" a="1"/>
  <c r="U335" i="3" s="1"/>
  <c r="I336" i="3"/>
  <c r="J336" i="3"/>
  <c r="K336" i="3"/>
  <c r="L336" i="3"/>
  <c r="M336" i="3"/>
  <c r="N336" i="3" a="1"/>
  <c r="N336" i="3" s="1"/>
  <c r="P336" i="3"/>
  <c r="Q336" i="3"/>
  <c r="R336" i="3"/>
  <c r="S336" i="3"/>
  <c r="T336" i="3"/>
  <c r="U336" i="3" a="1"/>
  <c r="U336" i="3"/>
  <c r="I337" i="3"/>
  <c r="J337" i="3"/>
  <c r="K337" i="3"/>
  <c r="L337" i="3"/>
  <c r="M337" i="3"/>
  <c r="N337" i="3" a="1"/>
  <c r="N337" i="3"/>
  <c r="P337" i="3"/>
  <c r="Q337" i="3"/>
  <c r="R337" i="3"/>
  <c r="S337" i="3"/>
  <c r="T337" i="3"/>
  <c r="U337" i="3" a="1"/>
  <c r="U337" i="3"/>
  <c r="I338" i="3"/>
  <c r="J338" i="3"/>
  <c r="K338" i="3"/>
  <c r="L338" i="3"/>
  <c r="M338" i="3"/>
  <c r="N338" i="3" a="1"/>
  <c r="N338" i="3" s="1"/>
  <c r="P338" i="3"/>
  <c r="Q338" i="3"/>
  <c r="R338" i="3"/>
  <c r="S338" i="3"/>
  <c r="T338" i="3"/>
  <c r="U338" i="3" a="1"/>
  <c r="U338" i="3" s="1"/>
  <c r="I339" i="3"/>
  <c r="J339" i="3"/>
  <c r="K339" i="3"/>
  <c r="L339" i="3"/>
  <c r="M339" i="3"/>
  <c r="N339" i="3" a="1"/>
  <c r="N339" i="3"/>
  <c r="P339" i="3"/>
  <c r="Q339" i="3"/>
  <c r="R339" i="3"/>
  <c r="S339" i="3"/>
  <c r="T339" i="3"/>
  <c r="U339" i="3" a="1"/>
  <c r="U339" i="3"/>
  <c r="I340" i="3"/>
  <c r="J340" i="3"/>
  <c r="K340" i="3"/>
  <c r="L340" i="3"/>
  <c r="M340" i="3"/>
  <c r="N340" i="3" a="1"/>
  <c r="N340" i="3"/>
  <c r="P340" i="3"/>
  <c r="Q340" i="3"/>
  <c r="R340" i="3"/>
  <c r="S340" i="3"/>
  <c r="T340" i="3"/>
  <c r="U340" i="3" a="1"/>
  <c r="U340" i="3" s="1"/>
  <c r="I341" i="3"/>
  <c r="J341" i="3"/>
  <c r="K341" i="3"/>
  <c r="L341" i="3"/>
  <c r="M341" i="3"/>
  <c r="N341" i="3" a="1"/>
  <c r="N341" i="3"/>
  <c r="P341" i="3"/>
  <c r="Q341" i="3"/>
  <c r="R341" i="3"/>
  <c r="S341" i="3"/>
  <c r="T341" i="3"/>
  <c r="U341" i="3" a="1"/>
  <c r="U341" i="3"/>
  <c r="I342" i="3"/>
  <c r="J342" i="3"/>
  <c r="K342" i="3"/>
  <c r="L342" i="3"/>
  <c r="M342" i="3"/>
  <c r="N342" i="3" a="1"/>
  <c r="N342" i="3"/>
  <c r="P342" i="3"/>
  <c r="Q342" i="3"/>
  <c r="R342" i="3"/>
  <c r="S342" i="3"/>
  <c r="T342" i="3"/>
  <c r="U342" i="3" a="1"/>
  <c r="U342" i="3" s="1"/>
  <c r="I343" i="3"/>
  <c r="J343" i="3"/>
  <c r="K343" i="3"/>
  <c r="L343" i="3"/>
  <c r="M343" i="3"/>
  <c r="N343" i="3" a="1"/>
  <c r="N343" i="3" s="1"/>
  <c r="P343" i="3"/>
  <c r="Q343" i="3"/>
  <c r="R343" i="3"/>
  <c r="S343" i="3"/>
  <c r="T343" i="3"/>
  <c r="U343" i="3" a="1"/>
  <c r="U343" i="3" s="1"/>
  <c r="I344" i="3"/>
  <c r="J344" i="3"/>
  <c r="K344" i="3"/>
  <c r="L344" i="3"/>
  <c r="M344" i="3"/>
  <c r="N344" i="3" a="1"/>
  <c r="N344" i="3" s="1"/>
  <c r="P344" i="3"/>
  <c r="Q344" i="3"/>
  <c r="R344" i="3"/>
  <c r="S344" i="3"/>
  <c r="T344" i="3"/>
  <c r="U344" i="3" a="1"/>
  <c r="U344" i="3"/>
  <c r="I345" i="3"/>
  <c r="J345" i="3"/>
  <c r="K345" i="3"/>
  <c r="L345" i="3"/>
  <c r="M345" i="3"/>
  <c r="N345" i="3" a="1"/>
  <c r="N345" i="3" s="1"/>
  <c r="P345" i="3"/>
  <c r="Q345" i="3"/>
  <c r="R345" i="3"/>
  <c r="S345" i="3"/>
  <c r="T345" i="3"/>
  <c r="U345" i="3" a="1"/>
  <c r="U345" i="3" s="1"/>
  <c r="I346" i="3"/>
  <c r="J346" i="3"/>
  <c r="K346" i="3"/>
  <c r="L346" i="3"/>
  <c r="M346" i="3"/>
  <c r="N346" i="3" a="1"/>
  <c r="N346" i="3" s="1"/>
  <c r="P346" i="3"/>
  <c r="Q346" i="3"/>
  <c r="R346" i="3"/>
  <c r="S346" i="3"/>
  <c r="T346" i="3"/>
  <c r="U346" i="3" a="1"/>
  <c r="U346" i="3"/>
  <c r="I347" i="3"/>
  <c r="J347" i="3"/>
  <c r="K347" i="3"/>
  <c r="L347" i="3"/>
  <c r="M347" i="3"/>
  <c r="N347" i="3" a="1"/>
  <c r="N347" i="3"/>
  <c r="P347" i="3"/>
  <c r="Q347" i="3"/>
  <c r="R347" i="3"/>
  <c r="S347" i="3"/>
  <c r="T347" i="3"/>
  <c r="U347" i="3" a="1"/>
  <c r="U347" i="3"/>
  <c r="I348" i="3"/>
  <c r="J348" i="3"/>
  <c r="K348" i="3"/>
  <c r="L348" i="3"/>
  <c r="M348" i="3"/>
  <c r="N348" i="3" a="1"/>
  <c r="N348" i="3" s="1"/>
  <c r="P348" i="3"/>
  <c r="Q348" i="3"/>
  <c r="R348" i="3"/>
  <c r="S348" i="3"/>
  <c r="T348" i="3"/>
  <c r="U348" i="3" a="1"/>
  <c r="U348" i="3" s="1"/>
  <c r="I349" i="3"/>
  <c r="J349" i="3"/>
  <c r="K349" i="3"/>
  <c r="L349" i="3"/>
  <c r="M349" i="3"/>
  <c r="N349" i="3" a="1"/>
  <c r="N349" i="3"/>
  <c r="P349" i="3"/>
  <c r="Q349" i="3"/>
  <c r="R349" i="3"/>
  <c r="S349" i="3"/>
  <c r="T349" i="3"/>
  <c r="U349" i="3" a="1"/>
  <c r="U349" i="3"/>
  <c r="I350" i="3"/>
  <c r="J350" i="3"/>
  <c r="K350" i="3"/>
  <c r="L350" i="3"/>
  <c r="M350" i="3"/>
  <c r="N350" i="3" a="1"/>
  <c r="N350" i="3"/>
  <c r="P350" i="3"/>
  <c r="Q350" i="3"/>
  <c r="R350" i="3"/>
  <c r="S350" i="3"/>
  <c r="T350" i="3"/>
  <c r="U350" i="3" a="1"/>
  <c r="U350" i="3" s="1"/>
  <c r="I351" i="3"/>
  <c r="J351" i="3"/>
  <c r="K351" i="3"/>
  <c r="L351" i="3"/>
  <c r="M351" i="3"/>
  <c r="N351" i="3" a="1"/>
  <c r="N351" i="3"/>
  <c r="P351" i="3"/>
  <c r="Q351" i="3"/>
  <c r="R351" i="3"/>
  <c r="S351" i="3"/>
  <c r="T351" i="3"/>
  <c r="U351" i="3" a="1"/>
  <c r="U351" i="3"/>
  <c r="I352" i="3"/>
  <c r="J352" i="3"/>
  <c r="K352" i="3"/>
  <c r="L352" i="3"/>
  <c r="M352" i="3"/>
  <c r="N352" i="3" a="1"/>
  <c r="N352" i="3"/>
  <c r="P352" i="3"/>
  <c r="Q352" i="3"/>
  <c r="R352" i="3"/>
  <c r="S352" i="3"/>
  <c r="T352" i="3"/>
  <c r="U352" i="3" a="1"/>
  <c r="U352" i="3" s="1"/>
  <c r="I353" i="3"/>
  <c r="J353" i="3"/>
  <c r="K353" i="3"/>
  <c r="L353" i="3"/>
  <c r="M353" i="3"/>
  <c r="N353" i="3" a="1"/>
  <c r="N353" i="3" s="1"/>
  <c r="P353" i="3"/>
  <c r="Q353" i="3"/>
  <c r="R353" i="3"/>
  <c r="S353" i="3"/>
  <c r="T353" i="3"/>
  <c r="U353" i="3" a="1"/>
  <c r="U353" i="3" s="1"/>
  <c r="I354" i="3"/>
  <c r="J354" i="3"/>
  <c r="K354" i="3"/>
  <c r="L354" i="3"/>
  <c r="M354" i="3"/>
  <c r="N354" i="3" a="1"/>
  <c r="N354" i="3" s="1"/>
  <c r="P354" i="3"/>
  <c r="Q354" i="3"/>
  <c r="R354" i="3"/>
  <c r="S354" i="3"/>
  <c r="T354" i="3"/>
  <c r="U354" i="3" a="1"/>
  <c r="U354" i="3"/>
  <c r="I355" i="3"/>
  <c r="J355" i="3"/>
  <c r="K355" i="3"/>
  <c r="L355" i="3"/>
  <c r="M355" i="3"/>
  <c r="N355" i="3" a="1"/>
  <c r="N355" i="3" s="1"/>
  <c r="P355" i="3"/>
  <c r="Q355" i="3"/>
  <c r="R355" i="3"/>
  <c r="S355" i="3"/>
  <c r="T355" i="3"/>
  <c r="U355" i="3" a="1"/>
  <c r="U355" i="3" s="1"/>
  <c r="I356" i="3"/>
  <c r="J356" i="3"/>
  <c r="K356" i="3"/>
  <c r="L356" i="3"/>
  <c r="M356" i="3"/>
  <c r="N356" i="3" a="1"/>
  <c r="N356" i="3" s="1"/>
  <c r="P356" i="3"/>
  <c r="Q356" i="3"/>
  <c r="R356" i="3"/>
  <c r="S356" i="3"/>
  <c r="T356" i="3"/>
  <c r="U356" i="3" a="1"/>
  <c r="U356" i="3"/>
  <c r="I357" i="3"/>
  <c r="J357" i="3"/>
  <c r="K357" i="3"/>
  <c r="L357" i="3"/>
  <c r="M357" i="3"/>
  <c r="N357" i="3" a="1"/>
  <c r="N357" i="3"/>
  <c r="P357" i="3"/>
  <c r="Q357" i="3"/>
  <c r="R357" i="3"/>
  <c r="S357" i="3"/>
  <c r="T357" i="3"/>
  <c r="U357" i="3" a="1"/>
  <c r="U357" i="3"/>
  <c r="I358" i="3"/>
  <c r="J358" i="3"/>
  <c r="K358" i="3"/>
  <c r="L358" i="3"/>
  <c r="M358" i="3"/>
  <c r="N358" i="3" a="1"/>
  <c r="N358" i="3" s="1"/>
  <c r="P358" i="3"/>
  <c r="Q358" i="3"/>
  <c r="R358" i="3"/>
  <c r="S358" i="3"/>
  <c r="T358" i="3"/>
  <c r="U358" i="3" a="1"/>
  <c r="U358" i="3" s="1"/>
  <c r="I359" i="3"/>
  <c r="J359" i="3"/>
  <c r="K359" i="3"/>
  <c r="L359" i="3"/>
  <c r="M359" i="3"/>
  <c r="N359" i="3" a="1"/>
  <c r="N359" i="3"/>
  <c r="P359" i="3"/>
  <c r="Q359" i="3"/>
  <c r="R359" i="3"/>
  <c r="S359" i="3"/>
  <c r="T359" i="3"/>
  <c r="U359" i="3" a="1"/>
  <c r="U359" i="3"/>
  <c r="I360" i="3"/>
  <c r="J360" i="3"/>
  <c r="K360" i="3"/>
  <c r="L360" i="3"/>
  <c r="M360" i="3"/>
  <c r="N360" i="3" a="1"/>
  <c r="N360" i="3"/>
  <c r="P360" i="3"/>
  <c r="Q360" i="3"/>
  <c r="R360" i="3"/>
  <c r="S360" i="3"/>
  <c r="T360" i="3"/>
  <c r="U360" i="3" a="1"/>
  <c r="U360" i="3" s="1"/>
  <c r="I361" i="3"/>
  <c r="J361" i="3"/>
  <c r="K361" i="3"/>
  <c r="L361" i="3"/>
  <c r="M361" i="3"/>
  <c r="N361" i="3" a="1"/>
  <c r="N361" i="3"/>
  <c r="P361" i="3"/>
  <c r="Q361" i="3"/>
  <c r="R361" i="3"/>
  <c r="S361" i="3"/>
  <c r="T361" i="3"/>
  <c r="U361" i="3" a="1"/>
  <c r="U361" i="3"/>
  <c r="I362" i="3"/>
  <c r="J362" i="3"/>
  <c r="K362" i="3"/>
  <c r="L362" i="3"/>
  <c r="M362" i="3"/>
  <c r="N362" i="3" a="1"/>
  <c r="N362" i="3"/>
  <c r="P362" i="3"/>
  <c r="Q362" i="3"/>
  <c r="R362" i="3"/>
  <c r="S362" i="3"/>
  <c r="T362" i="3"/>
  <c r="U362" i="3" a="1"/>
  <c r="U362" i="3"/>
  <c r="I363" i="3"/>
  <c r="J363" i="3"/>
  <c r="K363" i="3"/>
  <c r="L363" i="3"/>
  <c r="M363" i="3"/>
  <c r="N363" i="3" a="1"/>
  <c r="N363" i="3" s="1"/>
  <c r="P363" i="3"/>
  <c r="Q363" i="3"/>
  <c r="R363" i="3"/>
  <c r="S363" i="3"/>
  <c r="T363" i="3"/>
  <c r="U363" i="3" a="1"/>
  <c r="U363" i="3" s="1"/>
  <c r="I364" i="3"/>
  <c r="J364" i="3"/>
  <c r="K364" i="3"/>
  <c r="L364" i="3"/>
  <c r="M364" i="3"/>
  <c r="N364" i="3" a="1"/>
  <c r="N364" i="3" s="1"/>
  <c r="P364" i="3"/>
  <c r="Q364" i="3"/>
  <c r="R364" i="3"/>
  <c r="S364" i="3"/>
  <c r="T364" i="3"/>
  <c r="U364" i="3" a="1"/>
  <c r="U364" i="3"/>
  <c r="I365" i="3"/>
  <c r="J365" i="3"/>
  <c r="K365" i="3"/>
  <c r="L365" i="3"/>
  <c r="M365" i="3"/>
  <c r="N365" i="3" a="1"/>
  <c r="N365" i="3" s="1"/>
  <c r="P365" i="3"/>
  <c r="Q365" i="3"/>
  <c r="R365" i="3"/>
  <c r="S365" i="3"/>
  <c r="T365" i="3"/>
  <c r="U365" i="3" a="1"/>
  <c r="U365" i="3" s="1"/>
  <c r="I366" i="3"/>
  <c r="J366" i="3"/>
  <c r="K366" i="3"/>
  <c r="L366" i="3"/>
  <c r="M366" i="3"/>
  <c r="N366" i="3" a="1"/>
  <c r="N366" i="3" s="1"/>
  <c r="P366" i="3"/>
  <c r="Q366" i="3"/>
  <c r="R366" i="3"/>
  <c r="S366" i="3"/>
  <c r="T366" i="3"/>
  <c r="U366" i="3" a="1"/>
  <c r="U366" i="3"/>
  <c r="I367" i="3"/>
  <c r="J367" i="3"/>
  <c r="K367" i="3"/>
  <c r="L367" i="3"/>
  <c r="M367" i="3"/>
  <c r="N367" i="3" a="1"/>
  <c r="N367" i="3"/>
  <c r="P367" i="3"/>
  <c r="Q367" i="3"/>
  <c r="R367" i="3"/>
  <c r="S367" i="3"/>
  <c r="T367" i="3"/>
  <c r="U367" i="3" a="1"/>
  <c r="U367" i="3"/>
  <c r="I368" i="3"/>
  <c r="J368" i="3"/>
  <c r="K368" i="3"/>
  <c r="L368" i="3"/>
  <c r="M368" i="3"/>
  <c r="N368" i="3" a="1"/>
  <c r="N368" i="3" s="1"/>
  <c r="P368" i="3"/>
  <c r="Q368" i="3"/>
  <c r="R368" i="3"/>
  <c r="S368" i="3"/>
  <c r="T368" i="3"/>
  <c r="U368" i="3" a="1"/>
  <c r="U368" i="3" s="1"/>
  <c r="I369" i="3"/>
  <c r="J369" i="3"/>
  <c r="K369" i="3"/>
  <c r="L369" i="3"/>
  <c r="M369" i="3"/>
  <c r="N369" i="3" a="1"/>
  <c r="N369" i="3"/>
  <c r="P369" i="3"/>
  <c r="Q369" i="3"/>
  <c r="R369" i="3"/>
  <c r="S369" i="3"/>
  <c r="T369" i="3"/>
  <c r="U369" i="3" a="1"/>
  <c r="U369" i="3"/>
  <c r="I370" i="3"/>
  <c r="J370" i="3"/>
  <c r="K370" i="3"/>
  <c r="L370" i="3"/>
  <c r="M370" i="3"/>
  <c r="N370" i="3" a="1"/>
  <c r="N370" i="3"/>
  <c r="P370" i="3"/>
  <c r="Q370" i="3"/>
  <c r="R370" i="3"/>
  <c r="S370" i="3"/>
  <c r="T370" i="3"/>
  <c r="U370" i="3" a="1"/>
  <c r="U370" i="3" s="1"/>
  <c r="I371" i="3"/>
  <c r="J371" i="3"/>
  <c r="K371" i="3"/>
  <c r="L371" i="3"/>
  <c r="M371" i="3"/>
  <c r="N371" i="3" a="1"/>
  <c r="N371" i="3"/>
  <c r="P371" i="3"/>
  <c r="Q371" i="3"/>
  <c r="R371" i="3"/>
  <c r="S371" i="3"/>
  <c r="T371" i="3"/>
  <c r="U371" i="3" a="1"/>
  <c r="U371" i="3"/>
  <c r="I372" i="3"/>
  <c r="J372" i="3"/>
  <c r="K372" i="3"/>
  <c r="L372" i="3"/>
  <c r="M372" i="3"/>
  <c r="N372" i="3" a="1"/>
  <c r="N372" i="3"/>
  <c r="P372" i="3"/>
  <c r="Q372" i="3"/>
  <c r="R372" i="3"/>
  <c r="S372" i="3"/>
  <c r="T372" i="3"/>
  <c r="U372" i="3" a="1"/>
  <c r="U372" i="3"/>
  <c r="I373" i="3"/>
  <c r="J373" i="3"/>
  <c r="K373" i="3"/>
  <c r="L373" i="3"/>
  <c r="M373" i="3"/>
  <c r="N373" i="3" a="1"/>
  <c r="N373" i="3" s="1"/>
  <c r="P373" i="3"/>
  <c r="Q373" i="3"/>
  <c r="R373" i="3"/>
  <c r="S373" i="3"/>
  <c r="T373" i="3"/>
  <c r="U373" i="3" a="1"/>
  <c r="U373" i="3" s="1"/>
  <c r="I374" i="3"/>
  <c r="J374" i="3"/>
  <c r="K374" i="3"/>
  <c r="L374" i="3"/>
  <c r="M374" i="3"/>
  <c r="N374" i="3" a="1"/>
  <c r="N374" i="3" s="1"/>
  <c r="P374" i="3"/>
  <c r="Q374" i="3"/>
  <c r="R374" i="3"/>
  <c r="S374" i="3"/>
  <c r="T374" i="3"/>
  <c r="U374" i="3" a="1"/>
  <c r="U374" i="3"/>
  <c r="I375" i="3"/>
  <c r="J375" i="3"/>
  <c r="K375" i="3"/>
  <c r="L375" i="3"/>
  <c r="M375" i="3"/>
  <c r="N375" i="3" a="1"/>
  <c r="N375" i="3" s="1"/>
  <c r="P375" i="3"/>
  <c r="Q375" i="3"/>
  <c r="R375" i="3"/>
  <c r="S375" i="3"/>
  <c r="T375" i="3"/>
  <c r="U375" i="3" a="1"/>
  <c r="U375" i="3" s="1"/>
  <c r="I376" i="3"/>
  <c r="J376" i="3"/>
  <c r="K376" i="3"/>
  <c r="L376" i="3"/>
  <c r="M376" i="3"/>
  <c r="N376" i="3" a="1"/>
  <c r="N376" i="3" s="1"/>
  <c r="P376" i="3"/>
  <c r="Q376" i="3"/>
  <c r="R376" i="3"/>
  <c r="S376" i="3"/>
  <c r="T376" i="3"/>
  <c r="U376" i="3" a="1"/>
  <c r="U376" i="3"/>
  <c r="I377" i="3"/>
  <c r="J377" i="3"/>
  <c r="K377" i="3"/>
  <c r="L377" i="3"/>
  <c r="M377" i="3"/>
  <c r="N377" i="3" a="1"/>
  <c r="N377" i="3"/>
  <c r="P377" i="3"/>
  <c r="Q377" i="3"/>
  <c r="R377" i="3"/>
  <c r="S377" i="3"/>
  <c r="T377" i="3"/>
  <c r="U377" i="3" a="1"/>
  <c r="U377" i="3"/>
  <c r="I378" i="3"/>
  <c r="J378" i="3"/>
  <c r="K378" i="3"/>
  <c r="L378" i="3"/>
  <c r="M378" i="3"/>
  <c r="N378" i="3" a="1"/>
  <c r="N378" i="3" s="1"/>
  <c r="P378" i="3"/>
  <c r="Q378" i="3"/>
  <c r="R378" i="3"/>
  <c r="S378" i="3"/>
  <c r="T378" i="3"/>
  <c r="U378" i="3" a="1"/>
  <c r="U378" i="3" s="1"/>
  <c r="I379" i="3"/>
  <c r="J379" i="3"/>
  <c r="K379" i="3"/>
  <c r="L379" i="3"/>
  <c r="M379" i="3"/>
  <c r="N379" i="3" a="1"/>
  <c r="N379" i="3"/>
  <c r="P379" i="3"/>
  <c r="Q379" i="3"/>
  <c r="R379" i="3"/>
  <c r="S379" i="3"/>
  <c r="T379" i="3"/>
  <c r="U379" i="3" a="1"/>
  <c r="U379" i="3"/>
  <c r="I380" i="3"/>
  <c r="J380" i="3"/>
  <c r="K380" i="3"/>
  <c r="L380" i="3"/>
  <c r="M380" i="3"/>
  <c r="N380" i="3" a="1"/>
  <c r="N380" i="3"/>
  <c r="P380" i="3"/>
  <c r="Q380" i="3"/>
  <c r="R380" i="3"/>
  <c r="S380" i="3"/>
  <c r="T380" i="3"/>
  <c r="U380" i="3" a="1"/>
  <c r="U380" i="3" s="1"/>
  <c r="I381" i="3"/>
  <c r="J381" i="3"/>
  <c r="K381" i="3"/>
  <c r="L381" i="3"/>
  <c r="M381" i="3"/>
  <c r="N381" i="3" a="1"/>
  <c r="N381" i="3"/>
  <c r="P381" i="3"/>
  <c r="Q381" i="3"/>
  <c r="R381" i="3"/>
  <c r="S381" i="3"/>
  <c r="T381" i="3"/>
  <c r="U381" i="3" a="1"/>
  <c r="U381" i="3"/>
  <c r="U2" i="3"/>
  <c r="U2" i="3" a="1"/>
  <c r="T2" i="3"/>
  <c r="S2" i="3"/>
  <c r="R2" i="3"/>
  <c r="Q2" i="3"/>
  <c r="P2" i="3"/>
  <c r="N2" i="3"/>
  <c r="N2" i="3" a="1"/>
  <c r="M2" i="3"/>
  <c r="L2" i="3"/>
  <c r="K2" i="3"/>
  <c r="J2" i="3"/>
  <c r="I2" i="3"/>
  <c r="I3" i="2"/>
  <c r="J3" i="2"/>
  <c r="K3" i="2"/>
  <c r="L3" i="2"/>
  <c r="M3" i="2"/>
  <c r="N3" i="2" a="1"/>
  <c r="N3" i="2" s="1"/>
  <c r="P3" i="2"/>
  <c r="Q3" i="2"/>
  <c r="R3" i="2"/>
  <c r="S3" i="2"/>
  <c r="T3" i="2"/>
  <c r="U3" i="2" a="1"/>
  <c r="U3" i="2" s="1"/>
  <c r="I4" i="2"/>
  <c r="J4" i="2"/>
  <c r="K4" i="2"/>
  <c r="L4" i="2"/>
  <c r="M4" i="2"/>
  <c r="N4" i="2" a="1"/>
  <c r="N4" i="2" s="1"/>
  <c r="P4" i="2"/>
  <c r="Q4" i="2"/>
  <c r="R4" i="2"/>
  <c r="S4" i="2"/>
  <c r="T4" i="2"/>
  <c r="U4" i="2" a="1"/>
  <c r="U4" i="2" s="1"/>
  <c r="I5" i="2"/>
  <c r="J5" i="2"/>
  <c r="K5" i="2"/>
  <c r="L5" i="2"/>
  <c r="M5" i="2"/>
  <c r="N5" i="2" a="1"/>
  <c r="N5" i="2" s="1"/>
  <c r="P5" i="2"/>
  <c r="Q5" i="2"/>
  <c r="R5" i="2"/>
  <c r="S5" i="2"/>
  <c r="T5" i="2"/>
  <c r="U5" i="2" a="1"/>
  <c r="U5" i="2" s="1"/>
  <c r="I6" i="2"/>
  <c r="J6" i="2"/>
  <c r="K6" i="2"/>
  <c r="L6" i="2"/>
  <c r="M6" i="2"/>
  <c r="N6" i="2" a="1"/>
  <c r="N6" i="2"/>
  <c r="P6" i="2"/>
  <c r="Q6" i="2"/>
  <c r="R6" i="2"/>
  <c r="S6" i="2"/>
  <c r="T6" i="2"/>
  <c r="U6" i="2" a="1"/>
  <c r="U6" i="2" s="1"/>
  <c r="I7" i="2"/>
  <c r="J7" i="2"/>
  <c r="K7" i="2"/>
  <c r="L7" i="2"/>
  <c r="M7" i="2"/>
  <c r="N7" i="2" a="1"/>
  <c r="N7" i="2" s="1"/>
  <c r="P7" i="2"/>
  <c r="Q7" i="2"/>
  <c r="R7" i="2"/>
  <c r="S7" i="2"/>
  <c r="T7" i="2"/>
  <c r="U7" i="2" a="1"/>
  <c r="U7" i="2" s="1"/>
  <c r="I8" i="2"/>
  <c r="J8" i="2"/>
  <c r="K8" i="2"/>
  <c r="L8" i="2"/>
  <c r="M8" i="2"/>
  <c r="N8" i="2" a="1"/>
  <c r="N8" i="2"/>
  <c r="P8" i="2"/>
  <c r="Q8" i="2"/>
  <c r="R8" i="2"/>
  <c r="S8" i="2"/>
  <c r="T8" i="2"/>
  <c r="U8" i="2" a="1"/>
  <c r="U8" i="2" s="1"/>
  <c r="I9" i="2"/>
  <c r="J9" i="2"/>
  <c r="K9" i="2"/>
  <c r="L9" i="2"/>
  <c r="M9" i="2"/>
  <c r="N9" i="2" a="1"/>
  <c r="N9" i="2" s="1"/>
  <c r="P9" i="2"/>
  <c r="Q9" i="2"/>
  <c r="R9" i="2"/>
  <c r="S9" i="2"/>
  <c r="T9" i="2"/>
  <c r="U9" i="2" a="1"/>
  <c r="U9" i="2" s="1"/>
  <c r="I10" i="2"/>
  <c r="J10" i="2"/>
  <c r="K10" i="2"/>
  <c r="L10" i="2"/>
  <c r="M10" i="2"/>
  <c r="N10" i="2" a="1"/>
  <c r="N10" i="2" s="1"/>
  <c r="P10" i="2"/>
  <c r="Q10" i="2"/>
  <c r="R10" i="2"/>
  <c r="S10" i="2"/>
  <c r="T10" i="2"/>
  <c r="U10" i="2" a="1"/>
  <c r="U10" i="2" s="1"/>
  <c r="I11" i="2"/>
  <c r="J11" i="2"/>
  <c r="K11" i="2"/>
  <c r="L11" i="2"/>
  <c r="M11" i="2"/>
  <c r="N11" i="2" a="1"/>
  <c r="N11" i="2" s="1"/>
  <c r="P11" i="2"/>
  <c r="Q11" i="2"/>
  <c r="R11" i="2"/>
  <c r="S11" i="2"/>
  <c r="T11" i="2"/>
  <c r="U11" i="2" a="1"/>
  <c r="U11" i="2" s="1"/>
  <c r="I12" i="2"/>
  <c r="J12" i="2"/>
  <c r="K12" i="2"/>
  <c r="L12" i="2"/>
  <c r="M12" i="2"/>
  <c r="N12" i="2" a="1"/>
  <c r="N12" i="2" s="1"/>
  <c r="P12" i="2"/>
  <c r="Q12" i="2"/>
  <c r="R12" i="2"/>
  <c r="S12" i="2"/>
  <c r="T12" i="2"/>
  <c r="U12" i="2" a="1"/>
  <c r="U12" i="2"/>
  <c r="I13" i="2"/>
  <c r="J13" i="2"/>
  <c r="K13" i="2"/>
  <c r="L13" i="2"/>
  <c r="M13" i="2"/>
  <c r="N13" i="2" a="1"/>
  <c r="N13" i="2" s="1"/>
  <c r="P13" i="2"/>
  <c r="Q13" i="2"/>
  <c r="R13" i="2"/>
  <c r="S13" i="2"/>
  <c r="T13" i="2"/>
  <c r="U13" i="2" a="1"/>
  <c r="U13" i="2" s="1"/>
  <c r="I14" i="2"/>
  <c r="J14" i="2"/>
  <c r="K14" i="2"/>
  <c r="L14" i="2"/>
  <c r="M14" i="2"/>
  <c r="N14" i="2" a="1"/>
  <c r="N14" i="2" s="1"/>
  <c r="P14" i="2"/>
  <c r="Q14" i="2"/>
  <c r="R14" i="2"/>
  <c r="S14" i="2"/>
  <c r="T14" i="2"/>
  <c r="U14" i="2" a="1"/>
  <c r="U14" i="2" s="1"/>
  <c r="I15" i="2"/>
  <c r="J15" i="2"/>
  <c r="K15" i="2"/>
  <c r="L15" i="2"/>
  <c r="M15" i="2"/>
  <c r="N15" i="2" a="1"/>
  <c r="N15" i="2" s="1"/>
  <c r="P15" i="2"/>
  <c r="Q15" i="2"/>
  <c r="R15" i="2"/>
  <c r="S15" i="2"/>
  <c r="T15" i="2"/>
  <c r="U15" i="2" a="1"/>
  <c r="U15" i="2" s="1"/>
  <c r="I16" i="2"/>
  <c r="J16" i="2"/>
  <c r="K16" i="2"/>
  <c r="L16" i="2"/>
  <c r="M16" i="2"/>
  <c r="N16" i="2" a="1"/>
  <c r="N16" i="2" s="1"/>
  <c r="P16" i="2"/>
  <c r="Q16" i="2"/>
  <c r="R16" i="2"/>
  <c r="S16" i="2"/>
  <c r="T16" i="2"/>
  <c r="U16" i="2" a="1"/>
  <c r="U16" i="2" s="1"/>
  <c r="I17" i="2"/>
  <c r="J17" i="2"/>
  <c r="K17" i="2"/>
  <c r="L17" i="2"/>
  <c r="M17" i="2"/>
  <c r="N17" i="2" a="1"/>
  <c r="N17" i="2" s="1"/>
  <c r="P17" i="2"/>
  <c r="Q17" i="2"/>
  <c r="R17" i="2"/>
  <c r="S17" i="2"/>
  <c r="T17" i="2"/>
  <c r="U17" i="2" a="1"/>
  <c r="U17" i="2" s="1"/>
  <c r="I18" i="2"/>
  <c r="J18" i="2"/>
  <c r="K18" i="2"/>
  <c r="L18" i="2"/>
  <c r="M18" i="2"/>
  <c r="N18" i="2" a="1"/>
  <c r="N18" i="2"/>
  <c r="P18" i="2"/>
  <c r="Q18" i="2"/>
  <c r="R18" i="2"/>
  <c r="S18" i="2"/>
  <c r="T18" i="2"/>
  <c r="U18" i="2" a="1"/>
  <c r="U18" i="2" s="1"/>
  <c r="I19" i="2"/>
  <c r="J19" i="2"/>
  <c r="K19" i="2"/>
  <c r="L19" i="2"/>
  <c r="M19" i="2"/>
  <c r="N19" i="2" a="1"/>
  <c r="N19" i="2" s="1"/>
  <c r="P19" i="2"/>
  <c r="Q19" i="2"/>
  <c r="R19" i="2"/>
  <c r="S19" i="2"/>
  <c r="T19" i="2"/>
  <c r="U19" i="2" a="1"/>
  <c r="U19" i="2" s="1"/>
  <c r="I20" i="2"/>
  <c r="J20" i="2"/>
  <c r="K20" i="2"/>
  <c r="L20" i="2"/>
  <c r="M20" i="2"/>
  <c r="N20" i="2" a="1"/>
  <c r="N20" i="2"/>
  <c r="P20" i="2"/>
  <c r="Q20" i="2"/>
  <c r="R20" i="2"/>
  <c r="S20" i="2"/>
  <c r="T20" i="2"/>
  <c r="U20" i="2" a="1"/>
  <c r="U20" i="2" s="1"/>
  <c r="I21" i="2"/>
  <c r="J21" i="2"/>
  <c r="K21" i="2"/>
  <c r="L21" i="2"/>
  <c r="M21" i="2"/>
  <c r="N21" i="2" a="1"/>
  <c r="N21" i="2" s="1"/>
  <c r="P21" i="2"/>
  <c r="Q21" i="2"/>
  <c r="R21" i="2"/>
  <c r="S21" i="2"/>
  <c r="T21" i="2"/>
  <c r="U21" i="2" a="1"/>
  <c r="U21" i="2" s="1"/>
  <c r="I22" i="2"/>
  <c r="J22" i="2"/>
  <c r="K22" i="2"/>
  <c r="L22" i="2"/>
  <c r="M22" i="2"/>
  <c r="N22" i="2" a="1"/>
  <c r="N22" i="2" s="1"/>
  <c r="P22" i="2"/>
  <c r="Q22" i="2"/>
  <c r="R22" i="2"/>
  <c r="S22" i="2"/>
  <c r="T22" i="2"/>
  <c r="U22" i="2" a="1"/>
  <c r="U22" i="2"/>
  <c r="I23" i="2"/>
  <c r="J23" i="2"/>
  <c r="K23" i="2"/>
  <c r="L23" i="2"/>
  <c r="M23" i="2"/>
  <c r="N23" i="2" a="1"/>
  <c r="N23" i="2" s="1"/>
  <c r="P23" i="2"/>
  <c r="Q23" i="2"/>
  <c r="R23" i="2"/>
  <c r="S23" i="2"/>
  <c r="T23" i="2"/>
  <c r="U23" i="2" a="1"/>
  <c r="U23" i="2"/>
  <c r="I24" i="2"/>
  <c r="J24" i="2"/>
  <c r="K24" i="2"/>
  <c r="L24" i="2"/>
  <c r="M24" i="2"/>
  <c r="N24" i="2" a="1"/>
  <c r="N24" i="2" s="1"/>
  <c r="P24" i="2"/>
  <c r="Q24" i="2"/>
  <c r="R24" i="2"/>
  <c r="S24" i="2"/>
  <c r="T24" i="2"/>
  <c r="U24" i="2" a="1"/>
  <c r="U24" i="2" s="1"/>
  <c r="I25" i="2"/>
  <c r="J25" i="2"/>
  <c r="K25" i="2"/>
  <c r="L25" i="2"/>
  <c r="M25" i="2"/>
  <c r="N25" i="2" a="1"/>
  <c r="N25" i="2" s="1"/>
  <c r="P25" i="2"/>
  <c r="Q25" i="2"/>
  <c r="R25" i="2"/>
  <c r="S25" i="2"/>
  <c r="T25" i="2"/>
  <c r="U25" i="2" a="1"/>
  <c r="U25" i="2" s="1"/>
  <c r="I26" i="2"/>
  <c r="J26" i="2"/>
  <c r="K26" i="2"/>
  <c r="L26" i="2"/>
  <c r="M26" i="2"/>
  <c r="N26" i="2" a="1"/>
  <c r="N26" i="2"/>
  <c r="P26" i="2"/>
  <c r="Q26" i="2"/>
  <c r="R26" i="2"/>
  <c r="S26" i="2"/>
  <c r="T26" i="2"/>
  <c r="U26" i="2" a="1"/>
  <c r="U26" i="2" s="1"/>
  <c r="I27" i="2"/>
  <c r="J27" i="2"/>
  <c r="K27" i="2"/>
  <c r="L27" i="2"/>
  <c r="M27" i="2"/>
  <c r="N27" i="2" a="1"/>
  <c r="N27" i="2" s="1"/>
  <c r="P27" i="2"/>
  <c r="Q27" i="2"/>
  <c r="R27" i="2"/>
  <c r="S27" i="2"/>
  <c r="T27" i="2"/>
  <c r="U27" i="2" a="1"/>
  <c r="U27" i="2" s="1"/>
  <c r="I28" i="2"/>
  <c r="J28" i="2"/>
  <c r="K28" i="2"/>
  <c r="L28" i="2"/>
  <c r="M28" i="2"/>
  <c r="N28" i="2" a="1"/>
  <c r="N28" i="2" s="1"/>
  <c r="P28" i="2"/>
  <c r="Q28" i="2"/>
  <c r="R28" i="2"/>
  <c r="S28" i="2"/>
  <c r="T28" i="2"/>
  <c r="U28" i="2" a="1"/>
  <c r="U28" i="2" s="1"/>
  <c r="I29" i="2"/>
  <c r="J29" i="2"/>
  <c r="K29" i="2"/>
  <c r="L29" i="2"/>
  <c r="M29" i="2"/>
  <c r="N29" i="2" a="1"/>
  <c r="N29" i="2" s="1"/>
  <c r="P29" i="2"/>
  <c r="Q29" i="2"/>
  <c r="R29" i="2"/>
  <c r="S29" i="2"/>
  <c r="T29" i="2"/>
  <c r="U29" i="2" a="1"/>
  <c r="U29" i="2" s="1"/>
  <c r="I30" i="2"/>
  <c r="J30" i="2"/>
  <c r="K30" i="2"/>
  <c r="L30" i="2"/>
  <c r="M30" i="2"/>
  <c r="N30" i="2" a="1"/>
  <c r="N30" i="2" s="1"/>
  <c r="P30" i="2"/>
  <c r="Q30" i="2"/>
  <c r="R30" i="2"/>
  <c r="S30" i="2"/>
  <c r="T30" i="2"/>
  <c r="U30" i="2" a="1"/>
  <c r="U30" i="2"/>
  <c r="I31" i="2"/>
  <c r="J31" i="2"/>
  <c r="K31" i="2"/>
  <c r="L31" i="2"/>
  <c r="M31" i="2"/>
  <c r="N31" i="2" a="1"/>
  <c r="N31" i="2" s="1"/>
  <c r="P31" i="2"/>
  <c r="Q31" i="2"/>
  <c r="R31" i="2"/>
  <c r="S31" i="2"/>
  <c r="T31" i="2"/>
  <c r="U31" i="2" a="1"/>
  <c r="U31" i="2" s="1"/>
  <c r="I32" i="2"/>
  <c r="J32" i="2"/>
  <c r="K32" i="2"/>
  <c r="L32" i="2"/>
  <c r="M32" i="2"/>
  <c r="N32" i="2" a="1"/>
  <c r="N32" i="2" s="1"/>
  <c r="P32" i="2"/>
  <c r="Q32" i="2"/>
  <c r="R32" i="2"/>
  <c r="S32" i="2"/>
  <c r="T32" i="2"/>
  <c r="U32" i="2" a="1"/>
  <c r="U32" i="2" s="1"/>
  <c r="I33" i="2"/>
  <c r="J33" i="2"/>
  <c r="K33" i="2"/>
  <c r="L33" i="2"/>
  <c r="M33" i="2"/>
  <c r="N33" i="2" a="1"/>
  <c r="N33" i="2" s="1"/>
  <c r="P33" i="2"/>
  <c r="Q33" i="2"/>
  <c r="R33" i="2"/>
  <c r="S33" i="2"/>
  <c r="T33" i="2"/>
  <c r="U33" i="2" a="1"/>
  <c r="U33" i="2" s="1"/>
  <c r="I34" i="2"/>
  <c r="J34" i="2"/>
  <c r="K34" i="2"/>
  <c r="L34" i="2"/>
  <c r="M34" i="2"/>
  <c r="N34" i="2" a="1"/>
  <c r="N34" i="2" s="1"/>
  <c r="P34" i="2"/>
  <c r="Q34" i="2"/>
  <c r="R34" i="2"/>
  <c r="S34" i="2"/>
  <c r="T34" i="2"/>
  <c r="U34" i="2" a="1"/>
  <c r="U34" i="2" s="1"/>
  <c r="I35" i="2"/>
  <c r="J35" i="2"/>
  <c r="K35" i="2"/>
  <c r="L35" i="2"/>
  <c r="M35" i="2"/>
  <c r="N35" i="2" a="1"/>
  <c r="N35" i="2" s="1"/>
  <c r="P35" i="2"/>
  <c r="Q35" i="2"/>
  <c r="R35" i="2"/>
  <c r="S35" i="2"/>
  <c r="T35" i="2"/>
  <c r="U35" i="2" a="1"/>
  <c r="U35" i="2" s="1"/>
  <c r="I36" i="2"/>
  <c r="J36" i="2"/>
  <c r="K36" i="2"/>
  <c r="L36" i="2"/>
  <c r="M36" i="2"/>
  <c r="N36" i="2" a="1"/>
  <c r="N36" i="2" s="1"/>
  <c r="P36" i="2"/>
  <c r="Q36" i="2"/>
  <c r="R36" i="2"/>
  <c r="S36" i="2"/>
  <c r="T36" i="2"/>
  <c r="U36" i="2" a="1"/>
  <c r="U36" i="2" s="1"/>
  <c r="I37" i="2"/>
  <c r="J37" i="2"/>
  <c r="K37" i="2"/>
  <c r="L37" i="2"/>
  <c r="M37" i="2"/>
  <c r="N37" i="2" a="1"/>
  <c r="N37" i="2" s="1"/>
  <c r="P37" i="2"/>
  <c r="Q37" i="2"/>
  <c r="R37" i="2"/>
  <c r="S37" i="2"/>
  <c r="T37" i="2"/>
  <c r="U37" i="2" a="1"/>
  <c r="U37" i="2" s="1"/>
  <c r="I38" i="2"/>
  <c r="J38" i="2"/>
  <c r="K38" i="2"/>
  <c r="L38" i="2"/>
  <c r="M38" i="2"/>
  <c r="N38" i="2" a="1"/>
  <c r="N38" i="2"/>
  <c r="P38" i="2"/>
  <c r="Q38" i="2"/>
  <c r="R38" i="2"/>
  <c r="S38" i="2"/>
  <c r="T38" i="2"/>
  <c r="U38" i="2" a="1"/>
  <c r="U38" i="2" s="1"/>
  <c r="I39" i="2"/>
  <c r="J39" i="2"/>
  <c r="K39" i="2"/>
  <c r="L39" i="2"/>
  <c r="M39" i="2"/>
  <c r="N39" i="2" a="1"/>
  <c r="N39" i="2" s="1"/>
  <c r="P39" i="2"/>
  <c r="Q39" i="2"/>
  <c r="R39" i="2"/>
  <c r="S39" i="2"/>
  <c r="T39" i="2"/>
  <c r="U39" i="2" a="1"/>
  <c r="U39" i="2"/>
  <c r="I40" i="2"/>
  <c r="J40" i="2"/>
  <c r="K40" i="2"/>
  <c r="L40" i="2"/>
  <c r="M40" i="2"/>
  <c r="N40" i="2" a="1"/>
  <c r="N40" i="2" s="1"/>
  <c r="P40" i="2"/>
  <c r="Q40" i="2"/>
  <c r="R40" i="2"/>
  <c r="S40" i="2"/>
  <c r="T40" i="2"/>
  <c r="U40" i="2" a="1"/>
  <c r="U40" i="2" s="1"/>
  <c r="I41" i="2"/>
  <c r="J41" i="2"/>
  <c r="K41" i="2"/>
  <c r="L41" i="2"/>
  <c r="M41" i="2"/>
  <c r="N41" i="2" a="1"/>
  <c r="N41" i="2"/>
  <c r="P41" i="2"/>
  <c r="Q41" i="2"/>
  <c r="R41" i="2"/>
  <c r="S41" i="2"/>
  <c r="T41" i="2"/>
  <c r="U41" i="2" a="1"/>
  <c r="U41" i="2" s="1"/>
  <c r="I42" i="2"/>
  <c r="J42" i="2"/>
  <c r="K42" i="2"/>
  <c r="L42" i="2"/>
  <c r="M42" i="2"/>
  <c r="N42" i="2" a="1"/>
  <c r="N42" i="2" s="1"/>
  <c r="P42" i="2"/>
  <c r="Q42" i="2"/>
  <c r="R42" i="2"/>
  <c r="S42" i="2"/>
  <c r="T42" i="2"/>
  <c r="U42" i="2" a="1"/>
  <c r="U42" i="2" s="1"/>
  <c r="I43" i="2"/>
  <c r="J43" i="2"/>
  <c r="K43" i="2"/>
  <c r="L43" i="2"/>
  <c r="M43" i="2"/>
  <c r="N43" i="2" a="1"/>
  <c r="N43" i="2" s="1"/>
  <c r="P43" i="2"/>
  <c r="Q43" i="2"/>
  <c r="R43" i="2"/>
  <c r="S43" i="2"/>
  <c r="T43" i="2"/>
  <c r="U43" i="2" a="1"/>
  <c r="U43" i="2" s="1"/>
  <c r="I44" i="2"/>
  <c r="J44" i="2"/>
  <c r="K44" i="2"/>
  <c r="L44" i="2"/>
  <c r="M44" i="2"/>
  <c r="N44" i="2" a="1"/>
  <c r="N44" i="2" s="1"/>
  <c r="P44" i="2"/>
  <c r="Q44" i="2"/>
  <c r="R44" i="2"/>
  <c r="S44" i="2"/>
  <c r="T44" i="2"/>
  <c r="U44" i="2" a="1"/>
  <c r="U44" i="2" s="1"/>
  <c r="I45" i="2"/>
  <c r="J45" i="2"/>
  <c r="K45" i="2"/>
  <c r="L45" i="2"/>
  <c r="M45" i="2"/>
  <c r="N45" i="2" a="1"/>
  <c r="N45" i="2" s="1"/>
  <c r="P45" i="2"/>
  <c r="Q45" i="2"/>
  <c r="R45" i="2"/>
  <c r="S45" i="2"/>
  <c r="T45" i="2"/>
  <c r="U45" i="2" a="1"/>
  <c r="U45" i="2" s="1"/>
  <c r="I46" i="2"/>
  <c r="J46" i="2"/>
  <c r="K46" i="2"/>
  <c r="L46" i="2"/>
  <c r="M46" i="2"/>
  <c r="N46" i="2" a="1"/>
  <c r="N46" i="2"/>
  <c r="P46" i="2"/>
  <c r="Q46" i="2"/>
  <c r="R46" i="2"/>
  <c r="S46" i="2"/>
  <c r="T46" i="2"/>
  <c r="U46" i="2" a="1"/>
  <c r="U46" i="2"/>
  <c r="I47" i="2"/>
  <c r="J47" i="2"/>
  <c r="K47" i="2"/>
  <c r="L47" i="2"/>
  <c r="M47" i="2"/>
  <c r="N47" i="2" a="1"/>
  <c r="N47" i="2" s="1"/>
  <c r="P47" i="2"/>
  <c r="Q47" i="2"/>
  <c r="R47" i="2"/>
  <c r="S47" i="2"/>
  <c r="T47" i="2"/>
  <c r="U47" i="2" a="1"/>
  <c r="U47" i="2" s="1"/>
  <c r="I48" i="2"/>
  <c r="J48" i="2"/>
  <c r="K48" i="2"/>
  <c r="L48" i="2"/>
  <c r="M48" i="2"/>
  <c r="N48" i="2" a="1"/>
  <c r="N48" i="2"/>
  <c r="P48" i="2"/>
  <c r="Q48" i="2"/>
  <c r="R48" i="2"/>
  <c r="S48" i="2"/>
  <c r="T48" i="2"/>
  <c r="U48" i="2" a="1"/>
  <c r="U48" i="2" s="1"/>
  <c r="I49" i="2"/>
  <c r="J49" i="2"/>
  <c r="K49" i="2"/>
  <c r="L49" i="2"/>
  <c r="M49" i="2"/>
  <c r="N49" i="2" a="1"/>
  <c r="N49" i="2" s="1"/>
  <c r="P49" i="2"/>
  <c r="Q49" i="2"/>
  <c r="R49" i="2"/>
  <c r="S49" i="2"/>
  <c r="T49" i="2"/>
  <c r="U49" i="2" a="1"/>
  <c r="U49" i="2" s="1"/>
  <c r="I50" i="2"/>
  <c r="J50" i="2"/>
  <c r="K50" i="2"/>
  <c r="L50" i="2"/>
  <c r="M50" i="2"/>
  <c r="N50" i="2" a="1"/>
  <c r="N50" i="2" s="1"/>
  <c r="P50" i="2"/>
  <c r="Q50" i="2"/>
  <c r="R50" i="2"/>
  <c r="S50" i="2"/>
  <c r="T50" i="2"/>
  <c r="U50" i="2" a="1"/>
  <c r="U50" i="2" s="1"/>
  <c r="I51" i="2"/>
  <c r="J51" i="2"/>
  <c r="K51" i="2"/>
  <c r="L51" i="2"/>
  <c r="M51" i="2"/>
  <c r="N51" i="2" a="1"/>
  <c r="N51" i="2" s="1"/>
  <c r="P51" i="2"/>
  <c r="Q51" i="2"/>
  <c r="R51" i="2"/>
  <c r="S51" i="2"/>
  <c r="T51" i="2"/>
  <c r="U51" i="2" a="1"/>
  <c r="U51" i="2" s="1"/>
  <c r="I52" i="2"/>
  <c r="J52" i="2"/>
  <c r="K52" i="2"/>
  <c r="L52" i="2"/>
  <c r="M52" i="2"/>
  <c r="N52" i="2" a="1"/>
  <c r="N52" i="2" s="1"/>
  <c r="P52" i="2"/>
  <c r="Q52" i="2"/>
  <c r="R52" i="2"/>
  <c r="S52" i="2"/>
  <c r="T52" i="2"/>
  <c r="U52" i="2" a="1"/>
  <c r="U52" i="2" s="1"/>
  <c r="I53" i="2"/>
  <c r="J53" i="2"/>
  <c r="K53" i="2"/>
  <c r="L53" i="2"/>
  <c r="M53" i="2"/>
  <c r="N53" i="2" a="1"/>
  <c r="N53" i="2" s="1"/>
  <c r="P53" i="2"/>
  <c r="Q53" i="2"/>
  <c r="R53" i="2"/>
  <c r="S53" i="2"/>
  <c r="T53" i="2"/>
  <c r="U53" i="2" a="1"/>
  <c r="U53" i="2"/>
  <c r="I54" i="2"/>
  <c r="J54" i="2"/>
  <c r="K54" i="2"/>
  <c r="L54" i="2"/>
  <c r="M54" i="2"/>
  <c r="N54" i="2" a="1"/>
  <c r="N54" i="2" s="1"/>
  <c r="P54" i="2"/>
  <c r="Q54" i="2"/>
  <c r="R54" i="2"/>
  <c r="S54" i="2"/>
  <c r="T54" i="2"/>
  <c r="U54" i="2" a="1"/>
  <c r="U54" i="2" s="1"/>
  <c r="I55" i="2"/>
  <c r="J55" i="2"/>
  <c r="K55" i="2"/>
  <c r="L55" i="2"/>
  <c r="M55" i="2"/>
  <c r="N55" i="2" a="1"/>
  <c r="N55" i="2" s="1"/>
  <c r="P55" i="2"/>
  <c r="Q55" i="2"/>
  <c r="R55" i="2"/>
  <c r="S55" i="2"/>
  <c r="T55" i="2"/>
  <c r="U55" i="2" a="1"/>
  <c r="U55" i="2" s="1"/>
  <c r="I56" i="2"/>
  <c r="J56" i="2"/>
  <c r="K56" i="2"/>
  <c r="L56" i="2"/>
  <c r="M56" i="2"/>
  <c r="N56" i="2" a="1"/>
  <c r="N56" i="2" s="1"/>
  <c r="P56" i="2"/>
  <c r="Q56" i="2"/>
  <c r="R56" i="2"/>
  <c r="S56" i="2"/>
  <c r="T56" i="2"/>
  <c r="U56" i="2" a="1"/>
  <c r="U56" i="2" s="1"/>
  <c r="I57" i="2"/>
  <c r="J57" i="2"/>
  <c r="K57" i="2"/>
  <c r="L57" i="2"/>
  <c r="M57" i="2"/>
  <c r="N57" i="2" a="1"/>
  <c r="N57" i="2" s="1"/>
  <c r="P57" i="2"/>
  <c r="Q57" i="2"/>
  <c r="R57" i="2"/>
  <c r="S57" i="2"/>
  <c r="T57" i="2"/>
  <c r="U57" i="2" a="1"/>
  <c r="U57" i="2" s="1"/>
  <c r="I58" i="2"/>
  <c r="J58" i="2"/>
  <c r="K58" i="2"/>
  <c r="L58" i="2"/>
  <c r="M58" i="2"/>
  <c r="N58" i="2" a="1"/>
  <c r="N58" i="2"/>
  <c r="P58" i="2"/>
  <c r="Q58" i="2"/>
  <c r="R58" i="2"/>
  <c r="S58" i="2"/>
  <c r="T58" i="2"/>
  <c r="U58" i="2" a="1"/>
  <c r="U58" i="2" s="1"/>
  <c r="I59" i="2"/>
  <c r="J59" i="2"/>
  <c r="K59" i="2"/>
  <c r="L59" i="2"/>
  <c r="M59" i="2"/>
  <c r="N59" i="2" a="1"/>
  <c r="N59" i="2" s="1"/>
  <c r="P59" i="2"/>
  <c r="Q59" i="2"/>
  <c r="R59" i="2"/>
  <c r="S59" i="2"/>
  <c r="T59" i="2"/>
  <c r="U59" i="2" a="1"/>
  <c r="U59" i="2"/>
  <c r="I60" i="2"/>
  <c r="J60" i="2"/>
  <c r="K60" i="2"/>
  <c r="L60" i="2"/>
  <c r="M60" i="2"/>
  <c r="N60" i="2" a="1"/>
  <c r="N60" i="2" s="1"/>
  <c r="P60" i="2"/>
  <c r="Q60" i="2"/>
  <c r="R60" i="2"/>
  <c r="S60" i="2"/>
  <c r="T60" i="2"/>
  <c r="U60" i="2" a="1"/>
  <c r="U60" i="2" s="1"/>
  <c r="I61" i="2"/>
  <c r="J61" i="2"/>
  <c r="K61" i="2"/>
  <c r="L61" i="2"/>
  <c r="M61" i="2"/>
  <c r="N61" i="2" a="1"/>
  <c r="N61" i="2"/>
  <c r="P61" i="2"/>
  <c r="Q61" i="2"/>
  <c r="R61" i="2"/>
  <c r="S61" i="2"/>
  <c r="T61" i="2"/>
  <c r="U61" i="2" a="1"/>
  <c r="U61" i="2" s="1"/>
  <c r="I62" i="2"/>
  <c r="J62" i="2"/>
  <c r="K62" i="2"/>
  <c r="L62" i="2"/>
  <c r="M62" i="2"/>
  <c r="N62" i="2" a="1"/>
  <c r="N62" i="2" s="1"/>
  <c r="P62" i="2"/>
  <c r="Q62" i="2"/>
  <c r="R62" i="2"/>
  <c r="S62" i="2"/>
  <c r="T62" i="2"/>
  <c r="U62" i="2" a="1"/>
  <c r="U62" i="2" s="1"/>
  <c r="I63" i="2"/>
  <c r="J63" i="2"/>
  <c r="K63" i="2"/>
  <c r="L63" i="2"/>
  <c r="M63" i="2"/>
  <c r="N63" i="2" a="1"/>
  <c r="N63" i="2" s="1"/>
  <c r="P63" i="2"/>
  <c r="Q63" i="2"/>
  <c r="R63" i="2"/>
  <c r="S63" i="2"/>
  <c r="T63" i="2"/>
  <c r="U63" i="2" a="1"/>
  <c r="U63" i="2" s="1"/>
  <c r="I64" i="2"/>
  <c r="J64" i="2"/>
  <c r="K64" i="2"/>
  <c r="L64" i="2"/>
  <c r="M64" i="2"/>
  <c r="N64" i="2" a="1"/>
  <c r="N64" i="2" s="1"/>
  <c r="P64" i="2"/>
  <c r="Q64" i="2"/>
  <c r="R64" i="2"/>
  <c r="S64" i="2"/>
  <c r="T64" i="2"/>
  <c r="U64" i="2" a="1"/>
  <c r="U64" i="2" s="1"/>
  <c r="I65" i="2"/>
  <c r="J65" i="2"/>
  <c r="K65" i="2"/>
  <c r="L65" i="2"/>
  <c r="M65" i="2"/>
  <c r="N65" i="2" a="1"/>
  <c r="N65" i="2" s="1"/>
  <c r="P65" i="2"/>
  <c r="Q65" i="2"/>
  <c r="R65" i="2"/>
  <c r="S65" i="2"/>
  <c r="T65" i="2"/>
  <c r="U65" i="2" a="1"/>
  <c r="U65" i="2" s="1"/>
  <c r="I66" i="2"/>
  <c r="J66" i="2"/>
  <c r="K66" i="2"/>
  <c r="L66" i="2"/>
  <c r="M66" i="2"/>
  <c r="N66" i="2" a="1"/>
  <c r="N66" i="2"/>
  <c r="P66" i="2"/>
  <c r="Q66" i="2"/>
  <c r="R66" i="2"/>
  <c r="S66" i="2"/>
  <c r="T66" i="2"/>
  <c r="U66" i="2" a="1"/>
  <c r="U66" i="2"/>
  <c r="I67" i="2"/>
  <c r="J67" i="2"/>
  <c r="K67" i="2"/>
  <c r="L67" i="2"/>
  <c r="M67" i="2"/>
  <c r="N67" i="2" a="1"/>
  <c r="N67" i="2" s="1"/>
  <c r="P67" i="2"/>
  <c r="Q67" i="2"/>
  <c r="R67" i="2"/>
  <c r="S67" i="2"/>
  <c r="T67" i="2"/>
  <c r="U67" i="2" a="1"/>
  <c r="U67" i="2" s="1"/>
  <c r="I68" i="2"/>
  <c r="J68" i="2"/>
  <c r="K68" i="2"/>
  <c r="L68" i="2"/>
  <c r="M68" i="2"/>
  <c r="N68" i="2" a="1"/>
  <c r="N68" i="2" s="1"/>
  <c r="P68" i="2"/>
  <c r="Q68" i="2"/>
  <c r="R68" i="2"/>
  <c r="S68" i="2"/>
  <c r="T68" i="2"/>
  <c r="U68" i="2" a="1"/>
  <c r="U68" i="2" s="1"/>
  <c r="I69" i="2"/>
  <c r="J69" i="2"/>
  <c r="K69" i="2"/>
  <c r="L69" i="2"/>
  <c r="M69" i="2"/>
  <c r="N69" i="2" a="1"/>
  <c r="N69" i="2"/>
  <c r="P69" i="2"/>
  <c r="Q69" i="2"/>
  <c r="R69" i="2"/>
  <c r="S69" i="2"/>
  <c r="T69" i="2"/>
  <c r="U69" i="2" a="1"/>
  <c r="U69" i="2"/>
  <c r="I70" i="2"/>
  <c r="J70" i="2"/>
  <c r="K70" i="2"/>
  <c r="L70" i="2"/>
  <c r="M70" i="2"/>
  <c r="N70" i="2" a="1"/>
  <c r="N70" i="2"/>
  <c r="P70" i="2"/>
  <c r="Q70" i="2"/>
  <c r="R70" i="2"/>
  <c r="S70" i="2"/>
  <c r="T70" i="2"/>
  <c r="U70" i="2" a="1"/>
  <c r="U70" i="2" s="1"/>
  <c r="I71" i="2"/>
  <c r="J71" i="2"/>
  <c r="K71" i="2"/>
  <c r="L71" i="2"/>
  <c r="M71" i="2"/>
  <c r="N71" i="2" a="1"/>
  <c r="N71" i="2"/>
  <c r="P71" i="2"/>
  <c r="Q71" i="2"/>
  <c r="R71" i="2"/>
  <c r="S71" i="2"/>
  <c r="T71" i="2"/>
  <c r="U71" i="2" a="1"/>
  <c r="U71" i="2" s="1"/>
  <c r="I72" i="2"/>
  <c r="J72" i="2"/>
  <c r="K72" i="2"/>
  <c r="L72" i="2"/>
  <c r="M72" i="2"/>
  <c r="N72" i="2" a="1"/>
  <c r="N72" i="2" s="1"/>
  <c r="P72" i="2"/>
  <c r="Q72" i="2"/>
  <c r="R72" i="2"/>
  <c r="S72" i="2"/>
  <c r="T72" i="2"/>
  <c r="U72" i="2" a="1"/>
  <c r="U72" i="2" s="1"/>
  <c r="I73" i="2"/>
  <c r="J73" i="2"/>
  <c r="K73" i="2"/>
  <c r="L73" i="2"/>
  <c r="M73" i="2"/>
  <c r="N73" i="2" a="1"/>
  <c r="N73" i="2" s="1"/>
  <c r="P73" i="2"/>
  <c r="Q73" i="2"/>
  <c r="R73" i="2"/>
  <c r="S73" i="2"/>
  <c r="T73" i="2"/>
  <c r="U73" i="2" a="1"/>
  <c r="U73" i="2" s="1"/>
  <c r="I74" i="2"/>
  <c r="J74" i="2"/>
  <c r="K74" i="2"/>
  <c r="L74" i="2"/>
  <c r="M74" i="2"/>
  <c r="N74" i="2" a="1"/>
  <c r="N74" i="2" s="1"/>
  <c r="P74" i="2"/>
  <c r="Q74" i="2"/>
  <c r="R74" i="2"/>
  <c r="S74" i="2"/>
  <c r="T74" i="2"/>
  <c r="U74" i="2" a="1"/>
  <c r="U74" i="2"/>
  <c r="I75" i="2"/>
  <c r="J75" i="2"/>
  <c r="K75" i="2"/>
  <c r="L75" i="2"/>
  <c r="M75" i="2"/>
  <c r="N75" i="2" a="1"/>
  <c r="N75" i="2" s="1"/>
  <c r="P75" i="2"/>
  <c r="Q75" i="2"/>
  <c r="R75" i="2"/>
  <c r="S75" i="2"/>
  <c r="T75" i="2"/>
  <c r="U75" i="2" a="1"/>
  <c r="U75" i="2" s="1"/>
  <c r="I76" i="2"/>
  <c r="J76" i="2"/>
  <c r="K76" i="2"/>
  <c r="L76" i="2"/>
  <c r="M76" i="2"/>
  <c r="N76" i="2" a="1"/>
  <c r="N76" i="2"/>
  <c r="P76" i="2"/>
  <c r="Q76" i="2"/>
  <c r="R76" i="2"/>
  <c r="S76" i="2"/>
  <c r="T76" i="2"/>
  <c r="U76" i="2" a="1"/>
  <c r="U76" i="2" s="1"/>
  <c r="I77" i="2"/>
  <c r="J77" i="2"/>
  <c r="K77" i="2"/>
  <c r="L77" i="2"/>
  <c r="M77" i="2"/>
  <c r="N77" i="2" a="1"/>
  <c r="N77" i="2" s="1"/>
  <c r="P77" i="2"/>
  <c r="Q77" i="2"/>
  <c r="R77" i="2"/>
  <c r="S77" i="2"/>
  <c r="T77" i="2"/>
  <c r="U77" i="2" a="1"/>
  <c r="U77" i="2" s="1"/>
  <c r="I78" i="2"/>
  <c r="J78" i="2"/>
  <c r="K78" i="2"/>
  <c r="L78" i="2"/>
  <c r="M78" i="2"/>
  <c r="N78" i="2" a="1"/>
  <c r="N78" i="2"/>
  <c r="P78" i="2"/>
  <c r="Q78" i="2"/>
  <c r="R78" i="2"/>
  <c r="S78" i="2"/>
  <c r="T78" i="2"/>
  <c r="U78" i="2" a="1"/>
  <c r="U78" i="2" s="1"/>
  <c r="I79" i="2"/>
  <c r="J79" i="2"/>
  <c r="K79" i="2"/>
  <c r="L79" i="2"/>
  <c r="M79" i="2"/>
  <c r="N79" i="2" a="1"/>
  <c r="N79" i="2" s="1"/>
  <c r="P79" i="2"/>
  <c r="Q79" i="2"/>
  <c r="R79" i="2"/>
  <c r="S79" i="2"/>
  <c r="T79" i="2"/>
  <c r="U79" i="2" a="1"/>
  <c r="U79" i="2"/>
  <c r="I80" i="2"/>
  <c r="J80" i="2"/>
  <c r="K80" i="2"/>
  <c r="L80" i="2"/>
  <c r="M80" i="2"/>
  <c r="N80" i="2" a="1"/>
  <c r="N80" i="2" s="1"/>
  <c r="P80" i="2"/>
  <c r="Q80" i="2"/>
  <c r="R80" i="2"/>
  <c r="S80" i="2"/>
  <c r="T80" i="2"/>
  <c r="U80" i="2" a="1"/>
  <c r="U80" i="2" s="1"/>
  <c r="I81" i="2"/>
  <c r="J81" i="2"/>
  <c r="K81" i="2"/>
  <c r="L81" i="2"/>
  <c r="M81" i="2"/>
  <c r="N81" i="2" a="1"/>
  <c r="N81" i="2"/>
  <c r="P81" i="2"/>
  <c r="Q81" i="2"/>
  <c r="R81" i="2"/>
  <c r="S81" i="2"/>
  <c r="T81" i="2"/>
  <c r="U81" i="2" a="1"/>
  <c r="U81" i="2" s="1"/>
  <c r="I82" i="2"/>
  <c r="J82" i="2"/>
  <c r="K82" i="2"/>
  <c r="L82" i="2"/>
  <c r="M82" i="2"/>
  <c r="N82" i="2" a="1"/>
  <c r="N82" i="2" s="1"/>
  <c r="P82" i="2"/>
  <c r="Q82" i="2"/>
  <c r="R82" i="2"/>
  <c r="S82" i="2"/>
  <c r="T82" i="2"/>
  <c r="U82" i="2" a="1"/>
  <c r="U82" i="2" s="1"/>
  <c r="I83" i="2"/>
  <c r="J83" i="2"/>
  <c r="K83" i="2"/>
  <c r="L83" i="2"/>
  <c r="M83" i="2"/>
  <c r="N83" i="2" a="1"/>
  <c r="N83" i="2"/>
  <c r="P83" i="2"/>
  <c r="Q83" i="2"/>
  <c r="R83" i="2"/>
  <c r="S83" i="2"/>
  <c r="T83" i="2"/>
  <c r="U83" i="2" a="1"/>
  <c r="U83" i="2" s="1"/>
  <c r="I84" i="2"/>
  <c r="J84" i="2"/>
  <c r="K84" i="2"/>
  <c r="L84" i="2"/>
  <c r="M84" i="2"/>
  <c r="N84" i="2" a="1"/>
  <c r="N84" i="2" s="1"/>
  <c r="P84" i="2"/>
  <c r="Q84" i="2"/>
  <c r="R84" i="2"/>
  <c r="S84" i="2"/>
  <c r="T84" i="2"/>
  <c r="U84" i="2" a="1"/>
  <c r="U84" i="2"/>
  <c r="I85" i="2"/>
  <c r="J85" i="2"/>
  <c r="K85" i="2"/>
  <c r="L85" i="2"/>
  <c r="M85" i="2"/>
  <c r="N85" i="2" a="1"/>
  <c r="N85" i="2" s="1"/>
  <c r="P85" i="2"/>
  <c r="Q85" i="2"/>
  <c r="R85" i="2"/>
  <c r="S85" i="2"/>
  <c r="T85" i="2"/>
  <c r="U85" i="2" a="1"/>
  <c r="U85" i="2" s="1"/>
  <c r="I86" i="2"/>
  <c r="J86" i="2"/>
  <c r="K86" i="2"/>
  <c r="L86" i="2"/>
  <c r="M86" i="2"/>
  <c r="N86" i="2" a="1"/>
  <c r="N86" i="2" s="1"/>
  <c r="P86" i="2"/>
  <c r="Q86" i="2"/>
  <c r="R86" i="2"/>
  <c r="S86" i="2"/>
  <c r="T86" i="2"/>
  <c r="U86" i="2" a="1"/>
  <c r="U86" i="2"/>
  <c r="I87" i="2"/>
  <c r="J87" i="2"/>
  <c r="K87" i="2"/>
  <c r="L87" i="2"/>
  <c r="M87" i="2"/>
  <c r="N87" i="2" a="1"/>
  <c r="N87" i="2" s="1"/>
  <c r="P87" i="2"/>
  <c r="Q87" i="2"/>
  <c r="R87" i="2"/>
  <c r="S87" i="2"/>
  <c r="T87" i="2"/>
  <c r="U87" i="2" a="1"/>
  <c r="U87" i="2" s="1"/>
  <c r="I88" i="2"/>
  <c r="J88" i="2"/>
  <c r="K88" i="2"/>
  <c r="L88" i="2"/>
  <c r="M88" i="2"/>
  <c r="N88" i="2" a="1"/>
  <c r="N88" i="2" s="1"/>
  <c r="P88" i="2"/>
  <c r="Q88" i="2"/>
  <c r="R88" i="2"/>
  <c r="S88" i="2"/>
  <c r="T88" i="2"/>
  <c r="U88" i="2" a="1"/>
  <c r="U88" i="2" s="1"/>
  <c r="I89" i="2"/>
  <c r="J89" i="2"/>
  <c r="K89" i="2"/>
  <c r="L89" i="2"/>
  <c r="M89" i="2"/>
  <c r="N89" i="2" a="1"/>
  <c r="N89" i="2" s="1"/>
  <c r="P89" i="2"/>
  <c r="Q89" i="2"/>
  <c r="R89" i="2"/>
  <c r="S89" i="2"/>
  <c r="T89" i="2"/>
  <c r="U89" i="2" a="1"/>
  <c r="U89" i="2" s="1"/>
  <c r="I90" i="2"/>
  <c r="J90" i="2"/>
  <c r="K90" i="2"/>
  <c r="L90" i="2"/>
  <c r="M90" i="2"/>
  <c r="N90" i="2" a="1"/>
  <c r="N90" i="2" s="1"/>
  <c r="P90" i="2"/>
  <c r="Q90" i="2"/>
  <c r="R90" i="2"/>
  <c r="S90" i="2"/>
  <c r="T90" i="2"/>
  <c r="U90" i="2" a="1"/>
  <c r="U90" i="2" s="1"/>
  <c r="I91" i="2"/>
  <c r="J91" i="2"/>
  <c r="K91" i="2"/>
  <c r="L91" i="2"/>
  <c r="M91" i="2"/>
  <c r="N91" i="2" a="1"/>
  <c r="N91" i="2" s="1"/>
  <c r="P91" i="2"/>
  <c r="Q91" i="2"/>
  <c r="R91" i="2"/>
  <c r="S91" i="2"/>
  <c r="T91" i="2"/>
  <c r="U91" i="2" a="1"/>
  <c r="U91" i="2" s="1"/>
  <c r="I92" i="2"/>
  <c r="J92" i="2"/>
  <c r="K92" i="2"/>
  <c r="L92" i="2"/>
  <c r="M92" i="2"/>
  <c r="N92" i="2" a="1"/>
  <c r="N92" i="2" s="1"/>
  <c r="P92" i="2"/>
  <c r="Q92" i="2"/>
  <c r="R92" i="2"/>
  <c r="S92" i="2"/>
  <c r="T92" i="2"/>
  <c r="U92" i="2" a="1"/>
  <c r="U92" i="2"/>
  <c r="I93" i="2"/>
  <c r="J93" i="2"/>
  <c r="K93" i="2"/>
  <c r="L93" i="2"/>
  <c r="M93" i="2"/>
  <c r="N93" i="2" a="1"/>
  <c r="N93" i="2" s="1"/>
  <c r="P93" i="2"/>
  <c r="Q93" i="2"/>
  <c r="R93" i="2"/>
  <c r="S93" i="2"/>
  <c r="T93" i="2"/>
  <c r="U93" i="2" a="1"/>
  <c r="U93" i="2"/>
  <c r="I94" i="2"/>
  <c r="J94" i="2"/>
  <c r="K94" i="2"/>
  <c r="L94" i="2"/>
  <c r="M94" i="2"/>
  <c r="N94" i="2" a="1"/>
  <c r="N94" i="2" s="1"/>
  <c r="P94" i="2"/>
  <c r="Q94" i="2"/>
  <c r="R94" i="2"/>
  <c r="S94" i="2"/>
  <c r="T94" i="2"/>
  <c r="U94" i="2" a="1"/>
  <c r="U94" i="2" s="1"/>
  <c r="I95" i="2"/>
  <c r="J95" i="2"/>
  <c r="K95" i="2"/>
  <c r="L95" i="2"/>
  <c r="M95" i="2"/>
  <c r="N95" i="2" a="1"/>
  <c r="N95" i="2" s="1"/>
  <c r="P95" i="2"/>
  <c r="Q95" i="2"/>
  <c r="R95" i="2"/>
  <c r="S95" i="2"/>
  <c r="T95" i="2"/>
  <c r="U95" i="2" a="1"/>
  <c r="U95" i="2" s="1"/>
  <c r="I96" i="2"/>
  <c r="J96" i="2"/>
  <c r="K96" i="2"/>
  <c r="L96" i="2"/>
  <c r="M96" i="2"/>
  <c r="N96" i="2" a="1"/>
  <c r="N96" i="2" s="1"/>
  <c r="P96" i="2"/>
  <c r="Q96" i="2"/>
  <c r="R96" i="2"/>
  <c r="S96" i="2"/>
  <c r="T96" i="2"/>
  <c r="U96" i="2" a="1"/>
  <c r="U96" i="2"/>
  <c r="I97" i="2"/>
  <c r="J97" i="2"/>
  <c r="K97" i="2"/>
  <c r="L97" i="2"/>
  <c r="M97" i="2"/>
  <c r="N97" i="2" a="1"/>
  <c r="N97" i="2" s="1"/>
  <c r="P97" i="2"/>
  <c r="Q97" i="2"/>
  <c r="R97" i="2"/>
  <c r="S97" i="2"/>
  <c r="T97" i="2"/>
  <c r="U97" i="2" a="1"/>
  <c r="U97" i="2" s="1"/>
  <c r="I98" i="2"/>
  <c r="J98" i="2"/>
  <c r="K98" i="2"/>
  <c r="L98" i="2"/>
  <c r="M98" i="2"/>
  <c r="N98" i="2" a="1"/>
  <c r="N98" i="2" s="1"/>
  <c r="P98" i="2"/>
  <c r="Q98" i="2"/>
  <c r="R98" i="2"/>
  <c r="S98" i="2"/>
  <c r="T98" i="2"/>
  <c r="U98" i="2" a="1"/>
  <c r="U98" i="2" s="1"/>
  <c r="I99" i="2"/>
  <c r="J99" i="2"/>
  <c r="K99" i="2"/>
  <c r="L99" i="2"/>
  <c r="M99" i="2"/>
  <c r="N99" i="2" a="1"/>
  <c r="N99" i="2" s="1"/>
  <c r="P99" i="2"/>
  <c r="Q99" i="2"/>
  <c r="R99" i="2"/>
  <c r="S99" i="2"/>
  <c r="T99" i="2"/>
  <c r="U99" i="2" a="1"/>
  <c r="U99" i="2" s="1"/>
  <c r="I100" i="2"/>
  <c r="J100" i="2"/>
  <c r="K100" i="2"/>
  <c r="L100" i="2"/>
  <c r="M100" i="2"/>
  <c r="N100" i="2" a="1"/>
  <c r="N100" i="2"/>
  <c r="P100" i="2"/>
  <c r="Q100" i="2"/>
  <c r="R100" i="2"/>
  <c r="S100" i="2"/>
  <c r="T100" i="2"/>
  <c r="U100" i="2" a="1"/>
  <c r="U100" i="2" s="1"/>
  <c r="I101" i="2"/>
  <c r="J101" i="2"/>
  <c r="K101" i="2"/>
  <c r="L101" i="2"/>
  <c r="M101" i="2"/>
  <c r="N101" i="2" a="1"/>
  <c r="N101" i="2" s="1"/>
  <c r="P101" i="2"/>
  <c r="Q101" i="2"/>
  <c r="R101" i="2"/>
  <c r="S101" i="2"/>
  <c r="T101" i="2"/>
  <c r="U101" i="2" a="1"/>
  <c r="U101" i="2" s="1"/>
  <c r="I102" i="2"/>
  <c r="J102" i="2"/>
  <c r="K102" i="2"/>
  <c r="L102" i="2"/>
  <c r="M102" i="2"/>
  <c r="N102" i="2" a="1"/>
  <c r="N102" i="2" s="1"/>
  <c r="P102" i="2"/>
  <c r="Q102" i="2"/>
  <c r="R102" i="2"/>
  <c r="S102" i="2"/>
  <c r="T102" i="2"/>
  <c r="U102" i="2" a="1"/>
  <c r="U102" i="2"/>
  <c r="I103" i="2"/>
  <c r="J103" i="2"/>
  <c r="K103" i="2"/>
  <c r="L103" i="2"/>
  <c r="M103" i="2"/>
  <c r="N103" i="2" a="1"/>
  <c r="N103" i="2" s="1"/>
  <c r="P103" i="2"/>
  <c r="Q103" i="2"/>
  <c r="R103" i="2"/>
  <c r="S103" i="2"/>
  <c r="T103" i="2"/>
  <c r="U103" i="2" a="1"/>
  <c r="U103" i="2"/>
  <c r="I104" i="2"/>
  <c r="J104" i="2"/>
  <c r="K104" i="2"/>
  <c r="L104" i="2"/>
  <c r="M104" i="2"/>
  <c r="N104" i="2" a="1"/>
  <c r="N104" i="2" s="1"/>
  <c r="P104" i="2"/>
  <c r="Q104" i="2"/>
  <c r="R104" i="2"/>
  <c r="S104" i="2"/>
  <c r="T104" i="2"/>
  <c r="U104" i="2" a="1"/>
  <c r="U104" i="2"/>
  <c r="I105" i="2"/>
  <c r="J105" i="2"/>
  <c r="K105" i="2"/>
  <c r="L105" i="2"/>
  <c r="M105" i="2"/>
  <c r="N105" i="2" a="1"/>
  <c r="N105" i="2" s="1"/>
  <c r="P105" i="2"/>
  <c r="Q105" i="2"/>
  <c r="R105" i="2"/>
  <c r="S105" i="2"/>
  <c r="T105" i="2"/>
  <c r="U105" i="2" a="1"/>
  <c r="U105" i="2" s="1"/>
  <c r="I106" i="2"/>
  <c r="J106" i="2"/>
  <c r="K106" i="2"/>
  <c r="L106" i="2"/>
  <c r="M106" i="2"/>
  <c r="N106" i="2" a="1"/>
  <c r="N106" i="2" s="1"/>
  <c r="P106" i="2"/>
  <c r="Q106" i="2"/>
  <c r="R106" i="2"/>
  <c r="S106" i="2"/>
  <c r="T106" i="2"/>
  <c r="U106" i="2" a="1"/>
  <c r="U106" i="2"/>
  <c r="I107" i="2"/>
  <c r="J107" i="2"/>
  <c r="K107" i="2"/>
  <c r="L107" i="2"/>
  <c r="M107" i="2"/>
  <c r="N107" i="2" a="1"/>
  <c r="N107" i="2" s="1"/>
  <c r="P107" i="2"/>
  <c r="Q107" i="2"/>
  <c r="R107" i="2"/>
  <c r="S107" i="2"/>
  <c r="T107" i="2"/>
  <c r="U107" i="2" a="1"/>
  <c r="U107" i="2" s="1"/>
  <c r="I108" i="2"/>
  <c r="J108" i="2"/>
  <c r="K108" i="2"/>
  <c r="L108" i="2"/>
  <c r="M108" i="2"/>
  <c r="N108" i="2" a="1"/>
  <c r="N108" i="2" s="1"/>
  <c r="P108" i="2"/>
  <c r="Q108" i="2"/>
  <c r="R108" i="2"/>
  <c r="S108" i="2"/>
  <c r="T108" i="2"/>
  <c r="U108" i="2" a="1"/>
  <c r="U108" i="2" s="1"/>
  <c r="I109" i="2"/>
  <c r="J109" i="2"/>
  <c r="K109" i="2"/>
  <c r="L109" i="2"/>
  <c r="M109" i="2"/>
  <c r="N109" i="2" a="1"/>
  <c r="N109" i="2" s="1"/>
  <c r="P109" i="2"/>
  <c r="Q109" i="2"/>
  <c r="R109" i="2"/>
  <c r="S109" i="2"/>
  <c r="T109" i="2"/>
  <c r="U109" i="2" a="1"/>
  <c r="U109" i="2" s="1"/>
  <c r="I110" i="2"/>
  <c r="J110" i="2"/>
  <c r="K110" i="2"/>
  <c r="L110" i="2"/>
  <c r="M110" i="2"/>
  <c r="N110" i="2" a="1"/>
  <c r="N110" i="2" s="1"/>
  <c r="P110" i="2"/>
  <c r="Q110" i="2"/>
  <c r="R110" i="2"/>
  <c r="S110" i="2"/>
  <c r="T110" i="2"/>
  <c r="U110" i="2" a="1"/>
  <c r="U110" i="2" s="1"/>
  <c r="I111" i="2"/>
  <c r="J111" i="2"/>
  <c r="K111" i="2"/>
  <c r="L111" i="2"/>
  <c r="M111" i="2"/>
  <c r="N111" i="2" a="1"/>
  <c r="N111" i="2" s="1"/>
  <c r="P111" i="2"/>
  <c r="Q111" i="2"/>
  <c r="R111" i="2"/>
  <c r="S111" i="2"/>
  <c r="T111" i="2"/>
  <c r="U111" i="2" a="1"/>
  <c r="U111" i="2" s="1"/>
  <c r="I112" i="2"/>
  <c r="J112" i="2"/>
  <c r="K112" i="2"/>
  <c r="L112" i="2"/>
  <c r="M112" i="2"/>
  <c r="N112" i="2" a="1"/>
  <c r="N112" i="2" s="1"/>
  <c r="P112" i="2"/>
  <c r="Q112" i="2"/>
  <c r="R112" i="2"/>
  <c r="S112" i="2"/>
  <c r="T112" i="2"/>
  <c r="U112" i="2" a="1"/>
  <c r="U112" i="2" s="1"/>
  <c r="I113" i="2"/>
  <c r="J113" i="2"/>
  <c r="K113" i="2"/>
  <c r="L113" i="2"/>
  <c r="M113" i="2"/>
  <c r="N113" i="2" a="1"/>
  <c r="N113" i="2" s="1"/>
  <c r="P113" i="2"/>
  <c r="Q113" i="2"/>
  <c r="R113" i="2"/>
  <c r="S113" i="2"/>
  <c r="T113" i="2"/>
  <c r="U113" i="2" a="1"/>
  <c r="U113" i="2"/>
  <c r="I114" i="2"/>
  <c r="J114" i="2"/>
  <c r="K114" i="2"/>
  <c r="L114" i="2"/>
  <c r="M114" i="2"/>
  <c r="N114" i="2" a="1"/>
  <c r="N114" i="2" s="1"/>
  <c r="P114" i="2"/>
  <c r="Q114" i="2"/>
  <c r="R114" i="2"/>
  <c r="S114" i="2"/>
  <c r="T114" i="2"/>
  <c r="U114" i="2" a="1"/>
  <c r="U114" i="2" s="1"/>
  <c r="I115" i="2"/>
  <c r="J115" i="2"/>
  <c r="K115" i="2"/>
  <c r="L115" i="2"/>
  <c r="M115" i="2"/>
  <c r="N115" i="2" a="1"/>
  <c r="N115" i="2" s="1"/>
  <c r="P115" i="2"/>
  <c r="Q115" i="2"/>
  <c r="R115" i="2"/>
  <c r="S115" i="2"/>
  <c r="T115" i="2"/>
  <c r="U115" i="2" a="1"/>
  <c r="U115" i="2" s="1"/>
  <c r="I116" i="2"/>
  <c r="J116" i="2"/>
  <c r="K116" i="2"/>
  <c r="L116" i="2"/>
  <c r="M116" i="2"/>
  <c r="N116" i="2" a="1"/>
  <c r="N116" i="2" s="1"/>
  <c r="P116" i="2"/>
  <c r="Q116" i="2"/>
  <c r="R116" i="2"/>
  <c r="S116" i="2"/>
  <c r="T116" i="2"/>
  <c r="U116" i="2" a="1"/>
  <c r="U116" i="2" s="1"/>
  <c r="I117" i="2"/>
  <c r="J117" i="2"/>
  <c r="K117" i="2"/>
  <c r="L117" i="2"/>
  <c r="M117" i="2"/>
  <c r="N117" i="2" a="1"/>
  <c r="N117" i="2" s="1"/>
  <c r="P117" i="2"/>
  <c r="Q117" i="2"/>
  <c r="R117" i="2"/>
  <c r="S117" i="2"/>
  <c r="T117" i="2"/>
  <c r="U117" i="2" a="1"/>
  <c r="U117" i="2" s="1"/>
  <c r="I118" i="2"/>
  <c r="J118" i="2"/>
  <c r="K118" i="2"/>
  <c r="L118" i="2"/>
  <c r="M118" i="2"/>
  <c r="N118" i="2" a="1"/>
  <c r="N118" i="2" s="1"/>
  <c r="P118" i="2"/>
  <c r="Q118" i="2"/>
  <c r="R118" i="2"/>
  <c r="S118" i="2"/>
  <c r="T118" i="2"/>
  <c r="U118" i="2" a="1"/>
  <c r="U118" i="2" s="1"/>
  <c r="I119" i="2"/>
  <c r="J119" i="2"/>
  <c r="K119" i="2"/>
  <c r="L119" i="2"/>
  <c r="M119" i="2"/>
  <c r="N119" i="2" a="1"/>
  <c r="N119" i="2" s="1"/>
  <c r="P119" i="2"/>
  <c r="Q119" i="2"/>
  <c r="R119" i="2"/>
  <c r="S119" i="2"/>
  <c r="T119" i="2"/>
  <c r="U119" i="2" a="1"/>
  <c r="U119" i="2"/>
  <c r="I120" i="2"/>
  <c r="J120" i="2"/>
  <c r="K120" i="2"/>
  <c r="L120" i="2"/>
  <c r="M120" i="2"/>
  <c r="N120" i="2" a="1"/>
  <c r="N120" i="2" s="1"/>
  <c r="P120" i="2"/>
  <c r="Q120" i="2"/>
  <c r="R120" i="2"/>
  <c r="S120" i="2"/>
  <c r="T120" i="2"/>
  <c r="U120" i="2" a="1"/>
  <c r="U120" i="2" s="1"/>
  <c r="I121" i="2"/>
  <c r="J121" i="2"/>
  <c r="K121" i="2"/>
  <c r="L121" i="2"/>
  <c r="M121" i="2"/>
  <c r="N121" i="2" a="1"/>
  <c r="N121" i="2"/>
  <c r="P121" i="2"/>
  <c r="Q121" i="2"/>
  <c r="R121" i="2"/>
  <c r="S121" i="2"/>
  <c r="T121" i="2"/>
  <c r="U121" i="2" a="1"/>
  <c r="U121" i="2" s="1"/>
  <c r="I122" i="2"/>
  <c r="J122" i="2"/>
  <c r="K122" i="2"/>
  <c r="L122" i="2"/>
  <c r="M122" i="2"/>
  <c r="N122" i="2" a="1"/>
  <c r="N122" i="2" s="1"/>
  <c r="P122" i="2"/>
  <c r="Q122" i="2"/>
  <c r="R122" i="2"/>
  <c r="S122" i="2"/>
  <c r="T122" i="2"/>
  <c r="U122" i="2" a="1"/>
  <c r="U122" i="2" s="1"/>
  <c r="I123" i="2"/>
  <c r="J123" i="2"/>
  <c r="K123" i="2"/>
  <c r="L123" i="2"/>
  <c r="M123" i="2"/>
  <c r="N123" i="2" a="1"/>
  <c r="N123" i="2" s="1"/>
  <c r="P123" i="2"/>
  <c r="Q123" i="2"/>
  <c r="R123" i="2"/>
  <c r="S123" i="2"/>
  <c r="T123" i="2"/>
  <c r="U123" i="2" a="1"/>
  <c r="U123" i="2" s="1"/>
  <c r="I124" i="2"/>
  <c r="J124" i="2"/>
  <c r="K124" i="2"/>
  <c r="L124" i="2"/>
  <c r="M124" i="2"/>
  <c r="N124" i="2" a="1"/>
  <c r="N124" i="2" s="1"/>
  <c r="P124" i="2"/>
  <c r="Q124" i="2"/>
  <c r="R124" i="2"/>
  <c r="S124" i="2"/>
  <c r="T124" i="2"/>
  <c r="U124" i="2" a="1"/>
  <c r="U124" i="2" s="1"/>
  <c r="I125" i="2"/>
  <c r="J125" i="2"/>
  <c r="K125" i="2"/>
  <c r="L125" i="2"/>
  <c r="M125" i="2"/>
  <c r="N125" i="2" a="1"/>
  <c r="N125" i="2" s="1"/>
  <c r="P125" i="2"/>
  <c r="Q125" i="2"/>
  <c r="R125" i="2"/>
  <c r="S125" i="2"/>
  <c r="T125" i="2"/>
  <c r="U125" i="2" a="1"/>
  <c r="U125" i="2" s="1"/>
  <c r="I126" i="2"/>
  <c r="J126" i="2"/>
  <c r="K126" i="2"/>
  <c r="L126" i="2"/>
  <c r="M126" i="2"/>
  <c r="N126" i="2" a="1"/>
  <c r="N126" i="2" s="1"/>
  <c r="P126" i="2"/>
  <c r="Q126" i="2"/>
  <c r="R126" i="2"/>
  <c r="S126" i="2"/>
  <c r="T126" i="2"/>
  <c r="U126" i="2" a="1"/>
  <c r="U126" i="2"/>
  <c r="I127" i="2"/>
  <c r="J127" i="2"/>
  <c r="K127" i="2"/>
  <c r="L127" i="2"/>
  <c r="M127" i="2"/>
  <c r="N127" i="2" a="1"/>
  <c r="N127" i="2" s="1"/>
  <c r="P127" i="2"/>
  <c r="Q127" i="2"/>
  <c r="R127" i="2"/>
  <c r="S127" i="2"/>
  <c r="T127" i="2"/>
  <c r="U127" i="2" a="1"/>
  <c r="U127" i="2" s="1"/>
  <c r="I128" i="2"/>
  <c r="J128" i="2"/>
  <c r="K128" i="2"/>
  <c r="L128" i="2"/>
  <c r="M128" i="2"/>
  <c r="N128" i="2" a="1"/>
  <c r="N128" i="2" s="1"/>
  <c r="P128" i="2"/>
  <c r="Q128" i="2"/>
  <c r="R128" i="2"/>
  <c r="S128" i="2"/>
  <c r="T128" i="2"/>
  <c r="U128" i="2" a="1"/>
  <c r="U128" i="2" s="1"/>
  <c r="I129" i="2"/>
  <c r="J129" i="2"/>
  <c r="K129" i="2"/>
  <c r="L129" i="2"/>
  <c r="M129" i="2"/>
  <c r="N129" i="2" a="1"/>
  <c r="N129" i="2" s="1"/>
  <c r="P129" i="2"/>
  <c r="Q129" i="2"/>
  <c r="R129" i="2"/>
  <c r="S129" i="2"/>
  <c r="T129" i="2"/>
  <c r="U129" i="2" a="1"/>
  <c r="U129" i="2"/>
  <c r="I130" i="2"/>
  <c r="J130" i="2"/>
  <c r="K130" i="2"/>
  <c r="L130" i="2"/>
  <c r="M130" i="2"/>
  <c r="N130" i="2" a="1"/>
  <c r="N130" i="2"/>
  <c r="P130" i="2"/>
  <c r="Q130" i="2"/>
  <c r="R130" i="2"/>
  <c r="S130" i="2"/>
  <c r="T130" i="2"/>
  <c r="U130" i="2" a="1"/>
  <c r="U130" i="2" s="1"/>
  <c r="I131" i="2"/>
  <c r="J131" i="2"/>
  <c r="K131" i="2"/>
  <c r="L131" i="2"/>
  <c r="M131" i="2"/>
  <c r="N131" i="2" a="1"/>
  <c r="N131" i="2"/>
  <c r="P131" i="2"/>
  <c r="Q131" i="2"/>
  <c r="R131" i="2"/>
  <c r="S131" i="2"/>
  <c r="T131" i="2"/>
  <c r="U131" i="2" a="1"/>
  <c r="U131" i="2" s="1"/>
  <c r="I132" i="2"/>
  <c r="J132" i="2"/>
  <c r="K132" i="2"/>
  <c r="L132" i="2"/>
  <c r="M132" i="2"/>
  <c r="N132" i="2" a="1"/>
  <c r="N132" i="2" s="1"/>
  <c r="P132" i="2"/>
  <c r="Q132" i="2"/>
  <c r="R132" i="2"/>
  <c r="S132" i="2"/>
  <c r="T132" i="2"/>
  <c r="U132" i="2" a="1"/>
  <c r="U132" i="2" s="1"/>
  <c r="I133" i="2"/>
  <c r="J133" i="2"/>
  <c r="K133" i="2"/>
  <c r="L133" i="2"/>
  <c r="M133" i="2"/>
  <c r="N133" i="2" a="1"/>
  <c r="N133" i="2" s="1"/>
  <c r="P133" i="2"/>
  <c r="Q133" i="2"/>
  <c r="R133" i="2"/>
  <c r="S133" i="2"/>
  <c r="T133" i="2"/>
  <c r="U133" i="2" a="1"/>
  <c r="U133" i="2"/>
  <c r="I134" i="2"/>
  <c r="J134" i="2"/>
  <c r="K134" i="2"/>
  <c r="L134" i="2"/>
  <c r="M134" i="2"/>
  <c r="N134" i="2" a="1"/>
  <c r="N134" i="2" s="1"/>
  <c r="P134" i="2"/>
  <c r="Q134" i="2"/>
  <c r="R134" i="2"/>
  <c r="S134" i="2"/>
  <c r="T134" i="2"/>
  <c r="U134" i="2" a="1"/>
  <c r="U134" i="2"/>
  <c r="I135" i="2"/>
  <c r="J135" i="2"/>
  <c r="K135" i="2"/>
  <c r="L135" i="2"/>
  <c r="M135" i="2"/>
  <c r="N135" i="2" a="1"/>
  <c r="N135" i="2" s="1"/>
  <c r="P135" i="2"/>
  <c r="Q135" i="2"/>
  <c r="R135" i="2"/>
  <c r="S135" i="2"/>
  <c r="T135" i="2"/>
  <c r="U135" i="2" a="1"/>
  <c r="U135" i="2" s="1"/>
  <c r="I136" i="2"/>
  <c r="J136" i="2"/>
  <c r="K136" i="2"/>
  <c r="L136" i="2"/>
  <c r="M136" i="2"/>
  <c r="N136" i="2" a="1"/>
  <c r="N136" i="2" s="1"/>
  <c r="P136" i="2"/>
  <c r="Q136" i="2"/>
  <c r="R136" i="2"/>
  <c r="S136" i="2"/>
  <c r="T136" i="2"/>
  <c r="U136" i="2" a="1"/>
  <c r="U136" i="2"/>
  <c r="I137" i="2"/>
  <c r="J137" i="2"/>
  <c r="K137" i="2"/>
  <c r="L137" i="2"/>
  <c r="M137" i="2"/>
  <c r="N137" i="2" a="1"/>
  <c r="N137" i="2" s="1"/>
  <c r="P137" i="2"/>
  <c r="Q137" i="2"/>
  <c r="R137" i="2"/>
  <c r="S137" i="2"/>
  <c r="T137" i="2"/>
  <c r="U137" i="2" a="1"/>
  <c r="U137" i="2" s="1"/>
  <c r="I138" i="2"/>
  <c r="J138" i="2"/>
  <c r="K138" i="2"/>
  <c r="L138" i="2"/>
  <c r="M138" i="2"/>
  <c r="N138" i="2" a="1"/>
  <c r="N138" i="2" s="1"/>
  <c r="P138" i="2"/>
  <c r="Q138" i="2"/>
  <c r="R138" i="2"/>
  <c r="S138" i="2"/>
  <c r="T138" i="2"/>
  <c r="U138" i="2" a="1"/>
  <c r="U138" i="2" s="1"/>
  <c r="I139" i="2"/>
  <c r="J139" i="2"/>
  <c r="K139" i="2"/>
  <c r="L139" i="2"/>
  <c r="M139" i="2"/>
  <c r="N139" i="2" a="1"/>
  <c r="N139" i="2" s="1"/>
  <c r="P139" i="2"/>
  <c r="Q139" i="2"/>
  <c r="R139" i="2"/>
  <c r="S139" i="2"/>
  <c r="T139" i="2"/>
  <c r="U139" i="2" a="1"/>
  <c r="U139" i="2" s="1"/>
  <c r="I140" i="2"/>
  <c r="J140" i="2"/>
  <c r="K140" i="2"/>
  <c r="L140" i="2"/>
  <c r="M140" i="2"/>
  <c r="N140" i="2" a="1"/>
  <c r="N140" i="2" s="1"/>
  <c r="P140" i="2"/>
  <c r="Q140" i="2"/>
  <c r="R140" i="2"/>
  <c r="S140" i="2"/>
  <c r="T140" i="2"/>
  <c r="U140" i="2" a="1"/>
  <c r="U140" i="2" s="1"/>
  <c r="I141" i="2"/>
  <c r="J141" i="2"/>
  <c r="K141" i="2"/>
  <c r="L141" i="2"/>
  <c r="M141" i="2"/>
  <c r="N141" i="2" a="1"/>
  <c r="N141" i="2" s="1"/>
  <c r="P141" i="2"/>
  <c r="Q141" i="2"/>
  <c r="R141" i="2"/>
  <c r="S141" i="2"/>
  <c r="T141" i="2"/>
  <c r="U141" i="2" a="1"/>
  <c r="U141" i="2" s="1"/>
  <c r="I142" i="2"/>
  <c r="J142" i="2"/>
  <c r="K142" i="2"/>
  <c r="L142" i="2"/>
  <c r="M142" i="2"/>
  <c r="N142" i="2" a="1"/>
  <c r="N142" i="2" s="1"/>
  <c r="P142" i="2"/>
  <c r="Q142" i="2"/>
  <c r="R142" i="2"/>
  <c r="S142" i="2"/>
  <c r="T142" i="2"/>
  <c r="U142" i="2" a="1"/>
  <c r="U142" i="2"/>
  <c r="I143" i="2"/>
  <c r="J143" i="2"/>
  <c r="K143" i="2"/>
  <c r="L143" i="2"/>
  <c r="M143" i="2"/>
  <c r="N143" i="2" a="1"/>
  <c r="N143" i="2" s="1"/>
  <c r="P143" i="2"/>
  <c r="Q143" i="2"/>
  <c r="R143" i="2"/>
  <c r="S143" i="2"/>
  <c r="T143" i="2"/>
  <c r="U143" i="2" a="1"/>
  <c r="U143" i="2"/>
  <c r="I144" i="2"/>
  <c r="J144" i="2"/>
  <c r="K144" i="2"/>
  <c r="L144" i="2"/>
  <c r="M144" i="2"/>
  <c r="N144" i="2" a="1"/>
  <c r="N144" i="2" s="1"/>
  <c r="P144" i="2"/>
  <c r="Q144" i="2"/>
  <c r="R144" i="2"/>
  <c r="S144" i="2"/>
  <c r="T144" i="2"/>
  <c r="U144" i="2" a="1"/>
  <c r="U144" i="2" s="1"/>
  <c r="I145" i="2"/>
  <c r="J145" i="2"/>
  <c r="K145" i="2"/>
  <c r="L145" i="2"/>
  <c r="M145" i="2"/>
  <c r="N145" i="2" a="1"/>
  <c r="N145" i="2" s="1"/>
  <c r="P145" i="2"/>
  <c r="Q145" i="2"/>
  <c r="R145" i="2"/>
  <c r="S145" i="2"/>
  <c r="T145" i="2"/>
  <c r="U145" i="2" a="1"/>
  <c r="U145" i="2" s="1"/>
  <c r="I146" i="2"/>
  <c r="J146" i="2"/>
  <c r="K146" i="2"/>
  <c r="L146" i="2"/>
  <c r="M146" i="2"/>
  <c r="N146" i="2" a="1"/>
  <c r="N146" i="2" s="1"/>
  <c r="P146" i="2"/>
  <c r="Q146" i="2"/>
  <c r="R146" i="2"/>
  <c r="S146" i="2"/>
  <c r="T146" i="2"/>
  <c r="U146" i="2" a="1"/>
  <c r="U146" i="2"/>
  <c r="I147" i="2"/>
  <c r="J147" i="2"/>
  <c r="K147" i="2"/>
  <c r="L147" i="2"/>
  <c r="M147" i="2"/>
  <c r="N147" i="2" a="1"/>
  <c r="N147" i="2" s="1"/>
  <c r="P147" i="2"/>
  <c r="Q147" i="2"/>
  <c r="R147" i="2"/>
  <c r="S147" i="2"/>
  <c r="T147" i="2"/>
  <c r="U147" i="2" a="1"/>
  <c r="U147" i="2" s="1"/>
  <c r="I148" i="2"/>
  <c r="J148" i="2"/>
  <c r="K148" i="2"/>
  <c r="L148" i="2"/>
  <c r="M148" i="2"/>
  <c r="N148" i="2" a="1"/>
  <c r="N148" i="2" s="1"/>
  <c r="P148" i="2"/>
  <c r="Q148" i="2"/>
  <c r="R148" i="2"/>
  <c r="S148" i="2"/>
  <c r="T148" i="2"/>
  <c r="U148" i="2" a="1"/>
  <c r="U148" i="2" s="1"/>
  <c r="I149" i="2"/>
  <c r="J149" i="2"/>
  <c r="K149" i="2"/>
  <c r="L149" i="2"/>
  <c r="M149" i="2"/>
  <c r="N149" i="2" a="1"/>
  <c r="N149" i="2" s="1"/>
  <c r="P149" i="2"/>
  <c r="Q149" i="2"/>
  <c r="R149" i="2"/>
  <c r="S149" i="2"/>
  <c r="T149" i="2"/>
  <c r="U149" i="2" a="1"/>
  <c r="U149" i="2"/>
  <c r="I150" i="2"/>
  <c r="J150" i="2"/>
  <c r="K150" i="2"/>
  <c r="L150" i="2"/>
  <c r="M150" i="2"/>
  <c r="N150" i="2" a="1"/>
  <c r="N150" i="2" s="1"/>
  <c r="P150" i="2"/>
  <c r="Q150" i="2"/>
  <c r="R150" i="2"/>
  <c r="S150" i="2"/>
  <c r="T150" i="2"/>
  <c r="U150" i="2" a="1"/>
  <c r="U150" i="2" s="1"/>
  <c r="I151" i="2"/>
  <c r="J151" i="2"/>
  <c r="K151" i="2"/>
  <c r="L151" i="2"/>
  <c r="M151" i="2"/>
  <c r="N151" i="2" a="1"/>
  <c r="N151" i="2"/>
  <c r="P151" i="2"/>
  <c r="Q151" i="2"/>
  <c r="R151" i="2"/>
  <c r="S151" i="2"/>
  <c r="T151" i="2"/>
  <c r="U151" i="2" a="1"/>
  <c r="U151" i="2" s="1"/>
  <c r="I152" i="2"/>
  <c r="J152" i="2"/>
  <c r="K152" i="2"/>
  <c r="L152" i="2"/>
  <c r="M152" i="2"/>
  <c r="N152" i="2" a="1"/>
  <c r="N152" i="2" s="1"/>
  <c r="P152" i="2"/>
  <c r="Q152" i="2"/>
  <c r="R152" i="2"/>
  <c r="S152" i="2"/>
  <c r="T152" i="2"/>
  <c r="U152" i="2" a="1"/>
  <c r="U152" i="2" s="1"/>
  <c r="I153" i="2"/>
  <c r="J153" i="2"/>
  <c r="K153" i="2"/>
  <c r="L153" i="2"/>
  <c r="M153" i="2"/>
  <c r="N153" i="2" a="1"/>
  <c r="N153" i="2" s="1"/>
  <c r="P153" i="2"/>
  <c r="Q153" i="2"/>
  <c r="R153" i="2"/>
  <c r="S153" i="2"/>
  <c r="T153" i="2"/>
  <c r="U153" i="2" a="1"/>
  <c r="U153" i="2" s="1"/>
  <c r="I154" i="2"/>
  <c r="J154" i="2"/>
  <c r="K154" i="2"/>
  <c r="L154" i="2"/>
  <c r="M154" i="2"/>
  <c r="N154" i="2" a="1"/>
  <c r="N154" i="2" s="1"/>
  <c r="P154" i="2"/>
  <c r="Q154" i="2"/>
  <c r="R154" i="2"/>
  <c r="S154" i="2"/>
  <c r="T154" i="2"/>
  <c r="U154" i="2" a="1"/>
  <c r="U154" i="2" s="1"/>
  <c r="I155" i="2"/>
  <c r="J155" i="2"/>
  <c r="K155" i="2"/>
  <c r="L155" i="2"/>
  <c r="M155" i="2"/>
  <c r="N155" i="2" a="1"/>
  <c r="N155" i="2" s="1"/>
  <c r="P155" i="2"/>
  <c r="Q155" i="2"/>
  <c r="R155" i="2"/>
  <c r="S155" i="2"/>
  <c r="T155" i="2"/>
  <c r="U155" i="2" a="1"/>
  <c r="U155" i="2" s="1"/>
  <c r="I156" i="2"/>
  <c r="J156" i="2"/>
  <c r="K156" i="2"/>
  <c r="L156" i="2"/>
  <c r="M156" i="2"/>
  <c r="N156" i="2" a="1"/>
  <c r="N156" i="2" s="1"/>
  <c r="P156" i="2"/>
  <c r="Q156" i="2"/>
  <c r="R156" i="2"/>
  <c r="S156" i="2"/>
  <c r="T156" i="2"/>
  <c r="U156" i="2" a="1"/>
  <c r="U156" i="2" s="1"/>
  <c r="I157" i="2"/>
  <c r="J157" i="2"/>
  <c r="K157" i="2"/>
  <c r="L157" i="2"/>
  <c r="M157" i="2"/>
  <c r="N157" i="2" a="1"/>
  <c r="N157" i="2" s="1"/>
  <c r="P157" i="2"/>
  <c r="Q157" i="2"/>
  <c r="R157" i="2"/>
  <c r="S157" i="2"/>
  <c r="T157" i="2"/>
  <c r="U157" i="2" a="1"/>
  <c r="U157" i="2" s="1"/>
  <c r="I158" i="2"/>
  <c r="J158" i="2"/>
  <c r="K158" i="2"/>
  <c r="L158" i="2"/>
  <c r="M158" i="2"/>
  <c r="N158" i="2" a="1"/>
  <c r="N158" i="2"/>
  <c r="P158" i="2"/>
  <c r="Q158" i="2"/>
  <c r="R158" i="2"/>
  <c r="S158" i="2"/>
  <c r="T158" i="2"/>
  <c r="U158" i="2" a="1"/>
  <c r="U158" i="2" s="1"/>
  <c r="I159" i="2"/>
  <c r="J159" i="2"/>
  <c r="K159" i="2"/>
  <c r="L159" i="2"/>
  <c r="M159" i="2"/>
  <c r="N159" i="2" a="1"/>
  <c r="N159" i="2"/>
  <c r="P159" i="2"/>
  <c r="Q159" i="2"/>
  <c r="R159" i="2"/>
  <c r="S159" i="2"/>
  <c r="T159" i="2"/>
  <c r="U159" i="2" a="1"/>
  <c r="U159" i="2"/>
  <c r="I160" i="2"/>
  <c r="J160" i="2"/>
  <c r="K160" i="2"/>
  <c r="L160" i="2"/>
  <c r="M160" i="2"/>
  <c r="N160" i="2" a="1"/>
  <c r="N160" i="2"/>
  <c r="P160" i="2"/>
  <c r="Q160" i="2"/>
  <c r="R160" i="2"/>
  <c r="S160" i="2"/>
  <c r="T160" i="2"/>
  <c r="U160" i="2" a="1"/>
  <c r="U160" i="2" s="1"/>
  <c r="I161" i="2"/>
  <c r="J161" i="2"/>
  <c r="K161" i="2"/>
  <c r="L161" i="2"/>
  <c r="M161" i="2"/>
  <c r="N161" i="2" a="1"/>
  <c r="N161" i="2"/>
  <c r="P161" i="2"/>
  <c r="Q161" i="2"/>
  <c r="R161" i="2"/>
  <c r="S161" i="2"/>
  <c r="T161" i="2"/>
  <c r="U161" i="2" a="1"/>
  <c r="U161" i="2" s="1"/>
  <c r="I162" i="2"/>
  <c r="J162" i="2"/>
  <c r="K162" i="2"/>
  <c r="L162" i="2"/>
  <c r="M162" i="2"/>
  <c r="N162" i="2" a="1"/>
  <c r="N162" i="2" s="1"/>
  <c r="P162" i="2"/>
  <c r="Q162" i="2"/>
  <c r="R162" i="2"/>
  <c r="S162" i="2"/>
  <c r="T162" i="2"/>
  <c r="U162" i="2" a="1"/>
  <c r="U162" i="2" s="1"/>
  <c r="I163" i="2"/>
  <c r="J163" i="2"/>
  <c r="K163" i="2"/>
  <c r="L163" i="2"/>
  <c r="M163" i="2"/>
  <c r="N163" i="2" a="1"/>
  <c r="N163" i="2" s="1"/>
  <c r="P163" i="2"/>
  <c r="Q163" i="2"/>
  <c r="R163" i="2"/>
  <c r="S163" i="2"/>
  <c r="T163" i="2"/>
  <c r="U163" i="2" a="1"/>
  <c r="U163" i="2" s="1"/>
  <c r="I164" i="2"/>
  <c r="J164" i="2"/>
  <c r="K164" i="2"/>
  <c r="L164" i="2"/>
  <c r="M164" i="2"/>
  <c r="N164" i="2" a="1"/>
  <c r="N164" i="2" s="1"/>
  <c r="P164" i="2"/>
  <c r="Q164" i="2"/>
  <c r="R164" i="2"/>
  <c r="S164" i="2"/>
  <c r="T164" i="2"/>
  <c r="U164" i="2" a="1"/>
  <c r="U164" i="2"/>
  <c r="I165" i="2"/>
  <c r="J165" i="2"/>
  <c r="K165" i="2"/>
  <c r="L165" i="2"/>
  <c r="M165" i="2"/>
  <c r="N165" i="2" a="1"/>
  <c r="N165" i="2" s="1"/>
  <c r="P165" i="2"/>
  <c r="Q165" i="2"/>
  <c r="R165" i="2"/>
  <c r="S165" i="2"/>
  <c r="T165" i="2"/>
  <c r="U165" i="2" a="1"/>
  <c r="U165" i="2" s="1"/>
  <c r="I166" i="2"/>
  <c r="J166" i="2"/>
  <c r="K166" i="2"/>
  <c r="L166" i="2"/>
  <c r="M166" i="2"/>
  <c r="N166" i="2" a="1"/>
  <c r="N166" i="2" s="1"/>
  <c r="P166" i="2"/>
  <c r="Q166" i="2"/>
  <c r="R166" i="2"/>
  <c r="S166" i="2"/>
  <c r="T166" i="2"/>
  <c r="U166" i="2" a="1"/>
  <c r="U166" i="2"/>
  <c r="I167" i="2"/>
  <c r="J167" i="2"/>
  <c r="K167" i="2"/>
  <c r="L167" i="2"/>
  <c r="M167" i="2"/>
  <c r="N167" i="2" a="1"/>
  <c r="N167" i="2" s="1"/>
  <c r="P167" i="2"/>
  <c r="Q167" i="2"/>
  <c r="R167" i="2"/>
  <c r="S167" i="2"/>
  <c r="T167" i="2"/>
  <c r="U167" i="2" a="1"/>
  <c r="U167" i="2" s="1"/>
  <c r="I168" i="2"/>
  <c r="J168" i="2"/>
  <c r="K168" i="2"/>
  <c r="L168" i="2"/>
  <c r="M168" i="2"/>
  <c r="N168" i="2" a="1"/>
  <c r="N168" i="2" s="1"/>
  <c r="P168" i="2"/>
  <c r="Q168" i="2"/>
  <c r="R168" i="2"/>
  <c r="S168" i="2"/>
  <c r="T168" i="2"/>
  <c r="U168" i="2" a="1"/>
  <c r="U168" i="2" s="1"/>
  <c r="I169" i="2"/>
  <c r="J169" i="2"/>
  <c r="K169" i="2"/>
  <c r="L169" i="2"/>
  <c r="M169" i="2"/>
  <c r="N169" i="2" a="1"/>
  <c r="N169" i="2" s="1"/>
  <c r="P169" i="2"/>
  <c r="Q169" i="2"/>
  <c r="R169" i="2"/>
  <c r="S169" i="2"/>
  <c r="T169" i="2"/>
  <c r="U169" i="2" a="1"/>
  <c r="U169" i="2" s="1"/>
  <c r="I170" i="2"/>
  <c r="J170" i="2"/>
  <c r="K170" i="2"/>
  <c r="L170" i="2"/>
  <c r="M170" i="2"/>
  <c r="N170" i="2" a="1"/>
  <c r="N170" i="2"/>
  <c r="P170" i="2"/>
  <c r="Q170" i="2"/>
  <c r="R170" i="2"/>
  <c r="S170" i="2"/>
  <c r="T170" i="2"/>
  <c r="U170" i="2" a="1"/>
  <c r="U170" i="2" s="1"/>
  <c r="I171" i="2"/>
  <c r="J171" i="2"/>
  <c r="K171" i="2"/>
  <c r="L171" i="2"/>
  <c r="M171" i="2"/>
  <c r="N171" i="2" a="1"/>
  <c r="N171" i="2" s="1"/>
  <c r="P171" i="2"/>
  <c r="Q171" i="2"/>
  <c r="R171" i="2"/>
  <c r="S171" i="2"/>
  <c r="T171" i="2"/>
  <c r="U171" i="2" a="1"/>
  <c r="U171" i="2" s="1"/>
  <c r="I172" i="2"/>
  <c r="J172" i="2"/>
  <c r="K172" i="2"/>
  <c r="L172" i="2"/>
  <c r="M172" i="2"/>
  <c r="N172" i="2" a="1"/>
  <c r="N172" i="2" s="1"/>
  <c r="P172" i="2"/>
  <c r="Q172" i="2"/>
  <c r="R172" i="2"/>
  <c r="S172" i="2"/>
  <c r="T172" i="2"/>
  <c r="U172" i="2" a="1"/>
  <c r="U172" i="2"/>
  <c r="I173" i="2"/>
  <c r="J173" i="2"/>
  <c r="K173" i="2"/>
  <c r="L173" i="2"/>
  <c r="M173" i="2"/>
  <c r="N173" i="2" a="1"/>
  <c r="N173" i="2" s="1"/>
  <c r="P173" i="2"/>
  <c r="Q173" i="2"/>
  <c r="R173" i="2"/>
  <c r="S173" i="2"/>
  <c r="T173" i="2"/>
  <c r="U173" i="2" a="1"/>
  <c r="U173" i="2"/>
  <c r="I174" i="2"/>
  <c r="J174" i="2"/>
  <c r="K174" i="2"/>
  <c r="L174" i="2"/>
  <c r="M174" i="2"/>
  <c r="N174" i="2" a="1"/>
  <c r="N174" i="2" s="1"/>
  <c r="P174" i="2"/>
  <c r="Q174" i="2"/>
  <c r="R174" i="2"/>
  <c r="S174" i="2"/>
  <c r="T174" i="2"/>
  <c r="U174" i="2" a="1"/>
  <c r="U174" i="2"/>
  <c r="I175" i="2"/>
  <c r="J175" i="2"/>
  <c r="K175" i="2"/>
  <c r="L175" i="2"/>
  <c r="M175" i="2"/>
  <c r="N175" i="2" a="1"/>
  <c r="N175" i="2" s="1"/>
  <c r="P175" i="2"/>
  <c r="Q175" i="2"/>
  <c r="R175" i="2"/>
  <c r="S175" i="2"/>
  <c r="T175" i="2"/>
  <c r="U175" i="2" a="1"/>
  <c r="U175" i="2" s="1"/>
  <c r="I176" i="2"/>
  <c r="J176" i="2"/>
  <c r="K176" i="2"/>
  <c r="L176" i="2"/>
  <c r="M176" i="2"/>
  <c r="N176" i="2" a="1"/>
  <c r="N176" i="2" s="1"/>
  <c r="P176" i="2"/>
  <c r="Q176" i="2"/>
  <c r="R176" i="2"/>
  <c r="S176" i="2"/>
  <c r="T176" i="2"/>
  <c r="U176" i="2" a="1"/>
  <c r="U176" i="2" s="1"/>
  <c r="I177" i="2"/>
  <c r="J177" i="2"/>
  <c r="K177" i="2"/>
  <c r="L177" i="2"/>
  <c r="M177" i="2"/>
  <c r="N177" i="2" a="1"/>
  <c r="N177" i="2" s="1"/>
  <c r="P177" i="2"/>
  <c r="Q177" i="2"/>
  <c r="R177" i="2"/>
  <c r="S177" i="2"/>
  <c r="T177" i="2"/>
  <c r="U177" i="2" a="1"/>
  <c r="U177" i="2" s="1"/>
  <c r="I178" i="2"/>
  <c r="J178" i="2"/>
  <c r="K178" i="2"/>
  <c r="L178" i="2"/>
  <c r="M178" i="2"/>
  <c r="N178" i="2" a="1"/>
  <c r="N178" i="2"/>
  <c r="P178" i="2"/>
  <c r="Q178" i="2"/>
  <c r="R178" i="2"/>
  <c r="S178" i="2"/>
  <c r="T178" i="2"/>
  <c r="U178" i="2" a="1"/>
  <c r="U178" i="2" s="1"/>
  <c r="I179" i="2"/>
  <c r="J179" i="2"/>
  <c r="K179" i="2"/>
  <c r="L179" i="2"/>
  <c r="M179" i="2"/>
  <c r="N179" i="2" a="1"/>
  <c r="N179" i="2"/>
  <c r="P179" i="2"/>
  <c r="Q179" i="2"/>
  <c r="R179" i="2"/>
  <c r="S179" i="2"/>
  <c r="T179" i="2"/>
  <c r="U179" i="2" a="1"/>
  <c r="U179" i="2"/>
  <c r="I180" i="2"/>
  <c r="J180" i="2"/>
  <c r="K180" i="2"/>
  <c r="L180" i="2"/>
  <c r="M180" i="2"/>
  <c r="N180" i="2" a="1"/>
  <c r="N180" i="2"/>
  <c r="P180" i="2"/>
  <c r="Q180" i="2"/>
  <c r="R180" i="2"/>
  <c r="S180" i="2"/>
  <c r="T180" i="2"/>
  <c r="U180" i="2" a="1"/>
  <c r="U180" i="2" s="1"/>
  <c r="I181" i="2"/>
  <c r="J181" i="2"/>
  <c r="K181" i="2"/>
  <c r="L181" i="2"/>
  <c r="M181" i="2"/>
  <c r="N181" i="2" a="1"/>
  <c r="N181" i="2"/>
  <c r="P181" i="2"/>
  <c r="Q181" i="2"/>
  <c r="R181" i="2"/>
  <c r="S181" i="2"/>
  <c r="T181" i="2"/>
  <c r="U181" i="2" a="1"/>
  <c r="U181" i="2" s="1"/>
  <c r="I182" i="2"/>
  <c r="J182" i="2"/>
  <c r="K182" i="2"/>
  <c r="L182" i="2"/>
  <c r="M182" i="2"/>
  <c r="N182" i="2" a="1"/>
  <c r="N182" i="2" s="1"/>
  <c r="P182" i="2"/>
  <c r="Q182" i="2"/>
  <c r="R182" i="2"/>
  <c r="S182" i="2"/>
  <c r="T182" i="2"/>
  <c r="U182" i="2" a="1"/>
  <c r="U182" i="2"/>
  <c r="I183" i="2"/>
  <c r="J183" i="2"/>
  <c r="K183" i="2"/>
  <c r="L183" i="2"/>
  <c r="M183" i="2"/>
  <c r="N183" i="2" a="1"/>
  <c r="N183" i="2" s="1"/>
  <c r="P183" i="2"/>
  <c r="Q183" i="2"/>
  <c r="R183" i="2"/>
  <c r="S183" i="2"/>
  <c r="T183" i="2"/>
  <c r="U183" i="2" a="1"/>
  <c r="U183" i="2" s="1"/>
  <c r="I184" i="2"/>
  <c r="J184" i="2"/>
  <c r="K184" i="2"/>
  <c r="L184" i="2"/>
  <c r="M184" i="2"/>
  <c r="N184" i="2" a="1"/>
  <c r="N184" i="2" s="1"/>
  <c r="P184" i="2"/>
  <c r="Q184" i="2"/>
  <c r="R184" i="2"/>
  <c r="S184" i="2"/>
  <c r="T184" i="2"/>
  <c r="U184" i="2" a="1"/>
  <c r="U184" i="2"/>
  <c r="I185" i="2"/>
  <c r="J185" i="2"/>
  <c r="K185" i="2"/>
  <c r="L185" i="2"/>
  <c r="M185" i="2"/>
  <c r="N185" i="2" a="1"/>
  <c r="N185" i="2" s="1"/>
  <c r="P185" i="2"/>
  <c r="Q185" i="2"/>
  <c r="R185" i="2"/>
  <c r="S185" i="2"/>
  <c r="T185" i="2"/>
  <c r="U185" i="2" a="1"/>
  <c r="U185" i="2" s="1"/>
  <c r="I186" i="2"/>
  <c r="J186" i="2"/>
  <c r="K186" i="2"/>
  <c r="L186" i="2"/>
  <c r="M186" i="2"/>
  <c r="N186" i="2" a="1"/>
  <c r="N186" i="2" s="1"/>
  <c r="P186" i="2"/>
  <c r="Q186" i="2"/>
  <c r="R186" i="2"/>
  <c r="S186" i="2"/>
  <c r="T186" i="2"/>
  <c r="U186" i="2" a="1"/>
  <c r="U186" i="2"/>
  <c r="I187" i="2"/>
  <c r="J187" i="2"/>
  <c r="K187" i="2"/>
  <c r="L187" i="2"/>
  <c r="M187" i="2"/>
  <c r="N187" i="2" a="1"/>
  <c r="N187" i="2" s="1"/>
  <c r="P187" i="2"/>
  <c r="Q187" i="2"/>
  <c r="R187" i="2"/>
  <c r="S187" i="2"/>
  <c r="T187" i="2"/>
  <c r="U187" i="2" a="1"/>
  <c r="U187" i="2" s="1"/>
  <c r="I188" i="2"/>
  <c r="J188" i="2"/>
  <c r="K188" i="2"/>
  <c r="L188" i="2"/>
  <c r="M188" i="2"/>
  <c r="N188" i="2" a="1"/>
  <c r="N188" i="2" s="1"/>
  <c r="P188" i="2"/>
  <c r="Q188" i="2"/>
  <c r="R188" i="2"/>
  <c r="S188" i="2"/>
  <c r="T188" i="2"/>
  <c r="U188" i="2" a="1"/>
  <c r="U188" i="2" s="1"/>
  <c r="I189" i="2"/>
  <c r="J189" i="2"/>
  <c r="K189" i="2"/>
  <c r="L189" i="2"/>
  <c r="M189" i="2"/>
  <c r="N189" i="2" a="1"/>
  <c r="N189" i="2" s="1"/>
  <c r="P189" i="2"/>
  <c r="Q189" i="2"/>
  <c r="R189" i="2"/>
  <c r="S189" i="2"/>
  <c r="T189" i="2"/>
  <c r="U189" i="2" a="1"/>
  <c r="U189" i="2" s="1"/>
  <c r="I190" i="2"/>
  <c r="J190" i="2"/>
  <c r="K190" i="2"/>
  <c r="L190" i="2"/>
  <c r="M190" i="2"/>
  <c r="N190" i="2" a="1"/>
  <c r="N190" i="2" s="1"/>
  <c r="P190" i="2"/>
  <c r="Q190" i="2"/>
  <c r="R190" i="2"/>
  <c r="S190" i="2"/>
  <c r="T190" i="2"/>
  <c r="U190" i="2" a="1"/>
  <c r="U190" i="2" s="1"/>
  <c r="I191" i="2"/>
  <c r="J191" i="2"/>
  <c r="K191" i="2"/>
  <c r="L191" i="2"/>
  <c r="M191" i="2"/>
  <c r="N191" i="2" a="1"/>
  <c r="N191" i="2" s="1"/>
  <c r="P191" i="2"/>
  <c r="Q191" i="2"/>
  <c r="R191" i="2"/>
  <c r="S191" i="2"/>
  <c r="T191" i="2"/>
  <c r="U191" i="2" a="1"/>
  <c r="U191" i="2" s="1"/>
  <c r="I192" i="2"/>
  <c r="J192" i="2"/>
  <c r="K192" i="2"/>
  <c r="L192" i="2"/>
  <c r="M192" i="2"/>
  <c r="N192" i="2" a="1"/>
  <c r="N192" i="2" s="1"/>
  <c r="P192" i="2"/>
  <c r="Q192" i="2"/>
  <c r="R192" i="2"/>
  <c r="S192" i="2"/>
  <c r="T192" i="2"/>
  <c r="U192" i="2" a="1"/>
  <c r="U192" i="2" s="1"/>
  <c r="I193" i="2"/>
  <c r="J193" i="2"/>
  <c r="K193" i="2"/>
  <c r="L193" i="2"/>
  <c r="M193" i="2"/>
  <c r="N193" i="2" a="1"/>
  <c r="N193" i="2" s="1"/>
  <c r="P193" i="2"/>
  <c r="Q193" i="2"/>
  <c r="R193" i="2"/>
  <c r="S193" i="2"/>
  <c r="T193" i="2"/>
  <c r="U193" i="2" a="1"/>
  <c r="U193" i="2" s="1"/>
  <c r="I194" i="2"/>
  <c r="J194" i="2"/>
  <c r="K194" i="2"/>
  <c r="L194" i="2"/>
  <c r="M194" i="2"/>
  <c r="N194" i="2" a="1"/>
  <c r="N194" i="2" s="1"/>
  <c r="P194" i="2"/>
  <c r="Q194" i="2"/>
  <c r="R194" i="2"/>
  <c r="S194" i="2"/>
  <c r="T194" i="2"/>
  <c r="U194" i="2" a="1"/>
  <c r="U194" i="2" s="1"/>
  <c r="I195" i="2"/>
  <c r="J195" i="2"/>
  <c r="K195" i="2"/>
  <c r="L195" i="2"/>
  <c r="M195" i="2"/>
  <c r="N195" i="2" a="1"/>
  <c r="N195" i="2" s="1"/>
  <c r="P195" i="2"/>
  <c r="Q195" i="2"/>
  <c r="R195" i="2"/>
  <c r="S195" i="2"/>
  <c r="T195" i="2"/>
  <c r="U195" i="2" a="1"/>
  <c r="U195" i="2"/>
  <c r="I196" i="2"/>
  <c r="J196" i="2"/>
  <c r="K196" i="2"/>
  <c r="L196" i="2"/>
  <c r="M196" i="2"/>
  <c r="N196" i="2" a="1"/>
  <c r="N196" i="2" s="1"/>
  <c r="P196" i="2"/>
  <c r="Q196" i="2"/>
  <c r="R196" i="2"/>
  <c r="S196" i="2"/>
  <c r="T196" i="2"/>
  <c r="U196" i="2" a="1"/>
  <c r="U196" i="2"/>
  <c r="I197" i="2"/>
  <c r="J197" i="2"/>
  <c r="K197" i="2"/>
  <c r="L197" i="2"/>
  <c r="M197" i="2"/>
  <c r="N197" i="2" a="1"/>
  <c r="N197" i="2" s="1"/>
  <c r="P197" i="2"/>
  <c r="Q197" i="2"/>
  <c r="R197" i="2"/>
  <c r="S197" i="2"/>
  <c r="T197" i="2"/>
  <c r="U197" i="2" a="1"/>
  <c r="U197" i="2" s="1"/>
  <c r="I198" i="2"/>
  <c r="J198" i="2"/>
  <c r="K198" i="2"/>
  <c r="L198" i="2"/>
  <c r="M198" i="2"/>
  <c r="N198" i="2" a="1"/>
  <c r="N198" i="2"/>
  <c r="P198" i="2"/>
  <c r="Q198" i="2"/>
  <c r="R198" i="2"/>
  <c r="S198" i="2"/>
  <c r="T198" i="2"/>
  <c r="U198" i="2" a="1"/>
  <c r="U198" i="2" s="1"/>
  <c r="I199" i="2"/>
  <c r="J199" i="2"/>
  <c r="K199" i="2"/>
  <c r="L199" i="2"/>
  <c r="M199" i="2"/>
  <c r="N199" i="2" a="1"/>
  <c r="N199" i="2" s="1"/>
  <c r="P199" i="2"/>
  <c r="Q199" i="2"/>
  <c r="R199" i="2"/>
  <c r="S199" i="2"/>
  <c r="T199" i="2"/>
  <c r="U199" i="2" a="1"/>
  <c r="U199" i="2" s="1"/>
  <c r="I200" i="2"/>
  <c r="J200" i="2"/>
  <c r="K200" i="2"/>
  <c r="L200" i="2"/>
  <c r="M200" i="2"/>
  <c r="N200" i="2" a="1"/>
  <c r="N200" i="2" s="1"/>
  <c r="P200" i="2"/>
  <c r="Q200" i="2"/>
  <c r="R200" i="2"/>
  <c r="S200" i="2"/>
  <c r="T200" i="2"/>
  <c r="U200" i="2" a="1"/>
  <c r="U200" i="2" s="1"/>
  <c r="I201" i="2"/>
  <c r="J201" i="2"/>
  <c r="K201" i="2"/>
  <c r="L201" i="2"/>
  <c r="M201" i="2"/>
  <c r="N201" i="2" a="1"/>
  <c r="N201" i="2" s="1"/>
  <c r="P201" i="2"/>
  <c r="Q201" i="2"/>
  <c r="R201" i="2"/>
  <c r="S201" i="2"/>
  <c r="T201" i="2"/>
  <c r="U201" i="2" a="1"/>
  <c r="U201" i="2" s="1"/>
  <c r="I202" i="2"/>
  <c r="J202" i="2"/>
  <c r="K202" i="2"/>
  <c r="L202" i="2"/>
  <c r="M202" i="2"/>
  <c r="N202" i="2" a="1"/>
  <c r="N202" i="2" s="1"/>
  <c r="P202" i="2"/>
  <c r="Q202" i="2"/>
  <c r="R202" i="2"/>
  <c r="S202" i="2"/>
  <c r="T202" i="2"/>
  <c r="U202" i="2" a="1"/>
  <c r="U202" i="2" s="1"/>
  <c r="I203" i="2"/>
  <c r="J203" i="2"/>
  <c r="K203" i="2"/>
  <c r="L203" i="2"/>
  <c r="M203" i="2"/>
  <c r="N203" i="2" a="1"/>
  <c r="N203" i="2" s="1"/>
  <c r="P203" i="2"/>
  <c r="Q203" i="2"/>
  <c r="R203" i="2"/>
  <c r="S203" i="2"/>
  <c r="T203" i="2"/>
  <c r="U203" i="2" a="1"/>
  <c r="U203" i="2"/>
  <c r="I204" i="2"/>
  <c r="J204" i="2"/>
  <c r="K204" i="2"/>
  <c r="L204" i="2"/>
  <c r="M204" i="2"/>
  <c r="N204" i="2" a="1"/>
  <c r="N204" i="2" s="1"/>
  <c r="P204" i="2"/>
  <c r="Q204" i="2"/>
  <c r="R204" i="2"/>
  <c r="S204" i="2"/>
  <c r="T204" i="2"/>
  <c r="U204" i="2" a="1"/>
  <c r="U204" i="2" s="1"/>
  <c r="I205" i="2"/>
  <c r="J205" i="2"/>
  <c r="K205" i="2"/>
  <c r="L205" i="2"/>
  <c r="M205" i="2"/>
  <c r="N205" i="2" a="1"/>
  <c r="N205" i="2" s="1"/>
  <c r="P205" i="2"/>
  <c r="Q205" i="2"/>
  <c r="R205" i="2"/>
  <c r="S205" i="2"/>
  <c r="T205" i="2"/>
  <c r="U205" i="2" a="1"/>
  <c r="U205" i="2"/>
  <c r="I206" i="2"/>
  <c r="J206" i="2"/>
  <c r="K206" i="2"/>
  <c r="L206" i="2"/>
  <c r="M206" i="2"/>
  <c r="N206" i="2" a="1"/>
  <c r="N206" i="2" s="1"/>
  <c r="P206" i="2"/>
  <c r="Q206" i="2"/>
  <c r="R206" i="2"/>
  <c r="S206" i="2"/>
  <c r="T206" i="2"/>
  <c r="U206" i="2" a="1"/>
  <c r="U206" i="2" s="1"/>
  <c r="I207" i="2"/>
  <c r="J207" i="2"/>
  <c r="K207" i="2"/>
  <c r="L207" i="2"/>
  <c r="M207" i="2"/>
  <c r="N207" i="2" a="1"/>
  <c r="N207" i="2" s="1"/>
  <c r="P207" i="2"/>
  <c r="Q207" i="2"/>
  <c r="R207" i="2"/>
  <c r="S207" i="2"/>
  <c r="T207" i="2"/>
  <c r="U207" i="2" a="1"/>
  <c r="U207" i="2" s="1"/>
  <c r="I208" i="2"/>
  <c r="J208" i="2"/>
  <c r="K208" i="2"/>
  <c r="L208" i="2"/>
  <c r="M208" i="2"/>
  <c r="N208" i="2" a="1"/>
  <c r="N208" i="2" s="1"/>
  <c r="P208" i="2"/>
  <c r="Q208" i="2"/>
  <c r="R208" i="2"/>
  <c r="S208" i="2"/>
  <c r="T208" i="2"/>
  <c r="U208" i="2" a="1"/>
  <c r="U208" i="2" s="1"/>
  <c r="I209" i="2"/>
  <c r="J209" i="2"/>
  <c r="K209" i="2"/>
  <c r="L209" i="2"/>
  <c r="M209" i="2"/>
  <c r="N209" i="2" a="1"/>
  <c r="N209" i="2" s="1"/>
  <c r="P209" i="2"/>
  <c r="Q209" i="2"/>
  <c r="R209" i="2"/>
  <c r="S209" i="2"/>
  <c r="T209" i="2"/>
  <c r="U209" i="2" a="1"/>
  <c r="U209" i="2" s="1"/>
  <c r="I210" i="2"/>
  <c r="J210" i="2"/>
  <c r="K210" i="2"/>
  <c r="L210" i="2"/>
  <c r="M210" i="2"/>
  <c r="N210" i="2" a="1"/>
  <c r="N210" i="2"/>
  <c r="P210" i="2"/>
  <c r="Q210" i="2"/>
  <c r="R210" i="2"/>
  <c r="S210" i="2"/>
  <c r="T210" i="2"/>
  <c r="U210" i="2" a="1"/>
  <c r="U210" i="2" s="1"/>
  <c r="I211" i="2"/>
  <c r="J211" i="2"/>
  <c r="K211" i="2"/>
  <c r="L211" i="2"/>
  <c r="M211" i="2"/>
  <c r="N211" i="2" a="1"/>
  <c r="N211" i="2" s="1"/>
  <c r="P211" i="2"/>
  <c r="Q211" i="2"/>
  <c r="R211" i="2"/>
  <c r="S211" i="2"/>
  <c r="T211" i="2"/>
  <c r="U211" i="2" a="1"/>
  <c r="U211" i="2" s="1"/>
  <c r="I212" i="2"/>
  <c r="J212" i="2"/>
  <c r="K212" i="2"/>
  <c r="L212" i="2"/>
  <c r="M212" i="2"/>
  <c r="N212" i="2" a="1"/>
  <c r="N212" i="2" s="1"/>
  <c r="P212" i="2"/>
  <c r="Q212" i="2"/>
  <c r="R212" i="2"/>
  <c r="S212" i="2"/>
  <c r="T212" i="2"/>
  <c r="U212" i="2" a="1"/>
  <c r="U212" i="2"/>
  <c r="I213" i="2"/>
  <c r="J213" i="2"/>
  <c r="K213" i="2"/>
  <c r="L213" i="2"/>
  <c r="M213" i="2"/>
  <c r="N213" i="2" a="1"/>
  <c r="N213" i="2" s="1"/>
  <c r="P213" i="2"/>
  <c r="Q213" i="2"/>
  <c r="R213" i="2"/>
  <c r="S213" i="2"/>
  <c r="T213" i="2"/>
  <c r="U213" i="2" a="1"/>
  <c r="U213" i="2"/>
  <c r="I214" i="2"/>
  <c r="J214" i="2"/>
  <c r="K214" i="2"/>
  <c r="L214" i="2"/>
  <c r="M214" i="2"/>
  <c r="N214" i="2" a="1"/>
  <c r="N214" i="2" s="1"/>
  <c r="P214" i="2"/>
  <c r="Q214" i="2"/>
  <c r="R214" i="2"/>
  <c r="S214" i="2"/>
  <c r="T214" i="2"/>
  <c r="U214" i="2" a="1"/>
  <c r="U214" i="2"/>
  <c r="I215" i="2"/>
  <c r="J215" i="2"/>
  <c r="K215" i="2"/>
  <c r="L215" i="2"/>
  <c r="M215" i="2"/>
  <c r="N215" i="2" a="1"/>
  <c r="N215" i="2" s="1"/>
  <c r="P215" i="2"/>
  <c r="Q215" i="2"/>
  <c r="R215" i="2"/>
  <c r="S215" i="2"/>
  <c r="T215" i="2"/>
  <c r="U215" i="2" a="1"/>
  <c r="U215" i="2" s="1"/>
  <c r="I216" i="2"/>
  <c r="J216" i="2"/>
  <c r="K216" i="2"/>
  <c r="L216" i="2"/>
  <c r="M216" i="2"/>
  <c r="N216" i="2" a="1"/>
  <c r="N216" i="2" s="1"/>
  <c r="P216" i="2"/>
  <c r="Q216" i="2"/>
  <c r="R216" i="2"/>
  <c r="S216" i="2"/>
  <c r="T216" i="2"/>
  <c r="U216" i="2" a="1"/>
  <c r="U216" i="2" s="1"/>
  <c r="I217" i="2"/>
  <c r="J217" i="2"/>
  <c r="K217" i="2"/>
  <c r="L217" i="2"/>
  <c r="M217" i="2"/>
  <c r="N217" i="2" a="1"/>
  <c r="N217" i="2" s="1"/>
  <c r="P217" i="2"/>
  <c r="Q217" i="2"/>
  <c r="R217" i="2"/>
  <c r="S217" i="2"/>
  <c r="T217" i="2"/>
  <c r="U217" i="2" a="1"/>
  <c r="U217" i="2" s="1"/>
  <c r="I218" i="2"/>
  <c r="J218" i="2"/>
  <c r="K218" i="2"/>
  <c r="L218" i="2"/>
  <c r="M218" i="2"/>
  <c r="N218" i="2" a="1"/>
  <c r="N218" i="2" s="1"/>
  <c r="P218" i="2"/>
  <c r="Q218" i="2"/>
  <c r="R218" i="2"/>
  <c r="S218" i="2"/>
  <c r="T218" i="2"/>
  <c r="U218" i="2" a="1"/>
  <c r="U218" i="2" s="1"/>
  <c r="I219" i="2"/>
  <c r="J219" i="2"/>
  <c r="K219" i="2"/>
  <c r="L219" i="2"/>
  <c r="M219" i="2"/>
  <c r="N219" i="2" a="1"/>
  <c r="N219" i="2" s="1"/>
  <c r="P219" i="2"/>
  <c r="Q219" i="2"/>
  <c r="R219" i="2"/>
  <c r="S219" i="2"/>
  <c r="T219" i="2"/>
  <c r="U219" i="2" a="1"/>
  <c r="U219" i="2"/>
  <c r="I220" i="2"/>
  <c r="J220" i="2"/>
  <c r="K220" i="2"/>
  <c r="L220" i="2"/>
  <c r="M220" i="2"/>
  <c r="N220" i="2" a="1"/>
  <c r="N220" i="2" s="1"/>
  <c r="P220" i="2"/>
  <c r="Q220" i="2"/>
  <c r="R220" i="2"/>
  <c r="S220" i="2"/>
  <c r="T220" i="2"/>
  <c r="U220" i="2" a="1"/>
  <c r="U220" i="2" s="1"/>
  <c r="I221" i="2"/>
  <c r="J221" i="2"/>
  <c r="K221" i="2"/>
  <c r="L221" i="2"/>
  <c r="M221" i="2"/>
  <c r="N221" i="2" a="1"/>
  <c r="N221" i="2"/>
  <c r="P221" i="2"/>
  <c r="Q221" i="2"/>
  <c r="R221" i="2"/>
  <c r="S221" i="2"/>
  <c r="T221" i="2"/>
  <c r="U221" i="2" a="1"/>
  <c r="U221" i="2" s="1"/>
  <c r="I222" i="2"/>
  <c r="J222" i="2"/>
  <c r="K222" i="2"/>
  <c r="L222" i="2"/>
  <c r="M222" i="2"/>
  <c r="N222" i="2" a="1"/>
  <c r="N222" i="2" s="1"/>
  <c r="P222" i="2"/>
  <c r="Q222" i="2"/>
  <c r="R222" i="2"/>
  <c r="S222" i="2"/>
  <c r="T222" i="2"/>
  <c r="U222" i="2" a="1"/>
  <c r="U222" i="2" s="1"/>
  <c r="I223" i="2"/>
  <c r="J223" i="2"/>
  <c r="K223" i="2"/>
  <c r="L223" i="2"/>
  <c r="M223" i="2"/>
  <c r="N223" i="2" a="1"/>
  <c r="N223" i="2" s="1"/>
  <c r="P223" i="2"/>
  <c r="Q223" i="2"/>
  <c r="R223" i="2"/>
  <c r="S223" i="2"/>
  <c r="T223" i="2"/>
  <c r="U223" i="2" a="1"/>
  <c r="U223" i="2"/>
  <c r="I224" i="2"/>
  <c r="J224" i="2"/>
  <c r="K224" i="2"/>
  <c r="L224" i="2"/>
  <c r="M224" i="2"/>
  <c r="N224" i="2" a="1"/>
  <c r="N224" i="2" s="1"/>
  <c r="P224" i="2"/>
  <c r="Q224" i="2"/>
  <c r="R224" i="2"/>
  <c r="S224" i="2"/>
  <c r="T224" i="2"/>
  <c r="U224" i="2" a="1"/>
  <c r="U224" i="2"/>
  <c r="I225" i="2"/>
  <c r="J225" i="2"/>
  <c r="K225" i="2"/>
  <c r="L225" i="2"/>
  <c r="M225" i="2"/>
  <c r="N225" i="2" a="1"/>
  <c r="N225" i="2" s="1"/>
  <c r="P225" i="2"/>
  <c r="Q225" i="2"/>
  <c r="R225" i="2"/>
  <c r="S225" i="2"/>
  <c r="T225" i="2"/>
  <c r="U225" i="2" a="1"/>
  <c r="U225" i="2"/>
  <c r="I226" i="2"/>
  <c r="J226" i="2"/>
  <c r="K226" i="2"/>
  <c r="L226" i="2"/>
  <c r="M226" i="2"/>
  <c r="N226" i="2" a="1"/>
  <c r="N226" i="2" s="1"/>
  <c r="P226" i="2"/>
  <c r="Q226" i="2"/>
  <c r="R226" i="2"/>
  <c r="S226" i="2"/>
  <c r="T226" i="2"/>
  <c r="U226" i="2" a="1"/>
  <c r="U226" i="2" s="1"/>
  <c r="I227" i="2"/>
  <c r="J227" i="2"/>
  <c r="K227" i="2"/>
  <c r="L227" i="2"/>
  <c r="M227" i="2"/>
  <c r="N227" i="2" a="1"/>
  <c r="N227" i="2" s="1"/>
  <c r="P227" i="2"/>
  <c r="Q227" i="2"/>
  <c r="R227" i="2"/>
  <c r="S227" i="2"/>
  <c r="T227" i="2"/>
  <c r="U227" i="2" a="1"/>
  <c r="U227" i="2" s="1"/>
  <c r="I228" i="2"/>
  <c r="J228" i="2"/>
  <c r="K228" i="2"/>
  <c r="L228" i="2"/>
  <c r="M228" i="2"/>
  <c r="N228" i="2" a="1"/>
  <c r="N228" i="2"/>
  <c r="P228" i="2"/>
  <c r="Q228" i="2"/>
  <c r="R228" i="2"/>
  <c r="S228" i="2"/>
  <c r="T228" i="2"/>
  <c r="U228" i="2" a="1"/>
  <c r="U228" i="2" s="1"/>
  <c r="I229" i="2"/>
  <c r="J229" i="2"/>
  <c r="K229" i="2"/>
  <c r="L229" i="2"/>
  <c r="M229" i="2"/>
  <c r="N229" i="2" a="1"/>
  <c r="N229" i="2" s="1"/>
  <c r="P229" i="2"/>
  <c r="Q229" i="2"/>
  <c r="R229" i="2"/>
  <c r="S229" i="2"/>
  <c r="T229" i="2"/>
  <c r="U229" i="2" a="1"/>
  <c r="U229" i="2" s="1"/>
  <c r="I230" i="2"/>
  <c r="J230" i="2"/>
  <c r="K230" i="2"/>
  <c r="L230" i="2"/>
  <c r="M230" i="2"/>
  <c r="N230" i="2" a="1"/>
  <c r="N230" i="2"/>
  <c r="P230" i="2"/>
  <c r="Q230" i="2"/>
  <c r="R230" i="2"/>
  <c r="S230" i="2"/>
  <c r="T230" i="2"/>
  <c r="U230" i="2" a="1"/>
  <c r="U230" i="2" s="1"/>
  <c r="I231" i="2"/>
  <c r="J231" i="2"/>
  <c r="K231" i="2"/>
  <c r="L231" i="2"/>
  <c r="M231" i="2"/>
  <c r="N231" i="2" a="1"/>
  <c r="N231" i="2" s="1"/>
  <c r="P231" i="2"/>
  <c r="Q231" i="2"/>
  <c r="R231" i="2"/>
  <c r="S231" i="2"/>
  <c r="T231" i="2"/>
  <c r="U231" i="2" a="1"/>
  <c r="U231" i="2" s="1"/>
  <c r="I232" i="2"/>
  <c r="J232" i="2"/>
  <c r="K232" i="2"/>
  <c r="L232" i="2"/>
  <c r="M232" i="2"/>
  <c r="N232" i="2" a="1"/>
  <c r="N232" i="2" s="1"/>
  <c r="P232" i="2"/>
  <c r="Q232" i="2"/>
  <c r="R232" i="2"/>
  <c r="S232" i="2"/>
  <c r="T232" i="2"/>
  <c r="U232" i="2" a="1"/>
  <c r="U232" i="2"/>
  <c r="I233" i="2"/>
  <c r="J233" i="2"/>
  <c r="K233" i="2"/>
  <c r="L233" i="2"/>
  <c r="M233" i="2"/>
  <c r="N233" i="2" a="1"/>
  <c r="N233" i="2" s="1"/>
  <c r="P233" i="2"/>
  <c r="Q233" i="2"/>
  <c r="R233" i="2"/>
  <c r="S233" i="2"/>
  <c r="T233" i="2"/>
  <c r="U233" i="2" a="1"/>
  <c r="U233" i="2" s="1"/>
  <c r="I234" i="2"/>
  <c r="J234" i="2"/>
  <c r="K234" i="2"/>
  <c r="L234" i="2"/>
  <c r="M234" i="2"/>
  <c r="N234" i="2" a="1"/>
  <c r="N234" i="2" s="1"/>
  <c r="P234" i="2"/>
  <c r="Q234" i="2"/>
  <c r="R234" i="2"/>
  <c r="S234" i="2"/>
  <c r="T234" i="2"/>
  <c r="U234" i="2" a="1"/>
  <c r="U234" i="2"/>
  <c r="I235" i="2"/>
  <c r="J235" i="2"/>
  <c r="K235" i="2"/>
  <c r="L235" i="2"/>
  <c r="M235" i="2"/>
  <c r="N235" i="2" a="1"/>
  <c r="N235" i="2" s="1"/>
  <c r="P235" i="2"/>
  <c r="Q235" i="2"/>
  <c r="R235" i="2"/>
  <c r="S235" i="2"/>
  <c r="T235" i="2"/>
  <c r="U235" i="2" a="1"/>
  <c r="U235" i="2" s="1"/>
  <c r="I236" i="2"/>
  <c r="J236" i="2"/>
  <c r="K236" i="2"/>
  <c r="L236" i="2"/>
  <c r="M236" i="2"/>
  <c r="N236" i="2" a="1"/>
  <c r="N236" i="2" s="1"/>
  <c r="P236" i="2"/>
  <c r="Q236" i="2"/>
  <c r="R236" i="2"/>
  <c r="S236" i="2"/>
  <c r="T236" i="2"/>
  <c r="U236" i="2" a="1"/>
  <c r="U236" i="2" s="1"/>
  <c r="I237" i="2"/>
  <c r="J237" i="2"/>
  <c r="K237" i="2"/>
  <c r="L237" i="2"/>
  <c r="M237" i="2"/>
  <c r="N237" i="2" a="1"/>
  <c r="N237" i="2" s="1"/>
  <c r="P237" i="2"/>
  <c r="Q237" i="2"/>
  <c r="R237" i="2"/>
  <c r="S237" i="2"/>
  <c r="T237" i="2"/>
  <c r="U237" i="2" a="1"/>
  <c r="U237" i="2" s="1"/>
  <c r="I238" i="2"/>
  <c r="J238" i="2"/>
  <c r="K238" i="2"/>
  <c r="L238" i="2"/>
  <c r="M238" i="2"/>
  <c r="N238" i="2" a="1"/>
  <c r="N238" i="2" s="1"/>
  <c r="P238" i="2"/>
  <c r="Q238" i="2"/>
  <c r="R238" i="2"/>
  <c r="S238" i="2"/>
  <c r="T238" i="2"/>
  <c r="U238" i="2" a="1"/>
  <c r="U238" i="2" s="1"/>
  <c r="I239" i="2"/>
  <c r="J239" i="2"/>
  <c r="K239" i="2"/>
  <c r="L239" i="2"/>
  <c r="M239" i="2"/>
  <c r="N239" i="2" a="1"/>
  <c r="N239" i="2"/>
  <c r="P239" i="2"/>
  <c r="Q239" i="2"/>
  <c r="R239" i="2"/>
  <c r="S239" i="2"/>
  <c r="T239" i="2"/>
  <c r="U239" i="2" a="1"/>
  <c r="U239" i="2" s="1"/>
  <c r="I240" i="2"/>
  <c r="J240" i="2"/>
  <c r="K240" i="2"/>
  <c r="L240" i="2"/>
  <c r="M240" i="2"/>
  <c r="N240" i="2" a="1"/>
  <c r="N240" i="2" s="1"/>
  <c r="P240" i="2"/>
  <c r="Q240" i="2"/>
  <c r="R240" i="2"/>
  <c r="S240" i="2"/>
  <c r="T240" i="2"/>
  <c r="U240" i="2" a="1"/>
  <c r="U240" i="2" s="1"/>
  <c r="I241" i="2"/>
  <c r="J241" i="2"/>
  <c r="K241" i="2"/>
  <c r="L241" i="2"/>
  <c r="M241" i="2"/>
  <c r="N241" i="2" a="1"/>
  <c r="N241" i="2" s="1"/>
  <c r="P241" i="2"/>
  <c r="Q241" i="2"/>
  <c r="R241" i="2"/>
  <c r="S241" i="2"/>
  <c r="T241" i="2"/>
  <c r="U241" i="2" a="1"/>
  <c r="U241" i="2" s="1"/>
  <c r="I242" i="2"/>
  <c r="J242" i="2"/>
  <c r="K242" i="2"/>
  <c r="L242" i="2"/>
  <c r="M242" i="2"/>
  <c r="N242" i="2" a="1"/>
  <c r="N242" i="2" s="1"/>
  <c r="P242" i="2"/>
  <c r="Q242" i="2"/>
  <c r="R242" i="2"/>
  <c r="S242" i="2"/>
  <c r="T242" i="2"/>
  <c r="U242" i="2" a="1"/>
  <c r="U242" i="2"/>
  <c r="I243" i="2"/>
  <c r="J243" i="2"/>
  <c r="K243" i="2"/>
  <c r="L243" i="2"/>
  <c r="M243" i="2"/>
  <c r="N243" i="2" a="1"/>
  <c r="N243" i="2" s="1"/>
  <c r="P243" i="2"/>
  <c r="Q243" i="2"/>
  <c r="R243" i="2"/>
  <c r="S243" i="2"/>
  <c r="T243" i="2"/>
  <c r="U243" i="2" a="1"/>
  <c r="U243" i="2" s="1"/>
  <c r="I244" i="2"/>
  <c r="J244" i="2"/>
  <c r="K244" i="2"/>
  <c r="L244" i="2"/>
  <c r="M244" i="2"/>
  <c r="N244" i="2" a="1"/>
  <c r="N244" i="2" s="1"/>
  <c r="P244" i="2"/>
  <c r="Q244" i="2"/>
  <c r="R244" i="2"/>
  <c r="S244" i="2"/>
  <c r="T244" i="2"/>
  <c r="U244" i="2" a="1"/>
  <c r="U244" i="2" s="1"/>
  <c r="I245" i="2"/>
  <c r="J245" i="2"/>
  <c r="K245" i="2"/>
  <c r="L245" i="2"/>
  <c r="M245" i="2"/>
  <c r="N245" i="2" a="1"/>
  <c r="N245" i="2" s="1"/>
  <c r="P245" i="2"/>
  <c r="Q245" i="2"/>
  <c r="R245" i="2"/>
  <c r="S245" i="2"/>
  <c r="T245" i="2"/>
  <c r="U245" i="2" a="1"/>
  <c r="U245" i="2" s="1"/>
  <c r="I246" i="2"/>
  <c r="J246" i="2"/>
  <c r="K246" i="2"/>
  <c r="L246" i="2"/>
  <c r="M246" i="2"/>
  <c r="N246" i="2" a="1"/>
  <c r="N246" i="2" s="1"/>
  <c r="P246" i="2"/>
  <c r="Q246" i="2"/>
  <c r="R246" i="2"/>
  <c r="S246" i="2"/>
  <c r="T246" i="2"/>
  <c r="U246" i="2" a="1"/>
  <c r="U246" i="2"/>
  <c r="I247" i="2"/>
  <c r="J247" i="2"/>
  <c r="K247" i="2"/>
  <c r="L247" i="2"/>
  <c r="M247" i="2"/>
  <c r="N247" i="2" a="1"/>
  <c r="N247" i="2" s="1"/>
  <c r="P247" i="2"/>
  <c r="Q247" i="2"/>
  <c r="R247" i="2"/>
  <c r="S247" i="2"/>
  <c r="T247" i="2"/>
  <c r="U247" i="2" a="1"/>
  <c r="U247" i="2" s="1"/>
  <c r="I248" i="2"/>
  <c r="J248" i="2"/>
  <c r="K248" i="2"/>
  <c r="L248" i="2"/>
  <c r="M248" i="2"/>
  <c r="N248" i="2" a="1"/>
  <c r="N248" i="2" s="1"/>
  <c r="P248" i="2"/>
  <c r="Q248" i="2"/>
  <c r="R248" i="2"/>
  <c r="S248" i="2"/>
  <c r="T248" i="2"/>
  <c r="U248" i="2" a="1"/>
  <c r="U248" i="2" s="1"/>
  <c r="I249" i="2"/>
  <c r="J249" i="2"/>
  <c r="K249" i="2"/>
  <c r="L249" i="2"/>
  <c r="M249" i="2"/>
  <c r="N249" i="2" a="1"/>
  <c r="N249" i="2" s="1"/>
  <c r="P249" i="2"/>
  <c r="Q249" i="2"/>
  <c r="R249" i="2"/>
  <c r="S249" i="2"/>
  <c r="T249" i="2"/>
  <c r="U249" i="2" a="1"/>
  <c r="U249" i="2" s="1"/>
  <c r="I250" i="2"/>
  <c r="J250" i="2"/>
  <c r="K250" i="2"/>
  <c r="L250" i="2"/>
  <c r="M250" i="2"/>
  <c r="N250" i="2" a="1"/>
  <c r="N250" i="2"/>
  <c r="P250" i="2"/>
  <c r="Q250" i="2"/>
  <c r="R250" i="2"/>
  <c r="S250" i="2"/>
  <c r="T250" i="2"/>
  <c r="U250" i="2" a="1"/>
  <c r="U250" i="2" s="1"/>
  <c r="I251" i="2"/>
  <c r="J251" i="2"/>
  <c r="K251" i="2"/>
  <c r="L251" i="2"/>
  <c r="M251" i="2"/>
  <c r="N251" i="2" a="1"/>
  <c r="N251" i="2" s="1"/>
  <c r="P251" i="2"/>
  <c r="Q251" i="2"/>
  <c r="R251" i="2"/>
  <c r="S251" i="2"/>
  <c r="T251" i="2"/>
  <c r="U251" i="2" a="1"/>
  <c r="U251" i="2" s="1"/>
  <c r="I252" i="2"/>
  <c r="J252" i="2"/>
  <c r="K252" i="2"/>
  <c r="L252" i="2"/>
  <c r="M252" i="2"/>
  <c r="N252" i="2" a="1"/>
  <c r="N252" i="2" s="1"/>
  <c r="P252" i="2"/>
  <c r="Q252" i="2"/>
  <c r="R252" i="2"/>
  <c r="S252" i="2"/>
  <c r="T252" i="2"/>
  <c r="U252" i="2" a="1"/>
  <c r="U252" i="2" s="1"/>
  <c r="I253" i="2"/>
  <c r="J253" i="2"/>
  <c r="K253" i="2"/>
  <c r="L253" i="2"/>
  <c r="M253" i="2"/>
  <c r="N253" i="2" a="1"/>
  <c r="N253" i="2" s="1"/>
  <c r="P253" i="2"/>
  <c r="Q253" i="2"/>
  <c r="R253" i="2"/>
  <c r="S253" i="2"/>
  <c r="T253" i="2"/>
  <c r="U253" i="2" a="1"/>
  <c r="U253" i="2" s="1"/>
  <c r="I254" i="2"/>
  <c r="J254" i="2"/>
  <c r="K254" i="2"/>
  <c r="L254" i="2"/>
  <c r="M254" i="2"/>
  <c r="N254" i="2" a="1"/>
  <c r="N254" i="2" s="1"/>
  <c r="P254" i="2"/>
  <c r="Q254" i="2"/>
  <c r="R254" i="2"/>
  <c r="S254" i="2"/>
  <c r="T254" i="2"/>
  <c r="U254" i="2" a="1"/>
  <c r="U254" i="2" s="1"/>
  <c r="I255" i="2"/>
  <c r="J255" i="2"/>
  <c r="K255" i="2"/>
  <c r="L255" i="2"/>
  <c r="M255" i="2"/>
  <c r="N255" i="2" a="1"/>
  <c r="N255" i="2" s="1"/>
  <c r="P255" i="2"/>
  <c r="Q255" i="2"/>
  <c r="R255" i="2"/>
  <c r="S255" i="2"/>
  <c r="T255" i="2"/>
  <c r="U255" i="2" a="1"/>
  <c r="U255" i="2"/>
  <c r="I256" i="2"/>
  <c r="J256" i="2"/>
  <c r="K256" i="2"/>
  <c r="L256" i="2"/>
  <c r="M256" i="2"/>
  <c r="N256" i="2" a="1"/>
  <c r="N256" i="2" s="1"/>
  <c r="P256" i="2"/>
  <c r="Q256" i="2"/>
  <c r="R256" i="2"/>
  <c r="S256" i="2"/>
  <c r="T256" i="2"/>
  <c r="U256" i="2" a="1"/>
  <c r="U256" i="2" s="1"/>
  <c r="I257" i="2"/>
  <c r="J257" i="2"/>
  <c r="K257" i="2"/>
  <c r="L257" i="2"/>
  <c r="M257" i="2"/>
  <c r="N257" i="2" a="1"/>
  <c r="N257" i="2" s="1"/>
  <c r="P257" i="2"/>
  <c r="Q257" i="2"/>
  <c r="R257" i="2"/>
  <c r="S257" i="2"/>
  <c r="T257" i="2"/>
  <c r="U257" i="2" a="1"/>
  <c r="U257" i="2" s="1"/>
  <c r="I258" i="2"/>
  <c r="J258" i="2"/>
  <c r="K258" i="2"/>
  <c r="L258" i="2"/>
  <c r="M258" i="2"/>
  <c r="N258" i="2" a="1"/>
  <c r="N258" i="2"/>
  <c r="P258" i="2"/>
  <c r="Q258" i="2"/>
  <c r="R258" i="2"/>
  <c r="S258" i="2"/>
  <c r="T258" i="2"/>
  <c r="U258" i="2" a="1"/>
  <c r="U258" i="2" s="1"/>
  <c r="I259" i="2"/>
  <c r="J259" i="2"/>
  <c r="K259" i="2"/>
  <c r="L259" i="2"/>
  <c r="M259" i="2"/>
  <c r="N259" i="2" a="1"/>
  <c r="N259" i="2" s="1"/>
  <c r="P259" i="2"/>
  <c r="Q259" i="2"/>
  <c r="R259" i="2"/>
  <c r="S259" i="2"/>
  <c r="T259" i="2"/>
  <c r="U259" i="2" a="1"/>
  <c r="U259" i="2"/>
  <c r="I260" i="2"/>
  <c r="J260" i="2"/>
  <c r="K260" i="2"/>
  <c r="L260" i="2"/>
  <c r="M260" i="2"/>
  <c r="N260" i="2" a="1"/>
  <c r="N260" i="2" s="1"/>
  <c r="P260" i="2"/>
  <c r="Q260" i="2"/>
  <c r="R260" i="2"/>
  <c r="S260" i="2"/>
  <c r="T260" i="2"/>
  <c r="U260" i="2" a="1"/>
  <c r="U260" i="2" s="1"/>
  <c r="I261" i="2"/>
  <c r="J261" i="2"/>
  <c r="K261" i="2"/>
  <c r="L261" i="2"/>
  <c r="M261" i="2"/>
  <c r="N261" i="2" a="1"/>
  <c r="N261" i="2"/>
  <c r="P261" i="2"/>
  <c r="Q261" i="2"/>
  <c r="R261" i="2"/>
  <c r="S261" i="2"/>
  <c r="T261" i="2"/>
  <c r="U261" i="2" a="1"/>
  <c r="U261" i="2" s="1"/>
  <c r="I262" i="2"/>
  <c r="J262" i="2"/>
  <c r="K262" i="2"/>
  <c r="L262" i="2"/>
  <c r="M262" i="2"/>
  <c r="N262" i="2" a="1"/>
  <c r="N262" i="2" s="1"/>
  <c r="P262" i="2"/>
  <c r="Q262" i="2"/>
  <c r="R262" i="2"/>
  <c r="S262" i="2"/>
  <c r="T262" i="2"/>
  <c r="U262" i="2" a="1"/>
  <c r="U262" i="2"/>
  <c r="I263" i="2"/>
  <c r="J263" i="2"/>
  <c r="K263" i="2"/>
  <c r="L263" i="2"/>
  <c r="M263" i="2"/>
  <c r="N263" i="2" a="1"/>
  <c r="N263" i="2" s="1"/>
  <c r="P263" i="2"/>
  <c r="Q263" i="2"/>
  <c r="R263" i="2"/>
  <c r="S263" i="2"/>
  <c r="T263" i="2"/>
  <c r="U263" i="2" a="1"/>
  <c r="U263" i="2" s="1"/>
  <c r="I264" i="2"/>
  <c r="J264" i="2"/>
  <c r="K264" i="2"/>
  <c r="L264" i="2"/>
  <c r="M264" i="2"/>
  <c r="N264" i="2" a="1"/>
  <c r="N264" i="2" s="1"/>
  <c r="P264" i="2"/>
  <c r="Q264" i="2"/>
  <c r="R264" i="2"/>
  <c r="S264" i="2"/>
  <c r="T264" i="2"/>
  <c r="U264" i="2" a="1"/>
  <c r="U264" i="2" s="1"/>
  <c r="I265" i="2"/>
  <c r="J265" i="2"/>
  <c r="K265" i="2"/>
  <c r="L265" i="2"/>
  <c r="M265" i="2"/>
  <c r="N265" i="2" a="1"/>
  <c r="N265" i="2" s="1"/>
  <c r="P265" i="2"/>
  <c r="Q265" i="2"/>
  <c r="R265" i="2"/>
  <c r="S265" i="2"/>
  <c r="T265" i="2"/>
  <c r="U265" i="2" a="1"/>
  <c r="U265" i="2" s="1"/>
  <c r="I266" i="2"/>
  <c r="J266" i="2"/>
  <c r="K266" i="2"/>
  <c r="L266" i="2"/>
  <c r="M266" i="2"/>
  <c r="N266" i="2" a="1"/>
  <c r="N266" i="2" s="1"/>
  <c r="P266" i="2"/>
  <c r="Q266" i="2"/>
  <c r="R266" i="2"/>
  <c r="S266" i="2"/>
  <c r="T266" i="2"/>
  <c r="U266" i="2" a="1"/>
  <c r="U266" i="2"/>
  <c r="I267" i="2"/>
  <c r="J267" i="2"/>
  <c r="K267" i="2"/>
  <c r="L267" i="2"/>
  <c r="M267" i="2"/>
  <c r="N267" i="2" a="1"/>
  <c r="N267" i="2" s="1"/>
  <c r="P267" i="2"/>
  <c r="Q267" i="2"/>
  <c r="R267" i="2"/>
  <c r="S267" i="2"/>
  <c r="T267" i="2"/>
  <c r="U267" i="2" a="1"/>
  <c r="U267" i="2" s="1"/>
  <c r="I268" i="2"/>
  <c r="J268" i="2"/>
  <c r="K268" i="2"/>
  <c r="L268" i="2"/>
  <c r="M268" i="2"/>
  <c r="N268" i="2" a="1"/>
  <c r="N268" i="2" s="1"/>
  <c r="P268" i="2"/>
  <c r="Q268" i="2"/>
  <c r="R268" i="2"/>
  <c r="S268" i="2"/>
  <c r="T268" i="2"/>
  <c r="U268" i="2" a="1"/>
  <c r="U268" i="2" s="1"/>
  <c r="I269" i="2"/>
  <c r="J269" i="2"/>
  <c r="K269" i="2"/>
  <c r="L269" i="2"/>
  <c r="M269" i="2"/>
  <c r="N269" i="2" a="1"/>
  <c r="N269" i="2" s="1"/>
  <c r="P269" i="2"/>
  <c r="Q269" i="2"/>
  <c r="R269" i="2"/>
  <c r="S269" i="2"/>
  <c r="T269" i="2"/>
  <c r="U269" i="2" a="1"/>
  <c r="U269" i="2" s="1"/>
  <c r="I270" i="2"/>
  <c r="J270" i="2"/>
  <c r="K270" i="2"/>
  <c r="L270" i="2"/>
  <c r="M270" i="2"/>
  <c r="N270" i="2" a="1"/>
  <c r="N270" i="2"/>
  <c r="P270" i="2"/>
  <c r="Q270" i="2"/>
  <c r="R270" i="2"/>
  <c r="S270" i="2"/>
  <c r="T270" i="2"/>
  <c r="U270" i="2" a="1"/>
  <c r="U270" i="2" s="1"/>
  <c r="I271" i="2"/>
  <c r="J271" i="2"/>
  <c r="K271" i="2"/>
  <c r="L271" i="2"/>
  <c r="M271" i="2"/>
  <c r="N271" i="2" a="1"/>
  <c r="N271" i="2" s="1"/>
  <c r="P271" i="2"/>
  <c r="Q271" i="2"/>
  <c r="R271" i="2"/>
  <c r="S271" i="2"/>
  <c r="T271" i="2"/>
  <c r="U271" i="2" a="1"/>
  <c r="U271" i="2" s="1"/>
  <c r="I272" i="2"/>
  <c r="J272" i="2"/>
  <c r="K272" i="2"/>
  <c r="L272" i="2"/>
  <c r="M272" i="2"/>
  <c r="N272" i="2" a="1"/>
  <c r="N272" i="2" s="1"/>
  <c r="P272" i="2"/>
  <c r="Q272" i="2"/>
  <c r="R272" i="2"/>
  <c r="S272" i="2"/>
  <c r="T272" i="2"/>
  <c r="U272" i="2" a="1"/>
  <c r="U272" i="2" s="1"/>
  <c r="I273" i="2"/>
  <c r="J273" i="2"/>
  <c r="K273" i="2"/>
  <c r="L273" i="2"/>
  <c r="M273" i="2"/>
  <c r="N273" i="2" a="1"/>
  <c r="N273" i="2" s="1"/>
  <c r="P273" i="2"/>
  <c r="Q273" i="2"/>
  <c r="R273" i="2"/>
  <c r="S273" i="2"/>
  <c r="T273" i="2"/>
  <c r="U273" i="2" a="1"/>
  <c r="U273" i="2" s="1"/>
  <c r="I274" i="2"/>
  <c r="J274" i="2"/>
  <c r="K274" i="2"/>
  <c r="L274" i="2"/>
  <c r="M274" i="2"/>
  <c r="N274" i="2" a="1"/>
  <c r="N274" i="2" s="1"/>
  <c r="P274" i="2"/>
  <c r="Q274" i="2"/>
  <c r="R274" i="2"/>
  <c r="S274" i="2"/>
  <c r="T274" i="2"/>
  <c r="U274" i="2" a="1"/>
  <c r="U274" i="2" s="1"/>
  <c r="I275" i="2"/>
  <c r="J275" i="2"/>
  <c r="K275" i="2"/>
  <c r="L275" i="2"/>
  <c r="M275" i="2"/>
  <c r="N275" i="2" a="1"/>
  <c r="N275" i="2" s="1"/>
  <c r="P275" i="2"/>
  <c r="Q275" i="2"/>
  <c r="R275" i="2"/>
  <c r="S275" i="2"/>
  <c r="T275" i="2"/>
  <c r="U275" i="2" a="1"/>
  <c r="U275" i="2"/>
  <c r="I276" i="2"/>
  <c r="J276" i="2"/>
  <c r="K276" i="2"/>
  <c r="L276" i="2"/>
  <c r="M276" i="2"/>
  <c r="N276" i="2" a="1"/>
  <c r="N276" i="2" s="1"/>
  <c r="P276" i="2"/>
  <c r="Q276" i="2"/>
  <c r="R276" i="2"/>
  <c r="S276" i="2"/>
  <c r="T276" i="2"/>
  <c r="U276" i="2" a="1"/>
  <c r="U276" i="2"/>
  <c r="I277" i="2"/>
  <c r="J277" i="2"/>
  <c r="K277" i="2"/>
  <c r="L277" i="2"/>
  <c r="M277" i="2"/>
  <c r="N277" i="2" a="1"/>
  <c r="N277" i="2" s="1"/>
  <c r="P277" i="2"/>
  <c r="Q277" i="2"/>
  <c r="R277" i="2"/>
  <c r="S277" i="2"/>
  <c r="T277" i="2"/>
  <c r="U277" i="2" a="1"/>
  <c r="U277" i="2" s="1"/>
  <c r="I278" i="2"/>
  <c r="J278" i="2"/>
  <c r="K278" i="2"/>
  <c r="L278" i="2"/>
  <c r="M278" i="2"/>
  <c r="N278" i="2" a="1"/>
  <c r="N278" i="2" s="1"/>
  <c r="P278" i="2"/>
  <c r="Q278" i="2"/>
  <c r="R278" i="2"/>
  <c r="S278" i="2"/>
  <c r="T278" i="2"/>
  <c r="U278" i="2" a="1"/>
  <c r="U278" i="2" s="1"/>
  <c r="I279" i="2"/>
  <c r="J279" i="2"/>
  <c r="K279" i="2"/>
  <c r="L279" i="2"/>
  <c r="M279" i="2"/>
  <c r="N279" i="2" a="1"/>
  <c r="N279" i="2" s="1"/>
  <c r="P279" i="2"/>
  <c r="Q279" i="2"/>
  <c r="R279" i="2"/>
  <c r="S279" i="2"/>
  <c r="T279" i="2"/>
  <c r="U279" i="2" a="1"/>
  <c r="U279" i="2" s="1"/>
  <c r="I280" i="2"/>
  <c r="J280" i="2"/>
  <c r="K280" i="2"/>
  <c r="L280" i="2"/>
  <c r="M280" i="2"/>
  <c r="N280" i="2" a="1"/>
  <c r="N280" i="2" s="1"/>
  <c r="P280" i="2"/>
  <c r="Q280" i="2"/>
  <c r="R280" i="2"/>
  <c r="S280" i="2"/>
  <c r="T280" i="2"/>
  <c r="U280" i="2" a="1"/>
  <c r="U280" i="2" s="1"/>
  <c r="I281" i="2"/>
  <c r="J281" i="2"/>
  <c r="K281" i="2"/>
  <c r="L281" i="2"/>
  <c r="M281" i="2"/>
  <c r="N281" i="2" a="1"/>
  <c r="N281" i="2" s="1"/>
  <c r="P281" i="2"/>
  <c r="Q281" i="2"/>
  <c r="R281" i="2"/>
  <c r="S281" i="2"/>
  <c r="T281" i="2"/>
  <c r="U281" i="2" a="1"/>
  <c r="U281" i="2" s="1"/>
  <c r="I282" i="2"/>
  <c r="J282" i="2"/>
  <c r="K282" i="2"/>
  <c r="L282" i="2"/>
  <c r="M282" i="2"/>
  <c r="N282" i="2" a="1"/>
  <c r="N282" i="2" s="1"/>
  <c r="P282" i="2"/>
  <c r="Q282" i="2"/>
  <c r="R282" i="2"/>
  <c r="S282" i="2"/>
  <c r="T282" i="2"/>
  <c r="U282" i="2" a="1"/>
  <c r="U282" i="2" s="1"/>
  <c r="I283" i="2"/>
  <c r="J283" i="2"/>
  <c r="K283" i="2"/>
  <c r="L283" i="2"/>
  <c r="M283" i="2"/>
  <c r="N283" i="2" a="1"/>
  <c r="N283" i="2" s="1"/>
  <c r="P283" i="2"/>
  <c r="Q283" i="2"/>
  <c r="R283" i="2"/>
  <c r="S283" i="2"/>
  <c r="T283" i="2"/>
  <c r="U283" i="2" a="1"/>
  <c r="U283" i="2"/>
  <c r="I284" i="2"/>
  <c r="J284" i="2"/>
  <c r="K284" i="2"/>
  <c r="L284" i="2"/>
  <c r="M284" i="2"/>
  <c r="N284" i="2" a="1"/>
  <c r="N284" i="2" s="1"/>
  <c r="P284" i="2"/>
  <c r="Q284" i="2"/>
  <c r="R284" i="2"/>
  <c r="S284" i="2"/>
  <c r="T284" i="2"/>
  <c r="U284" i="2" a="1"/>
  <c r="U284" i="2" s="1"/>
  <c r="I285" i="2"/>
  <c r="J285" i="2"/>
  <c r="K285" i="2"/>
  <c r="L285" i="2"/>
  <c r="M285" i="2"/>
  <c r="N285" i="2" a="1"/>
  <c r="N285" i="2" s="1"/>
  <c r="P285" i="2"/>
  <c r="Q285" i="2"/>
  <c r="R285" i="2"/>
  <c r="S285" i="2"/>
  <c r="T285" i="2"/>
  <c r="U285" i="2" a="1"/>
  <c r="U285" i="2" s="1"/>
  <c r="I286" i="2"/>
  <c r="J286" i="2"/>
  <c r="K286" i="2"/>
  <c r="L286" i="2"/>
  <c r="M286" i="2"/>
  <c r="N286" i="2" a="1"/>
  <c r="N286" i="2" s="1"/>
  <c r="P286" i="2"/>
  <c r="Q286" i="2"/>
  <c r="R286" i="2"/>
  <c r="S286" i="2"/>
  <c r="T286" i="2"/>
  <c r="U286" i="2" a="1"/>
  <c r="U286" i="2" s="1"/>
  <c r="I287" i="2"/>
  <c r="J287" i="2"/>
  <c r="K287" i="2"/>
  <c r="L287" i="2"/>
  <c r="M287" i="2"/>
  <c r="N287" i="2" a="1"/>
  <c r="N287" i="2" s="1"/>
  <c r="P287" i="2"/>
  <c r="Q287" i="2"/>
  <c r="R287" i="2"/>
  <c r="S287" i="2"/>
  <c r="T287" i="2"/>
  <c r="U287" i="2" a="1"/>
  <c r="U287" i="2" s="1"/>
  <c r="I288" i="2"/>
  <c r="J288" i="2"/>
  <c r="K288" i="2"/>
  <c r="L288" i="2"/>
  <c r="M288" i="2"/>
  <c r="N288" i="2" a="1"/>
  <c r="N288" i="2"/>
  <c r="P288" i="2"/>
  <c r="Q288" i="2"/>
  <c r="R288" i="2"/>
  <c r="S288" i="2"/>
  <c r="T288" i="2"/>
  <c r="U288" i="2" a="1"/>
  <c r="U288" i="2" s="1"/>
  <c r="I289" i="2"/>
  <c r="J289" i="2"/>
  <c r="K289" i="2"/>
  <c r="L289" i="2"/>
  <c r="M289" i="2"/>
  <c r="N289" i="2" a="1"/>
  <c r="N289" i="2" s="1"/>
  <c r="P289" i="2"/>
  <c r="Q289" i="2"/>
  <c r="R289" i="2"/>
  <c r="S289" i="2"/>
  <c r="T289" i="2"/>
  <c r="U289" i="2" a="1"/>
  <c r="U289" i="2"/>
  <c r="I290" i="2"/>
  <c r="J290" i="2"/>
  <c r="K290" i="2"/>
  <c r="L290" i="2"/>
  <c r="M290" i="2"/>
  <c r="N290" i="2" a="1"/>
  <c r="N290" i="2" s="1"/>
  <c r="P290" i="2"/>
  <c r="Q290" i="2"/>
  <c r="R290" i="2"/>
  <c r="S290" i="2"/>
  <c r="T290" i="2"/>
  <c r="U290" i="2" a="1"/>
  <c r="U290" i="2" s="1"/>
  <c r="I291" i="2"/>
  <c r="J291" i="2"/>
  <c r="K291" i="2"/>
  <c r="L291" i="2"/>
  <c r="M291" i="2"/>
  <c r="N291" i="2" a="1"/>
  <c r="N291" i="2"/>
  <c r="P291" i="2"/>
  <c r="Q291" i="2"/>
  <c r="R291" i="2"/>
  <c r="S291" i="2"/>
  <c r="T291" i="2"/>
  <c r="U291" i="2" a="1"/>
  <c r="U291" i="2" s="1"/>
  <c r="I292" i="2"/>
  <c r="J292" i="2"/>
  <c r="K292" i="2"/>
  <c r="L292" i="2"/>
  <c r="M292" i="2"/>
  <c r="N292" i="2" a="1"/>
  <c r="N292" i="2" s="1"/>
  <c r="P292" i="2"/>
  <c r="Q292" i="2"/>
  <c r="R292" i="2"/>
  <c r="S292" i="2"/>
  <c r="T292" i="2"/>
  <c r="U292" i="2" a="1"/>
  <c r="U292" i="2"/>
  <c r="I293" i="2"/>
  <c r="J293" i="2"/>
  <c r="K293" i="2"/>
  <c r="L293" i="2"/>
  <c r="M293" i="2"/>
  <c r="N293" i="2" a="1"/>
  <c r="N293" i="2" s="1"/>
  <c r="P293" i="2"/>
  <c r="Q293" i="2"/>
  <c r="R293" i="2"/>
  <c r="S293" i="2"/>
  <c r="T293" i="2"/>
  <c r="U293" i="2" a="1"/>
  <c r="U293" i="2"/>
  <c r="I294" i="2"/>
  <c r="J294" i="2"/>
  <c r="K294" i="2"/>
  <c r="L294" i="2"/>
  <c r="M294" i="2"/>
  <c r="N294" i="2" a="1"/>
  <c r="N294" i="2" s="1"/>
  <c r="P294" i="2"/>
  <c r="Q294" i="2"/>
  <c r="R294" i="2"/>
  <c r="S294" i="2"/>
  <c r="T294" i="2"/>
  <c r="U294" i="2" a="1"/>
  <c r="U294" i="2" s="1"/>
  <c r="I295" i="2"/>
  <c r="J295" i="2"/>
  <c r="K295" i="2"/>
  <c r="L295" i="2"/>
  <c r="M295" i="2"/>
  <c r="N295" i="2" a="1"/>
  <c r="N295" i="2" s="1"/>
  <c r="P295" i="2"/>
  <c r="Q295" i="2"/>
  <c r="R295" i="2"/>
  <c r="S295" i="2"/>
  <c r="T295" i="2"/>
  <c r="U295" i="2" a="1"/>
  <c r="U295" i="2"/>
  <c r="I296" i="2"/>
  <c r="J296" i="2"/>
  <c r="K296" i="2"/>
  <c r="L296" i="2"/>
  <c r="M296" i="2"/>
  <c r="N296" i="2" a="1"/>
  <c r="N296" i="2" s="1"/>
  <c r="P296" i="2"/>
  <c r="Q296" i="2"/>
  <c r="R296" i="2"/>
  <c r="S296" i="2"/>
  <c r="T296" i="2"/>
  <c r="U296" i="2" a="1"/>
  <c r="U296" i="2" s="1"/>
  <c r="I297" i="2"/>
  <c r="J297" i="2"/>
  <c r="K297" i="2"/>
  <c r="L297" i="2"/>
  <c r="M297" i="2"/>
  <c r="N297" i="2" a="1"/>
  <c r="N297" i="2" s="1"/>
  <c r="P297" i="2"/>
  <c r="Q297" i="2"/>
  <c r="R297" i="2"/>
  <c r="S297" i="2"/>
  <c r="T297" i="2"/>
  <c r="U297" i="2" a="1"/>
  <c r="U297" i="2" s="1"/>
  <c r="I298" i="2"/>
  <c r="J298" i="2"/>
  <c r="K298" i="2"/>
  <c r="L298" i="2"/>
  <c r="M298" i="2"/>
  <c r="N298" i="2" a="1"/>
  <c r="N298" i="2" s="1"/>
  <c r="P298" i="2"/>
  <c r="Q298" i="2"/>
  <c r="R298" i="2"/>
  <c r="S298" i="2"/>
  <c r="T298" i="2"/>
  <c r="U298" i="2" a="1"/>
  <c r="U298" i="2" s="1"/>
  <c r="I299" i="2"/>
  <c r="J299" i="2"/>
  <c r="K299" i="2"/>
  <c r="L299" i="2"/>
  <c r="M299" i="2"/>
  <c r="N299" i="2" a="1"/>
  <c r="N299" i="2" s="1"/>
  <c r="P299" i="2"/>
  <c r="Q299" i="2"/>
  <c r="R299" i="2"/>
  <c r="S299" i="2"/>
  <c r="T299" i="2"/>
  <c r="U299" i="2" a="1"/>
  <c r="U299" i="2" s="1"/>
  <c r="I300" i="2"/>
  <c r="J300" i="2"/>
  <c r="K300" i="2"/>
  <c r="L300" i="2"/>
  <c r="M300" i="2"/>
  <c r="N300" i="2" a="1"/>
  <c r="N300" i="2" s="1"/>
  <c r="P300" i="2"/>
  <c r="Q300" i="2"/>
  <c r="R300" i="2"/>
  <c r="S300" i="2"/>
  <c r="T300" i="2"/>
  <c r="U300" i="2" a="1"/>
  <c r="U300" i="2" s="1"/>
  <c r="I301" i="2"/>
  <c r="J301" i="2"/>
  <c r="K301" i="2"/>
  <c r="L301" i="2"/>
  <c r="M301" i="2"/>
  <c r="N301" i="2" a="1"/>
  <c r="N301" i="2" s="1"/>
  <c r="P301" i="2"/>
  <c r="Q301" i="2"/>
  <c r="R301" i="2"/>
  <c r="S301" i="2"/>
  <c r="T301" i="2"/>
  <c r="U301" i="2" a="1"/>
  <c r="U301" i="2" s="1"/>
  <c r="I302" i="2"/>
  <c r="J302" i="2"/>
  <c r="K302" i="2"/>
  <c r="L302" i="2"/>
  <c r="M302" i="2"/>
  <c r="N302" i="2" a="1"/>
  <c r="N302" i="2" s="1"/>
  <c r="P302" i="2"/>
  <c r="Q302" i="2"/>
  <c r="R302" i="2"/>
  <c r="S302" i="2"/>
  <c r="T302" i="2"/>
  <c r="U302" i="2" a="1"/>
  <c r="U302" i="2" s="1"/>
  <c r="I303" i="2"/>
  <c r="J303" i="2"/>
  <c r="K303" i="2"/>
  <c r="L303" i="2"/>
  <c r="M303" i="2"/>
  <c r="N303" i="2" a="1"/>
  <c r="N303" i="2" s="1"/>
  <c r="P303" i="2"/>
  <c r="Q303" i="2"/>
  <c r="R303" i="2"/>
  <c r="S303" i="2"/>
  <c r="T303" i="2"/>
  <c r="U303" i="2" a="1"/>
  <c r="U303" i="2"/>
  <c r="I304" i="2"/>
  <c r="J304" i="2"/>
  <c r="K304" i="2"/>
  <c r="L304" i="2"/>
  <c r="M304" i="2"/>
  <c r="N304" i="2" a="1"/>
  <c r="N304" i="2" s="1"/>
  <c r="P304" i="2"/>
  <c r="Q304" i="2"/>
  <c r="R304" i="2"/>
  <c r="S304" i="2"/>
  <c r="T304" i="2"/>
  <c r="U304" i="2" a="1"/>
  <c r="U304" i="2" s="1"/>
  <c r="I305" i="2"/>
  <c r="J305" i="2"/>
  <c r="K305" i="2"/>
  <c r="L305" i="2"/>
  <c r="M305" i="2"/>
  <c r="N305" i="2" a="1"/>
  <c r="N305" i="2" s="1"/>
  <c r="P305" i="2"/>
  <c r="Q305" i="2"/>
  <c r="R305" i="2"/>
  <c r="S305" i="2"/>
  <c r="T305" i="2"/>
  <c r="U305" i="2" a="1"/>
  <c r="U305" i="2" s="1"/>
  <c r="I306" i="2"/>
  <c r="J306" i="2"/>
  <c r="K306" i="2"/>
  <c r="L306" i="2"/>
  <c r="M306" i="2"/>
  <c r="N306" i="2" a="1"/>
  <c r="N306" i="2" s="1"/>
  <c r="P306" i="2"/>
  <c r="Q306" i="2"/>
  <c r="R306" i="2"/>
  <c r="S306" i="2"/>
  <c r="T306" i="2"/>
  <c r="U306" i="2" a="1"/>
  <c r="U306" i="2"/>
  <c r="I307" i="2"/>
  <c r="J307" i="2"/>
  <c r="K307" i="2"/>
  <c r="L307" i="2"/>
  <c r="M307" i="2"/>
  <c r="N307" i="2" a="1"/>
  <c r="N307" i="2" s="1"/>
  <c r="P307" i="2"/>
  <c r="Q307" i="2"/>
  <c r="R307" i="2"/>
  <c r="S307" i="2"/>
  <c r="T307" i="2"/>
  <c r="U307" i="2" a="1"/>
  <c r="U307" i="2" s="1"/>
  <c r="I308" i="2"/>
  <c r="J308" i="2"/>
  <c r="K308" i="2"/>
  <c r="L308" i="2"/>
  <c r="M308" i="2"/>
  <c r="N308" i="2" a="1"/>
  <c r="N308" i="2" s="1"/>
  <c r="P308" i="2"/>
  <c r="Q308" i="2"/>
  <c r="R308" i="2"/>
  <c r="S308" i="2"/>
  <c r="T308" i="2"/>
  <c r="U308" i="2" a="1"/>
  <c r="U308" i="2" s="1"/>
  <c r="I309" i="2"/>
  <c r="J309" i="2"/>
  <c r="K309" i="2"/>
  <c r="L309" i="2"/>
  <c r="M309" i="2"/>
  <c r="N309" i="2" a="1"/>
  <c r="N309" i="2"/>
  <c r="P309" i="2"/>
  <c r="Q309" i="2"/>
  <c r="R309" i="2"/>
  <c r="S309" i="2"/>
  <c r="T309" i="2"/>
  <c r="U309" i="2" a="1"/>
  <c r="U309" i="2" s="1"/>
  <c r="I310" i="2"/>
  <c r="J310" i="2"/>
  <c r="K310" i="2"/>
  <c r="L310" i="2"/>
  <c r="M310" i="2"/>
  <c r="N310" i="2" a="1"/>
  <c r="N310" i="2" s="1"/>
  <c r="P310" i="2"/>
  <c r="Q310" i="2"/>
  <c r="R310" i="2"/>
  <c r="S310" i="2"/>
  <c r="T310" i="2"/>
  <c r="U310" i="2" a="1"/>
  <c r="U310" i="2" s="1"/>
  <c r="I311" i="2"/>
  <c r="J311" i="2"/>
  <c r="K311" i="2"/>
  <c r="L311" i="2"/>
  <c r="M311" i="2"/>
  <c r="N311" i="2" a="1"/>
  <c r="N311" i="2" s="1"/>
  <c r="P311" i="2"/>
  <c r="Q311" i="2"/>
  <c r="R311" i="2"/>
  <c r="S311" i="2"/>
  <c r="T311" i="2"/>
  <c r="U311" i="2" a="1"/>
  <c r="U311" i="2" s="1"/>
  <c r="I312" i="2"/>
  <c r="J312" i="2"/>
  <c r="K312" i="2"/>
  <c r="L312" i="2"/>
  <c r="M312" i="2"/>
  <c r="N312" i="2" a="1"/>
  <c r="N312" i="2"/>
  <c r="P312" i="2"/>
  <c r="Q312" i="2"/>
  <c r="R312" i="2"/>
  <c r="S312" i="2"/>
  <c r="T312" i="2"/>
  <c r="U312" i="2" a="1"/>
  <c r="U312" i="2" s="1"/>
  <c r="I313" i="2"/>
  <c r="J313" i="2"/>
  <c r="K313" i="2"/>
  <c r="L313" i="2"/>
  <c r="M313" i="2"/>
  <c r="N313" i="2" a="1"/>
  <c r="N313" i="2" s="1"/>
  <c r="P313" i="2"/>
  <c r="Q313" i="2"/>
  <c r="R313" i="2"/>
  <c r="S313" i="2"/>
  <c r="T313" i="2"/>
  <c r="U313" i="2" a="1"/>
  <c r="U313" i="2" s="1"/>
  <c r="I314" i="2"/>
  <c r="J314" i="2"/>
  <c r="K314" i="2"/>
  <c r="L314" i="2"/>
  <c r="M314" i="2"/>
  <c r="N314" i="2" a="1"/>
  <c r="N314" i="2" s="1"/>
  <c r="P314" i="2"/>
  <c r="Q314" i="2"/>
  <c r="R314" i="2"/>
  <c r="S314" i="2"/>
  <c r="T314" i="2"/>
  <c r="U314" i="2" a="1"/>
  <c r="U314" i="2" s="1"/>
  <c r="I315" i="2"/>
  <c r="J315" i="2"/>
  <c r="K315" i="2"/>
  <c r="L315" i="2"/>
  <c r="M315" i="2"/>
  <c r="N315" i="2" a="1"/>
  <c r="N315" i="2" s="1"/>
  <c r="P315" i="2"/>
  <c r="Q315" i="2"/>
  <c r="R315" i="2"/>
  <c r="S315" i="2"/>
  <c r="T315" i="2"/>
  <c r="U315" i="2" a="1"/>
  <c r="U315" i="2" s="1"/>
  <c r="I316" i="2"/>
  <c r="J316" i="2"/>
  <c r="K316" i="2"/>
  <c r="L316" i="2"/>
  <c r="M316" i="2"/>
  <c r="N316" i="2" a="1"/>
  <c r="N316" i="2" s="1"/>
  <c r="P316" i="2"/>
  <c r="Q316" i="2"/>
  <c r="R316" i="2"/>
  <c r="S316" i="2"/>
  <c r="T316" i="2"/>
  <c r="U316" i="2" a="1"/>
  <c r="U316" i="2" s="1"/>
  <c r="I317" i="2"/>
  <c r="J317" i="2"/>
  <c r="K317" i="2"/>
  <c r="L317" i="2"/>
  <c r="M317" i="2"/>
  <c r="N317" i="2" a="1"/>
  <c r="N317" i="2" s="1"/>
  <c r="P317" i="2"/>
  <c r="Q317" i="2"/>
  <c r="R317" i="2"/>
  <c r="S317" i="2"/>
  <c r="T317" i="2"/>
  <c r="U317" i="2" a="1"/>
  <c r="U317" i="2" s="1"/>
  <c r="I318" i="2"/>
  <c r="J318" i="2"/>
  <c r="K318" i="2"/>
  <c r="L318" i="2"/>
  <c r="M318" i="2"/>
  <c r="N318" i="2" a="1"/>
  <c r="N318" i="2"/>
  <c r="P318" i="2"/>
  <c r="Q318" i="2"/>
  <c r="R318" i="2"/>
  <c r="S318" i="2"/>
  <c r="T318" i="2"/>
  <c r="U318" i="2" a="1"/>
  <c r="U318" i="2" s="1"/>
  <c r="I319" i="2"/>
  <c r="J319" i="2"/>
  <c r="K319" i="2"/>
  <c r="L319" i="2"/>
  <c r="M319" i="2"/>
  <c r="N319" i="2" a="1"/>
  <c r="N319" i="2" s="1"/>
  <c r="P319" i="2"/>
  <c r="Q319" i="2"/>
  <c r="R319" i="2"/>
  <c r="S319" i="2"/>
  <c r="T319" i="2"/>
  <c r="U319" i="2" a="1"/>
  <c r="U319" i="2"/>
  <c r="I320" i="2"/>
  <c r="J320" i="2"/>
  <c r="K320" i="2"/>
  <c r="L320" i="2"/>
  <c r="M320" i="2"/>
  <c r="N320" i="2" a="1"/>
  <c r="N320" i="2" s="1"/>
  <c r="P320" i="2"/>
  <c r="Q320" i="2"/>
  <c r="R320" i="2"/>
  <c r="S320" i="2"/>
  <c r="T320" i="2"/>
  <c r="U320" i="2" a="1"/>
  <c r="U320" i="2" s="1"/>
  <c r="I321" i="2"/>
  <c r="J321" i="2"/>
  <c r="K321" i="2"/>
  <c r="L321" i="2"/>
  <c r="M321" i="2"/>
  <c r="N321" i="2" a="1"/>
  <c r="N321" i="2"/>
  <c r="P321" i="2"/>
  <c r="Q321" i="2"/>
  <c r="R321" i="2"/>
  <c r="S321" i="2"/>
  <c r="T321" i="2"/>
  <c r="U321" i="2" a="1"/>
  <c r="U321" i="2" s="1"/>
  <c r="I322" i="2"/>
  <c r="J322" i="2"/>
  <c r="K322" i="2"/>
  <c r="L322" i="2"/>
  <c r="M322" i="2"/>
  <c r="N322" i="2" a="1"/>
  <c r="N322" i="2" s="1"/>
  <c r="P322" i="2"/>
  <c r="Q322" i="2"/>
  <c r="R322" i="2"/>
  <c r="S322" i="2"/>
  <c r="T322" i="2"/>
  <c r="U322" i="2" a="1"/>
  <c r="U322" i="2"/>
  <c r="I323" i="2"/>
  <c r="J323" i="2"/>
  <c r="K323" i="2"/>
  <c r="L323" i="2"/>
  <c r="M323" i="2"/>
  <c r="N323" i="2" a="1"/>
  <c r="N323" i="2" s="1"/>
  <c r="P323" i="2"/>
  <c r="Q323" i="2"/>
  <c r="R323" i="2"/>
  <c r="S323" i="2"/>
  <c r="T323" i="2"/>
  <c r="U323" i="2" a="1"/>
  <c r="U323" i="2" s="1"/>
  <c r="I324" i="2"/>
  <c r="J324" i="2"/>
  <c r="K324" i="2"/>
  <c r="L324" i="2"/>
  <c r="M324" i="2"/>
  <c r="N324" i="2" a="1"/>
  <c r="N324" i="2" s="1"/>
  <c r="P324" i="2"/>
  <c r="Q324" i="2"/>
  <c r="R324" i="2"/>
  <c r="S324" i="2"/>
  <c r="T324" i="2"/>
  <c r="U324" i="2" a="1"/>
  <c r="U324" i="2"/>
  <c r="I325" i="2"/>
  <c r="J325" i="2"/>
  <c r="K325" i="2"/>
  <c r="L325" i="2"/>
  <c r="M325" i="2"/>
  <c r="N325" i="2" a="1"/>
  <c r="N325" i="2" s="1"/>
  <c r="P325" i="2"/>
  <c r="Q325" i="2"/>
  <c r="R325" i="2"/>
  <c r="S325" i="2"/>
  <c r="T325" i="2"/>
  <c r="U325" i="2" a="1"/>
  <c r="U325" i="2" s="1"/>
  <c r="I326" i="2"/>
  <c r="J326" i="2"/>
  <c r="K326" i="2"/>
  <c r="L326" i="2"/>
  <c r="M326" i="2"/>
  <c r="N326" i="2" a="1"/>
  <c r="N326" i="2" s="1"/>
  <c r="P326" i="2"/>
  <c r="Q326" i="2"/>
  <c r="R326" i="2"/>
  <c r="S326" i="2"/>
  <c r="T326" i="2"/>
  <c r="U326" i="2" a="1"/>
  <c r="U326" i="2" s="1"/>
  <c r="I327" i="2"/>
  <c r="J327" i="2"/>
  <c r="K327" i="2"/>
  <c r="L327" i="2"/>
  <c r="M327" i="2"/>
  <c r="N327" i="2" a="1"/>
  <c r="N327" i="2" s="1"/>
  <c r="P327" i="2"/>
  <c r="Q327" i="2"/>
  <c r="R327" i="2"/>
  <c r="S327" i="2"/>
  <c r="T327" i="2"/>
  <c r="U327" i="2" a="1"/>
  <c r="U327" i="2" s="1"/>
  <c r="I328" i="2"/>
  <c r="J328" i="2"/>
  <c r="K328" i="2"/>
  <c r="L328" i="2"/>
  <c r="M328" i="2"/>
  <c r="N328" i="2" a="1"/>
  <c r="N328" i="2"/>
  <c r="P328" i="2"/>
  <c r="Q328" i="2"/>
  <c r="R328" i="2"/>
  <c r="S328" i="2"/>
  <c r="T328" i="2"/>
  <c r="U328" i="2" a="1"/>
  <c r="U328" i="2" s="1"/>
  <c r="I329" i="2"/>
  <c r="J329" i="2"/>
  <c r="K329" i="2"/>
  <c r="L329" i="2"/>
  <c r="M329" i="2"/>
  <c r="N329" i="2" a="1"/>
  <c r="N329" i="2" s="1"/>
  <c r="P329" i="2"/>
  <c r="Q329" i="2"/>
  <c r="R329" i="2"/>
  <c r="S329" i="2"/>
  <c r="T329" i="2"/>
  <c r="U329" i="2" a="1"/>
  <c r="U329" i="2"/>
  <c r="I330" i="2"/>
  <c r="J330" i="2"/>
  <c r="K330" i="2"/>
  <c r="L330" i="2"/>
  <c r="M330" i="2"/>
  <c r="N330" i="2" a="1"/>
  <c r="N330" i="2"/>
  <c r="P330" i="2"/>
  <c r="Q330" i="2"/>
  <c r="R330" i="2"/>
  <c r="S330" i="2"/>
  <c r="T330" i="2"/>
  <c r="U330" i="2" a="1"/>
  <c r="U330" i="2" s="1"/>
  <c r="I331" i="2"/>
  <c r="J331" i="2"/>
  <c r="K331" i="2"/>
  <c r="L331" i="2"/>
  <c r="M331" i="2"/>
  <c r="N331" i="2" a="1"/>
  <c r="N331" i="2"/>
  <c r="P331" i="2"/>
  <c r="Q331" i="2"/>
  <c r="R331" i="2"/>
  <c r="S331" i="2"/>
  <c r="T331" i="2"/>
  <c r="U331" i="2" a="1"/>
  <c r="U331" i="2" s="1"/>
  <c r="I332" i="2"/>
  <c r="J332" i="2"/>
  <c r="K332" i="2"/>
  <c r="L332" i="2"/>
  <c r="M332" i="2"/>
  <c r="N332" i="2" a="1"/>
  <c r="N332" i="2" s="1"/>
  <c r="P332" i="2"/>
  <c r="Q332" i="2"/>
  <c r="R332" i="2"/>
  <c r="S332" i="2"/>
  <c r="T332" i="2"/>
  <c r="U332" i="2" a="1"/>
  <c r="U332" i="2"/>
  <c r="I333" i="2"/>
  <c r="J333" i="2"/>
  <c r="K333" i="2"/>
  <c r="L333" i="2"/>
  <c r="M333" i="2"/>
  <c r="N333" i="2" a="1"/>
  <c r="N333" i="2" s="1"/>
  <c r="P333" i="2"/>
  <c r="Q333" i="2"/>
  <c r="R333" i="2"/>
  <c r="S333" i="2"/>
  <c r="T333" i="2"/>
  <c r="U333" i="2" a="1"/>
  <c r="U333" i="2" s="1"/>
  <c r="I334" i="2"/>
  <c r="J334" i="2"/>
  <c r="K334" i="2"/>
  <c r="L334" i="2"/>
  <c r="M334" i="2"/>
  <c r="N334" i="2" a="1"/>
  <c r="N334" i="2" s="1"/>
  <c r="P334" i="2"/>
  <c r="Q334" i="2"/>
  <c r="R334" i="2"/>
  <c r="S334" i="2"/>
  <c r="T334" i="2"/>
  <c r="U334" i="2" a="1"/>
  <c r="U334" i="2" s="1"/>
  <c r="I335" i="2"/>
  <c r="J335" i="2"/>
  <c r="K335" i="2"/>
  <c r="L335" i="2"/>
  <c r="M335" i="2"/>
  <c r="N335" i="2" a="1"/>
  <c r="N335" i="2" s="1"/>
  <c r="P335" i="2"/>
  <c r="Q335" i="2"/>
  <c r="R335" i="2"/>
  <c r="S335" i="2"/>
  <c r="T335" i="2"/>
  <c r="U335" i="2" a="1"/>
  <c r="U335" i="2" s="1"/>
  <c r="I336" i="2"/>
  <c r="J336" i="2"/>
  <c r="K336" i="2"/>
  <c r="L336" i="2"/>
  <c r="M336" i="2"/>
  <c r="N336" i="2" a="1"/>
  <c r="N336" i="2" s="1"/>
  <c r="P336" i="2"/>
  <c r="Q336" i="2"/>
  <c r="R336" i="2"/>
  <c r="S336" i="2"/>
  <c r="T336" i="2"/>
  <c r="U336" i="2" a="1"/>
  <c r="U336" i="2" s="1"/>
  <c r="I337" i="2"/>
  <c r="J337" i="2"/>
  <c r="K337" i="2"/>
  <c r="L337" i="2"/>
  <c r="M337" i="2"/>
  <c r="N337" i="2" a="1"/>
  <c r="N337" i="2" s="1"/>
  <c r="P337" i="2"/>
  <c r="Q337" i="2"/>
  <c r="R337" i="2"/>
  <c r="S337" i="2"/>
  <c r="T337" i="2"/>
  <c r="U337" i="2" a="1"/>
  <c r="U337" i="2" s="1"/>
  <c r="I338" i="2"/>
  <c r="J338" i="2"/>
  <c r="K338" i="2"/>
  <c r="L338" i="2"/>
  <c r="M338" i="2"/>
  <c r="N338" i="2" a="1"/>
  <c r="N338" i="2"/>
  <c r="P338" i="2"/>
  <c r="Q338" i="2"/>
  <c r="R338" i="2"/>
  <c r="S338" i="2"/>
  <c r="T338" i="2"/>
  <c r="U338" i="2" a="1"/>
  <c r="U338" i="2" s="1"/>
  <c r="I339" i="2"/>
  <c r="J339" i="2"/>
  <c r="K339" i="2"/>
  <c r="L339" i="2"/>
  <c r="M339" i="2"/>
  <c r="N339" i="2" a="1"/>
  <c r="N339" i="2" s="1"/>
  <c r="P339" i="2"/>
  <c r="Q339" i="2"/>
  <c r="R339" i="2"/>
  <c r="S339" i="2"/>
  <c r="T339" i="2"/>
  <c r="U339" i="2" a="1"/>
  <c r="U339" i="2"/>
  <c r="I340" i="2"/>
  <c r="J340" i="2"/>
  <c r="K340" i="2"/>
  <c r="L340" i="2"/>
  <c r="M340" i="2"/>
  <c r="N340" i="2" a="1"/>
  <c r="N340" i="2"/>
  <c r="P340" i="2"/>
  <c r="Q340" i="2"/>
  <c r="R340" i="2"/>
  <c r="S340" i="2"/>
  <c r="T340" i="2"/>
  <c r="U340" i="2" a="1"/>
  <c r="U340" i="2" s="1"/>
  <c r="I341" i="2"/>
  <c r="J341" i="2"/>
  <c r="K341" i="2"/>
  <c r="L341" i="2"/>
  <c r="M341" i="2"/>
  <c r="N341" i="2" a="1"/>
  <c r="N341" i="2" s="1"/>
  <c r="P341" i="2"/>
  <c r="Q341" i="2"/>
  <c r="R341" i="2"/>
  <c r="S341" i="2"/>
  <c r="T341" i="2"/>
  <c r="U341" i="2" a="1"/>
  <c r="U341" i="2" s="1"/>
  <c r="I342" i="2"/>
  <c r="J342" i="2"/>
  <c r="K342" i="2"/>
  <c r="L342" i="2"/>
  <c r="M342" i="2"/>
  <c r="N342" i="2" a="1"/>
  <c r="N342" i="2" s="1"/>
  <c r="P342" i="2"/>
  <c r="Q342" i="2"/>
  <c r="R342" i="2"/>
  <c r="S342" i="2"/>
  <c r="T342" i="2"/>
  <c r="U342" i="2" a="1"/>
  <c r="U342" i="2" s="1"/>
  <c r="I343" i="2"/>
  <c r="J343" i="2"/>
  <c r="K343" i="2"/>
  <c r="L343" i="2"/>
  <c r="M343" i="2"/>
  <c r="N343" i="2" a="1"/>
  <c r="N343" i="2" s="1"/>
  <c r="P343" i="2"/>
  <c r="Q343" i="2"/>
  <c r="R343" i="2"/>
  <c r="S343" i="2"/>
  <c r="T343" i="2"/>
  <c r="U343" i="2" a="1"/>
  <c r="U343" i="2" s="1"/>
  <c r="I344" i="2"/>
  <c r="J344" i="2"/>
  <c r="K344" i="2"/>
  <c r="L344" i="2"/>
  <c r="M344" i="2"/>
  <c r="N344" i="2" a="1"/>
  <c r="N344" i="2" s="1"/>
  <c r="P344" i="2"/>
  <c r="Q344" i="2"/>
  <c r="R344" i="2"/>
  <c r="S344" i="2"/>
  <c r="T344" i="2"/>
  <c r="U344" i="2" a="1"/>
  <c r="U344" i="2"/>
  <c r="I345" i="2"/>
  <c r="J345" i="2"/>
  <c r="K345" i="2"/>
  <c r="L345" i="2"/>
  <c r="M345" i="2"/>
  <c r="N345" i="2" a="1"/>
  <c r="N345" i="2" s="1"/>
  <c r="P345" i="2"/>
  <c r="Q345" i="2"/>
  <c r="R345" i="2"/>
  <c r="S345" i="2"/>
  <c r="T345" i="2"/>
  <c r="U345" i="2" a="1"/>
  <c r="U345" i="2" s="1"/>
  <c r="I346" i="2"/>
  <c r="J346" i="2"/>
  <c r="K346" i="2"/>
  <c r="L346" i="2"/>
  <c r="M346" i="2"/>
  <c r="N346" i="2" a="1"/>
  <c r="N346" i="2" s="1"/>
  <c r="P346" i="2"/>
  <c r="Q346" i="2"/>
  <c r="R346" i="2"/>
  <c r="S346" i="2"/>
  <c r="T346" i="2"/>
  <c r="U346" i="2" a="1"/>
  <c r="U346" i="2"/>
  <c r="I347" i="2"/>
  <c r="J347" i="2"/>
  <c r="K347" i="2"/>
  <c r="L347" i="2"/>
  <c r="M347" i="2"/>
  <c r="N347" i="2" a="1"/>
  <c r="N347" i="2" s="1"/>
  <c r="P347" i="2"/>
  <c r="Q347" i="2"/>
  <c r="R347" i="2"/>
  <c r="S347" i="2"/>
  <c r="T347" i="2"/>
  <c r="U347" i="2" a="1"/>
  <c r="U347" i="2" s="1"/>
  <c r="I348" i="2"/>
  <c r="J348" i="2"/>
  <c r="K348" i="2"/>
  <c r="L348" i="2"/>
  <c r="M348" i="2"/>
  <c r="N348" i="2" a="1"/>
  <c r="N348" i="2"/>
  <c r="P348" i="2"/>
  <c r="Q348" i="2"/>
  <c r="R348" i="2"/>
  <c r="S348" i="2"/>
  <c r="T348" i="2"/>
  <c r="U348" i="2" a="1"/>
  <c r="U348" i="2" s="1"/>
  <c r="I349" i="2"/>
  <c r="J349" i="2"/>
  <c r="K349" i="2"/>
  <c r="L349" i="2"/>
  <c r="M349" i="2"/>
  <c r="N349" i="2" a="1"/>
  <c r="N349" i="2" s="1"/>
  <c r="P349" i="2"/>
  <c r="Q349" i="2"/>
  <c r="R349" i="2"/>
  <c r="S349" i="2"/>
  <c r="T349" i="2"/>
  <c r="U349" i="2" a="1"/>
  <c r="U349" i="2"/>
  <c r="I350" i="2"/>
  <c r="J350" i="2"/>
  <c r="K350" i="2"/>
  <c r="L350" i="2"/>
  <c r="M350" i="2"/>
  <c r="N350" i="2" a="1"/>
  <c r="N350" i="2"/>
  <c r="P350" i="2"/>
  <c r="Q350" i="2"/>
  <c r="R350" i="2"/>
  <c r="S350" i="2"/>
  <c r="T350" i="2"/>
  <c r="U350" i="2" a="1"/>
  <c r="U350" i="2" s="1"/>
  <c r="I351" i="2"/>
  <c r="J351" i="2"/>
  <c r="K351" i="2"/>
  <c r="L351" i="2"/>
  <c r="M351" i="2"/>
  <c r="N351" i="2" a="1"/>
  <c r="N351" i="2"/>
  <c r="P351" i="2"/>
  <c r="Q351" i="2"/>
  <c r="R351" i="2"/>
  <c r="S351" i="2"/>
  <c r="T351" i="2"/>
  <c r="U351" i="2" a="1"/>
  <c r="U351" i="2" s="1"/>
  <c r="I352" i="2"/>
  <c r="J352" i="2"/>
  <c r="K352" i="2"/>
  <c r="L352" i="2"/>
  <c r="M352" i="2"/>
  <c r="N352" i="2" a="1"/>
  <c r="N352" i="2" s="1"/>
  <c r="P352" i="2"/>
  <c r="Q352" i="2"/>
  <c r="R352" i="2"/>
  <c r="S352" i="2"/>
  <c r="T352" i="2"/>
  <c r="U352" i="2" a="1"/>
  <c r="U352" i="2"/>
  <c r="I353" i="2"/>
  <c r="J353" i="2"/>
  <c r="K353" i="2"/>
  <c r="L353" i="2"/>
  <c r="M353" i="2"/>
  <c r="N353" i="2" a="1"/>
  <c r="N353" i="2" s="1"/>
  <c r="P353" i="2"/>
  <c r="Q353" i="2"/>
  <c r="R353" i="2"/>
  <c r="S353" i="2"/>
  <c r="T353" i="2"/>
  <c r="U353" i="2" a="1"/>
  <c r="U353" i="2" s="1"/>
  <c r="I354" i="2"/>
  <c r="J354" i="2"/>
  <c r="K354" i="2"/>
  <c r="L354" i="2"/>
  <c r="M354" i="2"/>
  <c r="N354" i="2" a="1"/>
  <c r="N354" i="2" s="1"/>
  <c r="P354" i="2"/>
  <c r="Q354" i="2"/>
  <c r="R354" i="2"/>
  <c r="S354" i="2"/>
  <c r="T354" i="2"/>
  <c r="U354" i="2" a="1"/>
  <c r="U354" i="2" s="1"/>
  <c r="I355" i="2"/>
  <c r="J355" i="2"/>
  <c r="K355" i="2"/>
  <c r="L355" i="2"/>
  <c r="M355" i="2"/>
  <c r="N355" i="2" a="1"/>
  <c r="N355" i="2" s="1"/>
  <c r="P355" i="2"/>
  <c r="Q355" i="2"/>
  <c r="R355" i="2"/>
  <c r="S355" i="2"/>
  <c r="T355" i="2"/>
  <c r="U355" i="2" a="1"/>
  <c r="U355" i="2" s="1"/>
  <c r="I356" i="2"/>
  <c r="J356" i="2"/>
  <c r="K356" i="2"/>
  <c r="L356" i="2"/>
  <c r="M356" i="2"/>
  <c r="N356" i="2" a="1"/>
  <c r="N356" i="2" s="1"/>
  <c r="P356" i="2"/>
  <c r="Q356" i="2"/>
  <c r="R356" i="2"/>
  <c r="S356" i="2"/>
  <c r="T356" i="2"/>
  <c r="U356" i="2" a="1"/>
  <c r="U356" i="2"/>
  <c r="I357" i="2"/>
  <c r="J357" i="2"/>
  <c r="K357" i="2"/>
  <c r="L357" i="2"/>
  <c r="M357" i="2"/>
  <c r="N357" i="2" a="1"/>
  <c r="N357" i="2" s="1"/>
  <c r="P357" i="2"/>
  <c r="Q357" i="2"/>
  <c r="R357" i="2"/>
  <c r="S357" i="2"/>
  <c r="T357" i="2"/>
  <c r="U357" i="2" a="1"/>
  <c r="U357" i="2" s="1"/>
  <c r="I358" i="2"/>
  <c r="J358" i="2"/>
  <c r="K358" i="2"/>
  <c r="L358" i="2"/>
  <c r="M358" i="2"/>
  <c r="N358" i="2" a="1"/>
  <c r="N358" i="2" s="1"/>
  <c r="P358" i="2"/>
  <c r="Q358" i="2"/>
  <c r="R358" i="2"/>
  <c r="S358" i="2"/>
  <c r="T358" i="2"/>
  <c r="U358" i="2" a="1"/>
  <c r="U358" i="2" s="1"/>
  <c r="I359" i="2"/>
  <c r="J359" i="2"/>
  <c r="K359" i="2"/>
  <c r="L359" i="2"/>
  <c r="M359" i="2"/>
  <c r="N359" i="2" a="1"/>
  <c r="N359" i="2"/>
  <c r="P359" i="2"/>
  <c r="Q359" i="2"/>
  <c r="R359" i="2"/>
  <c r="S359" i="2"/>
  <c r="T359" i="2"/>
  <c r="U359" i="2" a="1"/>
  <c r="U359" i="2" s="1"/>
  <c r="I360" i="2"/>
  <c r="J360" i="2"/>
  <c r="K360" i="2"/>
  <c r="L360" i="2"/>
  <c r="M360" i="2"/>
  <c r="N360" i="2" a="1"/>
  <c r="N360" i="2"/>
  <c r="P360" i="2"/>
  <c r="Q360" i="2"/>
  <c r="R360" i="2"/>
  <c r="S360" i="2"/>
  <c r="T360" i="2"/>
  <c r="U360" i="2" a="1"/>
  <c r="U360" i="2" s="1"/>
  <c r="I361" i="2"/>
  <c r="J361" i="2"/>
  <c r="K361" i="2"/>
  <c r="L361" i="2"/>
  <c r="M361" i="2"/>
  <c r="N361" i="2" a="1"/>
  <c r="N361" i="2" s="1"/>
  <c r="P361" i="2"/>
  <c r="Q361" i="2"/>
  <c r="R361" i="2"/>
  <c r="S361" i="2"/>
  <c r="T361" i="2"/>
  <c r="U361" i="2" a="1"/>
  <c r="U361" i="2" s="1"/>
  <c r="I362" i="2"/>
  <c r="J362" i="2"/>
  <c r="K362" i="2"/>
  <c r="L362" i="2"/>
  <c r="M362" i="2"/>
  <c r="N362" i="2" a="1"/>
  <c r="N362" i="2"/>
  <c r="P362" i="2"/>
  <c r="Q362" i="2"/>
  <c r="R362" i="2"/>
  <c r="S362" i="2"/>
  <c r="T362" i="2"/>
  <c r="U362" i="2" a="1"/>
  <c r="U362" i="2" s="1"/>
  <c r="I363" i="2"/>
  <c r="J363" i="2"/>
  <c r="K363" i="2"/>
  <c r="L363" i="2"/>
  <c r="M363" i="2"/>
  <c r="N363" i="2" a="1"/>
  <c r="N363" i="2" s="1"/>
  <c r="P363" i="2"/>
  <c r="Q363" i="2"/>
  <c r="R363" i="2"/>
  <c r="S363" i="2"/>
  <c r="T363" i="2"/>
  <c r="U363" i="2" a="1"/>
  <c r="U363" i="2"/>
  <c r="I364" i="2"/>
  <c r="J364" i="2"/>
  <c r="K364" i="2"/>
  <c r="L364" i="2"/>
  <c r="M364" i="2"/>
  <c r="N364" i="2" a="1"/>
  <c r="N364" i="2" s="1"/>
  <c r="P364" i="2"/>
  <c r="Q364" i="2"/>
  <c r="R364" i="2"/>
  <c r="S364" i="2"/>
  <c r="T364" i="2"/>
  <c r="U364" i="2" a="1"/>
  <c r="U364" i="2"/>
  <c r="I365" i="2"/>
  <c r="J365" i="2"/>
  <c r="K365" i="2"/>
  <c r="L365" i="2"/>
  <c r="M365" i="2"/>
  <c r="N365" i="2" a="1"/>
  <c r="N365" i="2" s="1"/>
  <c r="P365" i="2"/>
  <c r="Q365" i="2"/>
  <c r="R365" i="2"/>
  <c r="S365" i="2"/>
  <c r="T365" i="2"/>
  <c r="U365" i="2" a="1"/>
  <c r="U365" i="2" s="1"/>
  <c r="I366" i="2"/>
  <c r="J366" i="2"/>
  <c r="K366" i="2"/>
  <c r="L366" i="2"/>
  <c r="M366" i="2"/>
  <c r="N366" i="2" a="1"/>
  <c r="N366" i="2" s="1"/>
  <c r="P366" i="2"/>
  <c r="Q366" i="2"/>
  <c r="R366" i="2"/>
  <c r="S366" i="2"/>
  <c r="T366" i="2"/>
  <c r="U366" i="2" a="1"/>
  <c r="U366" i="2"/>
  <c r="I367" i="2"/>
  <c r="J367" i="2"/>
  <c r="K367" i="2"/>
  <c r="L367" i="2"/>
  <c r="M367" i="2"/>
  <c r="N367" i="2" a="1"/>
  <c r="N367" i="2" s="1"/>
  <c r="P367" i="2"/>
  <c r="Q367" i="2"/>
  <c r="R367" i="2"/>
  <c r="S367" i="2"/>
  <c r="T367" i="2"/>
  <c r="U367" i="2" a="1"/>
  <c r="U367" i="2" s="1"/>
  <c r="I368" i="2"/>
  <c r="J368" i="2"/>
  <c r="K368" i="2"/>
  <c r="L368" i="2"/>
  <c r="M368" i="2"/>
  <c r="N368" i="2" a="1"/>
  <c r="N368" i="2"/>
  <c r="P368" i="2"/>
  <c r="Q368" i="2"/>
  <c r="R368" i="2"/>
  <c r="S368" i="2"/>
  <c r="T368" i="2"/>
  <c r="U368" i="2" a="1"/>
  <c r="U368" i="2" s="1"/>
  <c r="I369" i="2"/>
  <c r="J369" i="2"/>
  <c r="K369" i="2"/>
  <c r="L369" i="2"/>
  <c r="M369" i="2"/>
  <c r="N369" i="2" a="1"/>
  <c r="N369" i="2"/>
  <c r="P369" i="2"/>
  <c r="Q369" i="2"/>
  <c r="R369" i="2"/>
  <c r="S369" i="2"/>
  <c r="T369" i="2"/>
  <c r="U369" i="2" a="1"/>
  <c r="U369" i="2"/>
  <c r="I370" i="2"/>
  <c r="J370" i="2"/>
  <c r="K370" i="2"/>
  <c r="L370" i="2"/>
  <c r="M370" i="2"/>
  <c r="N370" i="2" a="1"/>
  <c r="N370" i="2"/>
  <c r="P370" i="2"/>
  <c r="Q370" i="2"/>
  <c r="R370" i="2"/>
  <c r="S370" i="2"/>
  <c r="T370" i="2"/>
  <c r="U370" i="2" a="1"/>
  <c r="U370" i="2" s="1"/>
  <c r="I371" i="2"/>
  <c r="J371" i="2"/>
  <c r="K371" i="2"/>
  <c r="L371" i="2"/>
  <c r="M371" i="2"/>
  <c r="N371" i="2" a="1"/>
  <c r="N371" i="2"/>
  <c r="P371" i="2"/>
  <c r="Q371" i="2"/>
  <c r="R371" i="2"/>
  <c r="S371" i="2"/>
  <c r="T371" i="2"/>
  <c r="U371" i="2" a="1"/>
  <c r="U371" i="2" s="1"/>
  <c r="I372" i="2"/>
  <c r="J372" i="2"/>
  <c r="K372" i="2"/>
  <c r="L372" i="2"/>
  <c r="M372" i="2"/>
  <c r="N372" i="2" a="1"/>
  <c r="N372" i="2"/>
  <c r="P372" i="2"/>
  <c r="Q372" i="2"/>
  <c r="R372" i="2"/>
  <c r="S372" i="2"/>
  <c r="T372" i="2"/>
  <c r="U372" i="2" a="1"/>
  <c r="U372" i="2"/>
  <c r="I373" i="2"/>
  <c r="J373" i="2"/>
  <c r="K373" i="2"/>
  <c r="L373" i="2"/>
  <c r="M373" i="2"/>
  <c r="N373" i="2" a="1"/>
  <c r="N373" i="2" s="1"/>
  <c r="P373" i="2"/>
  <c r="Q373" i="2"/>
  <c r="R373" i="2"/>
  <c r="S373" i="2"/>
  <c r="T373" i="2"/>
  <c r="U373" i="2" a="1"/>
  <c r="U373" i="2"/>
  <c r="I374" i="2"/>
  <c r="J374" i="2"/>
  <c r="K374" i="2"/>
  <c r="L374" i="2"/>
  <c r="M374" i="2"/>
  <c r="N374" i="2" a="1"/>
  <c r="N374" i="2" s="1"/>
  <c r="P374" i="2"/>
  <c r="Q374" i="2"/>
  <c r="R374" i="2"/>
  <c r="S374" i="2"/>
  <c r="T374" i="2"/>
  <c r="U374" i="2" a="1"/>
  <c r="U374" i="2"/>
  <c r="I375" i="2"/>
  <c r="J375" i="2"/>
  <c r="K375" i="2"/>
  <c r="L375" i="2"/>
  <c r="M375" i="2"/>
  <c r="N375" i="2" a="1"/>
  <c r="N375" i="2" s="1"/>
  <c r="P375" i="2"/>
  <c r="Q375" i="2"/>
  <c r="R375" i="2"/>
  <c r="S375" i="2"/>
  <c r="T375" i="2"/>
  <c r="U375" i="2" a="1"/>
  <c r="U375" i="2" s="1"/>
  <c r="I376" i="2"/>
  <c r="J376" i="2"/>
  <c r="K376" i="2"/>
  <c r="L376" i="2"/>
  <c r="M376" i="2"/>
  <c r="N376" i="2" a="1"/>
  <c r="N376" i="2" s="1"/>
  <c r="P376" i="2"/>
  <c r="Q376" i="2"/>
  <c r="R376" i="2"/>
  <c r="S376" i="2"/>
  <c r="T376" i="2"/>
  <c r="U376" i="2" a="1"/>
  <c r="U376" i="2"/>
  <c r="I377" i="2"/>
  <c r="J377" i="2"/>
  <c r="K377" i="2"/>
  <c r="L377" i="2"/>
  <c r="M377" i="2"/>
  <c r="N377" i="2" a="1"/>
  <c r="N377" i="2" s="1"/>
  <c r="P377" i="2"/>
  <c r="Q377" i="2"/>
  <c r="R377" i="2"/>
  <c r="S377" i="2"/>
  <c r="T377" i="2"/>
  <c r="U377" i="2" a="1"/>
  <c r="U377" i="2" s="1"/>
  <c r="I378" i="2"/>
  <c r="J378" i="2"/>
  <c r="K378" i="2"/>
  <c r="L378" i="2"/>
  <c r="M378" i="2"/>
  <c r="N378" i="2" a="1"/>
  <c r="N378" i="2" s="1"/>
  <c r="P378" i="2"/>
  <c r="Q378" i="2"/>
  <c r="R378" i="2"/>
  <c r="S378" i="2"/>
  <c r="T378" i="2"/>
  <c r="U378" i="2" a="1"/>
  <c r="U378" i="2" s="1"/>
  <c r="I379" i="2"/>
  <c r="J379" i="2"/>
  <c r="K379" i="2"/>
  <c r="L379" i="2"/>
  <c r="M379" i="2"/>
  <c r="N379" i="2" a="1"/>
  <c r="N379" i="2"/>
  <c r="P379" i="2"/>
  <c r="Q379" i="2"/>
  <c r="R379" i="2"/>
  <c r="S379" i="2"/>
  <c r="T379" i="2"/>
  <c r="U379" i="2" a="1"/>
  <c r="U379" i="2" s="1"/>
  <c r="I380" i="2"/>
  <c r="J380" i="2"/>
  <c r="K380" i="2"/>
  <c r="L380" i="2"/>
  <c r="M380" i="2"/>
  <c r="N380" i="2" a="1"/>
  <c r="N380" i="2"/>
  <c r="P380" i="2"/>
  <c r="Q380" i="2"/>
  <c r="R380" i="2"/>
  <c r="S380" i="2"/>
  <c r="T380" i="2"/>
  <c r="U380" i="2" a="1"/>
  <c r="U380" i="2" s="1"/>
  <c r="I381" i="2"/>
  <c r="J381" i="2"/>
  <c r="K381" i="2"/>
  <c r="L381" i="2"/>
  <c r="M381" i="2"/>
  <c r="N381" i="2" a="1"/>
  <c r="N381" i="2" s="1"/>
  <c r="P381" i="2"/>
  <c r="Q381" i="2"/>
  <c r="R381" i="2"/>
  <c r="S381" i="2"/>
  <c r="T381" i="2"/>
  <c r="U381" i="2" a="1"/>
  <c r="U381" i="2" s="1"/>
  <c r="P2" i="2"/>
  <c r="L2" i="2"/>
  <c r="S2" i="2"/>
  <c r="U2" i="2" a="1"/>
  <c r="U2" i="2" s="1"/>
  <c r="N2" i="2" a="1"/>
  <c r="N2" i="2" s="1"/>
  <c r="T2" i="2"/>
  <c r="M2" i="2"/>
  <c r="R2" i="2"/>
  <c r="K2" i="2"/>
  <c r="Q2" i="2"/>
  <c r="J2" i="2"/>
  <c r="I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<sst xmlns="http://schemas.openxmlformats.org/spreadsheetml/2006/main" count="30600" uniqueCount="2604">
  <si>
    <t>Round</t>
  </si>
  <si>
    <t>Date</t>
  </si>
  <si>
    <t>Team 1</t>
  </si>
  <si>
    <t>FT</t>
  </si>
  <si>
    <t>HT</t>
  </si>
  <si>
    <t>Team 2</t>
  </si>
  <si>
    <t>?</t>
  </si>
  <si>
    <t>(Sat) 30 Aug 2008 (34)</t>
  </si>
  <si>
    <t>RCD Español (1)</t>
  </si>
  <si>
    <t>1-0</t>
  </si>
  <si>
    <t>0-0</t>
  </si>
  <si>
    <t>Real Valladolid CF (1)</t>
  </si>
  <si>
    <t>Valencia CF (1)</t>
  </si>
  <si>
    <t>3-0</t>
  </si>
  <si>
    <t>2-0</t>
  </si>
  <si>
    <t>RCD Mallorca (1)</t>
  </si>
  <si>
    <t>(Sun) 31 Aug 2008 (34)</t>
  </si>
  <si>
    <t>Athletic Club Bilbao (1)</t>
  </si>
  <si>
    <t>1-3</t>
  </si>
  <si>
    <t>0-2</t>
  </si>
  <si>
    <t>UD Almería (1)</t>
  </si>
  <si>
    <t>Atlético Madrid (1)</t>
  </si>
  <si>
    <t>4-0</t>
  </si>
  <si>
    <t>Málaga CF (1)</t>
  </si>
  <si>
    <t>Real Betis (1)</t>
  </si>
  <si>
    <t>0-1</t>
  </si>
  <si>
    <t>Recreativo Huelva (1)</t>
  </si>
  <si>
    <t>RCD La Coruña (1)</t>
  </si>
  <si>
    <t>2-1</t>
  </si>
  <si>
    <t>Real Madrid CF (1)</t>
  </si>
  <si>
    <t>CD Numancia (1)</t>
  </si>
  <si>
    <t>FC Barcelona (1)</t>
  </si>
  <si>
    <t>CA Osasuna (1)</t>
  </si>
  <si>
    <t>1-1</t>
  </si>
  <si>
    <t>Villarreal CF (1)</t>
  </si>
  <si>
    <t>Real Racing Santander (1)</t>
  </si>
  <si>
    <t>Sevilla FC (1)</t>
  </si>
  <si>
    <t>Sporting Gijón (1)</t>
  </si>
  <si>
    <t>1-2</t>
  </si>
  <si>
    <t>Getafe CF (1)</t>
  </si>
  <si>
    <t>(Sat) 13 Sep 2008 (36)</t>
  </si>
  <si>
    <t>FC Barcelona (2)</t>
  </si>
  <si>
    <t>Real Racing Santander (2)</t>
  </si>
  <si>
    <t>Real Valladolid CF (2)</t>
  </si>
  <si>
    <t>Atlético Madrid (2)</t>
  </si>
  <si>
    <t>(Sun) 14 Sep 2008 (36)</t>
  </si>
  <si>
    <t>UD Almería (2)</t>
  </si>
  <si>
    <t>2-2</t>
  </si>
  <si>
    <t>Valencia CF (2)</t>
  </si>
  <si>
    <t>Getafe CF (2)</t>
  </si>
  <si>
    <t>Real Betis (2)</t>
  </si>
  <si>
    <t>Málaga CF (2)</t>
  </si>
  <si>
    <t>Athletic Club Bilbao (2)</t>
  </si>
  <si>
    <t>RCD Mallorca (2)</t>
  </si>
  <si>
    <t>CA Osasuna (2)</t>
  </si>
  <si>
    <t>Real Madrid CF (2)</t>
  </si>
  <si>
    <t>4-3</t>
  </si>
  <si>
    <t>4-2</t>
  </si>
  <si>
    <t>CD Numancia (2)</t>
  </si>
  <si>
    <t>Recreativo Huelva (2)</t>
  </si>
  <si>
    <t>RCD Español (2)</t>
  </si>
  <si>
    <t>Sevilla FC (2)</t>
  </si>
  <si>
    <t>3-3</t>
  </si>
  <si>
    <t>Sporting Gijón (2)</t>
  </si>
  <si>
    <t>Villarreal CF (2)</t>
  </si>
  <si>
    <t>RCD La Coruña (2)</t>
  </si>
  <si>
    <t>(Sat) 20 Sep 2008 (37)</t>
  </si>
  <si>
    <t>Atlético Madrid (3)</t>
  </si>
  <si>
    <t>Recreativo Huelva (3)</t>
  </si>
  <si>
    <t>RCD Español (3)</t>
  </si>
  <si>
    <t>Getafe CF (3)</t>
  </si>
  <si>
    <t>(Sun) 21 Sep 2008 (37)</t>
  </si>
  <si>
    <t>UD Almería (3)</t>
  </si>
  <si>
    <t>Málaga CF (3)</t>
  </si>
  <si>
    <t>Athletic Club Bilbao (3)</t>
  </si>
  <si>
    <t>Real Valladolid CF (3)</t>
  </si>
  <si>
    <t>Real Betis (3)</t>
  </si>
  <si>
    <t>Sevilla FC (3)</t>
  </si>
  <si>
    <t>RCD La Coruña (3)</t>
  </si>
  <si>
    <t>RCD Mallorca (3)</t>
  </si>
  <si>
    <t>CD Numancia (3)</t>
  </si>
  <si>
    <t>Villarreal CF (3)</t>
  </si>
  <si>
    <t>Real Racing Santander (3)</t>
  </si>
  <si>
    <t>Real Madrid CF (3)</t>
  </si>
  <si>
    <t>Sporting Gijón (3)</t>
  </si>
  <si>
    <t>1-6</t>
  </si>
  <si>
    <t>FC Barcelona (3)</t>
  </si>
  <si>
    <t>Valencia CF (3)</t>
  </si>
  <si>
    <t>CA Osasuna (3)</t>
  </si>
  <si>
    <t>(Wed) 24 Sep 2008 (38)</t>
  </si>
  <si>
    <t>FC Barcelona (4)</t>
  </si>
  <si>
    <t>3-2</t>
  </si>
  <si>
    <t>Real Betis (4)</t>
  </si>
  <si>
    <t>Getafe CF (4)</t>
  </si>
  <si>
    <t>Atlético Madrid (4)</t>
  </si>
  <si>
    <t>CA Osasuna (4)</t>
  </si>
  <si>
    <t>RCD La Coruña (4)</t>
  </si>
  <si>
    <t>Real Madrid CF (4)</t>
  </si>
  <si>
    <t>7-1</t>
  </si>
  <si>
    <t>Sporting Gijón (4)</t>
  </si>
  <si>
    <t>Sevilla FC (4)</t>
  </si>
  <si>
    <t>RCD Español (4)</t>
  </si>
  <si>
    <t>Villarreal CF (4)</t>
  </si>
  <si>
    <t>Real Racing Santander (4)</t>
  </si>
  <si>
    <t>(Thu) 25 Sep 2008 (38)</t>
  </si>
  <si>
    <t>Málaga CF (4)</t>
  </si>
  <si>
    <t>Valencia CF (4)</t>
  </si>
  <si>
    <t>RCD Mallorca (4)</t>
  </si>
  <si>
    <t>CD Numancia (4)</t>
  </si>
  <si>
    <t>Recreativo Huelva (4)</t>
  </si>
  <si>
    <t>Athletic Club Bilbao (4)</t>
  </si>
  <si>
    <t>Real Valladolid CF (4)</t>
  </si>
  <si>
    <t>UD Almería (4)</t>
  </si>
  <si>
    <t>(Sat) 27 Sep 2008 (38)</t>
  </si>
  <si>
    <t>Real Betis (5)</t>
  </si>
  <si>
    <t>Real Madrid CF (5)</t>
  </si>
  <si>
    <t>RCD Español (5)</t>
  </si>
  <si>
    <t>FC Barcelona (5)</t>
  </si>
  <si>
    <t>Sporting Gijón (5)</t>
  </si>
  <si>
    <t>Villarreal CF (5)</t>
  </si>
  <si>
    <t>(Sun) 28 Sep 2008 (38)</t>
  </si>
  <si>
    <t>UD Almería (5)</t>
  </si>
  <si>
    <t>Recreativo Huelva (5)</t>
  </si>
  <si>
    <t>Athletic Club Bilbao (5)</t>
  </si>
  <si>
    <t>Getafe CF (5)</t>
  </si>
  <si>
    <t>Atlético Madrid (5)</t>
  </si>
  <si>
    <t>Sevilla FC (5)</t>
  </si>
  <si>
    <t>Málaga CF (5)</t>
  </si>
  <si>
    <t>Real Valladolid CF (5)</t>
  </si>
  <si>
    <t>CD Numancia (5)</t>
  </si>
  <si>
    <t>CA Osasuna (5)</t>
  </si>
  <si>
    <t>Real Racing Santander (5)</t>
  </si>
  <si>
    <t>RCD Mallorca (5)</t>
  </si>
  <si>
    <t>Valencia CF (5)</t>
  </si>
  <si>
    <t>RCD La Coruña (5)</t>
  </si>
  <si>
    <t>(Sat) 4 Oct 2008 (39)</t>
  </si>
  <si>
    <t>FC Barcelona (6)</t>
  </si>
  <si>
    <t>6-1</t>
  </si>
  <si>
    <t>5-1</t>
  </si>
  <si>
    <t>Atlético Madrid (6)</t>
  </si>
  <si>
    <t>Villarreal CF (6)</t>
  </si>
  <si>
    <t>Real Betis (6)</t>
  </si>
  <si>
    <t>(Sun) 5 Oct 2008 (39)</t>
  </si>
  <si>
    <t>Getafe CF (6)</t>
  </si>
  <si>
    <t>UD Almería (6)</t>
  </si>
  <si>
    <t>RCD La Coruña (6)</t>
  </si>
  <si>
    <t>CD Numancia (6)</t>
  </si>
  <si>
    <t>RCD Mallorca (6)</t>
  </si>
  <si>
    <t>Sporting Gijón (6)</t>
  </si>
  <si>
    <t>CA Osasuna (6)</t>
  </si>
  <si>
    <t>Real Racing Santander (6)</t>
  </si>
  <si>
    <t>Real Madrid CF (6)</t>
  </si>
  <si>
    <t>RCD Español (6)</t>
  </si>
  <si>
    <t>Recreativo Huelva (6)</t>
  </si>
  <si>
    <t>0-4</t>
  </si>
  <si>
    <t>Málaga CF (6)</t>
  </si>
  <si>
    <t>Sevilla FC (6)</t>
  </si>
  <si>
    <t>Athletic Club Bilbao (6)</t>
  </si>
  <si>
    <t>Real Valladolid CF (6)</t>
  </si>
  <si>
    <t>Valencia CF (6)</t>
  </si>
  <si>
    <t>(Sat) 18 Oct 2008 (41)</t>
  </si>
  <si>
    <t>Atlético Madrid (7)</t>
  </si>
  <si>
    <t>Real Madrid CF (7)</t>
  </si>
  <si>
    <t>RCD Español (7)</t>
  </si>
  <si>
    <t>Villarreal CF (7)</t>
  </si>
  <si>
    <t>(Sun) 19 Oct 2008 (41)</t>
  </si>
  <si>
    <t>UD Almería (7)</t>
  </si>
  <si>
    <t>Sevilla FC (7)</t>
  </si>
  <si>
    <t>Athletic Club Bilbao (7)</t>
  </si>
  <si>
    <t>FC Barcelona (7)</t>
  </si>
  <si>
    <t>Real Betis (7)</t>
  </si>
  <si>
    <t>RCD Mallorca (7)</t>
  </si>
  <si>
    <t>Málaga CF (7)</t>
  </si>
  <si>
    <t>Getafe CF (7)</t>
  </si>
  <si>
    <t>Real Racing Santander (7)</t>
  </si>
  <si>
    <t>RCD La Coruña (7)</t>
  </si>
  <si>
    <t>Sporting Gijón (7)</t>
  </si>
  <si>
    <t>CA Osasuna (7)</t>
  </si>
  <si>
    <t>Valencia CF (7)</t>
  </si>
  <si>
    <t>CD Numancia (7)</t>
  </si>
  <si>
    <t>Real Valladolid CF (7)</t>
  </si>
  <si>
    <t>Recreativo Huelva (7)</t>
  </si>
  <si>
    <t>(Sat) 25 Oct 2008 (42)</t>
  </si>
  <si>
    <t>FC Barcelona (8)</t>
  </si>
  <si>
    <t>5-0</t>
  </si>
  <si>
    <t>UD Almería (8)</t>
  </si>
  <si>
    <t>CA Osasuna (8)</t>
  </si>
  <si>
    <t>Real Betis (8)</t>
  </si>
  <si>
    <t>(Sun) 26 Oct 2008 (42)</t>
  </si>
  <si>
    <t>Getafe CF (8)</t>
  </si>
  <si>
    <t>Real Valladolid CF (8)</t>
  </si>
  <si>
    <t>RCD La Coruña (8)</t>
  </si>
  <si>
    <t>0-3</t>
  </si>
  <si>
    <t>Sporting Gijón (8)</t>
  </si>
  <si>
    <t>RCD Mallorca (8)</t>
  </si>
  <si>
    <t>RCD Español (8)</t>
  </si>
  <si>
    <t>CD Numancia (8)</t>
  </si>
  <si>
    <t>Real Racing Santander (8)</t>
  </si>
  <si>
    <t>Real Madrid CF (8)</t>
  </si>
  <si>
    <t>Athletic Club Bilbao (8)</t>
  </si>
  <si>
    <t>Recreativo Huelva (8)</t>
  </si>
  <si>
    <t>Valencia CF (8)</t>
  </si>
  <si>
    <t>Sevilla FC (8)</t>
  </si>
  <si>
    <t>Málaga CF (8)</t>
  </si>
  <si>
    <t>Villarreal CF (8)</t>
  </si>
  <si>
    <t>4-4</t>
  </si>
  <si>
    <t>Atlético Madrid (8)</t>
  </si>
  <si>
    <t>(Sat) 1 Nov 2008 (43)</t>
  </si>
  <si>
    <t>Athletic Club Bilbao (9)</t>
  </si>
  <si>
    <t>1-4</t>
  </si>
  <si>
    <t>Villarreal CF (9)</t>
  </si>
  <si>
    <t>Atlético Madrid (9)</t>
  </si>
  <si>
    <t>RCD Mallorca (9)</t>
  </si>
  <si>
    <t>Málaga CF (9)</t>
  </si>
  <si>
    <t>FC Barcelona (9)</t>
  </si>
  <si>
    <t>Valencia CF (9)</t>
  </si>
  <si>
    <t>2-4</t>
  </si>
  <si>
    <t>Real Racing Santander (9)</t>
  </si>
  <si>
    <t>(Sun) 2 Nov 2008 (43)</t>
  </si>
  <si>
    <t>UD Almería (9)</t>
  </si>
  <si>
    <t>Real Madrid CF (9)</t>
  </si>
  <si>
    <t>Real Betis (9)</t>
  </si>
  <si>
    <t>RCD La Coruña (9)</t>
  </si>
  <si>
    <t>RCD Español (9)</t>
  </si>
  <si>
    <t>CA Osasuna (9)</t>
  </si>
  <si>
    <t>Recreativo Huelva (9)</t>
  </si>
  <si>
    <t>Getafe CF (9)</t>
  </si>
  <si>
    <t>Sporting Gijón (9)</t>
  </si>
  <si>
    <t>3-1</t>
  </si>
  <si>
    <t>CD Numancia (9)</t>
  </si>
  <si>
    <t>Real Valladolid CF (9)</t>
  </si>
  <si>
    <t>Sevilla FC (9)</t>
  </si>
  <si>
    <t>(Sat) 8 Nov 2008 (44)</t>
  </si>
  <si>
    <t>FC Barcelona (10)</t>
  </si>
  <si>
    <t>6-0</t>
  </si>
  <si>
    <t>Real Valladolid CF (10)</t>
  </si>
  <si>
    <t>Real Madrid CF (10)</t>
  </si>
  <si>
    <t>Málaga CF (10)</t>
  </si>
  <si>
    <t>(Sun) 9 Nov 2008 (44)</t>
  </si>
  <si>
    <t>Getafe CF (10)</t>
  </si>
  <si>
    <t>Valencia CF (10)</t>
  </si>
  <si>
    <t>RCD La Coruña (10)</t>
  </si>
  <si>
    <t>RCD Español (10)</t>
  </si>
  <si>
    <t>RCD Mallorca (10)</t>
  </si>
  <si>
    <t>Athletic Club Bilbao (10)</t>
  </si>
  <si>
    <t>CD Numancia (10)</t>
  </si>
  <si>
    <t>Real Betis (10)</t>
  </si>
  <si>
    <t>CA Osasuna (10)</t>
  </si>
  <si>
    <t>Atlético Madrid (10)</t>
  </si>
  <si>
    <t>Real Racing Santander (10)</t>
  </si>
  <si>
    <t>Sporting Gijón (10)</t>
  </si>
  <si>
    <t>Sevilla FC (10)</t>
  </si>
  <si>
    <t>Recreativo Huelva (10)</t>
  </si>
  <si>
    <t>Villarreal CF (10)</t>
  </si>
  <si>
    <t>UD Almería (10)</t>
  </si>
  <si>
    <t>(Sat) 15 Nov 2008 (45)</t>
  </si>
  <si>
    <t>Valencia CF (11)</t>
  </si>
  <si>
    <t>2-3</t>
  </si>
  <si>
    <t>Sporting Gijón (11)</t>
  </si>
  <si>
    <t>Real Valladolid CF (11)</t>
  </si>
  <si>
    <t>Real Madrid CF (11)</t>
  </si>
  <si>
    <t>(Sun) 16 Nov 2008 (45)</t>
  </si>
  <si>
    <t>UD Almería (11)</t>
  </si>
  <si>
    <t>RCD Mallorca (11)</t>
  </si>
  <si>
    <t>Athletic Club Bilbao (11)</t>
  </si>
  <si>
    <t>CA Osasuna (11)</t>
  </si>
  <si>
    <t>Atlético Madrid (11)</t>
  </si>
  <si>
    <t>4-1</t>
  </si>
  <si>
    <t>RCD La Coruña (11)</t>
  </si>
  <si>
    <t>Real Betis (11)</t>
  </si>
  <si>
    <t>Real Racing Santander (11)</t>
  </si>
  <si>
    <t>RCD Español (11)</t>
  </si>
  <si>
    <t>3-4</t>
  </si>
  <si>
    <t>CD Numancia (11)</t>
  </si>
  <si>
    <t>Getafe CF (11)</t>
  </si>
  <si>
    <t>Sevilla FC (11)</t>
  </si>
  <si>
    <t>Málaga CF (11)</t>
  </si>
  <si>
    <t>Villarreal CF (11)</t>
  </si>
  <si>
    <t>Recreativo Huelva (11)</t>
  </si>
  <si>
    <t>FC Barcelona (11)</t>
  </si>
  <si>
    <t>(Sat) 22 Nov 2008 (46)</t>
  </si>
  <si>
    <t>Real Madrid CF (12)</t>
  </si>
  <si>
    <t>Recreativo Huelva (12)</t>
  </si>
  <si>
    <t>Sevilla FC (12)</t>
  </si>
  <si>
    <t>Valencia CF (12)</t>
  </si>
  <si>
    <t>Villarreal CF (12)</t>
  </si>
  <si>
    <t>Real Valladolid CF (12)</t>
  </si>
  <si>
    <t>(Sun) 23 Nov 2008 (46)</t>
  </si>
  <si>
    <t>FC Barcelona (12)</t>
  </si>
  <si>
    <t>Getafe CF (12)</t>
  </si>
  <si>
    <t>RCD La Coruña (12)</t>
  </si>
  <si>
    <t>Athletic Club Bilbao (12)</t>
  </si>
  <si>
    <t>RCD Mallorca (12)</t>
  </si>
  <si>
    <t>Málaga CF (12)</t>
  </si>
  <si>
    <t>CD Numancia (12)</t>
  </si>
  <si>
    <t>Atlético Madrid (12)</t>
  </si>
  <si>
    <t>CA Osasuna (12)</t>
  </si>
  <si>
    <t>UD Almería (12)</t>
  </si>
  <si>
    <t>Real Racing Santander (12)</t>
  </si>
  <si>
    <t>RCD Español (12)</t>
  </si>
  <si>
    <t>Sporting Gijón (12)</t>
  </si>
  <si>
    <t>Real Betis (12)</t>
  </si>
  <si>
    <t>(Sat) 29 Nov 2008 (47)</t>
  </si>
  <si>
    <t>Getafe CF (13)</t>
  </si>
  <si>
    <t>Real Madrid CF (13)</t>
  </si>
  <si>
    <t>Sevilla FC (13)</t>
  </si>
  <si>
    <t>FC Barcelona (13)</t>
  </si>
  <si>
    <t>(Sun) 30 Nov 2008 (47)</t>
  </si>
  <si>
    <t>UD Almería (13)</t>
  </si>
  <si>
    <t>RCD La Coruña (13)</t>
  </si>
  <si>
    <t>Athletic Club Bilbao (13)</t>
  </si>
  <si>
    <t>CD Numancia (13)</t>
  </si>
  <si>
    <t>Atlético Madrid (13)</t>
  </si>
  <si>
    <t>Real Racing Santander (13)</t>
  </si>
  <si>
    <t>RCD Español (13)</t>
  </si>
  <si>
    <t>Sporting Gijón (13)</t>
  </si>
  <si>
    <t>Málaga CF (13)</t>
  </si>
  <si>
    <t>CA Osasuna (13)</t>
  </si>
  <si>
    <t>Recreativo Huelva (13)</t>
  </si>
  <si>
    <t>Villarreal CF (13)</t>
  </si>
  <si>
    <t>Valencia CF (13)</t>
  </si>
  <si>
    <t>Real Betis (13)</t>
  </si>
  <si>
    <t>Real Valladolid CF (13)</t>
  </si>
  <si>
    <t>RCD Mallorca (13)</t>
  </si>
  <si>
    <t>(Sat) 6 Dec 2008 (48)</t>
  </si>
  <si>
    <t>FC Barcelona (14)</t>
  </si>
  <si>
    <t>Valencia CF (14)</t>
  </si>
  <si>
    <t>Sporting Gijón (14)</t>
  </si>
  <si>
    <t>2-5</t>
  </si>
  <si>
    <t>Atlético Madrid (14)</t>
  </si>
  <si>
    <t>Villarreal CF (14)</t>
  </si>
  <si>
    <t>Getafe CF (14)</t>
  </si>
  <si>
    <t>(Sun) 7 Dec 2008 (48)</t>
  </si>
  <si>
    <t>Real Betis (14)</t>
  </si>
  <si>
    <t>RCD Español (14)</t>
  </si>
  <si>
    <t>RCD La Coruña (14)</t>
  </si>
  <si>
    <t>Málaga CF (14)</t>
  </si>
  <si>
    <t>RCD Mallorca (14)</t>
  </si>
  <si>
    <t>Recreativo Huelva (14)</t>
  </si>
  <si>
    <t>CD Numancia (14)</t>
  </si>
  <si>
    <t>UD Almería (14)</t>
  </si>
  <si>
    <t>CA Osasuna (14)</t>
  </si>
  <si>
    <t>Real Valladolid CF (14)</t>
  </si>
  <si>
    <t>Real Madrid CF (14)</t>
  </si>
  <si>
    <t>Sevilla FC (14)</t>
  </si>
  <si>
    <t>Real Racing Santander (14)</t>
  </si>
  <si>
    <t>Athletic Club Bilbao (14)</t>
  </si>
  <si>
    <t>(Sat) 13 Dec 2008 (49)</t>
  </si>
  <si>
    <t>FC Barcelona (15)</t>
  </si>
  <si>
    <t>Real Madrid CF (15)</t>
  </si>
  <si>
    <t>Valencia CF (15)</t>
  </si>
  <si>
    <t>RCD Español (15)</t>
  </si>
  <si>
    <t>(Sun) 14 Dec 2008 (49)</t>
  </si>
  <si>
    <t>UD Almería (15)</t>
  </si>
  <si>
    <t>Real Racing Santander (15)</t>
  </si>
  <si>
    <t>Athletic Club Bilbao (15)</t>
  </si>
  <si>
    <t>Sporting Gijón (15)</t>
  </si>
  <si>
    <t>Atlético Madrid (15)</t>
  </si>
  <si>
    <t>Real Betis (15)</t>
  </si>
  <si>
    <t>Getafe CF (15)</t>
  </si>
  <si>
    <t>RCD Mallorca (15)</t>
  </si>
  <si>
    <t>Málaga CF (15)</t>
  </si>
  <si>
    <t>CD Numancia (15)</t>
  </si>
  <si>
    <t>Recreativo Huelva (15)</t>
  </si>
  <si>
    <t>CA Osasuna (15)</t>
  </si>
  <si>
    <t>Sevilla FC (15)</t>
  </si>
  <si>
    <t>Villarreal CF (15)</t>
  </si>
  <si>
    <t>Real Valladolid CF (15)</t>
  </si>
  <si>
    <t>RCD La Coruña (15)</t>
  </si>
  <si>
    <t>(Sat) 20 Dec 2008 (50)</t>
  </si>
  <si>
    <t>RCD Español (16)</t>
  </si>
  <si>
    <t>Atlético Madrid (16)</t>
  </si>
  <si>
    <t>Real Madrid CF (16)</t>
  </si>
  <si>
    <t>Valencia CF (16)</t>
  </si>
  <si>
    <t>(Sun) 21 Dec 2008 (50)</t>
  </si>
  <si>
    <t>Real Betis (16)</t>
  </si>
  <si>
    <t>Athletic Club Bilbao (16)</t>
  </si>
  <si>
    <t>RCD La Coruña (16)</t>
  </si>
  <si>
    <t>Recreativo Huelva (16)</t>
  </si>
  <si>
    <t>RCD Mallorca (16)</t>
  </si>
  <si>
    <t>Sevilla FC (16)</t>
  </si>
  <si>
    <t>CD Numancia (16)</t>
  </si>
  <si>
    <t>Real Valladolid CF (16)</t>
  </si>
  <si>
    <t>CA Osasuna (16)</t>
  </si>
  <si>
    <t>5-2</t>
  </si>
  <si>
    <t>Getafe CF (16)</t>
  </si>
  <si>
    <t>Real Racing Santander (16)</t>
  </si>
  <si>
    <t>Málaga CF (16)</t>
  </si>
  <si>
    <t>Sporting Gijón (16)</t>
  </si>
  <si>
    <t>UD Almería (16)</t>
  </si>
  <si>
    <t>Villarreal CF (16)</t>
  </si>
  <si>
    <t>FC Barcelona (16)</t>
  </si>
  <si>
    <t>(Sat) 3 Jan 2009 (0)</t>
  </si>
  <si>
    <t>FC Barcelona (17)</t>
  </si>
  <si>
    <t>RCD Mallorca (17)</t>
  </si>
  <si>
    <t>Valencia CF (17)</t>
  </si>
  <si>
    <t>Atlético Madrid (17)</t>
  </si>
  <si>
    <t>(Sun) 4 Jan 2009 (0)</t>
  </si>
  <si>
    <t>UD Almería (17)</t>
  </si>
  <si>
    <t>Real Betis (17)</t>
  </si>
  <si>
    <t>Athletic Club Bilbao (17)</t>
  </si>
  <si>
    <t>RCD Español (17)</t>
  </si>
  <si>
    <t>Getafe CF (17)</t>
  </si>
  <si>
    <t>RCD La Coruña (17)</t>
  </si>
  <si>
    <t>Málaga CF (17)</t>
  </si>
  <si>
    <t>Sporting Gijón (17)</t>
  </si>
  <si>
    <t>Real Madrid CF (17)</t>
  </si>
  <si>
    <t>Villarreal CF (17)</t>
  </si>
  <si>
    <t>Recreativo Huelva (17)</t>
  </si>
  <si>
    <t>CD Numancia (17)</t>
  </si>
  <si>
    <t>Sevilla FC (17)</t>
  </si>
  <si>
    <t>CA Osasuna (17)</t>
  </si>
  <si>
    <t>Real Valladolid CF (17)</t>
  </si>
  <si>
    <t>Real Racing Santander (17)</t>
  </si>
  <si>
    <t>(Sat) 10 Jan 2009 (1)</t>
  </si>
  <si>
    <t>RCD La Coruña (18)</t>
  </si>
  <si>
    <t>Sevilla FC (18)</t>
  </si>
  <si>
    <t>Valencia CF (18)</t>
  </si>
  <si>
    <t>Villarreal CF (18)</t>
  </si>
  <si>
    <t>(Sun) 11 Jan 2009 (1)</t>
  </si>
  <si>
    <t>Atlético Madrid (18)</t>
  </si>
  <si>
    <t>Athletic Club Bilbao (18)</t>
  </si>
  <si>
    <t>Real Betis (18)</t>
  </si>
  <si>
    <t>Málaga CF (18)</t>
  </si>
  <si>
    <t>RCD Español (18)</t>
  </si>
  <si>
    <t>UD Almería (18)</t>
  </si>
  <si>
    <t>RCD Mallorca (18)</t>
  </si>
  <si>
    <t>Real Madrid CF (18)</t>
  </si>
  <si>
    <t>CD Numancia (18)</t>
  </si>
  <si>
    <t>Getafe CF (18)</t>
  </si>
  <si>
    <t>CA Osasuna (18)</t>
  </si>
  <si>
    <t>FC Barcelona (18)</t>
  </si>
  <si>
    <t>Real Racing Santander (18)</t>
  </si>
  <si>
    <t>Recreativo Huelva (18)</t>
  </si>
  <si>
    <t>Sporting Gijón (18)</t>
  </si>
  <si>
    <t>Real Valladolid CF (18)</t>
  </si>
  <si>
    <t>(Sat) 17 Jan 2009 (2)</t>
  </si>
  <si>
    <t>FC Barcelona (19)</t>
  </si>
  <si>
    <t>RCD La Coruña (19)</t>
  </si>
  <si>
    <t>Sevilla FC (19)</t>
  </si>
  <si>
    <t>CD Numancia (19)</t>
  </si>
  <si>
    <t>(Sun) 18 Jan 2009 (2)</t>
  </si>
  <si>
    <t>UD Almería (19)</t>
  </si>
  <si>
    <t>Atlético Madrid (19)</t>
  </si>
  <si>
    <t>Athletic Club Bilbao (19)</t>
  </si>
  <si>
    <t>Valencia CF (19)</t>
  </si>
  <si>
    <t>Getafe CF (19)</t>
  </si>
  <si>
    <t>Real Racing Santander (19)</t>
  </si>
  <si>
    <t>Málaga CF (19)</t>
  </si>
  <si>
    <t>RCD Español (19)</t>
  </si>
  <si>
    <t>Real Madrid CF (19)</t>
  </si>
  <si>
    <t>CA Osasuna (19)</t>
  </si>
  <si>
    <t>Recreativo Huelva (19)</t>
  </si>
  <si>
    <t>Sporting Gijón (19)</t>
  </si>
  <si>
    <t>Real Valladolid CF (19)</t>
  </si>
  <si>
    <t>Real Betis (19)</t>
  </si>
  <si>
    <t>Villarreal CF (19)</t>
  </si>
  <si>
    <t>RCD Mallorca (19)</t>
  </si>
  <si>
    <t>(Sat) 24 Jan 2009 (3)</t>
  </si>
  <si>
    <t>FC Barcelona (20)</t>
  </si>
  <si>
    <t>CD Numancia (20)</t>
  </si>
  <si>
    <t>Villarreal CF (20)</t>
  </si>
  <si>
    <t>CA Osasuna (20)</t>
  </si>
  <si>
    <t>(Sun) 25 Jan 2009 (3)</t>
  </si>
  <si>
    <t>UD Almería (20)</t>
  </si>
  <si>
    <t>Athletic Club Bilbao (20)</t>
  </si>
  <si>
    <t>Getafe CF (20)</t>
  </si>
  <si>
    <t>Sporting Gijón (20)</t>
  </si>
  <si>
    <t>Málaga CF (20)</t>
  </si>
  <si>
    <t>Atlético Madrid (20)</t>
  </si>
  <si>
    <t>RCD Mallorca (20)</t>
  </si>
  <si>
    <t>Valencia CF (20)</t>
  </si>
  <si>
    <t>Real Madrid CF (20)</t>
  </si>
  <si>
    <t>RCD La Coruña (20)</t>
  </si>
  <si>
    <t>Recreativo Huelva (20)</t>
  </si>
  <si>
    <t>Real Betis (20)</t>
  </si>
  <si>
    <t>Sevilla FC (20)</t>
  </si>
  <si>
    <t>Real Racing Santander (20)</t>
  </si>
  <si>
    <t>Real Valladolid CF (20)</t>
  </si>
  <si>
    <t>RCD Español (20)</t>
  </si>
  <si>
    <t>(Sat) 31 Jan 2009 (4)</t>
  </si>
  <si>
    <t>Athletic Club Bilbao (21)</t>
  </si>
  <si>
    <t>Málaga CF (21)</t>
  </si>
  <si>
    <t>CD Numancia (21)</t>
  </si>
  <si>
    <t>Real Madrid CF (21)</t>
  </si>
  <si>
    <t>(Sun) 1 Feb 2009 (4)</t>
  </si>
  <si>
    <t>Atlético Madrid (21)</t>
  </si>
  <si>
    <t>Real Valladolid CF (21)</t>
  </si>
  <si>
    <t>Real Betis (21)</t>
  </si>
  <si>
    <t>Getafe CF (21)</t>
  </si>
  <si>
    <t>RCD Español (21)</t>
  </si>
  <si>
    <t>Recreativo Huelva (21)</t>
  </si>
  <si>
    <t>RCD La Coruña (21)</t>
  </si>
  <si>
    <t>Villarreal CF (21)</t>
  </si>
  <si>
    <t>CA Osasuna (21)</t>
  </si>
  <si>
    <t>RCD Mallorca (21)</t>
  </si>
  <si>
    <t>Real Racing Santander (21)</t>
  </si>
  <si>
    <t>FC Barcelona (21)</t>
  </si>
  <si>
    <t>Sporting Gijón (21)</t>
  </si>
  <si>
    <t>Sevilla FC (21)</t>
  </si>
  <si>
    <t>Valencia CF (21)</t>
  </si>
  <si>
    <t>UD Almería (21)</t>
  </si>
  <si>
    <t>(Sat) 7 Feb 2009 (5)</t>
  </si>
  <si>
    <t>Real Madrid CF (22)</t>
  </si>
  <si>
    <t>Real Racing Santander (22)</t>
  </si>
  <si>
    <t>Sevilla FC (22)</t>
  </si>
  <si>
    <t>Real Betis (22)</t>
  </si>
  <si>
    <t>(Sun) 8 Feb 2009 (5)</t>
  </si>
  <si>
    <t>FC Barcelona (22)</t>
  </si>
  <si>
    <t>Sporting Gijón (22)</t>
  </si>
  <si>
    <t>Getafe CF (22)</t>
  </si>
  <si>
    <t>RCD Español (22)</t>
  </si>
  <si>
    <t>Málaga CF (22)</t>
  </si>
  <si>
    <t>UD Almería (22)</t>
  </si>
  <si>
    <t>RCD Mallorca (22)</t>
  </si>
  <si>
    <t>RCD La Coruña (22)</t>
  </si>
  <si>
    <t>CA Osasuna (22)</t>
  </si>
  <si>
    <t>Valencia CF (22)</t>
  </si>
  <si>
    <t>Recreativo Huelva (22)</t>
  </si>
  <si>
    <t>Atlético Madrid (22)</t>
  </si>
  <si>
    <t>Real Valladolid CF (22)</t>
  </si>
  <si>
    <t>Athletic Club Bilbao (22)</t>
  </si>
  <si>
    <t>Villarreal CF (22)</t>
  </si>
  <si>
    <t>CD Numancia (22)</t>
  </si>
  <si>
    <t>(Sat) 14 Feb 2009 (6)</t>
  </si>
  <si>
    <t>Real Betis (23)</t>
  </si>
  <si>
    <t>FC Barcelona (23)</t>
  </si>
  <si>
    <t>RCD La Coruña (23)</t>
  </si>
  <si>
    <t>CA Osasuna (23)</t>
  </si>
  <si>
    <t>Valencia CF (23)</t>
  </si>
  <si>
    <t>Málaga CF (23)</t>
  </si>
  <si>
    <t>(Sun) 15 Feb 2009 (6)</t>
  </si>
  <si>
    <t>UD Almería (23)</t>
  </si>
  <si>
    <t>Real Valladolid CF (23)</t>
  </si>
  <si>
    <t>Athletic Club Bilbao (23)</t>
  </si>
  <si>
    <t>Recreativo Huelva (23)</t>
  </si>
  <si>
    <t>Atlético Madrid (23)</t>
  </si>
  <si>
    <t>Getafe CF (23)</t>
  </si>
  <si>
    <t>RCD Español (23)</t>
  </si>
  <si>
    <t>Sevilla FC (23)</t>
  </si>
  <si>
    <t>CD Numancia (23)</t>
  </si>
  <si>
    <t>RCD Mallorca (23)</t>
  </si>
  <si>
    <t>Real Racing Santander (23)</t>
  </si>
  <si>
    <t>Villarreal CF (23)</t>
  </si>
  <si>
    <t>Sporting Gijón (23)</t>
  </si>
  <si>
    <t>Real Madrid CF (23)</t>
  </si>
  <si>
    <t>(Sat) 21 Feb 2009 (7)</t>
  </si>
  <si>
    <t>FC Barcelona (24)</t>
  </si>
  <si>
    <t>RCD Español (24)</t>
  </si>
  <si>
    <t>Real Madrid CF (24)</t>
  </si>
  <si>
    <t>Real Betis (24)</t>
  </si>
  <si>
    <t>Sevilla FC (24)</t>
  </si>
  <si>
    <t>Atlético Madrid (24)</t>
  </si>
  <si>
    <t>Villarreal CF (24)</t>
  </si>
  <si>
    <t>Sporting Gijón (24)</t>
  </si>
  <si>
    <t>(Sun) 22 Feb 2009 (7)</t>
  </si>
  <si>
    <t>Getafe CF (24)</t>
  </si>
  <si>
    <t>Athletic Club Bilbao (24)</t>
  </si>
  <si>
    <t>RCD La Coruña (24)</t>
  </si>
  <si>
    <t>Valencia CF (24)</t>
  </si>
  <si>
    <t>RCD Mallorca (24)</t>
  </si>
  <si>
    <t>Real Racing Santander (24)</t>
  </si>
  <si>
    <t>CA Osasuna (24)</t>
  </si>
  <si>
    <t>CD Numancia (24)</t>
  </si>
  <si>
    <t>Recreativo Huelva (24)</t>
  </si>
  <si>
    <t>UD Almería (24)</t>
  </si>
  <si>
    <t>Real Valladolid CF (24)</t>
  </si>
  <si>
    <t>Málaga CF (24)</t>
  </si>
  <si>
    <t>(Sat) 28 Feb 2009 (8)</t>
  </si>
  <si>
    <t>Athletic Club Bilbao (25)</t>
  </si>
  <si>
    <t>Sevilla FC (25)</t>
  </si>
  <si>
    <t>RCD Español (25)</t>
  </si>
  <si>
    <t>Real Madrid CF (25)</t>
  </si>
  <si>
    <t>(Sun) 1 Mar 2009 (8)</t>
  </si>
  <si>
    <t>UD Almería (25)</t>
  </si>
  <si>
    <t>Getafe CF (25)</t>
  </si>
  <si>
    <t>Atlético Madrid (25)</t>
  </si>
  <si>
    <t>FC Barcelona (25)</t>
  </si>
  <si>
    <t>Real Betis (25)</t>
  </si>
  <si>
    <t>Villarreal CF (25)</t>
  </si>
  <si>
    <t>Málaga CF (25)</t>
  </si>
  <si>
    <t>Recreativo Huelva (25)</t>
  </si>
  <si>
    <t>CD Numancia (25)</t>
  </si>
  <si>
    <t>RCD La Coruña (25)</t>
  </si>
  <si>
    <t>Real Racing Santander (25)</t>
  </si>
  <si>
    <t>CA Osasuna (25)</t>
  </si>
  <si>
    <t>Sporting Gijón (25)</t>
  </si>
  <si>
    <t>RCD Mallorca (25)</t>
  </si>
  <si>
    <t>Valencia CF (25)</t>
  </si>
  <si>
    <t>Real Valladolid CF (25)</t>
  </si>
  <si>
    <t>(Sat) 7 Mar 2009 (9)</t>
  </si>
  <si>
    <t>FC Barcelona (26)</t>
  </si>
  <si>
    <t>Athletic Club Bilbao (26)</t>
  </si>
  <si>
    <t>Real Madrid CF (26)</t>
  </si>
  <si>
    <t>Atlético Madrid (26)</t>
  </si>
  <si>
    <t>Villarreal CF (26)</t>
  </si>
  <si>
    <t>RCD Español (26)</t>
  </si>
  <si>
    <t>(Sun) 8 Mar 2009 (9)</t>
  </si>
  <si>
    <t>Getafe CF (26)</t>
  </si>
  <si>
    <t>Málaga CF (26)</t>
  </si>
  <si>
    <t>RCD La Coruña (26)</t>
  </si>
  <si>
    <t>5-3</t>
  </si>
  <si>
    <t>Real Racing Santander (26)</t>
  </si>
  <si>
    <t>RCD Mallorca (26)</t>
  </si>
  <si>
    <t>Real Betis (26)</t>
  </si>
  <si>
    <t>CD Numancia (26)</t>
  </si>
  <si>
    <t>Valencia CF (26)</t>
  </si>
  <si>
    <t>CA Osasuna (26)</t>
  </si>
  <si>
    <t>Sporting Gijón (26)</t>
  </si>
  <si>
    <t>Recreativo Huelva (26)</t>
  </si>
  <si>
    <t>Real Valladolid CF (26)</t>
  </si>
  <si>
    <t>Sevilla FC (26)</t>
  </si>
  <si>
    <t>UD Almería (26)</t>
  </si>
  <si>
    <t>(Sat) 14 Mar 2009 (10)</t>
  </si>
  <si>
    <t>Athletic Club Bilbao (27)</t>
  </si>
  <si>
    <t>Real Madrid CF (27)</t>
  </si>
  <si>
    <t>Valencia CF (27)</t>
  </si>
  <si>
    <t>Recreativo Huelva (27)</t>
  </si>
  <si>
    <t>(Sun) 15 Mar 2009 (10)</t>
  </si>
  <si>
    <t>UD Almería (27)</t>
  </si>
  <si>
    <t>FC Barcelona (27)</t>
  </si>
  <si>
    <t>Atlético Madrid (27)</t>
  </si>
  <si>
    <t>Villarreal CF (27)</t>
  </si>
  <si>
    <t>Real Betis (27)</t>
  </si>
  <si>
    <t>CA Osasuna (27)</t>
  </si>
  <si>
    <t>RCD Español (27)</t>
  </si>
  <si>
    <t>RCD Mallorca (27)</t>
  </si>
  <si>
    <t>Málaga CF (27)</t>
  </si>
  <si>
    <t>Sevilla FC (27)</t>
  </si>
  <si>
    <t>Real Racing Santander (27)</t>
  </si>
  <si>
    <t>CD Numancia (27)</t>
  </si>
  <si>
    <t>Sporting Gijón (27)</t>
  </si>
  <si>
    <t>RCD La Coruña (27)</t>
  </si>
  <si>
    <t>Real Valladolid CF (27)</t>
  </si>
  <si>
    <t>Getafe CF (27)</t>
  </si>
  <si>
    <t>(Sat) 21 Mar 2009 (11)</t>
  </si>
  <si>
    <t>Sevilla FC (28)</t>
  </si>
  <si>
    <t>Real Valladolid CF (28)</t>
  </si>
  <si>
    <t>Villarreal CF (28)</t>
  </si>
  <si>
    <t>Athletic Club Bilbao (28)</t>
  </si>
  <si>
    <t>(Sun) 22 Mar 2009 (11)</t>
  </si>
  <si>
    <t>FC Barcelona (28)</t>
  </si>
  <si>
    <t>Málaga CF (28)</t>
  </si>
  <si>
    <t>Getafe CF (28)</t>
  </si>
  <si>
    <t>Recreativo Huelva (28)</t>
  </si>
  <si>
    <t>RCD La Coruña (28)</t>
  </si>
  <si>
    <t>Real Betis (28)</t>
  </si>
  <si>
    <t>RCD Mallorca (28)</t>
  </si>
  <si>
    <t>Atlético Madrid (28)</t>
  </si>
  <si>
    <t>CD Numancia (28)</t>
  </si>
  <si>
    <t>Sporting Gijón (28)</t>
  </si>
  <si>
    <t>CA Osasuna (28)</t>
  </si>
  <si>
    <t>RCD Español (28)</t>
  </si>
  <si>
    <t>Real Madrid CF (28)</t>
  </si>
  <si>
    <t>UD Almería (28)</t>
  </si>
  <si>
    <t>Real Racing Santander (28)</t>
  </si>
  <si>
    <t>Valencia CF (28)</t>
  </si>
  <si>
    <t>(Sat) 4 Apr 2009 (13)</t>
  </si>
  <si>
    <t>UD Almería (29)</t>
  </si>
  <si>
    <t>Villarreal CF (29)</t>
  </si>
  <si>
    <t>Athletic Club Bilbao (29)</t>
  </si>
  <si>
    <t>RCD Mallorca (29)</t>
  </si>
  <si>
    <t>Real Betis (29)</t>
  </si>
  <si>
    <t>CD Numancia (29)</t>
  </si>
  <si>
    <t>Málaga CF (29)</t>
  </si>
  <si>
    <t>Real Madrid CF (29)</t>
  </si>
  <si>
    <t>Recreativo Huelva (29)</t>
  </si>
  <si>
    <t>Sevilla FC (29)</t>
  </si>
  <si>
    <t>Real Valladolid CF (29)</t>
  </si>
  <si>
    <t>FC Barcelona (29)</t>
  </si>
  <si>
    <t>(Sun) 5 Apr 2009 (13)</t>
  </si>
  <si>
    <t>Atlético Madrid (29)</t>
  </si>
  <si>
    <t>CA Osasuna (29)</t>
  </si>
  <si>
    <t>RCD Español (29)</t>
  </si>
  <si>
    <t>RCD La Coruña (29)</t>
  </si>
  <si>
    <t>Sporting Gijón (29)</t>
  </si>
  <si>
    <t>Real Racing Santander (29)</t>
  </si>
  <si>
    <t>Valencia CF (29)</t>
  </si>
  <si>
    <t>Getafe CF (29)</t>
  </si>
  <si>
    <t>(Sat) 11 Apr 2009 (14)</t>
  </si>
  <si>
    <t>FC Barcelona (30)</t>
  </si>
  <si>
    <t>Recreativo Huelva (30)</t>
  </si>
  <si>
    <t>Villarreal CF (30)</t>
  </si>
  <si>
    <t>Málaga CF (30)</t>
  </si>
  <si>
    <t>(Sun) 12 Apr 2009 (14)</t>
  </si>
  <si>
    <t>RCD La Coruña (30)</t>
  </si>
  <si>
    <t>Atlético Madrid (30)</t>
  </si>
  <si>
    <t>RCD Mallorca (30)</t>
  </si>
  <si>
    <t>UD Almería (30)</t>
  </si>
  <si>
    <t>CD Numancia (30)</t>
  </si>
  <si>
    <t>RCD Español (30)</t>
  </si>
  <si>
    <t>CA Osasuna (30)</t>
  </si>
  <si>
    <t>Athletic Club Bilbao (30)</t>
  </si>
  <si>
    <t>Real Madrid CF (30)</t>
  </si>
  <si>
    <t>Real Valladolid CF (30)</t>
  </si>
  <si>
    <t>Real Racing Santander (30)</t>
  </si>
  <si>
    <t>Real Betis (30)</t>
  </si>
  <si>
    <t>Sevilla FC (30)</t>
  </si>
  <si>
    <t>Getafe CF (30)</t>
  </si>
  <si>
    <t>Sporting Gijón (30)</t>
  </si>
  <si>
    <t>Valencia CF (30)</t>
  </si>
  <si>
    <t>(Sat) 18 Apr 2009 (15)</t>
  </si>
  <si>
    <t>Athletic Club Bilbao (31)</t>
  </si>
  <si>
    <t>RCD La Coruña (31)</t>
  </si>
  <si>
    <t>Atlético Madrid (31)</t>
  </si>
  <si>
    <t>CD Numancia (31)</t>
  </si>
  <si>
    <t>Getafe CF (31)</t>
  </si>
  <si>
    <t>FC Barcelona (31)</t>
  </si>
  <si>
    <t>Málaga CF (31)</t>
  </si>
  <si>
    <t>RCD Mallorca (31)</t>
  </si>
  <si>
    <t>Recreativo Huelva (31)</t>
  </si>
  <si>
    <t>Real Madrid CF (31)</t>
  </si>
  <si>
    <t>(Sun) 19 Apr 2009 (15)</t>
  </si>
  <si>
    <t>UD Almería (31)</t>
  </si>
  <si>
    <t>CA Osasuna (31)</t>
  </si>
  <si>
    <t>Real Betis (31)</t>
  </si>
  <si>
    <t>Sporting Gijón (31)</t>
  </si>
  <si>
    <t>RCD Español (31)</t>
  </si>
  <si>
    <t>Real Racing Santander (31)</t>
  </si>
  <si>
    <t>Valencia CF (31)</t>
  </si>
  <si>
    <t>Sevilla FC (31)</t>
  </si>
  <si>
    <t>Real Valladolid CF (31)</t>
  </si>
  <si>
    <t>Villarreal CF (31)</t>
  </si>
  <si>
    <t>(Tue) 21 Apr 2009 (16)</t>
  </si>
  <si>
    <t>CD Numancia (32)</t>
  </si>
  <si>
    <t>Athletic Club Bilbao (32)</t>
  </si>
  <si>
    <t>Real Madrid CF (32)</t>
  </si>
  <si>
    <t>Getafe CF (32)</t>
  </si>
  <si>
    <t>(Wed) 22 Apr 2009 (16)</t>
  </si>
  <si>
    <t>FC Barcelona (32)</t>
  </si>
  <si>
    <t>Sevilla FC (32)</t>
  </si>
  <si>
    <t>Real Betis (32)</t>
  </si>
  <si>
    <t>Valencia CF (32)</t>
  </si>
  <si>
    <t>RCD La Coruña (32)</t>
  </si>
  <si>
    <t>UD Almería (32)</t>
  </si>
  <si>
    <t>CA Osasuna (32)</t>
  </si>
  <si>
    <t>Málaga CF (32)</t>
  </si>
  <si>
    <t>(Thu) 23 Apr 2009 (16)</t>
  </si>
  <si>
    <t>RCD Mallorca (32)</t>
  </si>
  <si>
    <t>Real Valladolid CF (32)</t>
  </si>
  <si>
    <t>Real Racing Santander (32)</t>
  </si>
  <si>
    <t>Atlético Madrid (32)</t>
  </si>
  <si>
    <t>Sporting Gijón (32)</t>
  </si>
  <si>
    <t>RCD Español (32)</t>
  </si>
  <si>
    <t>Villarreal CF (32)</t>
  </si>
  <si>
    <t>Recreativo Huelva (32)</t>
  </si>
  <si>
    <t>(Sat) 25 Apr 2009 (16)</t>
  </si>
  <si>
    <t>UD Almería (33)</t>
  </si>
  <si>
    <t>CD Numancia (33)</t>
  </si>
  <si>
    <t>Málaga CF (33)</t>
  </si>
  <si>
    <t>RCD La Coruña (33)</t>
  </si>
  <si>
    <t>Valencia CF (33)</t>
  </si>
  <si>
    <t>FC Barcelona (33)</t>
  </si>
  <si>
    <t>(Sun) 26 Apr 2009 (16)</t>
  </si>
  <si>
    <t>Athletic Club Bilbao (33)</t>
  </si>
  <si>
    <t>Real Racing Santander (33)</t>
  </si>
  <si>
    <t>Atlético Madrid (33)</t>
  </si>
  <si>
    <t>Sporting Gijón (33)</t>
  </si>
  <si>
    <t>RCD Español (33)</t>
  </si>
  <si>
    <t>Real Betis (33)</t>
  </si>
  <si>
    <t>Getafe CF (33)</t>
  </si>
  <si>
    <t>Villarreal CF (33)</t>
  </si>
  <si>
    <t>Recreativo Huelva (33)</t>
  </si>
  <si>
    <t>RCD Mallorca (33)</t>
  </si>
  <si>
    <t>Sevilla FC (33)</t>
  </si>
  <si>
    <t>Real Madrid CF (33)</t>
  </si>
  <si>
    <t>Real Valladolid CF (33)</t>
  </si>
  <si>
    <t>CA Osasuna (33)</t>
  </si>
  <si>
    <t>(Sat) 2 May 2009 (17)</t>
  </si>
  <si>
    <t>CD Numancia (34)</t>
  </si>
  <si>
    <t>Málaga CF (34)</t>
  </si>
  <si>
    <t>Real Madrid CF (34)</t>
  </si>
  <si>
    <t>2-6</t>
  </si>
  <si>
    <t>FC Barcelona (34)</t>
  </si>
  <si>
    <t>Villarreal CF (34)</t>
  </si>
  <si>
    <t>Sevilla FC (34)</t>
  </si>
  <si>
    <t>(Sun) 3 May 2009 (17)</t>
  </si>
  <si>
    <t>Real Betis (34)</t>
  </si>
  <si>
    <t>Atlético Madrid (34)</t>
  </si>
  <si>
    <t>RCD Español (34)</t>
  </si>
  <si>
    <t>Valencia CF (34)</t>
  </si>
  <si>
    <t>RCD La Coruña (34)</t>
  </si>
  <si>
    <t>Real Valladolid CF (34)</t>
  </si>
  <si>
    <t>RCD Mallorca (34)</t>
  </si>
  <si>
    <t>Getafe CF (34)</t>
  </si>
  <si>
    <t>CA Osasuna (34)</t>
  </si>
  <si>
    <t>Recreativo Huelva (34)</t>
  </si>
  <si>
    <t>Real Racing Santander (34)</t>
  </si>
  <si>
    <t>UD Almería (34)</t>
  </si>
  <si>
    <t>Sporting Gijón (34)</t>
  </si>
  <si>
    <t>Athletic Club Bilbao (34)</t>
  </si>
  <si>
    <t>(Sat) 9 May 2009 (18)</t>
  </si>
  <si>
    <t>Athletic Club Bilbao (35)</t>
  </si>
  <si>
    <t>Real Betis (35)</t>
  </si>
  <si>
    <t>Sevilla FC (35)</t>
  </si>
  <si>
    <t>RCD Mallorca (35)</t>
  </si>
  <si>
    <t>Valencia CF (35)</t>
  </si>
  <si>
    <t>Real Madrid CF (35)</t>
  </si>
  <si>
    <t>(Sun) 10 May 2009 (18)</t>
  </si>
  <si>
    <t>UD Almería (35)</t>
  </si>
  <si>
    <t>Sporting Gijón (35)</t>
  </si>
  <si>
    <t>Atlético Madrid (35)</t>
  </si>
  <si>
    <t>RCD Español (35)</t>
  </si>
  <si>
    <t>FC Barcelona (35)</t>
  </si>
  <si>
    <t>Villarreal CF (35)</t>
  </si>
  <si>
    <t>Getafe CF (35)</t>
  </si>
  <si>
    <t>CA Osasuna (35)</t>
  </si>
  <si>
    <t>Málaga CF (35)</t>
  </si>
  <si>
    <t>Real Racing Santander (35)</t>
  </si>
  <si>
    <t>Recreativo Huelva (35)</t>
  </si>
  <si>
    <t>RCD La Coruña (35)</t>
  </si>
  <si>
    <t>Real Valladolid CF (35)</t>
  </si>
  <si>
    <t>CD Numancia (35)</t>
  </si>
  <si>
    <t>(Sat) 16 May 2009 (19)</t>
  </si>
  <si>
    <t>RCD La Coruña (36)</t>
  </si>
  <si>
    <t>Getafe CF (36)</t>
  </si>
  <si>
    <t>CA Osasuna (36)</t>
  </si>
  <si>
    <t>Sevilla FC (36)</t>
  </si>
  <si>
    <t>Villarreal CF (36)</t>
  </si>
  <si>
    <t>Real Madrid CF (36)</t>
  </si>
  <si>
    <t>(Sun) 17 May 2009 (19)</t>
  </si>
  <si>
    <t>Atlético Madrid (36)</t>
  </si>
  <si>
    <t>Valencia CF (36)</t>
  </si>
  <si>
    <t>Real Betis (36)</t>
  </si>
  <si>
    <t>UD Almería (36)</t>
  </si>
  <si>
    <t>RCD Español (36)</t>
  </si>
  <si>
    <t>Athletic Club Bilbao (36)</t>
  </si>
  <si>
    <t>RCD Mallorca (36)</t>
  </si>
  <si>
    <t>FC Barcelona (36)</t>
  </si>
  <si>
    <t>CD Numancia (36)</t>
  </si>
  <si>
    <t>Recreativo Huelva (36)</t>
  </si>
  <si>
    <t>Real Racing Santander (36)</t>
  </si>
  <si>
    <t>Real Valladolid CF (36)</t>
  </si>
  <si>
    <t>Sporting Gijón (36)</t>
  </si>
  <si>
    <t>Málaga CF (36)</t>
  </si>
  <si>
    <t>(Sat) 23 May 2009 (20)</t>
  </si>
  <si>
    <t>UD Almería (37)</t>
  </si>
  <si>
    <t>RCD Español (37)</t>
  </si>
  <si>
    <t>Athletic Club Bilbao (37)</t>
  </si>
  <si>
    <t>Atlético Madrid (37)</t>
  </si>
  <si>
    <t>FC Barcelona (37)</t>
  </si>
  <si>
    <t>CA Osasuna (37)</t>
  </si>
  <si>
    <t>Getafe CF (37)</t>
  </si>
  <si>
    <t>CD Numancia (37)</t>
  </si>
  <si>
    <t>Málaga CF (37)</t>
  </si>
  <si>
    <t>Real Betis (37)</t>
  </si>
  <si>
    <t>Recreativo Huelva (37)</t>
  </si>
  <si>
    <t>Real Racing Santander (37)</t>
  </si>
  <si>
    <t>Sevilla FC (37)</t>
  </si>
  <si>
    <t>RCD La Coruña (37)</t>
  </si>
  <si>
    <t>Real Valladolid CF (37)</t>
  </si>
  <si>
    <t>Sporting Gijón (37)</t>
  </si>
  <si>
    <t>Villarreal CF (37)</t>
  </si>
  <si>
    <t>Valencia CF (37)</t>
  </si>
  <si>
    <t>(Sun) 24 May 2009 (20)</t>
  </si>
  <si>
    <t>Real Madrid CF (37)</t>
  </si>
  <si>
    <t>RCD Mallorca (37)</t>
  </si>
  <si>
    <t>(Sat) 30 May 2009 (21)</t>
  </si>
  <si>
    <t>Atlético Madrid (38)</t>
  </si>
  <si>
    <t>UD Almería (38)</t>
  </si>
  <si>
    <t>RCD La Coruña (38)</t>
  </si>
  <si>
    <t>FC Barcelona (38)</t>
  </si>
  <si>
    <t>RCD Mallorca (38)</t>
  </si>
  <si>
    <t>Villarreal CF (38)</t>
  </si>
  <si>
    <t>Valencia CF (38)</t>
  </si>
  <si>
    <t>Athletic Club Bilbao (38)</t>
  </si>
  <si>
    <t>(Sun) 31 May 2009 (21)</t>
  </si>
  <si>
    <t>Real Betis (38)</t>
  </si>
  <si>
    <t>Real Valladolid CF (38)</t>
  </si>
  <si>
    <t>RCD Español (38)</t>
  </si>
  <si>
    <t>Málaga CF (38)</t>
  </si>
  <si>
    <t>CD Numancia (38)</t>
  </si>
  <si>
    <t>Sevilla FC (38)</t>
  </si>
  <si>
    <t>CA Osasuna (38)</t>
  </si>
  <si>
    <t>Real Madrid CF (38)</t>
  </si>
  <si>
    <t>Real Racing Santander (38)</t>
  </si>
  <si>
    <t>Getafe CF (38)</t>
  </si>
  <si>
    <t>Sporting Gijón (38)</t>
  </si>
  <si>
    <t>Recreativo Huelva (38)</t>
  </si>
  <si>
    <t>(Sat) 29 Aug 2009 (34)</t>
  </si>
  <si>
    <t>Real Zaragoza (1)</t>
  </si>
  <si>
    <t>CD Tenerife (1)</t>
  </si>
  <si>
    <t>(Sun) 30 Aug 2009 (34)</t>
  </si>
  <si>
    <t>Xerez CD (1)</t>
  </si>
  <si>
    <t>(Mon) 31 Aug 2009 (35)</t>
  </si>
  <si>
    <t>(Sat) 12 Sep 2009 (36)</t>
  </si>
  <si>
    <t>Real Zaragoza (2)</t>
  </si>
  <si>
    <t>(Sun) 13 Sep 2009 (36)</t>
  </si>
  <si>
    <t>CD Tenerife (2)</t>
  </si>
  <si>
    <t>Xerez CD (2)</t>
  </si>
  <si>
    <t>(Sat) 19 Sep 2009 (37)</t>
  </si>
  <si>
    <t>CD Tenerife (3)</t>
  </si>
  <si>
    <t>(Sun) 20 Sep 2009 (37)</t>
  </si>
  <si>
    <t>Xerez CD (3)</t>
  </si>
  <si>
    <t>Real Zaragoza (3)</t>
  </si>
  <si>
    <t>(Tue) 22 Sep 2009 (38)</t>
  </si>
  <si>
    <t>(Wed) 23 Sep 2009 (38)</t>
  </si>
  <si>
    <t>CD Tenerife (4)</t>
  </si>
  <si>
    <t>Xerez CD (4)</t>
  </si>
  <si>
    <t>(Thu) 24 Sep 2009 (38)</t>
  </si>
  <si>
    <t>Real Zaragoza (4)</t>
  </si>
  <si>
    <t>(Sat) 26 Sep 2009 (38)</t>
  </si>
  <si>
    <t>CD Tenerife (5)</t>
  </si>
  <si>
    <t>(Sun) 27 Sep 2009 (38)</t>
  </si>
  <si>
    <t>Xerez CD (5)</t>
  </si>
  <si>
    <t>Real Zaragoza (5)</t>
  </si>
  <si>
    <t>(Sat) 3 Oct 2009 (39)</t>
  </si>
  <si>
    <t>Real Zaragoza (6)</t>
  </si>
  <si>
    <t>CD Tenerife (6)</t>
  </si>
  <si>
    <t>(Sun) 4 Oct 2009 (39)</t>
  </si>
  <si>
    <t>Xerez CD (6)</t>
  </si>
  <si>
    <t>(Sat) 17 Oct 2009 (41)</t>
  </si>
  <si>
    <t>(Sun) 18 Oct 2009 (41)</t>
  </si>
  <si>
    <t>CD Tenerife (7)</t>
  </si>
  <si>
    <t>Xerez CD (7)</t>
  </si>
  <si>
    <t>Real Zaragoza (7)</t>
  </si>
  <si>
    <t>(Sat) 24 Oct 2009 (42)</t>
  </si>
  <si>
    <t>(Sun) 25 Oct 2009 (42)</t>
  </si>
  <si>
    <t>Real Zaragoza (8)</t>
  </si>
  <si>
    <t>CD Tenerife (8)</t>
  </si>
  <si>
    <t>Xerez CD (8)</t>
  </si>
  <si>
    <t>(Sat) 31 Oct 2009 (43)</t>
  </si>
  <si>
    <t>Xerez CD (9)</t>
  </si>
  <si>
    <t>(Sun) 1 Nov 2009 (43)</t>
  </si>
  <si>
    <t>CD Tenerife (9)</t>
  </si>
  <si>
    <t>Real Zaragoza (9)</t>
  </si>
  <si>
    <t>(Sat) 7 Nov 2009 (44)</t>
  </si>
  <si>
    <t>CD Tenerife (10)</t>
  </si>
  <si>
    <t>(Sun) 8 Nov 2009 (44)</t>
  </si>
  <si>
    <t>Real Zaragoza (10)</t>
  </si>
  <si>
    <t>Xerez CD (10)</t>
  </si>
  <si>
    <t>(Sat) 21 Nov 2009 (46)</t>
  </si>
  <si>
    <t>CD Tenerife (11)</t>
  </si>
  <si>
    <t>(Sun) 22 Nov 2009 (46)</t>
  </si>
  <si>
    <t>Real Zaragoza (11)</t>
  </si>
  <si>
    <t>Xerez CD (11)</t>
  </si>
  <si>
    <t>(Sat) 28 Nov 2009 (47)</t>
  </si>
  <si>
    <t>(Sun) 29 Nov 2009 (47)</t>
  </si>
  <si>
    <t>Xerez CD (12)</t>
  </si>
  <si>
    <t>CD Tenerife (12)</t>
  </si>
  <si>
    <t>Real Zaragoza (12)</t>
  </si>
  <si>
    <t>(Wed) 2 Dec 2009 (48)</t>
  </si>
  <si>
    <t>Xerez CD (13)</t>
  </si>
  <si>
    <t>(Sat) 5 Dec 2009 (48)</t>
  </si>
  <si>
    <t>Xerez CD (14)</t>
  </si>
  <si>
    <t>(Sun) 6 Dec 2009 (48)</t>
  </si>
  <si>
    <t>Real Zaragoza (13)</t>
  </si>
  <si>
    <t>CD Tenerife (13)</t>
  </si>
  <si>
    <t>(Sat) 12 Dec 2009 (49)</t>
  </si>
  <si>
    <t>Real Zaragoza (14)</t>
  </si>
  <si>
    <t>(Sun) 13 Dec 2009 (49)</t>
  </si>
  <si>
    <t>CD Tenerife (14)</t>
  </si>
  <si>
    <t>Xerez CD (15)</t>
  </si>
  <si>
    <t>(Sat) 19 Dec 2009 (50)</t>
  </si>
  <si>
    <t>Real Zaragoza (15)</t>
  </si>
  <si>
    <t>(Sun) 20 Dec 2009 (50)</t>
  </si>
  <si>
    <t>CD Tenerife (15)</t>
  </si>
  <si>
    <t>(Sat) 2 Jan 2010 (0)</t>
  </si>
  <si>
    <t>(Sun) 3 Jan 2010 (0)</t>
  </si>
  <si>
    <t>Xerez CD (16)</t>
  </si>
  <si>
    <t>CD Tenerife (16)</t>
  </si>
  <si>
    <t>Real Zaragoza (16)</t>
  </si>
  <si>
    <t>(Sat) 9 Jan 2010 (1)</t>
  </si>
  <si>
    <t>(Sun) 10 Jan 2010 (1)</t>
  </si>
  <si>
    <t>Real Zaragoza (17)</t>
  </si>
  <si>
    <t>CD Tenerife (17)</t>
  </si>
  <si>
    <t>0-5</t>
  </si>
  <si>
    <t>Xerez CD (17)</t>
  </si>
  <si>
    <t>(Sat) 16 Jan 2010 (2)</t>
  </si>
  <si>
    <t>(Sun) 17 Jan 2010 (2)</t>
  </si>
  <si>
    <t>CD Tenerife (18)</t>
  </si>
  <si>
    <t>Real Zaragoza (18)</t>
  </si>
  <si>
    <t>Xerez CD (18)</t>
  </si>
  <si>
    <t>(Sat) 23 Jan 2010 (3)</t>
  </si>
  <si>
    <t>(Sun) 24 Jan 2010 (3)</t>
  </si>
  <si>
    <t>CD Tenerife (19)</t>
  </si>
  <si>
    <t>Real Zaragoza (19)</t>
  </si>
  <si>
    <t>Xerez CD (19)</t>
  </si>
  <si>
    <t>(Sat) 30 Jan 2010 (4)</t>
  </si>
  <si>
    <t>(Sun) 31 Jan 2010 (4)</t>
  </si>
  <si>
    <t>CD Tenerife (20)</t>
  </si>
  <si>
    <t>Real Zaragoza (20)</t>
  </si>
  <si>
    <t>Xerez CD (20)</t>
  </si>
  <si>
    <t>(Sat) 6 Feb 2010 (5)</t>
  </si>
  <si>
    <t>(Sun) 7 Feb 2010 (5)</t>
  </si>
  <si>
    <t>Xerez CD (21)</t>
  </si>
  <si>
    <t>CD Tenerife (21)</t>
  </si>
  <si>
    <t>Real Zaragoza (21)</t>
  </si>
  <si>
    <t>(Sat) 13 Feb 2010 (6)</t>
  </si>
  <si>
    <t>Xerez CD (22)</t>
  </si>
  <si>
    <t>(Sun) 14 Feb 2010 (6)</t>
  </si>
  <si>
    <t>Real Zaragoza (22)</t>
  </si>
  <si>
    <t>(Mon) 15 Feb 2010 (7)</t>
  </si>
  <si>
    <t>CD Tenerife (22)</t>
  </si>
  <si>
    <t>(Sat) 20 Feb 2010 (7)</t>
  </si>
  <si>
    <t>Xerez CD (23)</t>
  </si>
  <si>
    <t>(Sun) 21 Feb 2010 (7)</t>
  </si>
  <si>
    <t>CD Tenerife (23)</t>
  </si>
  <si>
    <t>6-2</t>
  </si>
  <si>
    <t>Real Zaragoza (23)</t>
  </si>
  <si>
    <t>(Mon) 22 Feb 2010 (8)</t>
  </si>
  <si>
    <t>(Sat) 27 Feb 2010 (8)</t>
  </si>
  <si>
    <t>Real Zaragoza (24)</t>
  </si>
  <si>
    <t>CD Tenerife (24)</t>
  </si>
  <si>
    <t>1-5</t>
  </si>
  <si>
    <t>(Sun) 28 Feb 2010 (8)</t>
  </si>
  <si>
    <t>Xerez CD (24)</t>
  </si>
  <si>
    <t>(Sat) 6 Mar 2010 (9)</t>
  </si>
  <si>
    <t>CD Tenerife (25)</t>
  </si>
  <si>
    <t>(Sun) 7 Mar 2010 (9)</t>
  </si>
  <si>
    <t>Xerez CD (25)</t>
  </si>
  <si>
    <t>Real Zaragoza (25)</t>
  </si>
  <si>
    <t>(Mon) 8 Mar 2010 (10)</t>
  </si>
  <si>
    <t>(Sat) 13 Mar 2010 (10)</t>
  </si>
  <si>
    <t>(Sun) 14 Mar 2010 (10)</t>
  </si>
  <si>
    <t>Real Zaragoza (26)</t>
  </si>
  <si>
    <t>CD Tenerife (26)</t>
  </si>
  <si>
    <t>Xerez CD (26)</t>
  </si>
  <si>
    <t>(Mon) 15 Mar 2010 (11)</t>
  </si>
  <si>
    <t>(Sat) 20 Mar 2010 (11)</t>
  </si>
  <si>
    <t>Xerez CD (27)</t>
  </si>
  <si>
    <t>CD Tenerife (27)</t>
  </si>
  <si>
    <t>(Sun) 21 Mar 2010 (11)</t>
  </si>
  <si>
    <t>Real Zaragoza (27)</t>
  </si>
  <si>
    <t>(Tue) 23 Mar 2010 (12)</t>
  </si>
  <si>
    <t>Xerez CD (28)</t>
  </si>
  <si>
    <t>(Wed) 24 Mar 2010 (12)</t>
  </si>
  <si>
    <t>Real Zaragoza (28)</t>
  </si>
  <si>
    <t>CD Tenerife (28)</t>
  </si>
  <si>
    <t>(Thu) 25 Mar 2010 (12)</t>
  </si>
  <si>
    <t>(Sat) 27 Mar 2010 (12)</t>
  </si>
  <si>
    <t>CD Tenerife (29)</t>
  </si>
  <si>
    <t>Real Zaragoza (29)</t>
  </si>
  <si>
    <t>(Sun) 28 Mar 2010 (12)</t>
  </si>
  <si>
    <t>Xerez CD (29)</t>
  </si>
  <si>
    <t>(Mon) 29 Mar 2010 (13)</t>
  </si>
  <si>
    <t>(Sat) 3 Apr 2010 (13)</t>
  </si>
  <si>
    <t>CD Tenerife (30)</t>
  </si>
  <si>
    <t>Real Zaragoza (30)</t>
  </si>
  <si>
    <t>(Sun) 4 Apr 2010 (13)</t>
  </si>
  <si>
    <t>Xerez CD (30)</t>
  </si>
  <si>
    <t>(Sat) 10 Apr 2010 (14)</t>
  </si>
  <si>
    <t>CD Tenerife (31)</t>
  </si>
  <si>
    <t>Xerez CD (31)</t>
  </si>
  <si>
    <t>(Sun) 11 Apr 2010 (14)</t>
  </si>
  <si>
    <t>Real Zaragoza (31)</t>
  </si>
  <si>
    <t>(Tue) 13 Apr 2010 (15)</t>
  </si>
  <si>
    <t>CD Tenerife (32)</t>
  </si>
  <si>
    <t>(Wed) 14 Apr 2010 (15)</t>
  </si>
  <si>
    <t>Xerez CD (32)</t>
  </si>
  <si>
    <t>Real Zaragoza (32)</t>
  </si>
  <si>
    <t>(Thu) 15 Apr 2010 (15)</t>
  </si>
  <si>
    <t>(Sat) 17 Apr 2010 (15)</t>
  </si>
  <si>
    <t>(Sun) 18 Apr 2010 (15)</t>
  </si>
  <si>
    <t>Real Zaragoza (33)</t>
  </si>
  <si>
    <t>CD Tenerife (33)</t>
  </si>
  <si>
    <t>Xerez CD (33)</t>
  </si>
  <si>
    <t>(Mon) 19 Apr 2010 (16)</t>
  </si>
  <si>
    <t>(Sat) 24 Apr 2010 (16)</t>
  </si>
  <si>
    <t>Xerez CD (34)</t>
  </si>
  <si>
    <t>Real Zaragoza (34)</t>
  </si>
  <si>
    <t>(Sun) 25 Apr 2010 (16)</t>
  </si>
  <si>
    <t>CD Tenerife (34)</t>
  </si>
  <si>
    <t>(Mon) 26 Apr 2010 (17)</t>
  </si>
  <si>
    <t>(Sat) 1 May 2010 (17)</t>
  </si>
  <si>
    <t>Real Zaragoza (35)</t>
  </si>
  <si>
    <t>CD Tenerife (35)</t>
  </si>
  <si>
    <t>Xerez CD (35)</t>
  </si>
  <si>
    <t>(Sun) 2 May 2010 (17)</t>
  </si>
  <si>
    <t>(Tue) 4 May 2010 (18)</t>
  </si>
  <si>
    <t>CD Tenerife (36)</t>
  </si>
  <si>
    <t>Xerez CD (36)</t>
  </si>
  <si>
    <t>(Wed) 5 May 2010 (18)</t>
  </si>
  <si>
    <t>Real Zaragoza (36)</t>
  </si>
  <si>
    <t>(Sat) 8 May 2010 (18)</t>
  </si>
  <si>
    <t>CD Tenerife (37)</t>
  </si>
  <si>
    <t>Xerez CD (37)</t>
  </si>
  <si>
    <t>Real Zaragoza (37)</t>
  </si>
  <si>
    <t>(Sat) 15 May 2010 (19)</t>
  </si>
  <si>
    <t>Real Zaragoza (38)</t>
  </si>
  <si>
    <t>(Sun) 16 May 2010 (19)</t>
  </si>
  <si>
    <t>Xerez CD (38)</t>
  </si>
  <si>
    <t>CD Tenerife (38)</t>
  </si>
  <si>
    <t>(Sat) 28 Aug 2010 (34)</t>
  </si>
  <si>
    <t>Hércules CF (1)</t>
  </si>
  <si>
    <t>Levante UD (1)</t>
  </si>
  <si>
    <t>(Sun) 29 Aug 2010 (34)</t>
  </si>
  <si>
    <t>Real Sociedad (1)</t>
  </si>
  <si>
    <t>(Mon) 30 Aug 2010 (35)</t>
  </si>
  <si>
    <t>(Sat) 11 Sep 2010 (36)</t>
  </si>
  <si>
    <t>Hércules CF (2)</t>
  </si>
  <si>
    <t>(Sun) 12 Sep 2010 (36)</t>
  </si>
  <si>
    <t>Levante UD (2)</t>
  </si>
  <si>
    <t>3-5</t>
  </si>
  <si>
    <t>(Mon) 13 Sep 2010 (37)</t>
  </si>
  <si>
    <t>Real Sociedad (2)</t>
  </si>
  <si>
    <t>(Sat) 18 Sep 2010 (37)</t>
  </si>
  <si>
    <t>Real Sociedad (3)</t>
  </si>
  <si>
    <t>(Sun) 19 Sep 2010 (37)</t>
  </si>
  <si>
    <t>Hércules CF (3)</t>
  </si>
  <si>
    <t>Levante UD (3)</t>
  </si>
  <si>
    <t>(Mon) 20 Sep 2010 (38)</t>
  </si>
  <si>
    <t>(Tue) 21 Sep 2010 (38)</t>
  </si>
  <si>
    <t>Real Sociedad (4)</t>
  </si>
  <si>
    <t>(Wed) 22 Sep 2010 (38)</t>
  </si>
  <si>
    <t>Levante UD (4)</t>
  </si>
  <si>
    <t>Hércules CF (4)</t>
  </si>
  <si>
    <t>(Thu) 23 Sep 2010 (38)</t>
  </si>
  <si>
    <t>(Sat) 25 Sep 2010 (38)</t>
  </si>
  <si>
    <t>Levante UD (5)</t>
  </si>
  <si>
    <t>(Sun) 26 Sep 2010 (38)</t>
  </si>
  <si>
    <t>Hércules CF (5)</t>
  </si>
  <si>
    <t>Real Sociedad (5)</t>
  </si>
  <si>
    <t>(Mon) 27 Sep 2010 (39)</t>
  </si>
  <si>
    <t>(Sat) 2 Oct 2010 (39)</t>
  </si>
  <si>
    <t>Real Sociedad (6)</t>
  </si>
  <si>
    <t>(Sun) 3 Oct 2010 (39)</t>
  </si>
  <si>
    <t>Hércules CF (6)</t>
  </si>
  <si>
    <t>Levante UD (6)</t>
  </si>
  <si>
    <t>(Sat) 16 Oct 2010 (41)</t>
  </si>
  <si>
    <t>(Sun) 17 Oct 2010 (41)</t>
  </si>
  <si>
    <t>Levante UD (7)</t>
  </si>
  <si>
    <t>Real Sociedad (7)</t>
  </si>
  <si>
    <t>(Mon) 18 Oct 2010 (42)</t>
  </si>
  <si>
    <t>Hércules CF (7)</t>
  </si>
  <si>
    <t>(Sat) 23 Oct 2010 (42)</t>
  </si>
  <si>
    <t>(Sun) 24 Oct 2010 (42)</t>
  </si>
  <si>
    <t>Hércules CF (8)</t>
  </si>
  <si>
    <t>Levante UD (8)</t>
  </si>
  <si>
    <t>(Mon) 25 Oct 2010 (43)</t>
  </si>
  <si>
    <t>Real Sociedad (8)</t>
  </si>
  <si>
    <t>(Sat) 30 Oct 2010 (43)</t>
  </si>
  <si>
    <t>Hércules CF (9)</t>
  </si>
  <si>
    <t>(Sun) 31 Oct 2010 (43)</t>
  </si>
  <si>
    <t>Real Sociedad (9)</t>
  </si>
  <si>
    <t>(Mon) 1 Nov 2010 (44)</t>
  </si>
  <si>
    <t>Levante UD (9)</t>
  </si>
  <si>
    <t>(Sat) 6 Nov 2010 (44)</t>
  </si>
  <si>
    <t>Real Sociedad (10)</t>
  </si>
  <si>
    <t>(Sun) 7 Nov 2010 (44)</t>
  </si>
  <si>
    <t>Levante UD (10)</t>
  </si>
  <si>
    <t>Hércules CF (10)</t>
  </si>
  <si>
    <t>(Mon) 8 Nov 2010 (45)</t>
  </si>
  <si>
    <t>(Sat) 13 Nov 2010 (45)</t>
  </si>
  <si>
    <t>(Sun) 14 Nov 2010 (45)</t>
  </si>
  <si>
    <t>Hércules CF (11)</t>
  </si>
  <si>
    <t>Real Sociedad (11)</t>
  </si>
  <si>
    <t>Levante UD (11)</t>
  </si>
  <si>
    <t>(Sat) 20 Nov 2010 (46)</t>
  </si>
  <si>
    <t>0-8</t>
  </si>
  <si>
    <t>(Sun) 21 Nov 2010 (46)</t>
  </si>
  <si>
    <t>Hércules CF (12)</t>
  </si>
  <si>
    <t>Levante UD (12)</t>
  </si>
  <si>
    <t>Real Sociedad (12)</t>
  </si>
  <si>
    <t>(Mon) 22 Nov 2010 (47)</t>
  </si>
  <si>
    <t>(Sat) 27 Nov 2010 (47)</t>
  </si>
  <si>
    <t>(Sun) 28 Nov 2010 (47)</t>
  </si>
  <si>
    <t>Hércules CF (13)</t>
  </si>
  <si>
    <t>Levante UD (13)</t>
  </si>
  <si>
    <t>Real Sociedad (13)</t>
  </si>
  <si>
    <t>(Mon) 29 Nov 2010 (48)</t>
  </si>
  <si>
    <t>(Sat) 4 Dec 2010 (48)</t>
  </si>
  <si>
    <t>Levante UD (14)</t>
  </si>
  <si>
    <t>(Sun) 5 Dec 2010 (48)</t>
  </si>
  <si>
    <t>Real Sociedad (14)</t>
  </si>
  <si>
    <t>(Mon) 6 Dec 2010 (49)</t>
  </si>
  <si>
    <t>Hércules CF (14)</t>
  </si>
  <si>
    <t>(Sat) 11 Dec 2010 (49)</t>
  </si>
  <si>
    <t>(Sun) 12 Dec 2010 (49)</t>
  </si>
  <si>
    <t>Real Sociedad (15)</t>
  </si>
  <si>
    <t>Hércules CF (15)</t>
  </si>
  <si>
    <t>Levante UD (15)</t>
  </si>
  <si>
    <t>(Mon) 13 Dec 2010 (50)</t>
  </si>
  <si>
    <t>(Sat) 18 Dec 2010 (50)</t>
  </si>
  <si>
    <t>Levante UD (16)</t>
  </si>
  <si>
    <t>Real Sociedad (16)</t>
  </si>
  <si>
    <t>(Sun) 19 Dec 2010 (50)</t>
  </si>
  <si>
    <t>(Mon) 20 Dec 2010 (51)</t>
  </si>
  <si>
    <t>Hércules CF (16)</t>
  </si>
  <si>
    <t>(Sun) 2 Jan 2011 (0)</t>
  </si>
  <si>
    <t>Levante UD (17)</t>
  </si>
  <si>
    <t>(Mon) 3 Jan 2011 (1)</t>
  </si>
  <si>
    <t>Hércules CF (17)</t>
  </si>
  <si>
    <t>Real Sociedad (17)</t>
  </si>
  <si>
    <t>(Sat) 8 Jan 2011 (1)</t>
  </si>
  <si>
    <t>Real Sociedad (18)</t>
  </si>
  <si>
    <t>(Sun) 9 Jan 2011 (1)</t>
  </si>
  <si>
    <t>Levante UD (18)</t>
  </si>
  <si>
    <t>(Mon) 10 Jan 2011 (2)</t>
  </si>
  <si>
    <t>Hércules CF (18)</t>
  </si>
  <si>
    <t>(Sat) 15 Jan 2011 (2)</t>
  </si>
  <si>
    <t>Real Sociedad (19)</t>
  </si>
  <si>
    <t>Hércules CF (19)</t>
  </si>
  <si>
    <t>Levante UD (19)</t>
  </si>
  <si>
    <t>(Sun) 16 Jan 2011 (2)</t>
  </si>
  <si>
    <t>(Mon) 17 Jan 2011 (3)</t>
  </si>
  <si>
    <t>(Sat) 22 Jan 2011 (3)</t>
  </si>
  <si>
    <t>Levante UD (20)</t>
  </si>
  <si>
    <t>(Sun) 23 Jan 2011 (3)</t>
  </si>
  <si>
    <t>Real Sociedad (20)</t>
  </si>
  <si>
    <t>(Mon) 24 Jan 2011 (4)</t>
  </si>
  <si>
    <t>Hércules CF (20)</t>
  </si>
  <si>
    <t>(Sat) 29 Jan 2011 (4)</t>
  </si>
  <si>
    <t>Hércules CF (21)</t>
  </si>
  <si>
    <t>Levante UD (21)</t>
  </si>
  <si>
    <t>Real Sociedad (21)</t>
  </si>
  <si>
    <t>(Sun) 30 Jan 2011 (4)</t>
  </si>
  <si>
    <t>(Mon) 31 Jan 2011 (5)</t>
  </si>
  <si>
    <t>(Sat) 5 Feb 2011 (5)</t>
  </si>
  <si>
    <t>Levante UD (22)</t>
  </si>
  <si>
    <t>(Sun) 6 Feb 2011 (5)</t>
  </si>
  <si>
    <t>Real Sociedad (22)</t>
  </si>
  <si>
    <t>Hércules CF (22)</t>
  </si>
  <si>
    <t>(Sat) 12 Feb 2011 (6)</t>
  </si>
  <si>
    <t>(Sun) 13 Feb 2011 (6)</t>
  </si>
  <si>
    <t>Hércules CF (23)</t>
  </si>
  <si>
    <t>Levante UD (23)</t>
  </si>
  <si>
    <t>Real Sociedad (23)</t>
  </si>
  <si>
    <t>(Mon) 14 Feb 2011 (7)</t>
  </si>
  <si>
    <t>(Sat) 19 Feb 2011 (7)</t>
  </si>
  <si>
    <t>Levante UD (24)</t>
  </si>
  <si>
    <t>(Sun) 20 Feb 2011 (7)</t>
  </si>
  <si>
    <t>Hércules CF (24)</t>
  </si>
  <si>
    <t>(Mon) 21 Feb 2011 (8)</t>
  </si>
  <si>
    <t>Real Sociedad (24)</t>
  </si>
  <si>
    <t>(Sat) 26 Feb 2011 (8)</t>
  </si>
  <si>
    <t>Real Sociedad (25)</t>
  </si>
  <si>
    <t>(Sun) 27 Feb 2011 (8)</t>
  </si>
  <si>
    <t>Hércules CF (25)</t>
  </si>
  <si>
    <t>Levante UD (25)</t>
  </si>
  <si>
    <t>(Mon) 28 Feb 2011 (9)</t>
  </si>
  <si>
    <t>(Tue) 1 Mar 2011 (9)</t>
  </si>
  <si>
    <t>(Wed) 2 Mar 2011 (9)</t>
  </si>
  <si>
    <t>Real Sociedad (26)</t>
  </si>
  <si>
    <t>Levante UD (26)</t>
  </si>
  <si>
    <t>Hércules CF (26)</t>
  </si>
  <si>
    <t>(Thu) 3 Mar 2011 (9)</t>
  </si>
  <si>
    <t>7-0</t>
  </si>
  <si>
    <t>(Sat) 5 Mar 2011 (9)</t>
  </si>
  <si>
    <t>(Sun) 6 Mar 2011 (9)</t>
  </si>
  <si>
    <t>Hércules CF (27)</t>
  </si>
  <si>
    <t>Levante UD (27)</t>
  </si>
  <si>
    <t>(Mon) 7 Mar 2011 (10)</t>
  </si>
  <si>
    <t>Real Sociedad (27)</t>
  </si>
  <si>
    <t>(Sat) 12 Mar 2011 (10)</t>
  </si>
  <si>
    <t>Hércules CF (28)</t>
  </si>
  <si>
    <t>(Sun) 13 Mar 2011 (10)</t>
  </si>
  <si>
    <t>Levante UD (28)</t>
  </si>
  <si>
    <t>Real Sociedad (28)</t>
  </si>
  <si>
    <t>(Mon) 14 Mar 2011 (11)</t>
  </si>
  <si>
    <t>(Sat) 19 Mar 2011 (11)</t>
  </si>
  <si>
    <t>(Sun) 20 Mar 2011 (11)</t>
  </si>
  <si>
    <t>Hércules CF (29)</t>
  </si>
  <si>
    <t>Levante UD (29)</t>
  </si>
  <si>
    <t>Real Sociedad (29)</t>
  </si>
  <si>
    <t>(Sat) 2 Apr 2011 (13)</t>
  </si>
  <si>
    <t>(Sun) 3 Apr 2011 (13)</t>
  </si>
  <si>
    <t>Levante UD (30)</t>
  </si>
  <si>
    <t>Real Sociedad (30)</t>
  </si>
  <si>
    <t>Hércules CF (30)</t>
  </si>
  <si>
    <t>(Mon) 4 Apr 2011 (14)</t>
  </si>
  <si>
    <t>(Sat) 9 Apr 2011 (14)</t>
  </si>
  <si>
    <t>(Sun) 10 Apr 2011 (14)</t>
  </si>
  <si>
    <t>Real Sociedad (31)</t>
  </si>
  <si>
    <t>Hércules CF (31)</t>
  </si>
  <si>
    <t>Levante UD (31)</t>
  </si>
  <si>
    <t>(Mon) 11 Apr 2011 (15)</t>
  </si>
  <si>
    <t>(Sat) 16 Apr 2011 (15)</t>
  </si>
  <si>
    <t>(Sun) 17 Apr 2011 (15)</t>
  </si>
  <si>
    <t>Levante UD (32)</t>
  </si>
  <si>
    <t>Hércules CF (32)</t>
  </si>
  <si>
    <t>Real Sociedad (32)</t>
  </si>
  <si>
    <t>(Mon) 18 Apr 2011 (16)</t>
  </si>
  <si>
    <t>(Sat) 23 Apr 2011 (16)</t>
  </si>
  <si>
    <t>Real Sociedad (33)</t>
  </si>
  <si>
    <t>3-6</t>
  </si>
  <si>
    <t>(Sun) 24 Apr 2011 (16)</t>
  </si>
  <si>
    <t>Levante UD (33)</t>
  </si>
  <si>
    <t>Hércules CF (33)</t>
  </si>
  <si>
    <t>(Mon) 25 Apr 2011 (17)</t>
  </si>
  <si>
    <t>(Sat) 30 Apr 2011 (17)</t>
  </si>
  <si>
    <t>Real Sociedad (34)</t>
  </si>
  <si>
    <t>(Sun) 1 May 2011 (17)</t>
  </si>
  <si>
    <t>Levante UD (34)</t>
  </si>
  <si>
    <t>Hércules CF (34)</t>
  </si>
  <si>
    <t>(Mon) 2 May 2011 (18)</t>
  </si>
  <si>
    <t>(Sat) 7 May 2011 (18)</t>
  </si>
  <si>
    <t>Levante UD (35)</t>
  </si>
  <si>
    <t>Hércules CF (35)</t>
  </si>
  <si>
    <t>Real Sociedad (35)</t>
  </si>
  <si>
    <t>(Sun) 8 May 2011 (18)</t>
  </si>
  <si>
    <t>(Tue) 10 May 2011 (19)</t>
  </si>
  <si>
    <t>(Wed) 11 May 2011 (19)</t>
  </si>
  <si>
    <t>Hércules CF (36)</t>
  </si>
  <si>
    <t>Levante UD (36)</t>
  </si>
  <si>
    <t>Real Sociedad (36)</t>
  </si>
  <si>
    <t>(Sun) 15 May 2011 (19)</t>
  </si>
  <si>
    <t>Hércules CF (37)</t>
  </si>
  <si>
    <t>Real Sociedad (37)</t>
  </si>
  <si>
    <t>Levante UD (37)</t>
  </si>
  <si>
    <t>(Sat) 21 May 2011 (20)</t>
  </si>
  <si>
    <t>Hércules CF (38)</t>
  </si>
  <si>
    <t>Levante UD (38)</t>
  </si>
  <si>
    <t>8-1</t>
  </si>
  <si>
    <t>Real Sociedad (38)</t>
  </si>
  <si>
    <t>(Sat) 27 Aug 2011 (34)</t>
  </si>
  <si>
    <t>Granada CF (1)</t>
  </si>
  <si>
    <t>(Sun) 28 Aug 2011 (34)</t>
  </si>
  <si>
    <t>Rayo Vallecano (1)</t>
  </si>
  <si>
    <t>0-6</t>
  </si>
  <si>
    <t>(Mon) 29 Aug 2011 (35)</t>
  </si>
  <si>
    <t>(Sat) 10 Sep 2011 (36)</t>
  </si>
  <si>
    <t>(Sun) 11 Sep 2011 (36)</t>
  </si>
  <si>
    <t>Rayo Vallecano (2)</t>
  </si>
  <si>
    <t>(Mon) 12 Sep 2011 (37)</t>
  </si>
  <si>
    <t>Granada CF (2)</t>
  </si>
  <si>
    <t>(Sat) 17 Sep 2011 (37)</t>
  </si>
  <si>
    <t>8-0</t>
  </si>
  <si>
    <t>Granada CF (3)</t>
  </si>
  <si>
    <t>(Sun) 18 Sep 2011 (37)</t>
  </si>
  <si>
    <t>Rayo Vallecano (3)</t>
  </si>
  <si>
    <t>(Tue) 20 Sep 2011 (38)</t>
  </si>
  <si>
    <t>Granada CF (4)</t>
  </si>
  <si>
    <t>(Wed) 21 Sep 2011 (38)</t>
  </si>
  <si>
    <t>Rayo Vallecano (4)</t>
  </si>
  <si>
    <t>(Thu) 22 Sep 2011 (38)</t>
  </si>
  <si>
    <t>(Sat) 24 Sep 2011 (38)</t>
  </si>
  <si>
    <t>Rayo Vallecano (5)</t>
  </si>
  <si>
    <t>(Sun) 25 Sep 2011 (38)</t>
  </si>
  <si>
    <t>Granada CF (5)</t>
  </si>
  <si>
    <t>(Mon) 26 Sep 2011 (39)</t>
  </si>
  <si>
    <t>(Sat) 1 Oct 2011 (39)</t>
  </si>
  <si>
    <t>Rayo Vallecano (6)</t>
  </si>
  <si>
    <t>Granada CF (6)</t>
  </si>
  <si>
    <t>(Sun) 2 Oct 2011 (39)</t>
  </si>
  <si>
    <t>(Sat) 15 Oct 2011 (41)</t>
  </si>
  <si>
    <t>Granada CF (7)</t>
  </si>
  <si>
    <t>(Sun) 16 Oct 2011 (41)</t>
  </si>
  <si>
    <t>Rayo Vallecano (7)</t>
  </si>
  <si>
    <t>(Mon) 17 Oct 2011 (42)</t>
  </si>
  <si>
    <t>(Sat) 22 Oct 2011 (42)</t>
  </si>
  <si>
    <t>Granada CF (8)</t>
  </si>
  <si>
    <t>(Sun) 23 Oct 2011 (42)</t>
  </si>
  <si>
    <t>Rayo Vallecano (8)</t>
  </si>
  <si>
    <t>(Tue) 25 Oct 2011 (43)</t>
  </si>
  <si>
    <t>Granada CF (9)</t>
  </si>
  <si>
    <t>(Wed) 26 Oct 2011 (43)</t>
  </si>
  <si>
    <t>Rayo Vallecano (9)</t>
  </si>
  <si>
    <t>(Thu) 27 Oct 2011 (43)</t>
  </si>
  <si>
    <t>(Sat) 29 Oct 2011 (43)</t>
  </si>
  <si>
    <t>Rayo Vallecano (10)</t>
  </si>
  <si>
    <t>(Sun) 30 Oct 2011 (43)</t>
  </si>
  <si>
    <t>(Mon) 31 Oct 2011 (44)</t>
  </si>
  <si>
    <t>Granada CF (10)</t>
  </si>
  <si>
    <t>(Sat) 5 Nov 2011 (44)</t>
  </si>
  <si>
    <t>(Sun) 6 Nov 2011 (44)</t>
  </si>
  <si>
    <t>Granada CF (11)</t>
  </si>
  <si>
    <t>Rayo Vallecano (11)</t>
  </si>
  <si>
    <t>(Sat) 19 Nov 2011 (46)</t>
  </si>
  <si>
    <t>(Sun) 20 Nov 2011 (46)</t>
  </si>
  <si>
    <t>Rayo Vallecano (12)</t>
  </si>
  <si>
    <t>(Mon) 21 Nov 2011 (47)</t>
  </si>
  <si>
    <t>(Sat) 26 Nov 2011 (47)</t>
  </si>
  <si>
    <t>Rayo Vallecano (13)</t>
  </si>
  <si>
    <t>(Sun) 27 Nov 2011 (47)</t>
  </si>
  <si>
    <t>Granada CF (12)</t>
  </si>
  <si>
    <t>(Mon) 28 Nov 2011 (48)</t>
  </si>
  <si>
    <t>(Tue) 29 Nov 2011 (48)</t>
  </si>
  <si>
    <t>Rayo Vallecano (14)</t>
  </si>
  <si>
    <t>(Sat) 3 Dec 2011 (48)</t>
  </si>
  <si>
    <t>(Sun) 4 Dec 2011 (48)</t>
  </si>
  <si>
    <t>Rayo Vallecano (15)</t>
  </si>
  <si>
    <t>Granada CF (13)</t>
  </si>
  <si>
    <t>(Mon) 5 Dec 2011 (49)</t>
  </si>
  <si>
    <t>(Wed) 7 Dec 2011 (49)</t>
  </si>
  <si>
    <t>Granada CF (14)</t>
  </si>
  <si>
    <t>(Sat) 10 Dec 2011 (49)</t>
  </si>
  <si>
    <t>(Sun) 11 Dec 2011 (49)</t>
  </si>
  <si>
    <t>Granada CF (15)</t>
  </si>
  <si>
    <t>Rayo Vallecano (16)</t>
  </si>
  <si>
    <t>(Sat) 17 Dec 2011 (50)</t>
  </si>
  <si>
    <t>(Sun) 18 Dec 2011 (50)</t>
  </si>
  <si>
    <t>Granada CF (16)</t>
  </si>
  <si>
    <t>(Sat) 7 Jan 2012 (1)</t>
  </si>
  <si>
    <t>Granada CF (17)</t>
  </si>
  <si>
    <t>(Sun) 8 Jan 2012 (1)</t>
  </si>
  <si>
    <t>Rayo Vallecano (17)</t>
  </si>
  <si>
    <t>(Sat) 14 Jan 2012 (2)</t>
  </si>
  <si>
    <t>Granada CF (18)</t>
  </si>
  <si>
    <t>Rayo Vallecano (18)</t>
  </si>
  <si>
    <t>(Sun) 15 Jan 2012 (2)</t>
  </si>
  <si>
    <t>(Sat) 21 Jan 2012 (3)</t>
  </si>
  <si>
    <t>Granada CF (19)</t>
  </si>
  <si>
    <t>(Sun) 22 Jan 2012 (3)</t>
  </si>
  <si>
    <t>Rayo Vallecano (19)</t>
  </si>
  <si>
    <t>(Mon) 23 Jan 2012 (4)</t>
  </si>
  <si>
    <t>(Sat) 28 Jan 2012 (4)</t>
  </si>
  <si>
    <t>Rayo Vallecano (20)</t>
  </si>
  <si>
    <t>(Sun) 29 Jan 2012 (4)</t>
  </si>
  <si>
    <t>Granada CF (20)</t>
  </si>
  <si>
    <t>(Mon) 30 Jan 2012 (5)</t>
  </si>
  <si>
    <t>(Sat) 4 Feb 2012 (5)</t>
  </si>
  <si>
    <t>(Sun) 5 Feb 2012 (5)</t>
  </si>
  <si>
    <t>Rayo Vallecano (21)</t>
  </si>
  <si>
    <t>(Mon) 6 Feb 2012 (6)</t>
  </si>
  <si>
    <t>Granada CF (21)</t>
  </si>
  <si>
    <t>(Sat) 11 Feb 2012 (6)</t>
  </si>
  <si>
    <t>(Sun) 12 Feb 2012 (6)</t>
  </si>
  <si>
    <t>Rayo Vallecano (22)</t>
  </si>
  <si>
    <t>Granada CF (22)</t>
  </si>
  <si>
    <t>(Mon) 13 Feb 2012 (7)</t>
  </si>
  <si>
    <t>(Sat) 18 Feb 2012 (7)</t>
  </si>
  <si>
    <t>(Sun) 19 Feb 2012 (7)</t>
  </si>
  <si>
    <t>Granada CF (23)</t>
  </si>
  <si>
    <t>Rayo Vallecano (23)</t>
  </si>
  <si>
    <t>(Mon) 20 Feb 2012 (8)</t>
  </si>
  <si>
    <t>(Sat) 25 Feb 2012 (8)</t>
  </si>
  <si>
    <t>(Sun) 26 Feb 2012 (8)</t>
  </si>
  <si>
    <t>Granada CF (24)</t>
  </si>
  <si>
    <t>Rayo Vallecano (24)</t>
  </si>
  <si>
    <t>(Sat) 3 Mar 2012 (9)</t>
  </si>
  <si>
    <t>Rayo Vallecano (25)</t>
  </si>
  <si>
    <t>(Sun) 4 Mar 2012 (9)</t>
  </si>
  <si>
    <t>Granada CF (25)</t>
  </si>
  <si>
    <t>(Mon) 5 Mar 2012 (10)</t>
  </si>
  <si>
    <t>(Sat) 10 Mar 2012 (10)</t>
  </si>
  <si>
    <t>(Sun) 11 Mar 2012 (10)</t>
  </si>
  <si>
    <t>Granada CF (26)</t>
  </si>
  <si>
    <t>Rayo Vallecano (26)</t>
  </si>
  <si>
    <t>(Mon) 12 Mar 2012 (11)</t>
  </si>
  <si>
    <t>(Sat) 17 Mar 2012 (11)</t>
  </si>
  <si>
    <t>Granada CF (27)</t>
  </si>
  <si>
    <t>Rayo Vallecano (27)</t>
  </si>
  <si>
    <t>(Sun) 18 Mar 2012 (11)</t>
  </si>
  <si>
    <t>(Mon) 19 Mar 2012 (12)</t>
  </si>
  <si>
    <t>(Tue) 20 Mar 2012 (12)</t>
  </si>
  <si>
    <t>Granada CF (28)</t>
  </si>
  <si>
    <t>(Wed) 21 Mar 2012 (12)</t>
  </si>
  <si>
    <t>(Thu) 22 Mar 2012 (12)</t>
  </si>
  <si>
    <t>Rayo Vallecano (28)</t>
  </si>
  <si>
    <t>(Sat) 24 Mar 2012 (12)</t>
  </si>
  <si>
    <t>(Sun) 25 Mar 2012 (12)</t>
  </si>
  <si>
    <t>Rayo Vallecano (29)</t>
  </si>
  <si>
    <t>(Mon) 26 Mar 2012 (13)</t>
  </si>
  <si>
    <t>Granada CF (29)</t>
  </si>
  <si>
    <t>(Sat) 31 Mar 2012 (13)</t>
  </si>
  <si>
    <t>Granada CF (30)</t>
  </si>
  <si>
    <t>(Sun) 1 Apr 2012 (13)</t>
  </si>
  <si>
    <t>Rayo Vallecano (30)</t>
  </si>
  <si>
    <t>(Mon) 2 Apr 2012 (14)</t>
  </si>
  <si>
    <t>(Sat) 7 Apr 2012 (14)</t>
  </si>
  <si>
    <t>Rayo Vallecano (31)</t>
  </si>
  <si>
    <t>(Sun) 8 Apr 2012 (14)</t>
  </si>
  <si>
    <t>Granada CF (31)</t>
  </si>
  <si>
    <t>(Mon) 9 Apr 2012 (15)</t>
  </si>
  <si>
    <t>(Tue) 10 Apr 2012 (15)</t>
  </si>
  <si>
    <t>(Wed) 11 Apr 2012 (15)</t>
  </si>
  <si>
    <t>Granada CF (32)</t>
  </si>
  <si>
    <t>Rayo Vallecano (32)</t>
  </si>
  <si>
    <t>(Thu) 12 Apr 2012 (15)</t>
  </si>
  <si>
    <t>(Sat) 14 Apr 2012 (15)</t>
  </si>
  <si>
    <t>(Sun) 15 Apr 2012 (15)</t>
  </si>
  <si>
    <t>Rayo Vallecano (33)</t>
  </si>
  <si>
    <t>Granada CF (33)</t>
  </si>
  <si>
    <t>(Mon) 16 Apr 2012 (16)</t>
  </si>
  <si>
    <t>(Sat) 21 Apr 2012 (16)</t>
  </si>
  <si>
    <t>Rayo Vallecano (34)</t>
  </si>
  <si>
    <t>(Sun) 22 Apr 2012 (16)</t>
  </si>
  <si>
    <t>Granada CF (34)</t>
  </si>
  <si>
    <t>(Mon) 23 Apr 2012 (17)</t>
  </si>
  <si>
    <t>(Sat) 28 Apr 2012 (17)</t>
  </si>
  <si>
    <t>Granada CF (35)</t>
  </si>
  <si>
    <t>(Sun) 29 Apr 2012 (17)</t>
  </si>
  <si>
    <t>Rayo Vallecano (35)</t>
  </si>
  <si>
    <t>0-7</t>
  </si>
  <si>
    <t>(Tue) 1 May 2012 (18)</t>
  </si>
  <si>
    <t>Granada CF (36)</t>
  </si>
  <si>
    <t>(Wed) 2 May 2012 (18)</t>
  </si>
  <si>
    <t>Rayo Vallecano (36)</t>
  </si>
  <si>
    <t>(Sat) 5 May 2012 (18)</t>
  </si>
  <si>
    <t>Granada CF (37)</t>
  </si>
  <si>
    <t>Rayo Vallecano (37)</t>
  </si>
  <si>
    <t>(Sat) 12 May 2012 (19)</t>
  </si>
  <si>
    <t>(Sun) 13 May 2012 (19)</t>
  </si>
  <si>
    <t>Rayo Vallecano (38)</t>
  </si>
  <si>
    <t>Granada CF (38)</t>
  </si>
  <si>
    <t>(Sat) 18 Aug 2012 (33)</t>
  </si>
  <si>
    <t>RC Celta Vigo (1)</t>
  </si>
  <si>
    <t>(Sun) 19 Aug 2012 (33)</t>
  </si>
  <si>
    <t>(Mon) 20 Aug 2012 (34)</t>
  </si>
  <si>
    <t>(Sat) 25 Aug 2012 (34)</t>
  </si>
  <si>
    <t>RC Celta Vigo (2)</t>
  </si>
  <si>
    <t>(Sun) 26 Aug 2012 (34)</t>
  </si>
  <si>
    <t>(Mon) 27 Aug 2012 (35)</t>
  </si>
  <si>
    <t>(Sat) 1 Sep 2012 (35)</t>
  </si>
  <si>
    <t>RC Celta Vigo (3)</t>
  </si>
  <si>
    <t>(Sun) 2 Sep 2012 (35)</t>
  </si>
  <si>
    <t>(Sat) 15 Sep 2012 (37)</t>
  </si>
  <si>
    <t>RC Celta Vigo (4)</t>
  </si>
  <si>
    <t>(Sun) 16 Sep 2012 (37)</t>
  </si>
  <si>
    <t>(Mon) 17 Sep 2012 (38)</t>
  </si>
  <si>
    <t>(Sat) 22 Sep 2012 (38)</t>
  </si>
  <si>
    <t>RC Celta Vigo (5)</t>
  </si>
  <si>
    <t>(Sun) 23 Sep 2012 (38)</t>
  </si>
  <si>
    <t>(Mon) 24 Sep 2012 (39)</t>
  </si>
  <si>
    <t>(Wed) 26 Sep 2012 (39)</t>
  </si>
  <si>
    <t>(Sat) 29 Sep 2012 (39)</t>
  </si>
  <si>
    <t>(Sun) 30 Sep 2012 (39)</t>
  </si>
  <si>
    <t>RC Celta Vigo (6)</t>
  </si>
  <si>
    <t>(Mon) 1 Oct 2012 (40)</t>
  </si>
  <si>
    <t>(Fri) 5 Oct 2012 (40)</t>
  </si>
  <si>
    <t>RC Celta Vigo (7)</t>
  </si>
  <si>
    <t>(Sat) 6 Oct 2012 (40)</t>
  </si>
  <si>
    <t>(Sun) 7 Oct 2012 (40)</t>
  </si>
  <si>
    <t>(Sat) 20 Oct 2012 (42)</t>
  </si>
  <si>
    <t>4-5</t>
  </si>
  <si>
    <t>RC Celta Vigo (8)</t>
  </si>
  <si>
    <t>(Sun) 21 Oct 2012 (42)</t>
  </si>
  <si>
    <t>(Mon) 22 Oct 2012 (43)</t>
  </si>
  <si>
    <t>(Sat) 27 Oct 2012 (43)</t>
  </si>
  <si>
    <t>RC Celta Vigo (9)</t>
  </si>
  <si>
    <t>(Sun) 28 Oct 2012 (43)</t>
  </si>
  <si>
    <t>(Mon) 29 Oct 2012 (44)</t>
  </si>
  <si>
    <t>(Sat) 3 Nov 2012 (44)</t>
  </si>
  <si>
    <t>RC Celta Vigo (10)</t>
  </si>
  <si>
    <t>(Sun) 4 Nov 2012 (44)</t>
  </si>
  <si>
    <t>(Mon) 5 Nov 2012 (45)</t>
  </si>
  <si>
    <t>(Fri) 9 Nov 2012 (45)</t>
  </si>
  <si>
    <t>(Sat) 10 Nov 2012 (45)</t>
  </si>
  <si>
    <t>RC Celta Vigo (11)</t>
  </si>
  <si>
    <t>(Sun) 11 Nov 2012 (45)</t>
  </si>
  <si>
    <t>(Sat) 17 Nov 2012 (46)</t>
  </si>
  <si>
    <t>(Sun) 18 Nov 2012 (46)</t>
  </si>
  <si>
    <t>RC Celta Vigo (12)</t>
  </si>
  <si>
    <t>(Mon) 19 Nov 2012 (47)</t>
  </si>
  <si>
    <t>(Fri) 23 Nov 2012 (47)</t>
  </si>
  <si>
    <t>(Sat) 24 Nov 2012 (47)</t>
  </si>
  <si>
    <t>(Sun) 25 Nov 2012 (47)</t>
  </si>
  <si>
    <t>(Mon) 26 Nov 2012 (48)</t>
  </si>
  <si>
    <t>RC Celta Vigo (13)</t>
  </si>
  <si>
    <t>(Fri) 30 Nov 2012 (48)</t>
  </si>
  <si>
    <t>(Sat) 1 Dec 2012 (48)</t>
  </si>
  <si>
    <t>(Sun) 2 Dec 2012 (48)</t>
  </si>
  <si>
    <t>RC Celta Vigo (14)</t>
  </si>
  <si>
    <t>(Mon) 3 Dec 2012 (49)</t>
  </si>
  <si>
    <t>(Fri) 7 Dec 2012 (49)</t>
  </si>
  <si>
    <t>(Sat) 8 Dec 2012 (49)</t>
  </si>
  <si>
    <t>(Sun) 9 Dec 2012 (49)</t>
  </si>
  <si>
    <t>RC Celta Vigo (15)</t>
  </si>
  <si>
    <t>(Mon) 10 Dec 2012 (50)</t>
  </si>
  <si>
    <t>(Sat) 15 Dec 2012 (50)</t>
  </si>
  <si>
    <t>(Sun) 16 Dec 2012 (50)</t>
  </si>
  <si>
    <t>(Mon) 17 Dec 2012 (51)</t>
  </si>
  <si>
    <t>RC Celta Vigo (16)</t>
  </si>
  <si>
    <t>(Thu) 20 Dec 2012 (51)</t>
  </si>
  <si>
    <t>(Fri) 21 Dec 2012 (51)</t>
  </si>
  <si>
    <t>RC Celta Vigo (17)</t>
  </si>
  <si>
    <t>(Sat) 22 Dec 2012 (51)</t>
  </si>
  <si>
    <t>(Fri) 4 Jan 2013 (0)</t>
  </si>
  <si>
    <t>(Sat) 5 Jan 2013 (0)</t>
  </si>
  <si>
    <t>(Sun) 6 Jan 2013 (0)</t>
  </si>
  <si>
    <t>RC Celta Vigo (18)</t>
  </si>
  <si>
    <t>(Mon) 7 Jan 2013 (1)</t>
  </si>
  <si>
    <t>(Fri) 11 Jan 2013 (1)</t>
  </si>
  <si>
    <t>(Sat) 12 Jan 2013 (1)</t>
  </si>
  <si>
    <t>RC Celta Vigo (19)</t>
  </si>
  <si>
    <t>(Sun) 13 Jan 2013 (1)</t>
  </si>
  <si>
    <t>(Mon) 14 Jan 2013 (2)</t>
  </si>
  <si>
    <t>(Fri) 18 Jan 2013 (2)</t>
  </si>
  <si>
    <t>(Sat) 19 Jan 2013 (2)</t>
  </si>
  <si>
    <t>RC Celta Vigo (20)</t>
  </si>
  <si>
    <t>(Sun) 20 Jan 2013 (2)</t>
  </si>
  <si>
    <t>(Mon) 21 Jan 2013 (3)</t>
  </si>
  <si>
    <t>(Sat) 26 Jan 2013 (3)</t>
  </si>
  <si>
    <t>RC Celta Vigo (21)</t>
  </si>
  <si>
    <t>(Sun) 27 Jan 2013 (3)</t>
  </si>
  <si>
    <t>(Mon) 28 Jan 2013 (4)</t>
  </si>
  <si>
    <t>(Fri) 1 Feb 2013 (4)</t>
  </si>
  <si>
    <t>(Sat) 2 Feb 2013 (4)</t>
  </si>
  <si>
    <t>RC Celta Vigo (22)</t>
  </si>
  <si>
    <t>(Sun) 3 Feb 2013 (4)</t>
  </si>
  <si>
    <t>(Sat) 9 Feb 2013 (5)</t>
  </si>
  <si>
    <t>RC Celta Vigo (23)</t>
  </si>
  <si>
    <t>(Sun) 10 Feb 2013 (5)</t>
  </si>
  <si>
    <t>(Mon) 11 Feb 2013 (6)</t>
  </si>
  <si>
    <t>(Fri) 15 Feb 2013 (6)</t>
  </si>
  <si>
    <t>(Sat) 16 Feb 2013 (6)</t>
  </si>
  <si>
    <t>RC Celta Vigo (24)</t>
  </si>
  <si>
    <t>(Sun) 17 Feb 2013 (6)</t>
  </si>
  <si>
    <t>(Fri) 22 Feb 2013 (7)</t>
  </si>
  <si>
    <t>(Sat) 23 Feb 2013 (7)</t>
  </si>
  <si>
    <t>(Sun) 24 Feb 2013 (7)</t>
  </si>
  <si>
    <t>RC Celta Vigo (25)</t>
  </si>
  <si>
    <t>(Mon) 25 Feb 2013 (8)</t>
  </si>
  <si>
    <t>(Fri) 1 Mar 2013 (8)</t>
  </si>
  <si>
    <t>(Sat) 2 Mar 2013 (8)</t>
  </si>
  <si>
    <t>(Sun) 3 Mar 2013 (8)</t>
  </si>
  <si>
    <t>(Mon) 4 Mar 2013 (9)</t>
  </si>
  <si>
    <t>RC Celta Vigo (26)</t>
  </si>
  <si>
    <t>(Fri) 8 Mar 2013 (9)</t>
  </si>
  <si>
    <t>(Sat) 9 Mar 2013 (9)</t>
  </si>
  <si>
    <t>(Sun) 10 Mar 2013 (9)</t>
  </si>
  <si>
    <t>RC Celta Vigo (27)</t>
  </si>
  <si>
    <t>(Mon) 11 Mar 2013 (10)</t>
  </si>
  <si>
    <t>(Fri) 15 Mar 2013 (10)</t>
  </si>
  <si>
    <t>RC Celta Vigo (28)</t>
  </si>
  <si>
    <t>(Sat) 16 Mar 2013 (10)</t>
  </si>
  <si>
    <t>(Sun) 17 Mar 2013 (10)</t>
  </si>
  <si>
    <t>(Sat) 30 Mar 2013 (12)</t>
  </si>
  <si>
    <t>RC Celta Vigo (29)</t>
  </si>
  <si>
    <t>(Sun) 31 Mar 2013 (12)</t>
  </si>
  <si>
    <t>(Mon) 1 Apr 2013 (13)</t>
  </si>
  <si>
    <t>(Fri) 5 Apr 2013 (13)</t>
  </si>
  <si>
    <t>(Sat) 6 Apr 2013 (13)</t>
  </si>
  <si>
    <t>(Sun) 7 Apr 2013 (13)</t>
  </si>
  <si>
    <t>RC Celta Vigo (30)</t>
  </si>
  <si>
    <t>(Mon) 8 Apr 2013 (14)</t>
  </si>
  <si>
    <t>(Fri) 12 Apr 2013 (14)</t>
  </si>
  <si>
    <t>(Sat) 13 Apr 2013 (14)</t>
  </si>
  <si>
    <t>(Sun) 14 Apr 2013 (14)</t>
  </si>
  <si>
    <t>(Mon) 15 Apr 2013 (15)</t>
  </si>
  <si>
    <t>RC Celta Vigo (31)</t>
  </si>
  <si>
    <t>(Fri) 19 Apr 2013 (15)</t>
  </si>
  <si>
    <t>(Sat) 20 Apr 2013 (15)</t>
  </si>
  <si>
    <t>(Sun) 21 Apr 2013 (15)</t>
  </si>
  <si>
    <t>(Mon) 22 Apr 2013 (16)</t>
  </si>
  <si>
    <t>RC Celta Vigo (32)</t>
  </si>
  <si>
    <t>(Fri) 26 Apr 2013 (16)</t>
  </si>
  <si>
    <t>(Sat) 27 Apr 2013 (16)</t>
  </si>
  <si>
    <t>RC Celta Vigo (33)</t>
  </si>
  <si>
    <t>(Sun) 28 Apr 2013 (16)</t>
  </si>
  <si>
    <t>(Mon) 29 Apr 2013 (17)</t>
  </si>
  <si>
    <t>(Fri) 3 May 2013 (17)</t>
  </si>
  <si>
    <t>RC Celta Vigo (34)</t>
  </si>
  <si>
    <t>(Sat) 4 May 2013 (17)</t>
  </si>
  <si>
    <t>(Sun) 5 May 2013 (17)</t>
  </si>
  <si>
    <t>(Mon) 6 May 2013 (18)</t>
  </si>
  <si>
    <t>(Wed) 8 May 2013 (18)</t>
  </si>
  <si>
    <t>RC Celta Vigo (35)</t>
  </si>
  <si>
    <t>(Fri) 10 May 2013 (18)</t>
  </si>
  <si>
    <t>(Sat) 11 May 2013 (18)</t>
  </si>
  <si>
    <t>(Sun) 12 May 2013 (18)</t>
  </si>
  <si>
    <t>RC Celta Vigo (36)</t>
  </si>
  <si>
    <t>(Mon) 13 May 2013 (19)</t>
  </si>
  <si>
    <t>(Sat) 18 May 2013 (19)</t>
  </si>
  <si>
    <t>(Sun) 19 May 2013 (19)</t>
  </si>
  <si>
    <t>(Mon) 20 May 2013 (20)</t>
  </si>
  <si>
    <t>(Sun) 26 May 2013 (20)</t>
  </si>
  <si>
    <t>RC Celta Vigo (37)</t>
  </si>
  <si>
    <t>(Sat) 1 Jun 2013 (21)</t>
  </si>
  <si>
    <t>RC Celta Vigo (38)</t>
  </si>
  <si>
    <t>(Sat) 17 Aug 2013 (32)</t>
  </si>
  <si>
    <t>(Sun) 18 Aug 2013 (32)</t>
  </si>
  <si>
    <t>(Mon) 19 Aug 2013 (33)</t>
  </si>
  <si>
    <t>Elche CF (1)</t>
  </si>
  <si>
    <t>(Fri) 23 Aug 2013 (33)</t>
  </si>
  <si>
    <t>(Sat) 24 Aug 2013 (33)</t>
  </si>
  <si>
    <t>Elche CF (2)</t>
  </si>
  <si>
    <t>(Sun) 25 Aug 2013 (33)</t>
  </si>
  <si>
    <t>(Mon) 26 Aug 2013 (34)</t>
  </si>
  <si>
    <t>(Fri) 30 Aug 2013 (34)</t>
  </si>
  <si>
    <t>Elche CF (3)</t>
  </si>
  <si>
    <t>(Sat) 31 Aug 2013 (34)</t>
  </si>
  <si>
    <t>(Sun) 1 Sep 2013 (34)</t>
  </si>
  <si>
    <t>(Sat) 14 Sep 2013 (36)</t>
  </si>
  <si>
    <t>(Sun) 15 Sep 2013 (36)</t>
  </si>
  <si>
    <t>(Mon) 16 Sep 2013 (37)</t>
  </si>
  <si>
    <t>Elche CF (4)</t>
  </si>
  <si>
    <t>(Fri) 20 Sep 2013 (37)</t>
  </si>
  <si>
    <t>Elche CF (5)</t>
  </si>
  <si>
    <t>(Sat) 21 Sep 2013 (37)</t>
  </si>
  <si>
    <t>(Sun) 22 Sep 2013 (37)</t>
  </si>
  <si>
    <t>(Mon) 23 Sep 2013 (38)</t>
  </si>
  <si>
    <t>(Tue) 24 Sep 2013 (38)</t>
  </si>
  <si>
    <t>(Wed) 25 Sep 2013 (38)</t>
  </si>
  <si>
    <t>Elche CF (6)</t>
  </si>
  <si>
    <t>(Thu) 26 Sep 2013 (38)</t>
  </si>
  <si>
    <t>(Fri) 27 Sep 2013 (38)</t>
  </si>
  <si>
    <t>(Sat) 28 Sep 2013 (38)</t>
  </si>
  <si>
    <t>(Sun) 29 Sep 2013 (38)</t>
  </si>
  <si>
    <t>Elche CF (7)</t>
  </si>
  <si>
    <t>(Mon) 30 Sep 2013 (39)</t>
  </si>
  <si>
    <t>(Fri) 4 Oct 2013 (39)</t>
  </si>
  <si>
    <t>(Sat) 5 Oct 2013 (39)</t>
  </si>
  <si>
    <t>Elche CF (8)</t>
  </si>
  <si>
    <t>(Sun) 6 Oct 2013 (39)</t>
  </si>
  <si>
    <t>(Sat) 19 Oct 2013 (41)</t>
  </si>
  <si>
    <t>(Sun) 20 Oct 2013 (41)</t>
  </si>
  <si>
    <t>Elche CF (9)</t>
  </si>
  <si>
    <t>(Mon) 21 Oct 2013 (42)</t>
  </si>
  <si>
    <t>(Fri) 25 Oct 2013 (42)</t>
  </si>
  <si>
    <t>(Sat) 26 Oct 2013 (42)</t>
  </si>
  <si>
    <t>Elche CF (10)</t>
  </si>
  <si>
    <t>(Sun) 27 Oct 2013 (42)</t>
  </si>
  <si>
    <t>(Mon) 28 Oct 2013 (43)</t>
  </si>
  <si>
    <t>(Tue) 29 Oct 2013 (43)</t>
  </si>
  <si>
    <t>(Wed) 30 Oct 2013 (43)</t>
  </si>
  <si>
    <t>7-3</t>
  </si>
  <si>
    <t>(Thu) 31 Oct 2013 (43)</t>
  </si>
  <si>
    <t>Elche CF (11)</t>
  </si>
  <si>
    <t>(Fri) 1 Nov 2013 (43)</t>
  </si>
  <si>
    <t>(Sat) 2 Nov 2013 (43)</t>
  </si>
  <si>
    <t>(Sun) 3 Nov 2013 (43)</t>
  </si>
  <si>
    <t>(Mon) 4 Nov 2013 (44)</t>
  </si>
  <si>
    <t>Elche CF (12)</t>
  </si>
  <si>
    <t>(Fri) 8 Nov 2013 (44)</t>
  </si>
  <si>
    <t>(Sat) 9 Nov 2013 (44)</t>
  </si>
  <si>
    <t>Elche CF (13)</t>
  </si>
  <si>
    <t>(Sun) 10 Nov 2013 (44)</t>
  </si>
  <si>
    <t>(Fri) 22 Nov 2013 (46)</t>
  </si>
  <si>
    <t>(Sat) 23 Nov 2013 (46)</t>
  </si>
  <si>
    <t>(Sun) 24 Nov 2013 (46)</t>
  </si>
  <si>
    <t>Elche CF (14)</t>
  </si>
  <si>
    <t>(Mon) 25 Nov 2013 (47)</t>
  </si>
  <si>
    <t>(Fri) 29 Nov 2013 (47)</t>
  </si>
  <si>
    <t>(Sat) 30 Nov 2013 (47)</t>
  </si>
  <si>
    <t>Elche CF (15)</t>
  </si>
  <si>
    <t>(Sun) 1 Dec 2013 (47)</t>
  </si>
  <si>
    <t>(Fri) 13 Dec 2013 (49)</t>
  </si>
  <si>
    <t>Elche CF (16)</t>
  </si>
  <si>
    <t>(Sat) 14 Dec 2013 (49)</t>
  </si>
  <si>
    <t>(Sun) 15 Dec 2013 (49)</t>
  </si>
  <si>
    <t>(Mon) 16 Dec 2013 (50)</t>
  </si>
  <si>
    <t>(Fri) 20 Dec 2013 (50)</t>
  </si>
  <si>
    <t>Elche CF (17)</t>
  </si>
  <si>
    <t>(Sat) 21 Dec 2013 (50)</t>
  </si>
  <si>
    <t>(Sun) 22 Dec 2013 (50)</t>
  </si>
  <si>
    <t>(Sat) 4 Jan 2014 (0)</t>
  </si>
  <si>
    <t>(Sun) 5 Jan 2014 (0)</t>
  </si>
  <si>
    <t>Elche CF (18)</t>
  </si>
  <si>
    <t>(Mon) 6 Jan 2014 (1)</t>
  </si>
  <si>
    <t>(Fri) 10 Jan 2014 (1)</t>
  </si>
  <si>
    <t>(Sat) 11 Jan 2014 (1)</t>
  </si>
  <si>
    <t>Elche CF (19)</t>
  </si>
  <si>
    <t>(Sun) 12 Jan 2014 (1)</t>
  </si>
  <si>
    <t>(Mon) 13 Jan 2014 (2)</t>
  </si>
  <si>
    <t>(Fri) 17 Jan 2014 (2)</t>
  </si>
  <si>
    <t>(Sat) 18 Jan 2014 (2)</t>
  </si>
  <si>
    <t>Elche CF (20)</t>
  </si>
  <si>
    <t>(Sun) 19 Jan 2014 (2)</t>
  </si>
  <si>
    <t>(Mon) 20 Jan 2014 (3)</t>
  </si>
  <si>
    <t>(Fri) 24 Jan 2014 (3)</t>
  </si>
  <si>
    <t>(Sat) 25 Jan 2014 (3)</t>
  </si>
  <si>
    <t>(Sun) 26 Jan 2014 (3)</t>
  </si>
  <si>
    <t>(Mon) 27 Jan 2014 (4)</t>
  </si>
  <si>
    <t>Elche CF (21)</t>
  </si>
  <si>
    <t>(Fri) 31 Jan 2014 (4)</t>
  </si>
  <si>
    <t>(Sat) 1 Feb 2014 (4)</t>
  </si>
  <si>
    <t>(Sun) 2 Feb 2014 (4)</t>
  </si>
  <si>
    <t>Elche CF (22)</t>
  </si>
  <si>
    <t>(Mon) 3 Feb 2014 (5)</t>
  </si>
  <si>
    <t>(Fri) 7 Feb 2014 (5)</t>
  </si>
  <si>
    <t>(Sat) 8 Feb 2014 (5)</t>
  </si>
  <si>
    <t>(Sun) 9 Feb 2014 (5)</t>
  </si>
  <si>
    <t>Elche CF (23)</t>
  </si>
  <si>
    <t>(Mon) 10 Feb 2014 (6)</t>
  </si>
  <si>
    <t>(Fri) 14 Feb 2014 (6)</t>
  </si>
  <si>
    <t>Elche CF (24)</t>
  </si>
  <si>
    <t>(Sat) 15 Feb 2014 (6)</t>
  </si>
  <si>
    <t>(Sun) 16 Feb 2014 (6)</t>
  </si>
  <si>
    <t>(Mon) 17 Feb 2014 (7)</t>
  </si>
  <si>
    <t>(Fri) 21 Feb 2014 (7)</t>
  </si>
  <si>
    <t>(Sat) 22 Feb 2014 (7)</t>
  </si>
  <si>
    <t>Elche CF (25)</t>
  </si>
  <si>
    <t>(Sun) 23 Feb 2014 (7)</t>
  </si>
  <si>
    <t>(Mon) 24 Feb 2014 (8)</t>
  </si>
  <si>
    <t>(Fri) 28 Feb 2014 (8)</t>
  </si>
  <si>
    <t>(Sat) 1 Mar 2014 (8)</t>
  </si>
  <si>
    <t>Elche CF (26)</t>
  </si>
  <si>
    <t>(Sun) 2 Mar 2014 (8)</t>
  </si>
  <si>
    <t>(Sat) 8 Mar 2014 (9)</t>
  </si>
  <si>
    <t>(Sun) 9 Mar 2014 (9)</t>
  </si>
  <si>
    <t>Elche CF (27)</t>
  </si>
  <si>
    <t>(Mon) 10 Mar 2014 (10)</t>
  </si>
  <si>
    <t>(Fri) 14 Mar 2014 (10)</t>
  </si>
  <si>
    <t>(Sat) 15 Mar 2014 (10)</t>
  </si>
  <si>
    <t>(Sun) 16 Mar 2014 (10)</t>
  </si>
  <si>
    <t>Elche CF (28)</t>
  </si>
  <si>
    <t>(Mon) 17 Mar 2014 (11)</t>
  </si>
  <si>
    <t>(Fri) 21 Mar 2014 (11)</t>
  </si>
  <si>
    <t>(Sat) 22 Mar 2014 (11)</t>
  </si>
  <si>
    <t>Elche CF (29)</t>
  </si>
  <si>
    <t>(Sun) 23 Mar 2014 (11)</t>
  </si>
  <si>
    <t>(Mon) 24 Mar 2014 (12)</t>
  </si>
  <si>
    <t>(Tue) 25 Mar 2014 (12)</t>
  </si>
  <si>
    <t>Elche CF (30)</t>
  </si>
  <si>
    <t>(Wed) 26 Mar 2014 (12)</t>
  </si>
  <si>
    <t>(Thu) 27 Mar 2014 (12)</t>
  </si>
  <si>
    <t>(Sat) 29 Mar 2014 (12)</t>
  </si>
  <si>
    <t>(Sun) 30 Mar 2014 (12)</t>
  </si>
  <si>
    <t>Elche CF (31)</t>
  </si>
  <si>
    <t>(Mon) 31 Mar 2014 (13)</t>
  </si>
  <si>
    <t>(Fri) 4 Apr 2014 (13)</t>
  </si>
  <si>
    <t>(Sat) 5 Apr 2014 (13)</t>
  </si>
  <si>
    <t>(Sun) 6 Apr 2014 (13)</t>
  </si>
  <si>
    <t>Elche CF (32)</t>
  </si>
  <si>
    <t>(Mon) 7 Apr 2014 (14)</t>
  </si>
  <si>
    <t>(Fri) 11 Apr 2014 (14)</t>
  </si>
  <si>
    <t>(Sat) 12 Apr 2014 (14)</t>
  </si>
  <si>
    <t>(Sun) 13 Apr 2014 (14)</t>
  </si>
  <si>
    <t>Elche CF (33)</t>
  </si>
  <si>
    <t>(Mon) 14 Apr 2014 (15)</t>
  </si>
  <si>
    <t>(Fri) 18 Apr 2014 (15)</t>
  </si>
  <si>
    <t>Elche CF (34)</t>
  </si>
  <si>
    <t>(Sat) 19 Apr 2014 (15)</t>
  </si>
  <si>
    <t>(Sun) 20 Apr 2014 (15)</t>
  </si>
  <si>
    <t>(Mon) 21 Apr 2014 (16)</t>
  </si>
  <si>
    <t>(Fri) 25 Apr 2014 (16)</t>
  </si>
  <si>
    <t>Elche CF (35)</t>
  </si>
  <si>
    <t>(Sat) 26 Apr 2014 (16)</t>
  </si>
  <si>
    <t>(Sun) 27 Apr 2014 (16)</t>
  </si>
  <si>
    <t>(Mon) 28 Apr 2014 (17)</t>
  </si>
  <si>
    <t>(Fri) 2 May 2014 (17)</t>
  </si>
  <si>
    <t>(Sat) 3 May 2014 (17)</t>
  </si>
  <si>
    <t>Elche CF (36)</t>
  </si>
  <si>
    <t>(Sun) 4 May 2014 (17)</t>
  </si>
  <si>
    <t>(Mon) 5 May 2014 (18)</t>
  </si>
  <si>
    <t>(Wed) 7 May 2014 (18)</t>
  </si>
  <si>
    <t>(Sat) 10 May 2014 (18)</t>
  </si>
  <si>
    <t>(Sun) 11 May 2014 (18)</t>
  </si>
  <si>
    <t>Elche CF (37)</t>
  </si>
  <si>
    <t>(Fri) 16 May 2014 (19)</t>
  </si>
  <si>
    <t>(Sat) 17 May 2014 (19)</t>
  </si>
  <si>
    <t>(Sun) 18 May 2014 (19)</t>
  </si>
  <si>
    <t>Elche CF (38)</t>
  </si>
  <si>
    <t>(Sat) 23 Aug 2014 (33)</t>
  </si>
  <si>
    <t>(Sun) 24 Aug 2014 (33)</t>
  </si>
  <si>
    <t>SD Eibar (1)</t>
  </si>
  <si>
    <t>(Mon) 25 Aug 2014 (34)</t>
  </si>
  <si>
    <t>Córdoba CF (1)</t>
  </si>
  <si>
    <t>(Fri) 29 Aug 2014 (34)</t>
  </si>
  <si>
    <t>(Sat) 30 Aug 2014 (34)</t>
  </si>
  <si>
    <t>SD Eibar (2)</t>
  </si>
  <si>
    <t>Córdoba CF (2)</t>
  </si>
  <si>
    <t>(Sun) 31 Aug 2014 (34)</t>
  </si>
  <si>
    <t>(Fri) 12 Sep 2014 (36)</t>
  </si>
  <si>
    <t>Córdoba CF (3)</t>
  </si>
  <si>
    <t>(Sat) 13 Sep 2014 (36)</t>
  </si>
  <si>
    <t>(Sun) 14 Sep 2014 (36)</t>
  </si>
  <si>
    <t>(Mon) 15 Sep 2014 (37)</t>
  </si>
  <si>
    <t>SD Eibar (3)</t>
  </si>
  <si>
    <t>(Fri) 19 Sep 2014 (37)</t>
  </si>
  <si>
    <t>SD Eibar (4)</t>
  </si>
  <si>
    <t>(Sat) 20 Sep 2014 (37)</t>
  </si>
  <si>
    <t>2-8</t>
  </si>
  <si>
    <t>(Sun) 21 Sep 2014 (37)</t>
  </si>
  <si>
    <t>Córdoba CF (4)</t>
  </si>
  <si>
    <t>(Mon) 22 Sep 2014 (38)</t>
  </si>
  <si>
    <t>(Tue) 23 Sep 2014 (38)</t>
  </si>
  <si>
    <t>(Wed) 24 Sep 2014 (38)</t>
  </si>
  <si>
    <t>SD Eibar (5)</t>
  </si>
  <si>
    <t>(Thu) 25 Sep 2014 (38)</t>
  </si>
  <si>
    <t>Córdoba CF (5)</t>
  </si>
  <si>
    <t>(Fri) 26 Sep 2014 (38)</t>
  </si>
  <si>
    <t>(Sat) 27 Sep 2014 (38)</t>
  </si>
  <si>
    <t>SD Eibar (6)</t>
  </si>
  <si>
    <t>(Sun) 28 Sep 2014 (38)</t>
  </si>
  <si>
    <t>Córdoba CF (6)</t>
  </si>
  <si>
    <t>(Fri) 3 Oct 2014 (39)</t>
  </si>
  <si>
    <t>Córdoba CF (7)</t>
  </si>
  <si>
    <t>(Sat) 4 Oct 2014 (39)</t>
  </si>
  <si>
    <t>SD Eibar (7)</t>
  </si>
  <si>
    <t>(Sun) 5 Oct 2014 (39)</t>
  </si>
  <si>
    <t>(Fri) 17 Oct 2014 (41)</t>
  </si>
  <si>
    <t>(Sat) 18 Oct 2014 (41)</t>
  </si>
  <si>
    <t>SD Eibar (8)</t>
  </si>
  <si>
    <t>Córdoba CF (8)</t>
  </si>
  <si>
    <t>(Sun) 19 Oct 2014 (41)</t>
  </si>
  <si>
    <t>(Mon) 20 Oct 2014 (42)</t>
  </si>
  <si>
    <t>(Fri) 24 Oct 2014 (42)</t>
  </si>
  <si>
    <t>(Sat) 25 Oct 2014 (42)</t>
  </si>
  <si>
    <t>Córdoba CF (9)</t>
  </si>
  <si>
    <t>SD Eibar (9)</t>
  </si>
  <si>
    <t>(Sun) 26 Oct 2014 (42)</t>
  </si>
  <si>
    <t>(Fri) 31 Oct 2014 (43)</t>
  </si>
  <si>
    <t>(Sat) 1 Nov 2014 (43)</t>
  </si>
  <si>
    <t>Córdoba CF (10)</t>
  </si>
  <si>
    <t>(Sun) 2 Nov 2014 (43)</t>
  </si>
  <si>
    <t>(Mon) 3 Nov 2014 (44)</t>
  </si>
  <si>
    <t>SD Eibar (10)</t>
  </si>
  <si>
    <t>(Fri) 7 Nov 2014 (44)</t>
  </si>
  <si>
    <t>Córdoba CF (11)</t>
  </si>
  <si>
    <t>(Sat) 8 Nov 2014 (44)</t>
  </si>
  <si>
    <t>SD Eibar (11)</t>
  </si>
  <si>
    <t>(Sun) 9 Nov 2014 (44)</t>
  </si>
  <si>
    <t>(Fri) 21 Nov 2014 (46)</t>
  </si>
  <si>
    <t>(Sat) 22 Nov 2014 (46)</t>
  </si>
  <si>
    <t>SD Eibar (12)</t>
  </si>
  <si>
    <t>(Sun) 23 Nov 2014 (46)</t>
  </si>
  <si>
    <t>Córdoba CF (12)</t>
  </si>
  <si>
    <t>(Mon) 24 Nov 2014 (47)</t>
  </si>
  <si>
    <t>(Fri) 28 Nov 2014 (47)</t>
  </si>
  <si>
    <t>(Sat) 29 Nov 2014 (47)</t>
  </si>
  <si>
    <t>SD Eibar (13)</t>
  </si>
  <si>
    <t>(Sun) 30 Nov 2014 (47)</t>
  </si>
  <si>
    <t>Córdoba CF (13)</t>
  </si>
  <si>
    <t>(Mon) 1 Dec 2014 (48)</t>
  </si>
  <si>
    <t>(Sat) 6 Dec 2014 (48)</t>
  </si>
  <si>
    <t>Córdoba CF (14)</t>
  </si>
  <si>
    <t>(Sun) 7 Dec 2014 (48)</t>
  </si>
  <si>
    <t>(Mon) 8 Dec 2014 (49)</t>
  </si>
  <si>
    <t>SD Eibar (14)</t>
  </si>
  <si>
    <t>(Fri) 12 Dec 2014 (49)</t>
  </si>
  <si>
    <t>(Sat) 13 Dec 2014 (49)</t>
  </si>
  <si>
    <t>Córdoba CF (15)</t>
  </si>
  <si>
    <t>(Sun) 14 Dec 2014 (49)</t>
  </si>
  <si>
    <t>SD Eibar (15)</t>
  </si>
  <si>
    <t>(Mon) 15 Dec 2014 (50)</t>
  </si>
  <si>
    <t>(Fri) 19 Dec 2014 (50)</t>
  </si>
  <si>
    <t>(Sat) 20 Dec 2014 (50)</t>
  </si>
  <si>
    <t>Córdoba CF (16)</t>
  </si>
  <si>
    <t>SD Eibar (16)</t>
  </si>
  <si>
    <t>(Sun) 21 Dec 2014 (50)</t>
  </si>
  <si>
    <t>(Sat) 3 Jan 2015 (0)</t>
  </si>
  <si>
    <t>(Sun) 4 Jan 2015 (0)</t>
  </si>
  <si>
    <t>SD Eibar (17)</t>
  </si>
  <si>
    <t>(Mon) 5 Jan 2015 (1)</t>
  </si>
  <si>
    <t>Córdoba CF (17)</t>
  </si>
  <si>
    <t>(Fri) 9 Jan 2015 (1)</t>
  </si>
  <si>
    <t>(Sat) 10 Jan 2015 (1)</t>
  </si>
  <si>
    <t>SD Eibar (18)</t>
  </si>
  <si>
    <t>(Sun) 11 Jan 2015 (1)</t>
  </si>
  <si>
    <t>(Mon) 12 Jan 2015 (2)</t>
  </si>
  <si>
    <t>Córdoba CF (18)</t>
  </si>
  <si>
    <t>(Fri) 16 Jan 2015 (2)</t>
  </si>
  <si>
    <t>Córdoba CF (19)</t>
  </si>
  <si>
    <t>SD Eibar (19)</t>
  </si>
  <si>
    <t>(Sat) 17 Jan 2015 (2)</t>
  </si>
  <si>
    <t>(Sun) 18 Jan 2015 (2)</t>
  </si>
  <si>
    <t>(Sat) 24 Jan 2015 (3)</t>
  </si>
  <si>
    <t>Córdoba CF (20)</t>
  </si>
  <si>
    <t>SD Eibar (20)</t>
  </si>
  <si>
    <t>(Sun) 25 Jan 2015 (3)</t>
  </si>
  <si>
    <t>(Mon) 26 Jan 2015 (4)</t>
  </si>
  <si>
    <t>(Fri) 30 Jan 2015 (4)</t>
  </si>
  <si>
    <t>(Sat) 31 Jan 2015 (4)</t>
  </si>
  <si>
    <t>Córdoba CF (21)</t>
  </si>
  <si>
    <t>SD Eibar (21)</t>
  </si>
  <si>
    <t>(Sun) 1 Feb 2015 (4)</t>
  </si>
  <si>
    <t>(Mon) 2 Feb 2015 (5)</t>
  </si>
  <si>
    <t>(Wed) 4 Feb 2015 (5)</t>
  </si>
  <si>
    <t>(Fri) 6 Feb 2015 (5)</t>
  </si>
  <si>
    <t>SD Eibar (22)</t>
  </si>
  <si>
    <t>(Sat) 7 Feb 2015 (5)</t>
  </si>
  <si>
    <t>(Sun) 8 Feb 2015 (5)</t>
  </si>
  <si>
    <t>Córdoba CF (22)</t>
  </si>
  <si>
    <t>(Mon) 9 Feb 2015 (6)</t>
  </si>
  <si>
    <t>(Fri) 13 Feb 2015 (6)</t>
  </si>
  <si>
    <t>(Sat) 14 Feb 2015 (6)</t>
  </si>
  <si>
    <t>Córdoba CF (23)</t>
  </si>
  <si>
    <t>(Sun) 15 Feb 2015 (6)</t>
  </si>
  <si>
    <t>(Mon) 16 Feb 2015 (7)</t>
  </si>
  <si>
    <t>SD Eibar (23)</t>
  </si>
  <si>
    <t>(Fri) 20 Feb 2015 (7)</t>
  </si>
  <si>
    <t>(Sat) 21 Feb 2015 (7)</t>
  </si>
  <si>
    <t>Córdoba CF (24)</t>
  </si>
  <si>
    <t>(Sun) 22 Feb 2015 (7)</t>
  </si>
  <si>
    <t>SD Eibar (24)</t>
  </si>
  <si>
    <t>(Mon) 23 Feb 2015 (8)</t>
  </si>
  <si>
    <t>(Fri) 27 Feb 2015 (8)</t>
  </si>
  <si>
    <t>Córdoba CF (25)</t>
  </si>
  <si>
    <t>(Sat) 28 Feb 2015 (8)</t>
  </si>
  <si>
    <t>(Sun) 1 Mar 2015 (8)</t>
  </si>
  <si>
    <t>SD Eibar (25)</t>
  </si>
  <si>
    <t>(Mon) 2 Mar 2015 (9)</t>
  </si>
  <si>
    <t>(Fri) 6 Mar 2015 (9)</t>
  </si>
  <si>
    <t>SD Eibar (26)</t>
  </si>
  <si>
    <t>(Sat) 7 Mar 2015 (9)</t>
  </si>
  <si>
    <t>(Sun) 8 Mar 2015 (9)</t>
  </si>
  <si>
    <t>(Mon) 9 Mar 2015 (10)</t>
  </si>
  <si>
    <t>Córdoba CF (26)</t>
  </si>
  <si>
    <t>(Fri) 13 Mar 2015 (10)</t>
  </si>
  <si>
    <t>(Sat) 14 Mar 2015 (10)</t>
  </si>
  <si>
    <t>SD Eibar (27)</t>
  </si>
  <si>
    <t>(Sun) 15 Mar 2015 (10)</t>
  </si>
  <si>
    <t>Córdoba CF (27)</t>
  </si>
  <si>
    <t>(Mon) 16 Mar 2015 (11)</t>
  </si>
  <si>
    <t>(Fri) 20 Mar 2015 (11)</t>
  </si>
  <si>
    <t>(Sat) 21 Mar 2015 (11)</t>
  </si>
  <si>
    <t>SD Eibar (28)</t>
  </si>
  <si>
    <t>(Sun) 22 Mar 2015 (11)</t>
  </si>
  <si>
    <t>Córdoba CF (28)</t>
  </si>
  <si>
    <t>(Fri) 3 Apr 2015 (13)</t>
  </si>
  <si>
    <t>SD Eibar (29)</t>
  </si>
  <si>
    <t>(Sat) 4 Apr 2015 (13)</t>
  </si>
  <si>
    <t>Córdoba CF (29)</t>
  </si>
  <si>
    <t>(Sun) 5 Apr 2015 (13)</t>
  </si>
  <si>
    <t>9-1</t>
  </si>
  <si>
    <t>(Mon) 6 Apr 2015 (14)</t>
  </si>
  <si>
    <t>(Tue) 7 Apr 2015 (14)</t>
  </si>
  <si>
    <t>SD Eibar (30)</t>
  </si>
  <si>
    <t>(Wed) 8 Apr 2015 (14)</t>
  </si>
  <si>
    <t>Córdoba CF (30)</t>
  </si>
  <si>
    <t>(Thu) 9 Apr 2015 (14)</t>
  </si>
  <si>
    <t>(Sat) 11 Apr 2015 (14)</t>
  </si>
  <si>
    <t>SD Eibar (31)</t>
  </si>
  <si>
    <t>(Sun) 12 Apr 2015 (14)</t>
  </si>
  <si>
    <t>Córdoba CF (31)</t>
  </si>
  <si>
    <t>(Mon) 13 Apr 2015 (15)</t>
  </si>
  <si>
    <t>(Fri) 17 Apr 2015 (15)</t>
  </si>
  <si>
    <t>(Sat) 18 Apr 2015 (15)</t>
  </si>
  <si>
    <t>(Sun) 19 Apr 2015 (15)</t>
  </si>
  <si>
    <t>SD Eibar (32)</t>
  </si>
  <si>
    <t>Córdoba CF (32)</t>
  </si>
  <si>
    <t>(Mon) 20 Apr 2015 (16)</t>
  </si>
  <si>
    <t>(Fri) 24 Apr 2015 (16)</t>
  </si>
  <si>
    <t>Córdoba CF (33)</t>
  </si>
  <si>
    <t>(Sat) 25 Apr 2015 (16)</t>
  </si>
  <si>
    <t>(Sun) 26 Apr 2015 (16)</t>
  </si>
  <si>
    <t>SD Eibar (33)</t>
  </si>
  <si>
    <t>(Mon) 27 Apr 2015 (17)</t>
  </si>
  <si>
    <t>(Tue) 28 Apr 2015 (17)</t>
  </si>
  <si>
    <t>Córdoba CF (34)</t>
  </si>
  <si>
    <t>(Wed) 29 Apr 2015 (17)</t>
  </si>
  <si>
    <t>SD Eibar (34)</t>
  </si>
  <si>
    <t>(Thu) 30 Apr 2015 (17)</t>
  </si>
  <si>
    <t>(Fri) 1 May 2015 (17)</t>
  </si>
  <si>
    <t>(Sat) 2 May 2015 (17)</t>
  </si>
  <si>
    <t>Córdoba CF (35)</t>
  </si>
  <si>
    <t>(Sun) 3 May 2015 (17)</t>
  </si>
  <si>
    <t>SD Eibar (35)</t>
  </si>
  <si>
    <t>(Mon) 4 May 2015 (18)</t>
  </si>
  <si>
    <t>(Fri) 8 May 2015 (18)</t>
  </si>
  <si>
    <t>SD Eibar (36)</t>
  </si>
  <si>
    <t>(Sat) 9 May 2015 (18)</t>
  </si>
  <si>
    <t>Córdoba CF (36)</t>
  </si>
  <si>
    <t>(Sun) 10 May 2015 (18)</t>
  </si>
  <si>
    <t>(Mon) 11 May 2015 (19)</t>
  </si>
  <si>
    <t>(Sun) 17 May 2015 (19)</t>
  </si>
  <si>
    <t>Córdoba CF (37)</t>
  </si>
  <si>
    <t>SD Eibar (37)</t>
  </si>
  <si>
    <t>(Sat) 23 May 2015 (20)</t>
  </si>
  <si>
    <t>SD Eibar (38)</t>
  </si>
  <si>
    <t>Córdoba CF (38)</t>
  </si>
  <si>
    <t>(Fri) 21 Aug 2015 (33)</t>
  </si>
  <si>
    <t>(Sat) 22 Aug 2015 (33)</t>
  </si>
  <si>
    <t>UD Las Palmas (1)</t>
  </si>
  <si>
    <t>(Sun) 23 Aug 2015 (33)</t>
  </si>
  <si>
    <t>(Mon) 24 Aug 2015 (34)</t>
  </si>
  <si>
    <t>(Fri) 28 Aug 2015 (34)</t>
  </si>
  <si>
    <t>(Sat) 29 Aug 2015 (34)</t>
  </si>
  <si>
    <t>(Sun) 30 Aug 2015 (34)</t>
  </si>
  <si>
    <t>UD Las Palmas (2)</t>
  </si>
  <si>
    <t>(Fri) 11 Sep 2015 (36)</t>
  </si>
  <si>
    <t>(Sat) 12 Sep 2015 (36)</t>
  </si>
  <si>
    <t>(Sun) 13 Sep 2015 (36)</t>
  </si>
  <si>
    <t>UD Las Palmas (3)</t>
  </si>
  <si>
    <t>(Mon) 14 Sep 2015 (37)</t>
  </si>
  <si>
    <t>(Fri) 18 Sep 2015 (37)</t>
  </si>
  <si>
    <t>(Sat) 19 Sep 2015 (37)</t>
  </si>
  <si>
    <t>(Sun) 20 Sep 2015 (37)</t>
  </si>
  <si>
    <t>UD Las Palmas (4)</t>
  </si>
  <si>
    <t>(Tue) 22 Sep 2015 (38)</t>
  </si>
  <si>
    <t>(Wed) 23 Sep 2015 (38)</t>
  </si>
  <si>
    <t>UD Las Palmas (5)</t>
  </si>
  <si>
    <t>(Thu) 24 Sep 2015 (38)</t>
  </si>
  <si>
    <t>(Fri) 25 Sep 2015 (38)</t>
  </si>
  <si>
    <t>(Sat) 26 Sep 2015 (38)</t>
  </si>
  <si>
    <t>UD Las Palmas (6)</t>
  </si>
  <si>
    <t>(Sun) 27 Sep 2015 (38)</t>
  </si>
  <si>
    <t>(Fri) 2 Oct 2015 (39)</t>
  </si>
  <si>
    <t>(Sat) 3 Oct 2015 (39)</t>
  </si>
  <si>
    <t>UD Las Palmas (7)</t>
  </si>
  <si>
    <t>(Sun) 4 Oct 2015 (39)</t>
  </si>
  <si>
    <t>(Sat) 17 Oct 2015 (41)</t>
  </si>
  <si>
    <t>(Sun) 18 Oct 2015 (41)</t>
  </si>
  <si>
    <t>UD Las Palmas (8)</t>
  </si>
  <si>
    <t>(Mon) 19 Oct 2015 (42)</t>
  </si>
  <si>
    <t>(Fri) 23 Oct 2015 (42)</t>
  </si>
  <si>
    <t>(Sat) 24 Oct 2015 (42)</t>
  </si>
  <si>
    <t>(Sun) 25 Oct 2015 (42)</t>
  </si>
  <si>
    <t>UD Las Palmas (9)</t>
  </si>
  <si>
    <t>(Mon) 26 Oct 2015 (43)</t>
  </si>
  <si>
    <t>(Fri) 30 Oct 2015 (43)</t>
  </si>
  <si>
    <t>(Sat) 31 Oct 2015 (43)</t>
  </si>
  <si>
    <t>UD Las Palmas (10)</t>
  </si>
  <si>
    <t>(Sun) 1 Nov 2015 (43)</t>
  </si>
  <si>
    <t>(Fri) 6 Nov 2015 (44)</t>
  </si>
  <si>
    <t>UD Las Palmas (11)</t>
  </si>
  <si>
    <t>(Sat) 7 Nov 2015 (44)</t>
  </si>
  <si>
    <t>(Sun) 8 Nov 2015 (44)</t>
  </si>
  <si>
    <t>(Sat) 21 Nov 2015 (46)</t>
  </si>
  <si>
    <t>UD Las Palmas (12)</t>
  </si>
  <si>
    <t>(Sun) 22 Nov 2015 (46)</t>
  </si>
  <si>
    <t>(Mon) 23 Nov 2015 (47)</t>
  </si>
  <si>
    <t>(Fri) 27 Nov 2015 (47)</t>
  </si>
  <si>
    <t>(Sat) 28 Nov 2015 (47)</t>
  </si>
  <si>
    <t>UD Las Palmas (13)</t>
  </si>
  <si>
    <t>(Sun) 29 Nov 2015 (47)</t>
  </si>
  <si>
    <t>(Sat) 5 Dec 2015 (48)</t>
  </si>
  <si>
    <t>(Sun) 6 Dec 2015 (48)</t>
  </si>
  <si>
    <t>UD Las Palmas (14)</t>
  </si>
  <si>
    <t>(Mon) 7 Dec 2015 (49)</t>
  </si>
  <si>
    <t>(Fri) 11 Dec 2015 (49)</t>
  </si>
  <si>
    <t>(Sat) 12 Dec 2015 (49)</t>
  </si>
  <si>
    <t>UD Las Palmas (15)</t>
  </si>
  <si>
    <t>(Sun) 13 Dec 2015 (49)</t>
  </si>
  <si>
    <t>(Sat) 19 Dec 2015 (50)</t>
  </si>
  <si>
    <t>UD Las Palmas (16)</t>
  </si>
  <si>
    <t>(Sun) 20 Dec 2015 (50)</t>
  </si>
  <si>
    <t>10-2</t>
  </si>
  <si>
    <t>(Wed) 30 Dec 2015 (52)</t>
  </si>
  <si>
    <t>UD Las Palmas (17)</t>
  </si>
  <si>
    <t>(Thu) 31 Dec 2015 (52)</t>
  </si>
  <si>
    <t>(Sat) 2 Jan 2016 (0)</t>
  </si>
  <si>
    <t>(Sun) 3 Jan 2016 (0)</t>
  </si>
  <si>
    <t>UD Las Palmas (18)</t>
  </si>
  <si>
    <t>(Mon) 4 Jan 2016 (1)</t>
  </si>
  <si>
    <t>(Sat) 9 Jan 2016 (1)</t>
  </si>
  <si>
    <t>(Sun) 10 Jan 2016 (1)</t>
  </si>
  <si>
    <t>UD Las Palmas (19)</t>
  </si>
  <si>
    <t>(Sat) 16 Jan 2016 (2)</t>
  </si>
  <si>
    <t>(Sun) 17 Jan 2016 (2)</t>
  </si>
  <si>
    <t>UD Las Palmas (20)</t>
  </si>
  <si>
    <t>(Mon) 18 Jan 2016 (3)</t>
  </si>
  <si>
    <t>(Fri) 22 Jan 2016 (3)</t>
  </si>
  <si>
    <t>(Sat) 23 Jan 2016 (3)</t>
  </si>
  <si>
    <t>(Sun) 24 Jan 2016 (3)</t>
  </si>
  <si>
    <t>(Mon) 25 Jan 2016 (4)</t>
  </si>
  <si>
    <t>UD Las Palmas (21)</t>
  </si>
  <si>
    <t>(Sat) 30 Jan 2016 (4)</t>
  </si>
  <si>
    <t>(Sun) 31 Jan 2016 (4)</t>
  </si>
  <si>
    <t>UD Las Palmas (22)</t>
  </si>
  <si>
    <t>(Mon) 1 Feb 2016 (5)</t>
  </si>
  <si>
    <t>(Fri) 5 Feb 2016 (5)</t>
  </si>
  <si>
    <t>(Sat) 6 Feb 2016 (5)</t>
  </si>
  <si>
    <t>UD Las Palmas (23)</t>
  </si>
  <si>
    <t>(Sun) 7 Feb 2016 (5)</t>
  </si>
  <si>
    <t>(Mon) 8 Feb 2016 (6)</t>
  </si>
  <si>
    <t>(Fri) 12 Feb 2016 (6)</t>
  </si>
  <si>
    <t>(Sat) 13 Feb 2016 (6)</t>
  </si>
  <si>
    <t>(Sun) 14 Feb 2016 (6)</t>
  </si>
  <si>
    <t>UD Las Palmas (24)</t>
  </si>
  <si>
    <t>(Wed) 17 Feb 2016 (7)</t>
  </si>
  <si>
    <t>(Fri) 19 Feb 2016 (7)</t>
  </si>
  <si>
    <t>(Sat) 20 Feb 2016 (7)</t>
  </si>
  <si>
    <t>UD Las Palmas (25)</t>
  </si>
  <si>
    <t>(Sun) 21 Feb 2016 (7)</t>
  </si>
  <si>
    <t>(Fri) 26 Feb 2016 (8)</t>
  </si>
  <si>
    <t>UD Las Palmas (26)</t>
  </si>
  <si>
    <t>(Sat) 27 Feb 2016 (8)</t>
  </si>
  <si>
    <t>(Sun) 28 Feb 2016 (8)</t>
  </si>
  <si>
    <t>(Tue) 1 Mar 2016 (9)</t>
  </si>
  <si>
    <t>UD Las Palmas (27)</t>
  </si>
  <si>
    <t>(Wed) 2 Mar 2016 (9)</t>
  </si>
  <si>
    <t>(Thu) 3 Mar 2016 (9)</t>
  </si>
  <si>
    <t>(Sat) 5 Mar 2016 (9)</t>
  </si>
  <si>
    <t>UD Las Palmas (28)</t>
  </si>
  <si>
    <t>(Sun) 6 Mar 2016 (9)</t>
  </si>
  <si>
    <t>(Mon) 7 Mar 2016 (10)</t>
  </si>
  <si>
    <t>(Fri) 11 Mar 2016 (10)</t>
  </si>
  <si>
    <t>(Sat) 12 Mar 2016 (10)</t>
  </si>
  <si>
    <t>(Sun) 13 Mar 2016 (10)</t>
  </si>
  <si>
    <t>UD Las Palmas (29)</t>
  </si>
  <si>
    <t>(Mon) 14 Mar 2016 (11)</t>
  </si>
  <si>
    <t>(Fri) 18 Mar 2016 (11)</t>
  </si>
  <si>
    <t>(Sat) 19 Mar 2016 (11)</t>
  </si>
  <si>
    <t>UD Las Palmas (30)</t>
  </si>
  <si>
    <t>(Sun) 20 Mar 2016 (11)</t>
  </si>
  <si>
    <t>(Fri) 1 Apr 2016 (13)</t>
  </si>
  <si>
    <t>(Sat) 2 Apr 2016 (13)</t>
  </si>
  <si>
    <t>UD Las Palmas (31)</t>
  </si>
  <si>
    <t>(Sun) 3 Apr 2016 (13)</t>
  </si>
  <si>
    <t>(Mon) 4 Apr 2016 (14)</t>
  </si>
  <si>
    <t>(Fri) 8 Apr 2016 (14)</t>
  </si>
  <si>
    <t>(Sat) 9 Apr 2016 (14)</t>
  </si>
  <si>
    <t>(Sun) 10 Apr 2016 (14)</t>
  </si>
  <si>
    <t>(Mon) 11 Apr 2016 (15)</t>
  </si>
  <si>
    <t>UD Las Palmas (32)</t>
  </si>
  <si>
    <t>(Fri) 15 Apr 2016 (15)</t>
  </si>
  <si>
    <t>(Sat) 16 Apr 2016 (15)</t>
  </si>
  <si>
    <t>UD Las Palmas (33)</t>
  </si>
  <si>
    <t>(Sun) 17 Apr 2016 (15)</t>
  </si>
  <si>
    <t>(Tue) 19 Apr 2016 (16)</t>
  </si>
  <si>
    <t>UD Las Palmas (34)</t>
  </si>
  <si>
    <t>(Wed) 20 Apr 2016 (16)</t>
  </si>
  <si>
    <t>(Thu) 21 Apr 2016 (16)</t>
  </si>
  <si>
    <t>(Fri) 22 Apr 2016 (16)</t>
  </si>
  <si>
    <t>UD Las Palmas (35)</t>
  </si>
  <si>
    <t>(Sat) 23 Apr 2016 (16)</t>
  </si>
  <si>
    <t>(Sun) 24 Apr 2016 (16)</t>
  </si>
  <si>
    <t>(Mon) 25 Apr 2016 (17)</t>
  </si>
  <si>
    <t>(Fri) 29 Apr 2016 (17)</t>
  </si>
  <si>
    <t>(Sat) 30 Apr 2016 (17)</t>
  </si>
  <si>
    <t>UD Las Palmas (36)</t>
  </si>
  <si>
    <t>(Sun) 1 May 2016 (17)</t>
  </si>
  <si>
    <t>(Mon) 2 May 2016 (18)</t>
  </si>
  <si>
    <t>(Sun) 8 May 2016 (18)</t>
  </si>
  <si>
    <t>UD Las Palmas (37)</t>
  </si>
  <si>
    <t>(Fri) 13 May 2016 (19)</t>
  </si>
  <si>
    <t>(Sat) 14 May 2016 (19)</t>
  </si>
  <si>
    <t>(Sun) 15 May 2016 (19)</t>
  </si>
  <si>
    <t>UD Las Palmas (38)</t>
  </si>
  <si>
    <t>(Fri) 19 Aug 2016 (33)</t>
  </si>
  <si>
    <t>(Sat) 20 Aug 2016 (33)</t>
  </si>
  <si>
    <t>6-4</t>
  </si>
  <si>
    <t>(Sun) 21 Aug 2016 (33)</t>
  </si>
  <si>
    <t>Deportivo Alavés (1)</t>
  </si>
  <si>
    <t>(Mon) 22 Aug 2016 (34)</t>
  </si>
  <si>
    <t>CD Leganés (1)</t>
  </si>
  <si>
    <t>(Fri) 26 Aug 2016 (34)</t>
  </si>
  <si>
    <t>(Sat) 27 Aug 2016 (34)</t>
  </si>
  <si>
    <t>CD Leganés (2)</t>
  </si>
  <si>
    <t>(Sun) 28 Aug 2016 (34)</t>
  </si>
  <si>
    <t>Deportivo Alavés (2)</t>
  </si>
  <si>
    <t>(Fri) 9 Sep 2016 (36)</t>
  </si>
  <si>
    <t>(Sat) 10 Sep 2016 (36)</t>
  </si>
  <si>
    <t>Deportivo Alavés (3)</t>
  </si>
  <si>
    <t>(Sun) 11 Sep 2016 (36)</t>
  </si>
  <si>
    <t>CD Leganés (3)</t>
  </si>
  <si>
    <t>(Fri) 16 Sep 2016 (37)</t>
  </si>
  <si>
    <t>(Sat) 17 Sep 2016 (37)</t>
  </si>
  <si>
    <t>CD Leganés (4)</t>
  </si>
  <si>
    <t>(Sun) 18 Sep 2016 (37)</t>
  </si>
  <si>
    <t>(Mon) 19 Sep 2016 (38)</t>
  </si>
  <si>
    <t>Deportivo Alavés (4)</t>
  </si>
  <si>
    <t>(Tue) 20 Sep 2016 (38)</t>
  </si>
  <si>
    <t>(Wed) 21 Sep 2016 (38)</t>
  </si>
  <si>
    <t>(Thu) 22 Sep 2016 (38)</t>
  </si>
  <si>
    <t>CD Leganés (5)</t>
  </si>
  <si>
    <t>Deportivo Alavés (5)</t>
  </si>
  <si>
    <t>(Fri) 23 Sep 2016 (38)</t>
  </si>
  <si>
    <t>(Sat) 24 Sep 2016 (38)</t>
  </si>
  <si>
    <t>(Sun) 25 Sep 2016 (38)</t>
  </si>
  <si>
    <t>CD Leganés (6)</t>
  </si>
  <si>
    <t>(Mon) 26 Sep 2016 (39)</t>
  </si>
  <si>
    <t>Deportivo Alavés (6)</t>
  </si>
  <si>
    <t>(Fri) 30 Sep 2016 (39)</t>
  </si>
  <si>
    <t>(Sat) 1 Oct 2016 (39)</t>
  </si>
  <si>
    <t>CD Leganés (7)</t>
  </si>
  <si>
    <t>Deportivo Alavés (7)</t>
  </si>
  <si>
    <t>(Sun) 2 Oct 2016 (39)</t>
  </si>
  <si>
    <t>(Fri) 14 Oct 2016 (41)</t>
  </si>
  <si>
    <t>(Sat) 15 Oct 2016 (41)</t>
  </si>
  <si>
    <t>CD Leganés (8)</t>
  </si>
  <si>
    <t>(Sun) 16 Oct 2016 (41)</t>
  </si>
  <si>
    <t>Deportivo Alavés (8)</t>
  </si>
  <si>
    <t>(Mon) 17 Oct 2016 (42)</t>
  </si>
  <si>
    <t>(Fri) 21 Oct 2016 (42)</t>
  </si>
  <si>
    <t>(Sat) 22 Oct 2016 (42)</t>
  </si>
  <si>
    <t>Deportivo Alavés (9)</t>
  </si>
  <si>
    <t>(Sun) 23 Oct 2016 (42)</t>
  </si>
  <si>
    <t>CD Leganés (9)</t>
  </si>
  <si>
    <t>(Fri) 28 Oct 2016 (43)</t>
  </si>
  <si>
    <t>CD Leganés (10)</t>
  </si>
  <si>
    <t>(Sat) 29 Oct 2016 (43)</t>
  </si>
  <si>
    <t>Deportivo Alavés (10)</t>
  </si>
  <si>
    <t>(Sun) 30 Oct 2016 (43)</t>
  </si>
  <si>
    <t>(Mon) 31 Oct 2016 (44)</t>
  </si>
  <si>
    <t>(Fri) 4 Nov 2016 (44)</t>
  </si>
  <si>
    <t>(Sat) 5 Nov 2016 (44)</t>
  </si>
  <si>
    <t>Deportivo Alavés (11)</t>
  </si>
  <si>
    <t>(Sun) 6 Nov 2016 (44)</t>
  </si>
  <si>
    <t>CD Leganés (11)</t>
  </si>
  <si>
    <t>(Fri) 18 Nov 2016 (46)</t>
  </si>
  <si>
    <t>(Sat) 19 Nov 2016 (46)</t>
  </si>
  <si>
    <t>(Sun) 20 Nov 2016 (46)</t>
  </si>
  <si>
    <t>Deportivo Alavés (12)</t>
  </si>
  <si>
    <t>(Mon) 21 Nov 2016 (47)</t>
  </si>
  <si>
    <t>CD Leganés (12)</t>
  </si>
  <si>
    <t>(Fri) 25 Nov 2016 (47)</t>
  </si>
  <si>
    <t>(Sat) 26 Nov 2016 (47)</t>
  </si>
  <si>
    <t>CD Leganés (13)</t>
  </si>
  <si>
    <t>(Sun) 27 Nov 2016 (47)</t>
  </si>
  <si>
    <t>Deportivo Alavés (13)</t>
  </si>
  <si>
    <t>(Mon) 28 Nov 2016 (48)</t>
  </si>
  <si>
    <t>(Sat) 3 Dec 2016 (48)</t>
  </si>
  <si>
    <t>CD Leganés (14)</t>
  </si>
  <si>
    <t>(Sun) 4 Dec 2016 (48)</t>
  </si>
  <si>
    <t>Deportivo Alavés (14)</t>
  </si>
  <si>
    <t>(Mon) 5 Dec 2016 (49)</t>
  </si>
  <si>
    <t>(Fri) 9 Dec 2016 (49)</t>
  </si>
  <si>
    <t>(Sat) 10 Dec 2016 (49)</t>
  </si>
  <si>
    <t>CD Leganés (15)</t>
  </si>
  <si>
    <t>(Sun) 11 Dec 2016 (49)</t>
  </si>
  <si>
    <t>Deportivo Alavés (15)</t>
  </si>
  <si>
    <t>(Mon) 12 Dec 2016 (50)</t>
  </si>
  <si>
    <t>(Fri) 16 Dec 2016 (50)</t>
  </si>
  <si>
    <t>Deportivo Alavés (16)</t>
  </si>
  <si>
    <t>(Sat) 17 Dec 2016 (50)</t>
  </si>
  <si>
    <t>(Sun) 18 Dec 2016 (50)</t>
  </si>
  <si>
    <t>CD Leganés (16)</t>
  </si>
  <si>
    <t>(Mon) 19 Dec 2016 (51)</t>
  </si>
  <si>
    <t>(Fri) 6 Jan 2017 (1)</t>
  </si>
  <si>
    <t>(Sat) 7 Jan 2017 (1)</t>
  </si>
  <si>
    <t>(Sun) 8 Jan 2017 (1)</t>
  </si>
  <si>
    <t>Deportivo Alavés (17)</t>
  </si>
  <si>
    <t>CD Leganés (17)</t>
  </si>
  <si>
    <t>(Mon) 9 Jan 2017 (2)</t>
  </si>
  <si>
    <t>(Sat) 14 Jan 2017 (2)</t>
  </si>
  <si>
    <t>CD Leganés (18)</t>
  </si>
  <si>
    <t>(Sun) 15 Jan 2017 (2)</t>
  </si>
  <si>
    <t>Deportivo Alavés (18)</t>
  </si>
  <si>
    <t>(Mon) 16 Jan 2017 (3)</t>
  </si>
  <si>
    <t>(Fri) 20 Jan 2017 (3)</t>
  </si>
  <si>
    <t>(Sat) 21 Jan 2017 (3)</t>
  </si>
  <si>
    <t>Deportivo Alavés (19)</t>
  </si>
  <si>
    <t>CD Leganés (19)</t>
  </si>
  <si>
    <t>(Sun) 22 Jan 2017 (3)</t>
  </si>
  <si>
    <t>(Fri) 27 Jan 2017 (4)</t>
  </si>
  <si>
    <t>(Sat) 28 Jan 2017 (4)</t>
  </si>
  <si>
    <t>Deportivo Alavés (20)</t>
  </si>
  <si>
    <t>CD Leganés (20)</t>
  </si>
  <si>
    <t>(Sun) 29 Jan 2017 (4)</t>
  </si>
  <si>
    <t>(Mon) 30 Jan 2017 (5)</t>
  </si>
  <si>
    <t>(Sat) 4 Feb 2017 (5)</t>
  </si>
  <si>
    <t>CD Leganés (21)</t>
  </si>
  <si>
    <t>(Sun) 5 Feb 2017 (5)</t>
  </si>
  <si>
    <t>Deportivo Alavés (21)</t>
  </si>
  <si>
    <t>(Mon) 6 Feb 2017 (6)</t>
  </si>
  <si>
    <t>(Fri) 10 Feb 2017 (6)</t>
  </si>
  <si>
    <t>(Sat) 11 Feb 2017 (6)</t>
  </si>
  <si>
    <t>Deportivo Alavés (22)</t>
  </si>
  <si>
    <t>(Sun) 12 Feb 2017 (6)</t>
  </si>
  <si>
    <t>CD Leganés (22)</t>
  </si>
  <si>
    <t>(Mon) 13 Feb 2017 (7)</t>
  </si>
  <si>
    <t>(Fri) 17 Feb 2017 (7)</t>
  </si>
  <si>
    <t>(Sat) 18 Feb 2017 (7)</t>
  </si>
  <si>
    <t>Deportivo Alavés (23)</t>
  </si>
  <si>
    <t>(Sun) 19 Feb 2017 (7)</t>
  </si>
  <si>
    <t>CD Leganés (23)</t>
  </si>
  <si>
    <t>(Mon) 20 Feb 2017 (8)</t>
  </si>
  <si>
    <t>(Wed) 22 Feb 2017 (8)</t>
  </si>
  <si>
    <t>(Fri) 24 Feb 2017 (8)</t>
  </si>
  <si>
    <t>(Sat) 25 Feb 2017 (8)</t>
  </si>
  <si>
    <t>Deportivo Alavés (24)</t>
  </si>
  <si>
    <t>CD Leganés (24)</t>
  </si>
  <si>
    <t>(Sun) 26 Feb 2017 (8)</t>
  </si>
  <si>
    <t>(Tue) 28 Feb 2017 (9)</t>
  </si>
  <si>
    <t>CD Leganés (25)</t>
  </si>
  <si>
    <t>(Wed) 1 Mar 2017 (9)</t>
  </si>
  <si>
    <t>Deportivo Alavés (25)</t>
  </si>
  <si>
    <t>(Thu) 2 Mar 2017 (9)</t>
  </si>
  <si>
    <t>(Fri) 3 Mar 2017 (9)</t>
  </si>
  <si>
    <t>(Sat) 4 Mar 2017 (9)</t>
  </si>
  <si>
    <t>CD Leganés (26)</t>
  </si>
  <si>
    <t>(Sun) 5 Mar 2017 (9)</t>
  </si>
  <si>
    <t>(Mon) 6 Mar 2017 (10)</t>
  </si>
  <si>
    <t>Deportivo Alavés (26)</t>
  </si>
  <si>
    <t>(Wed) 8 Mar 2017 (10)</t>
  </si>
  <si>
    <t>(Fri) 10 Mar 2017 (10)</t>
  </si>
  <si>
    <t>(Sat) 11 Mar 2017 (10)</t>
  </si>
  <si>
    <t>Deportivo Alavés (27)</t>
  </si>
  <si>
    <t>CD Leganés (27)</t>
  </si>
  <si>
    <t>(Sun) 12 Mar 2017 (10)</t>
  </si>
  <si>
    <t>(Mon) 13 Mar 2017 (11)</t>
  </si>
  <si>
    <t>(Fri) 17 Mar 2017 (11)</t>
  </si>
  <si>
    <t>(Sat) 18 Mar 2017 (11)</t>
  </si>
  <si>
    <t>Deportivo Alavés (28)</t>
  </si>
  <si>
    <t>(Sun) 19 Mar 2017 (11)</t>
  </si>
  <si>
    <t>CD Leganés (28)</t>
  </si>
  <si>
    <t>(Fri) 31 Mar 2017 (13)</t>
  </si>
  <si>
    <t>(Sat) 1 Apr 2017 (13)</t>
  </si>
  <si>
    <t>CD Leganés (29)</t>
  </si>
  <si>
    <t>(Sun) 2 Apr 2017 (13)</t>
  </si>
  <si>
    <t>Deportivo Alavés (29)</t>
  </si>
  <si>
    <t>(Mon) 3 Apr 2017 (14)</t>
  </si>
  <si>
    <t>(Tue) 4 Apr 2017 (14)</t>
  </si>
  <si>
    <t>(Wed) 5 Apr 2017 (14)</t>
  </si>
  <si>
    <t>Deportivo Alavés (30)</t>
  </si>
  <si>
    <t>CD Leganés (30)</t>
  </si>
  <si>
    <t>(Thu) 6 Apr 2017 (14)</t>
  </si>
  <si>
    <t>(Fri) 7 Apr 2017 (14)</t>
  </si>
  <si>
    <t>(Sat) 8 Apr 2017 (14)</t>
  </si>
  <si>
    <t>Deportivo Alavés (31)</t>
  </si>
  <si>
    <t>(Sun) 9 Apr 2017 (14)</t>
  </si>
  <si>
    <t>CD Leganés (31)</t>
  </si>
  <si>
    <t>(Mon) 10 Apr 2017 (15)</t>
  </si>
  <si>
    <t>(Fri) 14 Apr 2017 (15)</t>
  </si>
  <si>
    <t>(Sat) 15 Apr 2017 (15)</t>
  </si>
  <si>
    <t>(Sun) 16 Apr 2017 (15)</t>
  </si>
  <si>
    <t>CD Leganés (32)</t>
  </si>
  <si>
    <t>(Mon) 17 Apr 2017 (16)</t>
  </si>
  <si>
    <t>Deportivo Alavés (32)</t>
  </si>
  <si>
    <t>(Fri) 21 Apr 2017 (16)</t>
  </si>
  <si>
    <t>(Sat) 22 Apr 2017 (16)</t>
  </si>
  <si>
    <t>CD Leganés (33)</t>
  </si>
  <si>
    <t>(Sun) 23 Apr 2017 (16)</t>
  </si>
  <si>
    <t>Deportivo Alavés (33)</t>
  </si>
  <si>
    <t>(Mon) 24 Apr 2017 (17)</t>
  </si>
  <si>
    <t>(Tue) 25 Apr 2017 (17)</t>
  </si>
  <si>
    <t>(Wed) 26 Apr 2017 (17)</t>
  </si>
  <si>
    <t>CD Leganés (34)</t>
  </si>
  <si>
    <t>(Thu) 27 Apr 2017 (17)</t>
  </si>
  <si>
    <t>Deportivo Alavés (34)</t>
  </si>
  <si>
    <t>(Fri) 28 Apr 2017 (17)</t>
  </si>
  <si>
    <t>(Sat) 29 Apr 2017 (17)</t>
  </si>
  <si>
    <t>(Sun) 30 Apr 2017 (17)</t>
  </si>
  <si>
    <t>Deportivo Alavés (35)</t>
  </si>
  <si>
    <t>CD Leganés (35)</t>
  </si>
  <si>
    <t>(Mon) 1 May 2017 (18)</t>
  </si>
  <si>
    <t>(Fri) 5 May 2017 (18)</t>
  </si>
  <si>
    <t>(Sat) 6 May 2017 (18)</t>
  </si>
  <si>
    <t>(Sun) 7 May 2017 (18)</t>
  </si>
  <si>
    <t>Deportivo Alavés (36)</t>
  </si>
  <si>
    <t>(Mon) 8 May 2017 (19)</t>
  </si>
  <si>
    <t>CD Leganés (36)</t>
  </si>
  <si>
    <t>(Sat) 13 May 2017 (19)</t>
  </si>
  <si>
    <t>(Sun) 14 May 2017 (19)</t>
  </si>
  <si>
    <t>Deportivo Alavés (37)</t>
  </si>
  <si>
    <t>CD Leganés (37)</t>
  </si>
  <si>
    <t>(Wed) 17 May 2017 (20)</t>
  </si>
  <si>
    <t>(Fri) 19 May 2017 (20)</t>
  </si>
  <si>
    <t>(Sat) 20 May 2017 (20)</t>
  </si>
  <si>
    <t>CD Leganés (38)</t>
  </si>
  <si>
    <t>Deportivo Alavés (38)</t>
  </si>
  <si>
    <t>(Sun) 21 May 2017 (20)</t>
  </si>
  <si>
    <t>(Fri) 18 Aug 2017 (33)</t>
  </si>
  <si>
    <t>(Sat) 19 Aug 2017 (33)</t>
  </si>
  <si>
    <t>Girona FC (1)</t>
  </si>
  <si>
    <t>(Sun) 20 Aug 2017 (33)</t>
  </si>
  <si>
    <t>(Mon) 21 Aug 2017 (34)</t>
  </si>
  <si>
    <t>(Fri) 25 Aug 2017 (34)</t>
  </si>
  <si>
    <t>(Sat) 26 Aug 2017 (34)</t>
  </si>
  <si>
    <t>Girona FC (2)</t>
  </si>
  <si>
    <t>(Sun) 27 Aug 2017 (34)</t>
  </si>
  <si>
    <t>(Fri) 8 Sep 2017 (36)</t>
  </si>
  <si>
    <t>(Sat) 9 Sep 2017 (36)</t>
  </si>
  <si>
    <t>(Sun) 10 Sep 2017 (36)</t>
  </si>
  <si>
    <t>Girona FC (3)</t>
  </si>
  <si>
    <t>(Mon) 11 Sep 2017 (37)</t>
  </si>
  <si>
    <t>(Fri) 15 Sep 2017 (37)</t>
  </si>
  <si>
    <t>(Sat) 16 Sep 2017 (37)</t>
  </si>
  <si>
    <t>(Sun) 17 Sep 2017 (37)</t>
  </si>
  <si>
    <t>Girona FC (4)</t>
  </si>
  <si>
    <t>(Mon) 18 Sep 2017 (38)</t>
  </si>
  <si>
    <t>(Tue) 19 Sep 2017 (38)</t>
  </si>
  <si>
    <t>(Wed) 20 Sep 2017 (38)</t>
  </si>
  <si>
    <t>Girona FC (5)</t>
  </si>
  <si>
    <t>(Thu) 21 Sep 2017 (38)</t>
  </si>
  <si>
    <t>(Sat) 23 Sep 2017 (38)</t>
  </si>
  <si>
    <t>Girona FC (6)</t>
  </si>
  <si>
    <t>(Sun) 24 Sep 2017 (38)</t>
  </si>
  <si>
    <t>(Mon) 25 Sep 2017 (39)</t>
  </si>
  <si>
    <t>(Fri) 29 Sep 2017 (39)</t>
  </si>
  <si>
    <t>Girona FC (7)</t>
  </si>
  <si>
    <t>(Sat) 30 Sep 2017 (39)</t>
  </si>
  <si>
    <t>(Sun) 1 Oct 2017 (39)</t>
  </si>
  <si>
    <t>(Fri) 13 Oct 2017 (41)</t>
  </si>
  <si>
    <t>(Sat) 14 Oct 2017 (41)</t>
  </si>
  <si>
    <t>(Sun) 15 Oct 2017 (41)</t>
  </si>
  <si>
    <t>Girona FC (8)</t>
  </si>
  <si>
    <t>(Mon) 16 Oct 2017 (42)</t>
  </si>
  <si>
    <t>(Sat) 21 Oct 2017 (42)</t>
  </si>
  <si>
    <t>(Sun) 22 Oct 2017 (42)</t>
  </si>
  <si>
    <t>(Mon) 23 Oct 2017 (43)</t>
  </si>
  <si>
    <t>Girona FC (9)</t>
  </si>
  <si>
    <t>(Sat) 28 Oct 2017 (43)</t>
  </si>
  <si>
    <t>(Sun) 29 Oct 2017 (43)</t>
  </si>
  <si>
    <t>Girona FC (10)</t>
  </si>
  <si>
    <t>(Mon) 30 Oct 2017 (44)</t>
  </si>
  <si>
    <t>(Fri) 3 Nov 2017 (44)</t>
  </si>
  <si>
    <t>(Sat) 4 Nov 2017 (44)</t>
  </si>
  <si>
    <t>(Sun) 5 Nov 2017 (44)</t>
  </si>
  <si>
    <t>Girona FC (11)</t>
  </si>
  <si>
    <t>(Fri) 17 Nov 2017 (46)</t>
  </si>
  <si>
    <t>Girona FC (12)</t>
  </si>
  <si>
    <t>(Sat) 18 Nov 2017 (46)</t>
  </si>
  <si>
    <t>(Sun) 19 Nov 2017 (46)</t>
  </si>
  <si>
    <t>(Mon) 20 Nov 2017 (47)</t>
  </si>
  <si>
    <t>(Fri) 24 Nov 2017 (47)</t>
  </si>
  <si>
    <t>(Sat) 25 Nov 2017 (47)</t>
  </si>
  <si>
    <t>Girona FC (13)</t>
  </si>
  <si>
    <t>(Sun) 26 Nov 2017 (47)</t>
  </si>
  <si>
    <t>(Mon) 27 Nov 2017 (48)</t>
  </si>
  <si>
    <t>(Fri) 1 Dec 2017 (48)</t>
  </si>
  <si>
    <t>(Sat) 2 Dec 2017 (48)</t>
  </si>
  <si>
    <t>(Sun) 3 Dec 2017 (48)</t>
  </si>
  <si>
    <t>(Mon) 4 Dec 2017 (49)</t>
  </si>
  <si>
    <t>Girona FC (14)</t>
  </si>
  <si>
    <t>(Fri) 8 Dec 2017 (49)</t>
  </si>
  <si>
    <t>(Sat) 9 Dec 2017 (49)</t>
  </si>
  <si>
    <t>(Sun) 10 Dec 2017 (49)</t>
  </si>
  <si>
    <t>(Mon) 11 Dec 2017 (50)</t>
  </si>
  <si>
    <t>Girona FC (15)</t>
  </si>
  <si>
    <t>(Fri) 15 Dec 2017 (50)</t>
  </si>
  <si>
    <t>(Sat) 16 Dec 2017 (50)</t>
  </si>
  <si>
    <t>(Sun) 17 Dec 2017 (50)</t>
  </si>
  <si>
    <t>Girona FC (16)</t>
  </si>
  <si>
    <t>(Mon) 18 Dec 2017 (51)</t>
  </si>
  <si>
    <t>(Tue) 19 Dec 2017 (51)</t>
  </si>
  <si>
    <t>(Wed) 20 Dec 2017 (51)</t>
  </si>
  <si>
    <t>(Thu) 21 Dec 2017 (51)</t>
  </si>
  <si>
    <t>Girona FC (17)</t>
  </si>
  <si>
    <t>(Fri) 22 Dec 2017 (51)</t>
  </si>
  <si>
    <t>(Sat) 23 Dec 2017 (51)</t>
  </si>
  <si>
    <t>(Sat) 6 Jan 2018 (1)</t>
  </si>
  <si>
    <t>Girona FC (18)</t>
  </si>
  <si>
    <t>(Sun) 7 Jan 2018 (1)</t>
  </si>
  <si>
    <t>(Mon) 8 Jan 2018 (2)</t>
  </si>
  <si>
    <t>(Fri) 12 Jan 2018 (2)</t>
  </si>
  <si>
    <t>(Sat) 13 Jan 2018 (2)</t>
  </si>
  <si>
    <t>Girona FC (19)</t>
  </si>
  <si>
    <t>(Sun) 14 Jan 2018 (2)</t>
  </si>
  <si>
    <t>(Mon) 15 Jan 2018 (3)</t>
  </si>
  <si>
    <t>(Fri) 19 Jan 2018 (3)</t>
  </si>
  <si>
    <t>(Sat) 20 Jan 2018 (3)</t>
  </si>
  <si>
    <t>Girona FC (20)</t>
  </si>
  <si>
    <t>(Sun) 21 Jan 2018 (3)</t>
  </si>
  <si>
    <t>(Mon) 22 Jan 2018 (4)</t>
  </si>
  <si>
    <t>(Fri) 26 Jan 2018 (4)</t>
  </si>
  <si>
    <t>(Sat) 27 Jan 2018 (4)</t>
  </si>
  <si>
    <t>Girona FC (21)</t>
  </si>
  <si>
    <t>(Sun) 28 Jan 2018 (4)</t>
  </si>
  <si>
    <t>(Mon) 29 Jan 2018 (5)</t>
  </si>
  <si>
    <t>(Fri) 2 Feb 2018 (5)</t>
  </si>
  <si>
    <t>(Sat) 3 Feb 2018 (5)</t>
  </si>
  <si>
    <t>(Sun) 4 Feb 2018 (5)</t>
  </si>
  <si>
    <t>Girona FC (22)</t>
  </si>
  <si>
    <t>(Mon) 5 Feb 2018 (6)</t>
  </si>
  <si>
    <t>(Fri) 9 Feb 2018 (6)</t>
  </si>
  <si>
    <t>(Sat) 10 Feb 2018 (6)</t>
  </si>
  <si>
    <t>(Sun) 11 Feb 2018 (6)</t>
  </si>
  <si>
    <t>Girona FC (23)</t>
  </si>
  <si>
    <t>(Mon) 12 Feb 2018 (7)</t>
  </si>
  <si>
    <t>(Fri) 16 Feb 2018 (7)</t>
  </si>
  <si>
    <t>Girona FC (24)</t>
  </si>
  <si>
    <t>(Sat) 17 Feb 2018 (7)</t>
  </si>
  <si>
    <t>(Sun) 18 Feb 2018 (7)</t>
  </si>
  <si>
    <t>(Mon) 19 Feb 2018 (8)</t>
  </si>
  <si>
    <t>(Wed) 21 Feb 2018 (8)</t>
  </si>
  <si>
    <t>(Fri) 23 Feb 2018 (8)</t>
  </si>
  <si>
    <t>(Sat) 24 Feb 2018 (8)</t>
  </si>
  <si>
    <t>Girona FC (25)</t>
  </si>
  <si>
    <t>(Sun) 25 Feb 2018 (8)</t>
  </si>
  <si>
    <t>(Mon) 26 Feb 2018 (9)</t>
  </si>
  <si>
    <t>(Tue) 27 Feb 2018 (9)</t>
  </si>
  <si>
    <t>Girona FC (26)</t>
  </si>
  <si>
    <t>(Wed) 28 Feb 2018 (9)</t>
  </si>
  <si>
    <t>(Thu) 1 Mar 2018 (9)</t>
  </si>
  <si>
    <t>(Sat) 3 Mar 2018 (9)</t>
  </si>
  <si>
    <t>Girona FC (27)</t>
  </si>
  <si>
    <t>(Sun) 4 Mar 2018 (9)</t>
  </si>
  <si>
    <t>(Mon) 5 Mar 2018 (10)</t>
  </si>
  <si>
    <t>(Fri) 9 Mar 2018 (10)</t>
  </si>
  <si>
    <t>Girona FC (28)</t>
  </si>
  <si>
    <t>(Sat) 10 Mar 2018 (10)</t>
  </si>
  <si>
    <t>(Sun) 11 Mar 2018 (10)</t>
  </si>
  <si>
    <t>(Mon) 12 Mar 2018 (11)</t>
  </si>
  <si>
    <t>(Fri) 16 Mar 2018 (11)</t>
  </si>
  <si>
    <t>(Sat) 17 Mar 2018 (11)</t>
  </si>
  <si>
    <t>(Sun) 18 Mar 2018 (11)</t>
  </si>
  <si>
    <t>6-3</t>
  </si>
  <si>
    <t>Girona FC (29)</t>
  </si>
  <si>
    <t>(Sat) 31 Mar 2018 (13)</t>
  </si>
  <si>
    <t>Girona FC (30)</t>
  </si>
  <si>
    <t>(Sun) 1 Apr 2018 (13)</t>
  </si>
  <si>
    <t>(Mon) 2 Apr 2018 (14)</t>
  </si>
  <si>
    <t>(Fri) 6 Apr 2018 (14)</t>
  </si>
  <si>
    <t>(Sat) 7 Apr 2018 (14)</t>
  </si>
  <si>
    <t>(Sun) 8 Apr 2018 (14)</t>
  </si>
  <si>
    <t>Girona FC (31)</t>
  </si>
  <si>
    <t>(Mon) 9 Apr 2018 (15)</t>
  </si>
  <si>
    <t>(Fri) 13 Apr 2018 (15)</t>
  </si>
  <si>
    <t>Girona FC (32)</t>
  </si>
  <si>
    <t>(Sat) 14 Apr 2018 (15)</t>
  </si>
  <si>
    <t>(Sun) 15 Apr 2018 (15)</t>
  </si>
  <si>
    <t>(Tue) 17 Apr 2018 (16)</t>
  </si>
  <si>
    <t>(Wed) 18 Apr 2018 (16)</t>
  </si>
  <si>
    <t>(Thu) 19 Apr 2018 (16)</t>
  </si>
  <si>
    <t>Girona FC (33)</t>
  </si>
  <si>
    <t>(Fri) 20 Apr 2018 (16)</t>
  </si>
  <si>
    <t>(Sat) 21 Apr 2018 (16)</t>
  </si>
  <si>
    <t>(Sun) 22 Apr 2018 (16)</t>
  </si>
  <si>
    <t>Girona FC (34)</t>
  </si>
  <si>
    <t>(Mon) 23 Apr 2018 (17)</t>
  </si>
  <si>
    <t>(Fri) 27 Apr 2018 (17)</t>
  </si>
  <si>
    <t>(Sat) 28 Apr 2018 (17)</t>
  </si>
  <si>
    <t>(Sun) 29 Apr 2018 (17)</t>
  </si>
  <si>
    <t>Girona FC (35)</t>
  </si>
  <si>
    <t>(Mon) 30 Apr 2018 (18)</t>
  </si>
  <si>
    <t>(Fri) 4 May 2018 (18)</t>
  </si>
  <si>
    <t>(Sat) 5 May 2018 (18)</t>
  </si>
  <si>
    <t>Girona FC (36)</t>
  </si>
  <si>
    <t>(Sun) 6 May 2018 (18)</t>
  </si>
  <si>
    <t>(Mon) 7 May 2018 (19)</t>
  </si>
  <si>
    <t>(Wed) 9 May 2018 (19)</t>
  </si>
  <si>
    <t>(Sat) 12 May 2018 (19)</t>
  </si>
  <si>
    <t>Girona FC (37)</t>
  </si>
  <si>
    <t>(Sun) 13 May 2018 (19)</t>
  </si>
  <si>
    <t>5-4</t>
  </si>
  <si>
    <t>(Sat) 19 May 2018 (20)</t>
  </si>
  <si>
    <t>Girona FC (38)</t>
  </si>
  <si>
    <t>(Sun) 20 May 2018 (20)</t>
  </si>
  <si>
    <t>2008-09</t>
  </si>
  <si>
    <t>Season</t>
  </si>
  <si>
    <t>Jornada</t>
  </si>
  <si>
    <t>Result T1</t>
  </si>
  <si>
    <t>Result T2</t>
  </si>
  <si>
    <t>Point T1</t>
  </si>
  <si>
    <t>Point T2</t>
  </si>
  <si>
    <t>GoalsInFavor T1</t>
  </si>
  <si>
    <t>GoalsInFavor T2</t>
  </si>
  <si>
    <t>GoalsAgainst T1</t>
  </si>
  <si>
    <t>GoalsAgainst T2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</si>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</sst>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EB8844-810D-4D37-916A-B1D56B17DF4B}" name="_2008_09" displayName="_2008_09" ref="A1:F381" totalsRowShown="0">
  <autoFilter ref="A1:F381" xr:uid="{C7EB8844-810D-4D37-916A-B1D56B17DF4B}"/>
  <tableColumns count="6">
    <tableColumn id="1" xr3:uid="{A7A58ABD-006B-44B1-A6A9-DD582890791B}" name="Round" dataDxfId="59"/>
    <tableColumn id="2" xr3:uid="{101CEB43-8BEA-45C2-854E-E0E6030B319E}" name="Date" dataDxfId="58"/>
    <tableColumn id="3" xr3:uid="{D6B34236-4840-42F4-975C-BFF7A1E0FA1D}" name="Team 1" dataDxfId="57"/>
    <tableColumn id="4" xr3:uid="{9A088E5F-6BAB-45E2-8FA8-CC9F743BAA86}" name="FT" dataDxfId="56"/>
    <tableColumn id="5" xr3:uid="{F1E4B7D1-CB45-43FD-A54F-63AA3FC5B902}" name="HT" dataDxfId="55"/>
    <tableColumn id="6" xr3:uid="{CA200926-5700-44D4-A68B-7353936DA89C}" name="Team 2" dataDxfId="5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7BBEC11-2E35-4E2A-8311-A79E40F109FA}" name="_2009_10" displayName="_2009_10" ref="A1:F381" totalsRowShown="0">
  <autoFilter ref="A1:F381" xr:uid="{E7BBEC11-2E35-4E2A-8311-A79E40F109FA}"/>
  <tableColumns count="6">
    <tableColumn id="1" xr3:uid="{2AD8C2A0-F9FE-497E-8026-393BEA67013C}" name="Round" dataDxfId="53"/>
    <tableColumn id="2" xr3:uid="{D799BEF8-AB0C-41BE-A47E-BD5251894197}" name="Date" dataDxfId="52"/>
    <tableColumn id="3" xr3:uid="{B856B349-222B-4397-AA28-AE500EF300B9}" name="Team 1" dataDxfId="51"/>
    <tableColumn id="4" xr3:uid="{FE313EAB-32F8-432F-AA0E-37D39CE85CDA}" name="FT" dataDxfId="50"/>
    <tableColumn id="5" xr3:uid="{026E9BB6-4369-4B27-AA66-4DB35FC9C354}" name="HT" dataDxfId="49"/>
    <tableColumn id="6" xr3:uid="{422E3FC2-73FA-44A2-8137-2027C30B8F20}" name="Team 2" dataDxfId="4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C2CAF99-435C-4D3D-A337-6B49036D0849}" name="_2010_11" displayName="_2010_11" ref="A1:F381" totalsRowShown="0">
  <autoFilter ref="A1:F381" xr:uid="{0C2CAF99-435C-4D3D-A337-6B49036D0849}"/>
  <tableColumns count="6">
    <tableColumn id="1" xr3:uid="{013071B1-59B1-40FF-A8A4-D5B2186BF486}" name="Round" dataDxfId="47"/>
    <tableColumn id="2" xr3:uid="{C82B35EE-FECF-47D5-BBF2-4A9B65EF7F45}" name="Date" dataDxfId="46"/>
    <tableColumn id="3" xr3:uid="{0978CCFB-A521-4000-B2B8-B3B129915A12}" name="Team 1" dataDxfId="45"/>
    <tableColumn id="4" xr3:uid="{F1B6D5D3-1F8D-4EFB-BFF9-A0138D0D70C3}" name="FT" dataDxfId="44"/>
    <tableColumn id="5" xr3:uid="{FFA61304-7575-44A6-8F23-0C2C01057808}" name="HT" dataDxfId="43"/>
    <tableColumn id="6" xr3:uid="{53179138-BD8B-4E62-9E53-1BEC2B7016F5}" name="Team 2" dataDxfId="4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E806FAF-1231-4425-9DF7-D7CD159DB68A}" name="_2011_12" displayName="_2011_12" ref="A1:F381" totalsRowShown="0">
  <autoFilter ref="A1:F381" xr:uid="{FE806FAF-1231-4425-9DF7-D7CD159DB68A}"/>
  <tableColumns count="6">
    <tableColumn id="1" xr3:uid="{8EBC2D20-60C8-4D85-87A3-448F43CA3C21}" name="Round" dataDxfId="41"/>
    <tableColumn id="2" xr3:uid="{EE012D3C-EBB8-4B53-9C6A-BFAAF9FD9276}" name="Date" dataDxfId="40"/>
    <tableColumn id="3" xr3:uid="{C6610B46-DE85-4ECC-830A-1D8345038EF7}" name="Team 1" dataDxfId="39"/>
    <tableColumn id="4" xr3:uid="{06BD3457-D23C-4C18-9A93-51A4D7E3AC27}" name="FT" dataDxfId="38"/>
    <tableColumn id="5" xr3:uid="{E879F49B-5E02-431D-9EDF-3708EEB4071F}" name="HT" dataDxfId="37"/>
    <tableColumn id="6" xr3:uid="{BAF72F9B-7840-4E4F-A0F2-31B5FC8535BC}" name="Team 2" dataDxfId="3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0D1E70F-58B5-4F0D-9E9F-390CC0E7C069}" name="_2012_13" displayName="_2012_13" ref="A1:F381" totalsRowShown="0">
  <autoFilter ref="A1:F381" xr:uid="{A0D1E70F-58B5-4F0D-9E9F-390CC0E7C069}"/>
  <tableColumns count="6">
    <tableColumn id="1" xr3:uid="{7B8866CA-6B7A-4ABB-A612-D8E5FE2B9D95}" name="Round" dataDxfId="35"/>
    <tableColumn id="2" xr3:uid="{7BDE01A3-D39E-42B0-8F75-EA3B8879BBCF}" name="Date" dataDxfId="34"/>
    <tableColumn id="3" xr3:uid="{6ABE192E-9E2F-484D-807A-E85B439EB88F}" name="Team 1" dataDxfId="33"/>
    <tableColumn id="4" xr3:uid="{D5F4634E-7BAE-4850-9190-09F839AF58D3}" name="FT" dataDxfId="32"/>
    <tableColumn id="5" xr3:uid="{08157200-04F4-41FC-A4A1-FC09648B16DD}" name="HT" dataDxfId="31"/>
    <tableColumn id="6" xr3:uid="{850F8995-D278-4CD0-AA96-7B318F097FD0}" name="Team 2" dataDxfId="3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9A1516A-09B8-4633-BB6D-9C1217C32165}" name="_2013_14" displayName="_2013_14" ref="A1:F381" totalsRowShown="0">
  <autoFilter ref="A1:F381" xr:uid="{D9A1516A-09B8-4633-BB6D-9C1217C32165}"/>
  <tableColumns count="6">
    <tableColumn id="1" xr3:uid="{30BE8871-95D4-461B-A92C-8555FB109451}" name="Round" dataDxfId="29"/>
    <tableColumn id="2" xr3:uid="{717EFDDD-AC5B-4446-A5AB-D23952BEA3F0}" name="Date" dataDxfId="28"/>
    <tableColumn id="3" xr3:uid="{01F31847-058A-4470-9E4F-5E67402846C8}" name="Team 1" dataDxfId="27"/>
    <tableColumn id="4" xr3:uid="{B49FFB13-7603-40DF-8D94-D747B4EBCB5D}" name="FT" dataDxfId="26"/>
    <tableColumn id="5" xr3:uid="{5B5FFF9C-2307-4C9C-A3CD-EBF97C5CA0F6}" name="HT" dataDxfId="25"/>
    <tableColumn id="6" xr3:uid="{D9E66BB6-A227-4E38-99D8-B531A7E58B46}" name="Team 2" dataDxfId="2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9EF3AEF-5EAD-457D-ABB0-2EBFC206C093}" name="_2014_15" displayName="_2014_15" ref="A1:F381" totalsRowShown="0">
  <autoFilter ref="A1:F381" xr:uid="{19EF3AEF-5EAD-457D-ABB0-2EBFC206C093}"/>
  <tableColumns count="6">
    <tableColumn id="1" xr3:uid="{4CAD0A1C-C605-41E5-ACFE-86A3D0DCF333}" name="Round" dataDxfId="23"/>
    <tableColumn id="2" xr3:uid="{05524FEF-CF5E-42D2-802D-483B79DC38DE}" name="Date" dataDxfId="22"/>
    <tableColumn id="3" xr3:uid="{14E3D0E0-1347-440C-9554-3591D441D447}" name="Team 1" dataDxfId="21"/>
    <tableColumn id="4" xr3:uid="{91306830-BCDD-47F2-A7E7-BF6E874D0AD2}" name="FT" dataDxfId="20"/>
    <tableColumn id="5" xr3:uid="{3EAC20AF-8CE3-4166-8C05-14B13918D32B}" name="HT" dataDxfId="19"/>
    <tableColumn id="6" xr3:uid="{A753CA4C-84A6-413F-A8F2-656BA748B085}" name="Team 2" dataDxfId="18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4E4A2AB-2625-4DB3-AD8A-DE76034A4BD4}" name="_2015_16" displayName="_2015_16" ref="A1:F381" totalsRowShown="0">
  <autoFilter ref="A1:F381" xr:uid="{84E4A2AB-2625-4DB3-AD8A-DE76034A4BD4}"/>
  <tableColumns count="6">
    <tableColumn id="1" xr3:uid="{682EDBB5-023F-46A9-8262-EF3280CC7444}" name="Round" dataDxfId="17"/>
    <tableColumn id="2" xr3:uid="{3E11B042-C15A-4CFD-B5AD-D0A06540BC3D}" name="Date" dataDxfId="16"/>
    <tableColumn id="3" xr3:uid="{46E1D413-D87C-4AE9-B363-6A7FB5F8A9BB}" name="Team 1" dataDxfId="15"/>
    <tableColumn id="4" xr3:uid="{F2094CEB-87D7-4949-9F21-1752942E4862}" name="FT" dataDxfId="14"/>
    <tableColumn id="5" xr3:uid="{B45B88E9-5A46-4980-A9E2-896C6553E476}" name="HT" dataDxfId="13"/>
    <tableColumn id="6" xr3:uid="{50B1B806-08A1-4784-9F3A-9BEFA9868718}" name="Team 2" dataDxfId="12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41EF485-E641-4655-B9BA-33D9DB3451D8}" name="_2016_17" displayName="_2016_17" ref="A1:F381" totalsRowShown="0">
  <autoFilter ref="A1:F381" xr:uid="{341EF485-E641-4655-B9BA-33D9DB3451D8}"/>
  <tableColumns count="6">
    <tableColumn id="1" xr3:uid="{C6F0D2DA-9DB3-4EAA-8D33-4FBD641A9BCE}" name="Round" dataDxfId="11"/>
    <tableColumn id="2" xr3:uid="{AAEF1953-FB5D-4598-845D-D3C7912A1712}" name="Date" dataDxfId="10"/>
    <tableColumn id="3" xr3:uid="{05C5C0DC-7C4D-4231-B8CD-6C90586273CB}" name="Team 1" dataDxfId="9"/>
    <tableColumn id="4" xr3:uid="{1E42374C-2C79-4DCB-AF3C-966070C76065}" name="FT" dataDxfId="8"/>
    <tableColumn id="5" xr3:uid="{94805CEB-0046-48D4-9F80-45D36CC74FC0}" name="HT" dataDxfId="7"/>
    <tableColumn id="6" xr3:uid="{3A7581AD-A5FE-4281-8EEE-56F76384983D}" name="Team 2" dataDxfId="6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DC71F9A-DAB8-4830-8E64-F265AD8D3CD5}" name="_2017_18" displayName="_2017_18" ref="A1:F381" totalsRowShown="0">
  <autoFilter ref="A1:F381" xr:uid="{0DC71F9A-DAB8-4830-8E64-F265AD8D3CD5}"/>
  <tableColumns count="6">
    <tableColumn id="1" xr3:uid="{267BD0CA-E234-44C1-8BE6-E5D4CC7FEE17}" name="Round" dataDxfId="5"/>
    <tableColumn id="2" xr3:uid="{43A6AEA8-6B17-4A41-A517-713CF17CF91A}" name="Date" dataDxfId="4"/>
    <tableColumn id="3" xr3:uid="{7A934C59-DD5F-4720-ABBA-A09757192E49}" name="Team 1" dataDxfId="3"/>
    <tableColumn id="4" xr3:uid="{76CB51F9-61A6-4298-B759-A1980AD51321}" name="FT" dataDxfId="2"/>
    <tableColumn id="5" xr3:uid="{E36BEE56-C85D-4CC9-A385-677846E365D5}" name="HT" dataDxfId="1"/>
    <tableColumn id="6" xr3:uid="{9CBD2466-0C86-4D03-88A2-3B43A88CBE25}" name="Team 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D90E5-167B-4468-8CB2-9FFBEBDE2E3A}">
  <dimension ref="A1:U381"/>
  <sheetViews>
    <sheetView topLeftCell="G351" workbookViewId="0">
      <selection activeCell="P18" sqref="P18:P381"/>
    </sheetView>
  </sheetViews>
  <sheetFormatPr defaultRowHeight="14.4" x14ac:dyDescent="0.3"/>
  <cols>
    <col min="1" max="1" width="9" bestFit="1" customWidth="1"/>
    <col min="2" max="2" width="21.44140625" bestFit="1" customWidth="1"/>
    <col min="3" max="3" width="24.6640625" bestFit="1" customWidth="1"/>
    <col min="4" max="4" width="5.33203125" bestFit="1" customWidth="1"/>
    <col min="5" max="5" width="5.5546875" bestFit="1" customWidth="1"/>
    <col min="6" max="6" width="24.6640625" bestFit="1" customWidth="1"/>
    <col min="8" max="8" width="8.88671875" style="1"/>
    <col min="10" max="10" width="18.21875" bestFit="1" customWidth="1"/>
    <col min="11" max="11" width="14.5546875" bestFit="1" customWidth="1"/>
    <col min="12" max="12" width="14.5546875" customWidth="1"/>
    <col min="17" max="17" width="16.77734375" bestFit="1" customWidth="1"/>
    <col min="18" max="18" width="14.5546875" bestFit="1" customWidth="1"/>
    <col min="19" max="19" width="14.5546875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s="1" t="s">
        <v>2585</v>
      </c>
      <c r="I1" t="s">
        <v>2586</v>
      </c>
      <c r="J1" t="s">
        <v>2</v>
      </c>
      <c r="K1" t="s">
        <v>2591</v>
      </c>
      <c r="L1" t="s">
        <v>2593</v>
      </c>
      <c r="M1" t="s">
        <v>2587</v>
      </c>
      <c r="N1" t="s">
        <v>2589</v>
      </c>
      <c r="O1" s="1" t="s">
        <v>2585</v>
      </c>
      <c r="P1" t="s">
        <v>2586</v>
      </c>
      <c r="Q1" t="s">
        <v>5</v>
      </c>
      <c r="R1" t="s">
        <v>2592</v>
      </c>
      <c r="S1" t="s">
        <v>2594</v>
      </c>
      <c r="T1" t="s">
        <v>2588</v>
      </c>
      <c r="U1" t="s">
        <v>2590</v>
      </c>
    </row>
    <row r="2" spans="1:21" x14ac:dyDescent="0.3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H2" s="1" t="s">
        <v>2584</v>
      </c>
      <c r="I2" t="str">
        <f>MID(C2,SEARCH("(",C2)+1,SEARCH(")",C2)-SEARCH("(",C2)-1)</f>
        <v>1</v>
      </c>
      <c r="J2" t="str">
        <f>TRIM(LEFT(C2,FIND(" (",C2&amp;" (")))</f>
        <v>RCD Español</v>
      </c>
      <c r="K2" t="str">
        <f>_xlfn.TEXTBEFORE(D2,"-")</f>
        <v>1</v>
      </c>
      <c r="L2" t="str">
        <f>_xlfn.TEXTAFTER(D2,"-")</f>
        <v>0</v>
      </c>
      <c r="M2" t="str">
        <f>IF(_xlfn.TEXTBEFORE(D2,"-")&gt;_xlfn.TEXTAFTER(D2,"-"),"WIN",IF(_xlfn.TEXTBEFORE(D2,"-")&lt;_xlfn.TEXTAFTER(D2,"-"),"LOST","DRAW"))</f>
        <v>WIN</v>
      </c>
      <c r="N2" cm="1">
        <f t="array" ref="N2">_xlfn.SWITCH(IF(_xlfn.TEXTBEFORE(D2,"-")&gt;_xlfn.TEXTAFTER(D2,"-"),"WIN",IF(_xlfn.TEXTBEFORE(D2,"-")&lt;_xlfn.TEXTAFTER(D2,"-"),"LOST","DRAW")),"WIN",3,"LOST",0,"DRAW",1)</f>
        <v>3</v>
      </c>
      <c r="O2" s="1" t="s">
        <v>2584</v>
      </c>
      <c r="P2" t="str">
        <f>MID(C2,SEARCH("(",C2)+1,SEARCH(")",C2)-SEARCH("(",C2)-1)</f>
        <v>1</v>
      </c>
      <c r="Q2" t="str">
        <f>TRIM(LEFT(F2,FIND(" (",F2&amp;" (")))</f>
        <v>Real Valladolid CF</v>
      </c>
      <c r="R2" t="str">
        <f>_xlfn.TEXTAFTER(D2,"-")</f>
        <v>0</v>
      </c>
      <c r="S2" t="str">
        <f>_xlfn.TEXTBEFORE(D2,"-")</f>
        <v>1</v>
      </c>
      <c r="T2" t="str">
        <f>IF(_xlfn.TEXTAFTER(D2,"-")&gt;_xlfn.TEXTBEFORE(D2,"-"),"WIN",IF(_xlfn.TEXTAFTER(D2,"-")&lt;_xlfn.TEXTBEFORE(D2,"-"),"LOST","DRAW"))</f>
        <v>LOST</v>
      </c>
      <c r="U2" cm="1">
        <f t="array" ref="U2">_xlfn.SWITCH(IF(_xlfn.TEXTAFTER(D2,"-")&gt;_xlfn.TEXTBEFORE(D2,"-"),"WIN",IF(_xlfn.TEXTAFTER(D2,"-")&lt;_xlfn.TEXTBEFORE(D2,"-"),"LOST","DRAW")),"WIN",3,"LOST",0,"DRAW",1)</f>
        <v>0</v>
      </c>
    </row>
    <row r="3" spans="1:21" x14ac:dyDescent="0.3">
      <c r="A3" s="1" t="s">
        <v>6</v>
      </c>
      <c r="B3" s="1" t="s">
        <v>7</v>
      </c>
      <c r="C3" s="1" t="s">
        <v>12</v>
      </c>
      <c r="D3" s="1" t="s">
        <v>13</v>
      </c>
      <c r="E3" s="1" t="s">
        <v>14</v>
      </c>
      <c r="F3" s="1" t="s">
        <v>15</v>
      </c>
      <c r="H3" s="1" t="s">
        <v>2584</v>
      </c>
      <c r="I3" t="str">
        <f t="shared" ref="I3:I66" si="0">MID(C3,SEARCH("(",C3)+1,SEARCH(")",C3)-SEARCH("(",C3)-1)</f>
        <v>1</v>
      </c>
      <c r="J3" t="str">
        <f t="shared" ref="J3:J66" si="1">TRIM(LEFT(C3,FIND(" (",C3&amp;" (")))</f>
        <v>Valencia CF</v>
      </c>
      <c r="K3" t="str">
        <f t="shared" ref="K3:K66" si="2">_xlfn.TEXTBEFORE(D3,"-")</f>
        <v>3</v>
      </c>
      <c r="L3" t="str">
        <f t="shared" ref="L3:L66" si="3">_xlfn.TEXTAFTER(D3,"-")</f>
        <v>0</v>
      </c>
      <c r="M3" t="str">
        <f t="shared" ref="M3:M66" si="4">IF(_xlfn.TEXTBEFORE(D3,"-")&gt;_xlfn.TEXTAFTER(D3,"-"),"WIN",IF(_xlfn.TEXTBEFORE(D3,"-")&lt;_xlfn.TEXTAFTER(D3,"-"),"LOST","DRAW"))</f>
        <v>WIN</v>
      </c>
      <c r="N3" cm="1">
        <f t="array" ref="N3">_xlfn.SWITCH(IF(_xlfn.TEXTBEFORE(D3,"-")&gt;_xlfn.TEXTAFTER(D3,"-"),"WIN",IF(_xlfn.TEXTBEFORE(D3,"-")&lt;_xlfn.TEXTAFTER(D3,"-"),"LOST","DRAW")),"WIN",3,"LOST",0,"DRAW",1)</f>
        <v>3</v>
      </c>
      <c r="O3" s="1" t="s">
        <v>2584</v>
      </c>
      <c r="P3" t="str">
        <f t="shared" ref="P3:P66" si="5">MID(C3,SEARCH("(",C3)+1,SEARCH(")",C3)-SEARCH("(",C3)-1)</f>
        <v>1</v>
      </c>
      <c r="Q3" t="str">
        <f t="shared" ref="Q3:Q66" si="6">TRIM(LEFT(F3,FIND(" (",F3&amp;" (")))</f>
        <v>RCD Mallorca</v>
      </c>
      <c r="R3" t="str">
        <f t="shared" ref="R3:R66" si="7">_xlfn.TEXTAFTER(D3,"-")</f>
        <v>0</v>
      </c>
      <c r="S3" t="str">
        <f t="shared" ref="S3:S66" si="8">_xlfn.TEXTBEFORE(D3,"-")</f>
        <v>3</v>
      </c>
      <c r="T3" t="str">
        <f t="shared" ref="T3:T66" si="9">IF(_xlfn.TEXTAFTER(D3,"-")&gt;_xlfn.TEXTBEFORE(D3,"-"),"WIN",IF(_xlfn.TEXTAFTER(D3,"-")&lt;_xlfn.TEXTBEFORE(D3,"-"),"LOST","DRAW"))</f>
        <v>LOST</v>
      </c>
      <c r="U3" cm="1">
        <f t="array" ref="U3">_xlfn.SWITCH(IF(_xlfn.TEXTAFTER(D3,"-")&gt;_xlfn.TEXTBEFORE(D3,"-"),"WIN",IF(_xlfn.TEXTAFTER(D3,"-")&lt;_xlfn.TEXTBEFORE(D3,"-"),"LOST","DRAW")),"WIN",3,"LOST",0,"DRAW",1)</f>
        <v>0</v>
      </c>
    </row>
    <row r="4" spans="1:21" x14ac:dyDescent="0.3">
      <c r="A4" s="1" t="s">
        <v>6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  <c r="H4" s="1" t="s">
        <v>2584</v>
      </c>
      <c r="I4" t="str">
        <f t="shared" si="0"/>
        <v>1</v>
      </c>
      <c r="J4" t="str">
        <f t="shared" si="1"/>
        <v>Athletic Club Bilbao</v>
      </c>
      <c r="K4" t="str">
        <f t="shared" si="2"/>
        <v>1</v>
      </c>
      <c r="L4" t="str">
        <f t="shared" si="3"/>
        <v>3</v>
      </c>
      <c r="M4" t="str">
        <f t="shared" si="4"/>
        <v>LOST</v>
      </c>
      <c r="N4" cm="1">
        <f t="array" ref="N4">_xlfn.SWITCH(IF(_xlfn.TEXTBEFORE(D4,"-")&gt;_xlfn.TEXTAFTER(D4,"-"),"WIN",IF(_xlfn.TEXTBEFORE(D4,"-")&lt;_xlfn.TEXTAFTER(D4,"-"),"LOST","DRAW")),"WIN",3,"LOST",0,"DRAW",1)</f>
        <v>0</v>
      </c>
      <c r="O4" s="1" t="s">
        <v>2584</v>
      </c>
      <c r="P4" t="str">
        <f t="shared" si="5"/>
        <v>1</v>
      </c>
      <c r="Q4" t="str">
        <f t="shared" si="6"/>
        <v>UD Almería</v>
      </c>
      <c r="R4" t="str">
        <f t="shared" si="7"/>
        <v>3</v>
      </c>
      <c r="S4" t="str">
        <f t="shared" si="8"/>
        <v>1</v>
      </c>
      <c r="T4" t="str">
        <f t="shared" si="9"/>
        <v>WIN</v>
      </c>
      <c r="U4" cm="1">
        <f t="array" ref="U4">_xlfn.SWITCH(IF(_xlfn.TEXTAFTER(D4,"-")&gt;_xlfn.TEXTBEFORE(D4,"-"),"WIN",IF(_xlfn.TEXTAFTER(D4,"-")&lt;_xlfn.TEXTBEFORE(D4,"-"),"LOST","DRAW")),"WIN",3,"LOST",0,"DRAW",1)</f>
        <v>3</v>
      </c>
    </row>
    <row r="5" spans="1:21" x14ac:dyDescent="0.3">
      <c r="A5" s="1" t="s">
        <v>6</v>
      </c>
      <c r="B5" s="1" t="s">
        <v>16</v>
      </c>
      <c r="C5" s="1" t="s">
        <v>21</v>
      </c>
      <c r="D5" s="1" t="s">
        <v>22</v>
      </c>
      <c r="E5" s="1" t="s">
        <v>13</v>
      </c>
      <c r="F5" s="1" t="s">
        <v>23</v>
      </c>
      <c r="H5" s="1" t="s">
        <v>2584</v>
      </c>
      <c r="I5" t="str">
        <f t="shared" si="0"/>
        <v>1</v>
      </c>
      <c r="J5" t="str">
        <f t="shared" si="1"/>
        <v>Atlético Madrid</v>
      </c>
      <c r="K5" t="str">
        <f t="shared" si="2"/>
        <v>4</v>
      </c>
      <c r="L5" t="str">
        <f t="shared" si="3"/>
        <v>0</v>
      </c>
      <c r="M5" t="str">
        <f t="shared" si="4"/>
        <v>WIN</v>
      </c>
      <c r="N5" cm="1">
        <f t="array" ref="N5">_xlfn.SWITCH(IF(_xlfn.TEXTBEFORE(D5,"-")&gt;_xlfn.TEXTAFTER(D5,"-"),"WIN",IF(_xlfn.TEXTBEFORE(D5,"-")&lt;_xlfn.TEXTAFTER(D5,"-"),"LOST","DRAW")),"WIN",3,"LOST",0,"DRAW",1)</f>
        <v>3</v>
      </c>
      <c r="O5" s="1" t="s">
        <v>2584</v>
      </c>
      <c r="P5" t="str">
        <f t="shared" si="5"/>
        <v>1</v>
      </c>
      <c r="Q5" t="str">
        <f t="shared" si="6"/>
        <v>Málaga CF</v>
      </c>
      <c r="R5" t="str">
        <f t="shared" si="7"/>
        <v>0</v>
      </c>
      <c r="S5" t="str">
        <f t="shared" si="8"/>
        <v>4</v>
      </c>
      <c r="T5" t="str">
        <f t="shared" si="9"/>
        <v>LOST</v>
      </c>
      <c r="U5" cm="1">
        <f t="array" ref="U5">_xlfn.SWITCH(IF(_xlfn.TEXTAFTER(D5,"-")&gt;_xlfn.TEXTBEFORE(D5,"-"),"WIN",IF(_xlfn.TEXTAFTER(D5,"-")&lt;_xlfn.TEXTBEFORE(D5,"-"),"LOST","DRAW")),"WIN",3,"LOST",0,"DRAW",1)</f>
        <v>0</v>
      </c>
    </row>
    <row r="6" spans="1:21" x14ac:dyDescent="0.3">
      <c r="A6" s="1" t="s">
        <v>6</v>
      </c>
      <c r="B6" s="1" t="s">
        <v>16</v>
      </c>
      <c r="C6" s="1" t="s">
        <v>24</v>
      </c>
      <c r="D6" s="1" t="s">
        <v>25</v>
      </c>
      <c r="E6" s="1" t="s">
        <v>25</v>
      </c>
      <c r="F6" s="1" t="s">
        <v>26</v>
      </c>
      <c r="H6" s="1" t="s">
        <v>2584</v>
      </c>
      <c r="I6" t="str">
        <f t="shared" si="0"/>
        <v>1</v>
      </c>
      <c r="J6" t="str">
        <f t="shared" si="1"/>
        <v>Real Betis</v>
      </c>
      <c r="K6" t="str">
        <f t="shared" si="2"/>
        <v>0</v>
      </c>
      <c r="L6" t="str">
        <f t="shared" si="3"/>
        <v>1</v>
      </c>
      <c r="M6" t="str">
        <f t="shared" si="4"/>
        <v>LOST</v>
      </c>
      <c r="N6" cm="1">
        <f t="array" ref="N6">_xlfn.SWITCH(IF(_xlfn.TEXTBEFORE(D6,"-")&gt;_xlfn.TEXTAFTER(D6,"-"),"WIN",IF(_xlfn.TEXTBEFORE(D6,"-")&lt;_xlfn.TEXTAFTER(D6,"-"),"LOST","DRAW")),"WIN",3,"LOST",0,"DRAW",1)</f>
        <v>0</v>
      </c>
      <c r="O6" s="1" t="s">
        <v>2584</v>
      </c>
      <c r="P6" t="str">
        <f t="shared" si="5"/>
        <v>1</v>
      </c>
      <c r="Q6" t="str">
        <f t="shared" si="6"/>
        <v>Recreativo Huelva</v>
      </c>
      <c r="R6" t="str">
        <f t="shared" si="7"/>
        <v>1</v>
      </c>
      <c r="S6" t="str">
        <f t="shared" si="8"/>
        <v>0</v>
      </c>
      <c r="T6" t="str">
        <f t="shared" si="9"/>
        <v>WIN</v>
      </c>
      <c r="U6" cm="1">
        <f t="array" ref="U6">_xlfn.SWITCH(IF(_xlfn.TEXTAFTER(D6,"-")&gt;_xlfn.TEXTBEFORE(D6,"-"),"WIN",IF(_xlfn.TEXTAFTER(D6,"-")&lt;_xlfn.TEXTBEFORE(D6,"-"),"LOST","DRAW")),"WIN",3,"LOST",0,"DRAW",1)</f>
        <v>3</v>
      </c>
    </row>
    <row r="7" spans="1:21" x14ac:dyDescent="0.3">
      <c r="A7" s="1" t="s">
        <v>6</v>
      </c>
      <c r="B7" s="1" t="s">
        <v>16</v>
      </c>
      <c r="C7" s="1" t="s">
        <v>27</v>
      </c>
      <c r="D7" s="1" t="s">
        <v>28</v>
      </c>
      <c r="E7" s="1" t="s">
        <v>9</v>
      </c>
      <c r="F7" s="1" t="s">
        <v>29</v>
      </c>
      <c r="H7" s="1" t="s">
        <v>2584</v>
      </c>
      <c r="I7" t="str">
        <f t="shared" si="0"/>
        <v>1</v>
      </c>
      <c r="J7" t="str">
        <f t="shared" si="1"/>
        <v>RCD La Coruña</v>
      </c>
      <c r="K7" t="str">
        <f t="shared" si="2"/>
        <v>2</v>
      </c>
      <c r="L7" t="str">
        <f t="shared" si="3"/>
        <v>1</v>
      </c>
      <c r="M7" t="str">
        <f t="shared" si="4"/>
        <v>WIN</v>
      </c>
      <c r="N7" cm="1">
        <f t="array" ref="N7">_xlfn.SWITCH(IF(_xlfn.TEXTBEFORE(D7,"-")&gt;_xlfn.TEXTAFTER(D7,"-"),"WIN",IF(_xlfn.TEXTBEFORE(D7,"-")&lt;_xlfn.TEXTAFTER(D7,"-"),"LOST","DRAW")),"WIN",3,"LOST",0,"DRAW",1)</f>
        <v>3</v>
      </c>
      <c r="O7" s="1" t="s">
        <v>2584</v>
      </c>
      <c r="P7" t="str">
        <f t="shared" si="5"/>
        <v>1</v>
      </c>
      <c r="Q7" t="str">
        <f t="shared" si="6"/>
        <v>Real Madrid CF</v>
      </c>
      <c r="R7" t="str">
        <f t="shared" si="7"/>
        <v>1</v>
      </c>
      <c r="S7" t="str">
        <f t="shared" si="8"/>
        <v>2</v>
      </c>
      <c r="T7" t="str">
        <f t="shared" si="9"/>
        <v>LOST</v>
      </c>
      <c r="U7" cm="1">
        <f t="array" ref="U7">_xlfn.SWITCH(IF(_xlfn.TEXTAFTER(D7,"-")&gt;_xlfn.TEXTBEFORE(D7,"-"),"WIN",IF(_xlfn.TEXTAFTER(D7,"-")&lt;_xlfn.TEXTBEFORE(D7,"-"),"LOST","DRAW")),"WIN",3,"LOST",0,"DRAW",1)</f>
        <v>0</v>
      </c>
    </row>
    <row r="8" spans="1:21" x14ac:dyDescent="0.3">
      <c r="A8" s="1" t="s">
        <v>6</v>
      </c>
      <c r="B8" s="1" t="s">
        <v>16</v>
      </c>
      <c r="C8" s="1" t="s">
        <v>30</v>
      </c>
      <c r="D8" s="1" t="s">
        <v>9</v>
      </c>
      <c r="E8" s="1" t="s">
        <v>9</v>
      </c>
      <c r="F8" s="1" t="s">
        <v>31</v>
      </c>
      <c r="H8" s="1" t="s">
        <v>2584</v>
      </c>
      <c r="I8" t="str">
        <f t="shared" si="0"/>
        <v>1</v>
      </c>
      <c r="J8" t="str">
        <f t="shared" si="1"/>
        <v>CD Numancia</v>
      </c>
      <c r="K8" t="str">
        <f t="shared" si="2"/>
        <v>1</v>
      </c>
      <c r="L8" t="str">
        <f t="shared" si="3"/>
        <v>0</v>
      </c>
      <c r="M8" t="str">
        <f t="shared" si="4"/>
        <v>WIN</v>
      </c>
      <c r="N8" cm="1">
        <f t="array" ref="N8">_xlfn.SWITCH(IF(_xlfn.TEXTBEFORE(D8,"-")&gt;_xlfn.TEXTAFTER(D8,"-"),"WIN",IF(_xlfn.TEXTBEFORE(D8,"-")&lt;_xlfn.TEXTAFTER(D8,"-"),"LOST","DRAW")),"WIN",3,"LOST",0,"DRAW",1)</f>
        <v>3</v>
      </c>
      <c r="O8" s="1" t="s">
        <v>2584</v>
      </c>
      <c r="P8" t="str">
        <f t="shared" si="5"/>
        <v>1</v>
      </c>
      <c r="Q8" t="str">
        <f t="shared" si="6"/>
        <v>FC Barcelona</v>
      </c>
      <c r="R8" t="str">
        <f t="shared" si="7"/>
        <v>0</v>
      </c>
      <c r="S8" t="str">
        <f t="shared" si="8"/>
        <v>1</v>
      </c>
      <c r="T8" t="str">
        <f t="shared" si="9"/>
        <v>LOST</v>
      </c>
      <c r="U8" cm="1">
        <f t="array" ref="U8">_xlfn.SWITCH(IF(_xlfn.TEXTAFTER(D8,"-")&gt;_xlfn.TEXTBEFORE(D8,"-"),"WIN",IF(_xlfn.TEXTAFTER(D8,"-")&lt;_xlfn.TEXTBEFORE(D8,"-"),"LOST","DRAW")),"WIN",3,"LOST",0,"DRAW",1)</f>
        <v>0</v>
      </c>
    </row>
    <row r="9" spans="1:21" x14ac:dyDescent="0.3">
      <c r="A9" s="1" t="s">
        <v>6</v>
      </c>
      <c r="B9" s="1" t="s">
        <v>16</v>
      </c>
      <c r="C9" s="1" t="s">
        <v>32</v>
      </c>
      <c r="D9" s="1" t="s">
        <v>33</v>
      </c>
      <c r="E9" s="1" t="s">
        <v>10</v>
      </c>
      <c r="F9" s="1" t="s">
        <v>34</v>
      </c>
      <c r="H9" s="1" t="s">
        <v>2584</v>
      </c>
      <c r="I9" t="str">
        <f t="shared" si="0"/>
        <v>1</v>
      </c>
      <c r="J9" t="str">
        <f t="shared" si="1"/>
        <v>CA Osasuna</v>
      </c>
      <c r="K9" t="str">
        <f t="shared" si="2"/>
        <v>1</v>
      </c>
      <c r="L9" t="str">
        <f t="shared" si="3"/>
        <v>1</v>
      </c>
      <c r="M9" t="str">
        <f t="shared" si="4"/>
        <v>DRAW</v>
      </c>
      <c r="N9" cm="1">
        <f t="array" ref="N9">_xlfn.SWITCH(IF(_xlfn.TEXTBEFORE(D9,"-")&gt;_xlfn.TEXTAFTER(D9,"-"),"WIN",IF(_xlfn.TEXTBEFORE(D9,"-")&lt;_xlfn.TEXTAFTER(D9,"-"),"LOST","DRAW")),"WIN",3,"LOST",0,"DRAW",1)</f>
        <v>1</v>
      </c>
      <c r="O9" s="1" t="s">
        <v>2584</v>
      </c>
      <c r="P9" t="str">
        <f t="shared" si="5"/>
        <v>1</v>
      </c>
      <c r="Q9" t="str">
        <f t="shared" si="6"/>
        <v>Villarreal CF</v>
      </c>
      <c r="R9" t="str">
        <f t="shared" si="7"/>
        <v>1</v>
      </c>
      <c r="S9" t="str">
        <f t="shared" si="8"/>
        <v>1</v>
      </c>
      <c r="T9" t="str">
        <f t="shared" si="9"/>
        <v>DRAW</v>
      </c>
      <c r="U9" cm="1">
        <f t="array" ref="U9">_xlfn.SWITCH(IF(_xlfn.TEXTAFTER(D9,"-")&gt;_xlfn.TEXTBEFORE(D9,"-"),"WIN",IF(_xlfn.TEXTAFTER(D9,"-")&lt;_xlfn.TEXTBEFORE(D9,"-"),"LOST","DRAW")),"WIN",3,"LOST",0,"DRAW",1)</f>
        <v>1</v>
      </c>
    </row>
    <row r="10" spans="1:21" x14ac:dyDescent="0.3">
      <c r="A10" s="1" t="s">
        <v>6</v>
      </c>
      <c r="B10" s="1" t="s">
        <v>16</v>
      </c>
      <c r="C10" s="1" t="s">
        <v>35</v>
      </c>
      <c r="D10" s="1" t="s">
        <v>33</v>
      </c>
      <c r="E10" s="1" t="s">
        <v>10</v>
      </c>
      <c r="F10" s="1" t="s">
        <v>36</v>
      </c>
      <c r="H10" s="1" t="s">
        <v>2584</v>
      </c>
      <c r="I10" t="str">
        <f t="shared" si="0"/>
        <v>1</v>
      </c>
      <c r="J10" t="str">
        <f t="shared" si="1"/>
        <v>Real Racing Santander</v>
      </c>
      <c r="K10" t="str">
        <f t="shared" si="2"/>
        <v>1</v>
      </c>
      <c r="L10" t="str">
        <f t="shared" si="3"/>
        <v>1</v>
      </c>
      <c r="M10" t="str">
        <f t="shared" si="4"/>
        <v>DRAW</v>
      </c>
      <c r="N10" cm="1">
        <f t="array" ref="N10">_xlfn.SWITCH(IF(_xlfn.TEXTBEFORE(D10,"-")&gt;_xlfn.TEXTAFTER(D10,"-"),"WIN",IF(_xlfn.TEXTBEFORE(D10,"-")&lt;_xlfn.TEXTAFTER(D10,"-"),"LOST","DRAW")),"WIN",3,"LOST",0,"DRAW",1)</f>
        <v>1</v>
      </c>
      <c r="O10" s="1" t="s">
        <v>2584</v>
      </c>
      <c r="P10" t="str">
        <f t="shared" si="5"/>
        <v>1</v>
      </c>
      <c r="Q10" t="str">
        <f t="shared" si="6"/>
        <v>Sevilla FC</v>
      </c>
      <c r="R10" t="str">
        <f t="shared" si="7"/>
        <v>1</v>
      </c>
      <c r="S10" t="str">
        <f t="shared" si="8"/>
        <v>1</v>
      </c>
      <c r="T10" t="str">
        <f t="shared" si="9"/>
        <v>DRAW</v>
      </c>
      <c r="U10" cm="1">
        <f t="array" ref="U10">_xlfn.SWITCH(IF(_xlfn.TEXTAFTER(D10,"-")&gt;_xlfn.TEXTBEFORE(D10,"-"),"WIN",IF(_xlfn.TEXTAFTER(D10,"-")&lt;_xlfn.TEXTBEFORE(D10,"-"),"LOST","DRAW")),"WIN",3,"LOST",0,"DRAW",1)</f>
        <v>1</v>
      </c>
    </row>
    <row r="11" spans="1:21" x14ac:dyDescent="0.3">
      <c r="A11" s="1" t="s">
        <v>6</v>
      </c>
      <c r="B11" s="1" t="s">
        <v>16</v>
      </c>
      <c r="C11" s="1" t="s">
        <v>37</v>
      </c>
      <c r="D11" s="1" t="s">
        <v>38</v>
      </c>
      <c r="E11" s="1" t="s">
        <v>33</v>
      </c>
      <c r="F11" s="1" t="s">
        <v>39</v>
      </c>
      <c r="H11" s="1" t="s">
        <v>2584</v>
      </c>
      <c r="I11" t="str">
        <f t="shared" si="0"/>
        <v>1</v>
      </c>
      <c r="J11" t="str">
        <f t="shared" si="1"/>
        <v>Sporting Gijón</v>
      </c>
      <c r="K11" t="str">
        <f t="shared" si="2"/>
        <v>1</v>
      </c>
      <c r="L11" t="str">
        <f t="shared" si="3"/>
        <v>2</v>
      </c>
      <c r="M11" t="str">
        <f t="shared" si="4"/>
        <v>LOST</v>
      </c>
      <c r="N11" cm="1">
        <f t="array" ref="N11">_xlfn.SWITCH(IF(_xlfn.TEXTBEFORE(D11,"-")&gt;_xlfn.TEXTAFTER(D11,"-"),"WIN",IF(_xlfn.TEXTBEFORE(D11,"-")&lt;_xlfn.TEXTAFTER(D11,"-"),"LOST","DRAW")),"WIN",3,"LOST",0,"DRAW",1)</f>
        <v>0</v>
      </c>
      <c r="O11" s="1" t="s">
        <v>2584</v>
      </c>
      <c r="P11" t="str">
        <f t="shared" si="5"/>
        <v>1</v>
      </c>
      <c r="Q11" t="str">
        <f t="shared" si="6"/>
        <v>Getafe CF</v>
      </c>
      <c r="R11" t="str">
        <f t="shared" si="7"/>
        <v>2</v>
      </c>
      <c r="S11" t="str">
        <f t="shared" si="8"/>
        <v>1</v>
      </c>
      <c r="T11" t="str">
        <f t="shared" si="9"/>
        <v>WIN</v>
      </c>
      <c r="U11" cm="1">
        <f t="array" ref="U11">_xlfn.SWITCH(IF(_xlfn.TEXTAFTER(D11,"-")&gt;_xlfn.TEXTBEFORE(D11,"-"),"WIN",IF(_xlfn.TEXTAFTER(D11,"-")&lt;_xlfn.TEXTBEFORE(D11,"-"),"LOST","DRAW")),"WIN",3,"LOST",0,"DRAW",1)</f>
        <v>3</v>
      </c>
    </row>
    <row r="12" spans="1:21" x14ac:dyDescent="0.3">
      <c r="A12" s="1" t="s">
        <v>6</v>
      </c>
      <c r="B12" s="1" t="s">
        <v>40</v>
      </c>
      <c r="C12" s="1" t="s">
        <v>41</v>
      </c>
      <c r="D12" s="1" t="s">
        <v>33</v>
      </c>
      <c r="E12" s="1" t="s">
        <v>10</v>
      </c>
      <c r="F12" s="1" t="s">
        <v>42</v>
      </c>
      <c r="H12" s="1" t="s">
        <v>2584</v>
      </c>
      <c r="I12" t="str">
        <f t="shared" si="0"/>
        <v>2</v>
      </c>
      <c r="J12" t="str">
        <f t="shared" si="1"/>
        <v>FC Barcelona</v>
      </c>
      <c r="K12" t="str">
        <f t="shared" si="2"/>
        <v>1</v>
      </c>
      <c r="L12" t="str">
        <f t="shared" si="3"/>
        <v>1</v>
      </c>
      <c r="M12" t="str">
        <f t="shared" si="4"/>
        <v>DRAW</v>
      </c>
      <c r="N12" cm="1">
        <f t="array" ref="N12">_xlfn.SWITCH(IF(_xlfn.TEXTBEFORE(D12,"-")&gt;_xlfn.TEXTAFTER(D12,"-"),"WIN",IF(_xlfn.TEXTBEFORE(D12,"-")&lt;_xlfn.TEXTAFTER(D12,"-"),"LOST","DRAW")),"WIN",3,"LOST",0,"DRAW",1)</f>
        <v>1</v>
      </c>
      <c r="O12" s="1" t="s">
        <v>2584</v>
      </c>
      <c r="P12" t="str">
        <f t="shared" si="5"/>
        <v>2</v>
      </c>
      <c r="Q12" t="str">
        <f t="shared" si="6"/>
        <v>Real Racing Santander</v>
      </c>
      <c r="R12" t="str">
        <f t="shared" si="7"/>
        <v>1</v>
      </c>
      <c r="S12" t="str">
        <f t="shared" si="8"/>
        <v>1</v>
      </c>
      <c r="T12" t="str">
        <f t="shared" si="9"/>
        <v>DRAW</v>
      </c>
      <c r="U12" cm="1">
        <f t="array" ref="U12">_xlfn.SWITCH(IF(_xlfn.TEXTAFTER(D12,"-")&gt;_xlfn.TEXTBEFORE(D12,"-"),"WIN",IF(_xlfn.TEXTAFTER(D12,"-")&lt;_xlfn.TEXTBEFORE(D12,"-"),"LOST","DRAW")),"WIN",3,"LOST",0,"DRAW",1)</f>
        <v>1</v>
      </c>
    </row>
    <row r="13" spans="1:21" x14ac:dyDescent="0.3">
      <c r="A13" s="1" t="s">
        <v>6</v>
      </c>
      <c r="B13" s="1" t="s">
        <v>40</v>
      </c>
      <c r="C13" s="1" t="s">
        <v>43</v>
      </c>
      <c r="D13" s="1" t="s">
        <v>28</v>
      </c>
      <c r="E13" s="1" t="s">
        <v>14</v>
      </c>
      <c r="F13" s="1" t="s">
        <v>44</v>
      </c>
      <c r="H13" s="1" t="s">
        <v>2584</v>
      </c>
      <c r="I13" t="str">
        <f t="shared" si="0"/>
        <v>2</v>
      </c>
      <c r="J13" t="str">
        <f t="shared" si="1"/>
        <v>Real Valladolid CF</v>
      </c>
      <c r="K13" t="str">
        <f t="shared" si="2"/>
        <v>2</v>
      </c>
      <c r="L13" t="str">
        <f t="shared" si="3"/>
        <v>1</v>
      </c>
      <c r="M13" t="str">
        <f t="shared" si="4"/>
        <v>WIN</v>
      </c>
      <c r="N13" cm="1">
        <f t="array" ref="N13">_xlfn.SWITCH(IF(_xlfn.TEXTBEFORE(D13,"-")&gt;_xlfn.TEXTAFTER(D13,"-"),"WIN",IF(_xlfn.TEXTBEFORE(D13,"-")&lt;_xlfn.TEXTAFTER(D13,"-"),"LOST","DRAW")),"WIN",3,"LOST",0,"DRAW",1)</f>
        <v>3</v>
      </c>
      <c r="O13" s="1" t="s">
        <v>2584</v>
      </c>
      <c r="P13" t="str">
        <f t="shared" si="5"/>
        <v>2</v>
      </c>
      <c r="Q13" t="str">
        <f t="shared" si="6"/>
        <v>Atlético Madrid</v>
      </c>
      <c r="R13" t="str">
        <f t="shared" si="7"/>
        <v>1</v>
      </c>
      <c r="S13" t="str">
        <f t="shared" si="8"/>
        <v>2</v>
      </c>
      <c r="T13" t="str">
        <f t="shared" si="9"/>
        <v>LOST</v>
      </c>
      <c r="U13" cm="1">
        <f t="array" ref="U13">_xlfn.SWITCH(IF(_xlfn.TEXTAFTER(D13,"-")&gt;_xlfn.TEXTBEFORE(D13,"-"),"WIN",IF(_xlfn.TEXTAFTER(D13,"-")&lt;_xlfn.TEXTBEFORE(D13,"-"),"LOST","DRAW")),"WIN",3,"LOST",0,"DRAW",1)</f>
        <v>0</v>
      </c>
    </row>
    <row r="14" spans="1:21" x14ac:dyDescent="0.3">
      <c r="A14" s="1" t="s">
        <v>6</v>
      </c>
      <c r="B14" s="1" t="s">
        <v>45</v>
      </c>
      <c r="C14" s="1" t="s">
        <v>46</v>
      </c>
      <c r="D14" s="1" t="s">
        <v>47</v>
      </c>
      <c r="E14" s="1" t="s">
        <v>28</v>
      </c>
      <c r="F14" s="1" t="s">
        <v>48</v>
      </c>
      <c r="H14" s="1" t="s">
        <v>2584</v>
      </c>
      <c r="I14" t="str">
        <f t="shared" si="0"/>
        <v>2</v>
      </c>
      <c r="J14" t="str">
        <f t="shared" si="1"/>
        <v>UD Almería</v>
      </c>
      <c r="K14" t="str">
        <f t="shared" si="2"/>
        <v>2</v>
      </c>
      <c r="L14" t="str">
        <f t="shared" si="3"/>
        <v>2</v>
      </c>
      <c r="M14" t="str">
        <f t="shared" si="4"/>
        <v>DRAW</v>
      </c>
      <c r="N14" cm="1">
        <f t="array" ref="N14">_xlfn.SWITCH(IF(_xlfn.TEXTBEFORE(D14,"-")&gt;_xlfn.TEXTAFTER(D14,"-"),"WIN",IF(_xlfn.TEXTBEFORE(D14,"-")&lt;_xlfn.TEXTAFTER(D14,"-"),"LOST","DRAW")),"WIN",3,"LOST",0,"DRAW",1)</f>
        <v>1</v>
      </c>
      <c r="O14" s="1" t="s">
        <v>2584</v>
      </c>
      <c r="P14" t="str">
        <f t="shared" si="5"/>
        <v>2</v>
      </c>
      <c r="Q14" t="str">
        <f t="shared" si="6"/>
        <v>Valencia CF</v>
      </c>
      <c r="R14" t="str">
        <f t="shared" si="7"/>
        <v>2</v>
      </c>
      <c r="S14" t="str">
        <f t="shared" si="8"/>
        <v>2</v>
      </c>
      <c r="T14" t="str">
        <f t="shared" si="9"/>
        <v>DRAW</v>
      </c>
      <c r="U14" cm="1">
        <f t="array" ref="U14">_xlfn.SWITCH(IF(_xlfn.TEXTAFTER(D14,"-")&gt;_xlfn.TEXTBEFORE(D14,"-"),"WIN",IF(_xlfn.TEXTAFTER(D14,"-")&lt;_xlfn.TEXTBEFORE(D14,"-"),"LOST","DRAW")),"WIN",3,"LOST",0,"DRAW",1)</f>
        <v>1</v>
      </c>
    </row>
    <row r="15" spans="1:21" x14ac:dyDescent="0.3">
      <c r="A15" s="1" t="s">
        <v>6</v>
      </c>
      <c r="B15" s="1" t="s">
        <v>45</v>
      </c>
      <c r="C15" s="1" t="s">
        <v>49</v>
      </c>
      <c r="D15" s="1" t="s">
        <v>10</v>
      </c>
      <c r="E15" s="1" t="s">
        <v>10</v>
      </c>
      <c r="F15" s="1" t="s">
        <v>50</v>
      </c>
      <c r="H15" s="1" t="s">
        <v>2584</v>
      </c>
      <c r="I15" t="str">
        <f t="shared" si="0"/>
        <v>2</v>
      </c>
      <c r="J15" t="str">
        <f t="shared" si="1"/>
        <v>Getafe CF</v>
      </c>
      <c r="K15" t="str">
        <f t="shared" si="2"/>
        <v>0</v>
      </c>
      <c r="L15" t="str">
        <f t="shared" si="3"/>
        <v>0</v>
      </c>
      <c r="M15" t="str">
        <f t="shared" si="4"/>
        <v>DRAW</v>
      </c>
      <c r="N15" cm="1">
        <f t="array" ref="N15">_xlfn.SWITCH(IF(_xlfn.TEXTBEFORE(D15,"-")&gt;_xlfn.TEXTAFTER(D15,"-"),"WIN",IF(_xlfn.TEXTBEFORE(D15,"-")&lt;_xlfn.TEXTAFTER(D15,"-"),"LOST","DRAW")),"WIN",3,"LOST",0,"DRAW",1)</f>
        <v>1</v>
      </c>
      <c r="O15" s="1" t="s">
        <v>2584</v>
      </c>
      <c r="P15" t="str">
        <f t="shared" si="5"/>
        <v>2</v>
      </c>
      <c r="Q15" t="str">
        <f t="shared" si="6"/>
        <v>Real Betis</v>
      </c>
      <c r="R15" t="str">
        <f t="shared" si="7"/>
        <v>0</v>
      </c>
      <c r="S15" t="str">
        <f t="shared" si="8"/>
        <v>0</v>
      </c>
      <c r="T15" t="str">
        <f t="shared" si="9"/>
        <v>DRAW</v>
      </c>
      <c r="U15" cm="1">
        <f t="array" ref="U15">_xlfn.SWITCH(IF(_xlfn.TEXTAFTER(D15,"-")&gt;_xlfn.TEXTBEFORE(D15,"-"),"WIN",IF(_xlfn.TEXTAFTER(D15,"-")&lt;_xlfn.TEXTBEFORE(D15,"-"),"LOST","DRAW")),"WIN",3,"LOST",0,"DRAW",1)</f>
        <v>1</v>
      </c>
    </row>
    <row r="16" spans="1:21" x14ac:dyDescent="0.3">
      <c r="A16" s="1" t="s">
        <v>6</v>
      </c>
      <c r="B16" s="1" t="s">
        <v>45</v>
      </c>
      <c r="C16" s="1" t="s">
        <v>51</v>
      </c>
      <c r="D16" s="1" t="s">
        <v>10</v>
      </c>
      <c r="E16" s="1" t="s">
        <v>10</v>
      </c>
      <c r="F16" s="1" t="s">
        <v>52</v>
      </c>
      <c r="H16" s="1" t="s">
        <v>2584</v>
      </c>
      <c r="I16" t="str">
        <f t="shared" si="0"/>
        <v>2</v>
      </c>
      <c r="J16" t="str">
        <f t="shared" si="1"/>
        <v>Málaga CF</v>
      </c>
      <c r="K16" t="str">
        <f t="shared" si="2"/>
        <v>0</v>
      </c>
      <c r="L16" t="str">
        <f t="shared" si="3"/>
        <v>0</v>
      </c>
      <c r="M16" t="str">
        <f t="shared" si="4"/>
        <v>DRAW</v>
      </c>
      <c r="N16" cm="1">
        <f t="array" ref="N16">_xlfn.SWITCH(IF(_xlfn.TEXTBEFORE(D16,"-")&gt;_xlfn.TEXTAFTER(D16,"-"),"WIN",IF(_xlfn.TEXTBEFORE(D16,"-")&lt;_xlfn.TEXTAFTER(D16,"-"),"LOST","DRAW")),"WIN",3,"LOST",0,"DRAW",1)</f>
        <v>1</v>
      </c>
      <c r="O16" s="1" t="s">
        <v>2584</v>
      </c>
      <c r="P16" t="str">
        <f t="shared" si="5"/>
        <v>2</v>
      </c>
      <c r="Q16" t="str">
        <f t="shared" si="6"/>
        <v>Athletic Club Bilbao</v>
      </c>
      <c r="R16" t="str">
        <f t="shared" si="7"/>
        <v>0</v>
      </c>
      <c r="S16" t="str">
        <f t="shared" si="8"/>
        <v>0</v>
      </c>
      <c r="T16" t="str">
        <f t="shared" si="9"/>
        <v>DRAW</v>
      </c>
      <c r="U16" cm="1">
        <f t="array" ref="U16">_xlfn.SWITCH(IF(_xlfn.TEXTAFTER(D16,"-")&gt;_xlfn.TEXTBEFORE(D16,"-"),"WIN",IF(_xlfn.TEXTAFTER(D16,"-")&lt;_xlfn.TEXTBEFORE(D16,"-"),"LOST","DRAW")),"WIN",3,"LOST",0,"DRAW",1)</f>
        <v>1</v>
      </c>
    </row>
    <row r="17" spans="1:21" x14ac:dyDescent="0.3">
      <c r="A17" s="1" t="s">
        <v>6</v>
      </c>
      <c r="B17" s="1" t="s">
        <v>45</v>
      </c>
      <c r="C17" s="1" t="s">
        <v>53</v>
      </c>
      <c r="D17" s="1" t="s">
        <v>33</v>
      </c>
      <c r="E17" s="1" t="s">
        <v>9</v>
      </c>
      <c r="F17" s="1" t="s">
        <v>54</v>
      </c>
      <c r="H17" s="1" t="s">
        <v>2584</v>
      </c>
      <c r="I17" t="str">
        <f t="shared" si="0"/>
        <v>2</v>
      </c>
      <c r="J17" t="str">
        <f t="shared" si="1"/>
        <v>RCD Mallorca</v>
      </c>
      <c r="K17" t="str">
        <f t="shared" si="2"/>
        <v>1</v>
      </c>
      <c r="L17" t="str">
        <f t="shared" si="3"/>
        <v>1</v>
      </c>
      <c r="M17" t="str">
        <f t="shared" si="4"/>
        <v>DRAW</v>
      </c>
      <c r="N17" cm="1">
        <f t="array" ref="N17">_xlfn.SWITCH(IF(_xlfn.TEXTBEFORE(D17,"-")&gt;_xlfn.TEXTAFTER(D17,"-"),"WIN",IF(_xlfn.TEXTBEFORE(D17,"-")&lt;_xlfn.TEXTAFTER(D17,"-"),"LOST","DRAW")),"WIN",3,"LOST",0,"DRAW",1)</f>
        <v>1</v>
      </c>
      <c r="O17" s="1" t="s">
        <v>2584</v>
      </c>
      <c r="P17" t="str">
        <f t="shared" si="5"/>
        <v>2</v>
      </c>
      <c r="Q17" t="str">
        <f t="shared" si="6"/>
        <v>CA Osasuna</v>
      </c>
      <c r="R17" t="str">
        <f t="shared" si="7"/>
        <v>1</v>
      </c>
      <c r="S17" t="str">
        <f t="shared" si="8"/>
        <v>1</v>
      </c>
      <c r="T17" t="str">
        <f t="shared" si="9"/>
        <v>DRAW</v>
      </c>
      <c r="U17" cm="1">
        <f t="array" ref="U17">_xlfn.SWITCH(IF(_xlfn.TEXTAFTER(D17,"-")&gt;_xlfn.TEXTBEFORE(D17,"-"),"WIN",IF(_xlfn.TEXTAFTER(D17,"-")&lt;_xlfn.TEXTBEFORE(D17,"-"),"LOST","DRAW")),"WIN",3,"LOST",0,"DRAW",1)</f>
        <v>1</v>
      </c>
    </row>
    <row r="18" spans="1:21" x14ac:dyDescent="0.3">
      <c r="A18" s="1" t="s">
        <v>6</v>
      </c>
      <c r="B18" s="1" t="s">
        <v>45</v>
      </c>
      <c r="C18" s="1" t="s">
        <v>55</v>
      </c>
      <c r="D18" s="1" t="s">
        <v>56</v>
      </c>
      <c r="E18" s="1" t="s">
        <v>57</v>
      </c>
      <c r="F18" s="1" t="s">
        <v>58</v>
      </c>
      <c r="H18" s="1" t="s">
        <v>2584</v>
      </c>
      <c r="I18" t="str">
        <f t="shared" si="0"/>
        <v>2</v>
      </c>
      <c r="J18" t="str">
        <f t="shared" si="1"/>
        <v>Real Madrid CF</v>
      </c>
      <c r="K18" t="str">
        <f t="shared" si="2"/>
        <v>4</v>
      </c>
      <c r="L18" t="str">
        <f t="shared" si="3"/>
        <v>3</v>
      </c>
      <c r="M18" t="str">
        <f t="shared" si="4"/>
        <v>WIN</v>
      </c>
      <c r="N18" cm="1">
        <f t="array" ref="N18">_xlfn.SWITCH(IF(_xlfn.TEXTBEFORE(D18,"-")&gt;_xlfn.TEXTAFTER(D18,"-"),"WIN",IF(_xlfn.TEXTBEFORE(D18,"-")&lt;_xlfn.TEXTAFTER(D18,"-"),"LOST","DRAW")),"WIN",3,"LOST",0,"DRAW",1)</f>
        <v>3</v>
      </c>
      <c r="O18" s="1" t="s">
        <v>2584</v>
      </c>
      <c r="P18" t="str">
        <f t="shared" si="5"/>
        <v>2</v>
      </c>
      <c r="Q18" t="str">
        <f t="shared" si="6"/>
        <v>CD Numancia</v>
      </c>
      <c r="R18" t="str">
        <f t="shared" si="7"/>
        <v>3</v>
      </c>
      <c r="S18" t="str">
        <f t="shared" si="8"/>
        <v>4</v>
      </c>
      <c r="T18" t="str">
        <f t="shared" si="9"/>
        <v>LOST</v>
      </c>
      <c r="U18" cm="1">
        <f t="array" ref="U18">_xlfn.SWITCH(IF(_xlfn.TEXTAFTER(D18,"-")&gt;_xlfn.TEXTBEFORE(D18,"-"),"WIN",IF(_xlfn.TEXTAFTER(D18,"-")&lt;_xlfn.TEXTBEFORE(D18,"-"),"LOST","DRAW")),"WIN",3,"LOST",0,"DRAW",1)</f>
        <v>0</v>
      </c>
    </row>
    <row r="19" spans="1:21" x14ac:dyDescent="0.3">
      <c r="A19" s="1" t="s">
        <v>6</v>
      </c>
      <c r="B19" s="1" t="s">
        <v>45</v>
      </c>
      <c r="C19" s="1" t="s">
        <v>59</v>
      </c>
      <c r="D19" s="1" t="s">
        <v>25</v>
      </c>
      <c r="E19" s="1" t="s">
        <v>10</v>
      </c>
      <c r="F19" s="1" t="s">
        <v>60</v>
      </c>
      <c r="H19" s="1" t="s">
        <v>2584</v>
      </c>
      <c r="I19" t="str">
        <f t="shared" si="0"/>
        <v>2</v>
      </c>
      <c r="J19" t="str">
        <f t="shared" si="1"/>
        <v>Recreativo Huelva</v>
      </c>
      <c r="K19" t="str">
        <f t="shared" si="2"/>
        <v>0</v>
      </c>
      <c r="L19" t="str">
        <f t="shared" si="3"/>
        <v>1</v>
      </c>
      <c r="M19" t="str">
        <f t="shared" si="4"/>
        <v>LOST</v>
      </c>
      <c r="N19" cm="1">
        <f t="array" ref="N19">_xlfn.SWITCH(IF(_xlfn.TEXTBEFORE(D19,"-")&gt;_xlfn.TEXTAFTER(D19,"-"),"WIN",IF(_xlfn.TEXTBEFORE(D19,"-")&lt;_xlfn.TEXTAFTER(D19,"-"),"LOST","DRAW")),"WIN",3,"LOST",0,"DRAW",1)</f>
        <v>0</v>
      </c>
      <c r="O19" s="1" t="s">
        <v>2584</v>
      </c>
      <c r="P19" t="str">
        <f t="shared" si="5"/>
        <v>2</v>
      </c>
      <c r="Q19" t="str">
        <f t="shared" si="6"/>
        <v>RCD Español</v>
      </c>
      <c r="R19" t="str">
        <f t="shared" si="7"/>
        <v>1</v>
      </c>
      <c r="S19" t="str">
        <f t="shared" si="8"/>
        <v>0</v>
      </c>
      <c r="T19" t="str">
        <f t="shared" si="9"/>
        <v>WIN</v>
      </c>
      <c r="U19" cm="1">
        <f t="array" ref="U19">_xlfn.SWITCH(IF(_xlfn.TEXTAFTER(D19,"-")&gt;_xlfn.TEXTBEFORE(D19,"-"),"WIN",IF(_xlfn.TEXTAFTER(D19,"-")&lt;_xlfn.TEXTBEFORE(D19,"-"),"LOST","DRAW")),"WIN",3,"LOST",0,"DRAW",1)</f>
        <v>3</v>
      </c>
    </row>
    <row r="20" spans="1:21" x14ac:dyDescent="0.3">
      <c r="A20" s="1" t="s">
        <v>6</v>
      </c>
      <c r="B20" s="1" t="s">
        <v>45</v>
      </c>
      <c r="C20" s="1" t="s">
        <v>61</v>
      </c>
      <c r="D20" s="1" t="s">
        <v>56</v>
      </c>
      <c r="E20" s="1" t="s">
        <v>62</v>
      </c>
      <c r="F20" s="1" t="s">
        <v>63</v>
      </c>
      <c r="H20" s="1" t="s">
        <v>2584</v>
      </c>
      <c r="I20" t="str">
        <f t="shared" si="0"/>
        <v>2</v>
      </c>
      <c r="J20" t="str">
        <f t="shared" si="1"/>
        <v>Sevilla FC</v>
      </c>
      <c r="K20" t="str">
        <f t="shared" si="2"/>
        <v>4</v>
      </c>
      <c r="L20" t="str">
        <f t="shared" si="3"/>
        <v>3</v>
      </c>
      <c r="M20" t="str">
        <f t="shared" si="4"/>
        <v>WIN</v>
      </c>
      <c r="N20" cm="1">
        <f t="array" ref="N20">_xlfn.SWITCH(IF(_xlfn.TEXTBEFORE(D20,"-")&gt;_xlfn.TEXTAFTER(D20,"-"),"WIN",IF(_xlfn.TEXTBEFORE(D20,"-")&lt;_xlfn.TEXTAFTER(D20,"-"),"LOST","DRAW")),"WIN",3,"LOST",0,"DRAW",1)</f>
        <v>3</v>
      </c>
      <c r="O20" s="1" t="s">
        <v>2584</v>
      </c>
      <c r="P20" t="str">
        <f t="shared" si="5"/>
        <v>2</v>
      </c>
      <c r="Q20" t="str">
        <f t="shared" si="6"/>
        <v>Sporting Gijón</v>
      </c>
      <c r="R20" t="str">
        <f t="shared" si="7"/>
        <v>3</v>
      </c>
      <c r="S20" t="str">
        <f t="shared" si="8"/>
        <v>4</v>
      </c>
      <c r="T20" t="str">
        <f t="shared" si="9"/>
        <v>LOST</v>
      </c>
      <c r="U20" cm="1">
        <f t="array" ref="U20">_xlfn.SWITCH(IF(_xlfn.TEXTAFTER(D20,"-")&gt;_xlfn.TEXTBEFORE(D20,"-"),"WIN",IF(_xlfn.TEXTAFTER(D20,"-")&lt;_xlfn.TEXTBEFORE(D20,"-"),"LOST","DRAW")),"WIN",3,"LOST",0,"DRAW",1)</f>
        <v>0</v>
      </c>
    </row>
    <row r="21" spans="1:21" x14ac:dyDescent="0.3">
      <c r="A21" s="1" t="s">
        <v>6</v>
      </c>
      <c r="B21" s="1" t="s">
        <v>45</v>
      </c>
      <c r="C21" s="1" t="s">
        <v>64</v>
      </c>
      <c r="D21" s="1" t="s">
        <v>9</v>
      </c>
      <c r="E21" s="1" t="s">
        <v>9</v>
      </c>
      <c r="F21" s="1" t="s">
        <v>65</v>
      </c>
      <c r="H21" s="1" t="s">
        <v>2584</v>
      </c>
      <c r="I21" t="str">
        <f t="shared" si="0"/>
        <v>2</v>
      </c>
      <c r="J21" t="str">
        <f t="shared" si="1"/>
        <v>Villarreal CF</v>
      </c>
      <c r="K21" t="str">
        <f t="shared" si="2"/>
        <v>1</v>
      </c>
      <c r="L21" t="str">
        <f t="shared" si="3"/>
        <v>0</v>
      </c>
      <c r="M21" t="str">
        <f t="shared" si="4"/>
        <v>WIN</v>
      </c>
      <c r="N21" cm="1">
        <f t="array" ref="N21">_xlfn.SWITCH(IF(_xlfn.TEXTBEFORE(D21,"-")&gt;_xlfn.TEXTAFTER(D21,"-"),"WIN",IF(_xlfn.TEXTBEFORE(D21,"-")&lt;_xlfn.TEXTAFTER(D21,"-"),"LOST","DRAW")),"WIN",3,"LOST",0,"DRAW",1)</f>
        <v>3</v>
      </c>
      <c r="O21" s="1" t="s">
        <v>2584</v>
      </c>
      <c r="P21" t="str">
        <f t="shared" si="5"/>
        <v>2</v>
      </c>
      <c r="Q21" t="str">
        <f t="shared" si="6"/>
        <v>RCD La Coruña</v>
      </c>
      <c r="R21" t="str">
        <f t="shared" si="7"/>
        <v>0</v>
      </c>
      <c r="S21" t="str">
        <f t="shared" si="8"/>
        <v>1</v>
      </c>
      <c r="T21" t="str">
        <f t="shared" si="9"/>
        <v>LOST</v>
      </c>
      <c r="U21" cm="1">
        <f t="array" ref="U21">_xlfn.SWITCH(IF(_xlfn.TEXTAFTER(D21,"-")&gt;_xlfn.TEXTBEFORE(D21,"-"),"WIN",IF(_xlfn.TEXTAFTER(D21,"-")&lt;_xlfn.TEXTBEFORE(D21,"-"),"LOST","DRAW")),"WIN",3,"LOST",0,"DRAW",1)</f>
        <v>0</v>
      </c>
    </row>
    <row r="22" spans="1:21" x14ac:dyDescent="0.3">
      <c r="A22" s="1" t="s">
        <v>6</v>
      </c>
      <c r="B22" s="1" t="s">
        <v>66</v>
      </c>
      <c r="C22" s="1" t="s">
        <v>67</v>
      </c>
      <c r="D22" s="1" t="s">
        <v>22</v>
      </c>
      <c r="E22" s="1" t="s">
        <v>9</v>
      </c>
      <c r="F22" s="1" t="s">
        <v>68</v>
      </c>
      <c r="H22" s="1" t="s">
        <v>2584</v>
      </c>
      <c r="I22" t="str">
        <f t="shared" si="0"/>
        <v>3</v>
      </c>
      <c r="J22" t="str">
        <f t="shared" si="1"/>
        <v>Atlético Madrid</v>
      </c>
      <c r="K22" t="str">
        <f t="shared" si="2"/>
        <v>4</v>
      </c>
      <c r="L22" t="str">
        <f t="shared" si="3"/>
        <v>0</v>
      </c>
      <c r="M22" t="str">
        <f t="shared" si="4"/>
        <v>WIN</v>
      </c>
      <c r="N22" cm="1">
        <f t="array" ref="N22">_xlfn.SWITCH(IF(_xlfn.TEXTBEFORE(D22,"-")&gt;_xlfn.TEXTAFTER(D22,"-"),"WIN",IF(_xlfn.TEXTBEFORE(D22,"-")&lt;_xlfn.TEXTAFTER(D22,"-"),"LOST","DRAW")),"WIN",3,"LOST",0,"DRAW",1)</f>
        <v>3</v>
      </c>
      <c r="O22" s="1" t="s">
        <v>2584</v>
      </c>
      <c r="P22" t="str">
        <f t="shared" si="5"/>
        <v>3</v>
      </c>
      <c r="Q22" t="str">
        <f t="shared" si="6"/>
        <v>Recreativo Huelva</v>
      </c>
      <c r="R22" t="str">
        <f t="shared" si="7"/>
        <v>0</v>
      </c>
      <c r="S22" t="str">
        <f t="shared" si="8"/>
        <v>4</v>
      </c>
      <c r="T22" t="str">
        <f t="shared" si="9"/>
        <v>LOST</v>
      </c>
      <c r="U22" cm="1">
        <f t="array" ref="U22">_xlfn.SWITCH(IF(_xlfn.TEXTAFTER(D22,"-")&gt;_xlfn.TEXTBEFORE(D22,"-"),"WIN",IF(_xlfn.TEXTAFTER(D22,"-")&lt;_xlfn.TEXTBEFORE(D22,"-"),"LOST","DRAW")),"WIN",3,"LOST",0,"DRAW",1)</f>
        <v>0</v>
      </c>
    </row>
    <row r="23" spans="1:21" x14ac:dyDescent="0.3">
      <c r="A23" s="1" t="s">
        <v>6</v>
      </c>
      <c r="B23" s="1" t="s">
        <v>66</v>
      </c>
      <c r="C23" s="1" t="s">
        <v>69</v>
      </c>
      <c r="D23" s="1" t="s">
        <v>33</v>
      </c>
      <c r="E23" s="1" t="s">
        <v>10</v>
      </c>
      <c r="F23" s="1" t="s">
        <v>70</v>
      </c>
      <c r="H23" s="1" t="s">
        <v>2584</v>
      </c>
      <c r="I23" t="str">
        <f t="shared" si="0"/>
        <v>3</v>
      </c>
      <c r="J23" t="str">
        <f t="shared" si="1"/>
        <v>RCD Español</v>
      </c>
      <c r="K23" t="str">
        <f t="shared" si="2"/>
        <v>1</v>
      </c>
      <c r="L23" t="str">
        <f t="shared" si="3"/>
        <v>1</v>
      </c>
      <c r="M23" t="str">
        <f t="shared" si="4"/>
        <v>DRAW</v>
      </c>
      <c r="N23" cm="1">
        <f t="array" ref="N23">_xlfn.SWITCH(IF(_xlfn.TEXTBEFORE(D23,"-")&gt;_xlfn.TEXTAFTER(D23,"-"),"WIN",IF(_xlfn.TEXTBEFORE(D23,"-")&lt;_xlfn.TEXTAFTER(D23,"-"),"LOST","DRAW")),"WIN",3,"LOST",0,"DRAW",1)</f>
        <v>1</v>
      </c>
      <c r="O23" s="1" t="s">
        <v>2584</v>
      </c>
      <c r="P23" t="str">
        <f t="shared" si="5"/>
        <v>3</v>
      </c>
      <c r="Q23" t="str">
        <f t="shared" si="6"/>
        <v>Getafe CF</v>
      </c>
      <c r="R23" t="str">
        <f t="shared" si="7"/>
        <v>1</v>
      </c>
      <c r="S23" t="str">
        <f t="shared" si="8"/>
        <v>1</v>
      </c>
      <c r="T23" t="str">
        <f t="shared" si="9"/>
        <v>DRAW</v>
      </c>
      <c r="U23" cm="1">
        <f t="array" ref="U23">_xlfn.SWITCH(IF(_xlfn.TEXTAFTER(D23,"-")&gt;_xlfn.TEXTBEFORE(D23,"-"),"WIN",IF(_xlfn.TEXTAFTER(D23,"-")&lt;_xlfn.TEXTBEFORE(D23,"-"),"LOST","DRAW")),"WIN",3,"LOST",0,"DRAW",1)</f>
        <v>1</v>
      </c>
    </row>
    <row r="24" spans="1:21" x14ac:dyDescent="0.3">
      <c r="A24" s="1" t="s">
        <v>6</v>
      </c>
      <c r="B24" s="1" t="s">
        <v>71</v>
      </c>
      <c r="C24" s="1" t="s">
        <v>72</v>
      </c>
      <c r="D24" s="1" t="s">
        <v>9</v>
      </c>
      <c r="E24" s="1" t="s">
        <v>10</v>
      </c>
      <c r="F24" s="1" t="s">
        <v>73</v>
      </c>
      <c r="H24" s="1" t="s">
        <v>2584</v>
      </c>
      <c r="I24" t="str">
        <f t="shared" si="0"/>
        <v>3</v>
      </c>
      <c r="J24" t="str">
        <f t="shared" si="1"/>
        <v>UD Almería</v>
      </c>
      <c r="K24" t="str">
        <f t="shared" si="2"/>
        <v>1</v>
      </c>
      <c r="L24" t="str">
        <f t="shared" si="3"/>
        <v>0</v>
      </c>
      <c r="M24" t="str">
        <f t="shared" si="4"/>
        <v>WIN</v>
      </c>
      <c r="N24" cm="1">
        <f t="array" ref="N24">_xlfn.SWITCH(IF(_xlfn.TEXTBEFORE(D24,"-")&gt;_xlfn.TEXTAFTER(D24,"-"),"WIN",IF(_xlfn.TEXTBEFORE(D24,"-")&lt;_xlfn.TEXTAFTER(D24,"-"),"LOST","DRAW")),"WIN",3,"LOST",0,"DRAW",1)</f>
        <v>3</v>
      </c>
      <c r="O24" s="1" t="s">
        <v>2584</v>
      </c>
      <c r="P24" t="str">
        <f t="shared" si="5"/>
        <v>3</v>
      </c>
      <c r="Q24" t="str">
        <f t="shared" si="6"/>
        <v>Málaga CF</v>
      </c>
      <c r="R24" t="str">
        <f t="shared" si="7"/>
        <v>0</v>
      </c>
      <c r="S24" t="str">
        <f t="shared" si="8"/>
        <v>1</v>
      </c>
      <c r="T24" t="str">
        <f t="shared" si="9"/>
        <v>LOST</v>
      </c>
      <c r="U24" cm="1">
        <f t="array" ref="U24">_xlfn.SWITCH(IF(_xlfn.TEXTAFTER(D24,"-")&gt;_xlfn.TEXTBEFORE(D24,"-"),"WIN",IF(_xlfn.TEXTAFTER(D24,"-")&lt;_xlfn.TEXTBEFORE(D24,"-"),"LOST","DRAW")),"WIN",3,"LOST",0,"DRAW",1)</f>
        <v>0</v>
      </c>
    </row>
    <row r="25" spans="1:21" x14ac:dyDescent="0.3">
      <c r="A25" s="1" t="s">
        <v>6</v>
      </c>
      <c r="B25" s="1" t="s">
        <v>71</v>
      </c>
      <c r="C25" s="1" t="s">
        <v>74</v>
      </c>
      <c r="D25" s="1" t="s">
        <v>14</v>
      </c>
      <c r="E25" s="1" t="s">
        <v>10</v>
      </c>
      <c r="F25" s="1" t="s">
        <v>75</v>
      </c>
      <c r="H25" s="1" t="s">
        <v>2584</v>
      </c>
      <c r="I25" t="str">
        <f t="shared" si="0"/>
        <v>3</v>
      </c>
      <c r="J25" t="str">
        <f t="shared" si="1"/>
        <v>Athletic Club Bilbao</v>
      </c>
      <c r="K25" t="str">
        <f t="shared" si="2"/>
        <v>2</v>
      </c>
      <c r="L25" t="str">
        <f t="shared" si="3"/>
        <v>0</v>
      </c>
      <c r="M25" t="str">
        <f t="shared" si="4"/>
        <v>WIN</v>
      </c>
      <c r="N25" cm="1">
        <f t="array" ref="N25">_xlfn.SWITCH(IF(_xlfn.TEXTBEFORE(D25,"-")&gt;_xlfn.TEXTAFTER(D25,"-"),"WIN",IF(_xlfn.TEXTBEFORE(D25,"-")&lt;_xlfn.TEXTAFTER(D25,"-"),"LOST","DRAW")),"WIN",3,"LOST",0,"DRAW",1)</f>
        <v>3</v>
      </c>
      <c r="O25" s="1" t="s">
        <v>2584</v>
      </c>
      <c r="P25" t="str">
        <f t="shared" si="5"/>
        <v>3</v>
      </c>
      <c r="Q25" t="str">
        <f t="shared" si="6"/>
        <v>Real Valladolid CF</v>
      </c>
      <c r="R25" t="str">
        <f t="shared" si="7"/>
        <v>0</v>
      </c>
      <c r="S25" t="str">
        <f t="shared" si="8"/>
        <v>2</v>
      </c>
      <c r="T25" t="str">
        <f t="shared" si="9"/>
        <v>LOST</v>
      </c>
      <c r="U25" cm="1">
        <f t="array" ref="U25">_xlfn.SWITCH(IF(_xlfn.TEXTAFTER(D25,"-")&gt;_xlfn.TEXTBEFORE(D25,"-"),"WIN",IF(_xlfn.TEXTAFTER(D25,"-")&lt;_xlfn.TEXTBEFORE(D25,"-"),"LOST","DRAW")),"WIN",3,"LOST",0,"DRAW",1)</f>
        <v>0</v>
      </c>
    </row>
    <row r="26" spans="1:21" x14ac:dyDescent="0.3">
      <c r="A26" s="1" t="s">
        <v>6</v>
      </c>
      <c r="B26" s="1" t="s">
        <v>71</v>
      </c>
      <c r="C26" s="1" t="s">
        <v>76</v>
      </c>
      <c r="D26" s="1" t="s">
        <v>10</v>
      </c>
      <c r="E26" s="1" t="s">
        <v>10</v>
      </c>
      <c r="F26" s="1" t="s">
        <v>77</v>
      </c>
      <c r="H26" s="1" t="s">
        <v>2584</v>
      </c>
      <c r="I26" t="str">
        <f t="shared" si="0"/>
        <v>3</v>
      </c>
      <c r="J26" t="str">
        <f t="shared" si="1"/>
        <v>Real Betis</v>
      </c>
      <c r="K26" t="str">
        <f t="shared" si="2"/>
        <v>0</v>
      </c>
      <c r="L26" t="str">
        <f t="shared" si="3"/>
        <v>0</v>
      </c>
      <c r="M26" t="str">
        <f t="shared" si="4"/>
        <v>DRAW</v>
      </c>
      <c r="N26" cm="1">
        <f t="array" ref="N26">_xlfn.SWITCH(IF(_xlfn.TEXTBEFORE(D26,"-")&gt;_xlfn.TEXTAFTER(D26,"-"),"WIN",IF(_xlfn.TEXTBEFORE(D26,"-")&lt;_xlfn.TEXTAFTER(D26,"-"),"LOST","DRAW")),"WIN",3,"LOST",0,"DRAW",1)</f>
        <v>1</v>
      </c>
      <c r="O26" s="1" t="s">
        <v>2584</v>
      </c>
      <c r="P26" t="str">
        <f t="shared" si="5"/>
        <v>3</v>
      </c>
      <c r="Q26" t="str">
        <f t="shared" si="6"/>
        <v>Sevilla FC</v>
      </c>
      <c r="R26" t="str">
        <f t="shared" si="7"/>
        <v>0</v>
      </c>
      <c r="S26" t="str">
        <f t="shared" si="8"/>
        <v>0</v>
      </c>
      <c r="T26" t="str">
        <f t="shared" si="9"/>
        <v>DRAW</v>
      </c>
      <c r="U26" cm="1">
        <f t="array" ref="U26">_xlfn.SWITCH(IF(_xlfn.TEXTAFTER(D26,"-")&gt;_xlfn.TEXTBEFORE(D26,"-"),"WIN",IF(_xlfn.TEXTAFTER(D26,"-")&lt;_xlfn.TEXTBEFORE(D26,"-"),"LOST","DRAW")),"WIN",3,"LOST",0,"DRAW",1)</f>
        <v>1</v>
      </c>
    </row>
    <row r="27" spans="1:21" x14ac:dyDescent="0.3">
      <c r="A27" s="1" t="s">
        <v>6</v>
      </c>
      <c r="B27" s="1" t="s">
        <v>71</v>
      </c>
      <c r="C27" s="1" t="s">
        <v>78</v>
      </c>
      <c r="D27" s="1" t="s">
        <v>10</v>
      </c>
      <c r="E27" s="1" t="s">
        <v>10</v>
      </c>
      <c r="F27" s="1" t="s">
        <v>79</v>
      </c>
      <c r="H27" s="1" t="s">
        <v>2584</v>
      </c>
      <c r="I27" t="str">
        <f t="shared" si="0"/>
        <v>3</v>
      </c>
      <c r="J27" t="str">
        <f t="shared" si="1"/>
        <v>RCD La Coruña</v>
      </c>
      <c r="K27" t="str">
        <f t="shared" si="2"/>
        <v>0</v>
      </c>
      <c r="L27" t="str">
        <f t="shared" si="3"/>
        <v>0</v>
      </c>
      <c r="M27" t="str">
        <f t="shared" si="4"/>
        <v>DRAW</v>
      </c>
      <c r="N27" cm="1">
        <f t="array" ref="N27">_xlfn.SWITCH(IF(_xlfn.TEXTBEFORE(D27,"-")&gt;_xlfn.TEXTAFTER(D27,"-"),"WIN",IF(_xlfn.TEXTBEFORE(D27,"-")&lt;_xlfn.TEXTAFTER(D27,"-"),"LOST","DRAW")),"WIN",3,"LOST",0,"DRAW",1)</f>
        <v>1</v>
      </c>
      <c r="O27" s="1" t="s">
        <v>2584</v>
      </c>
      <c r="P27" t="str">
        <f t="shared" si="5"/>
        <v>3</v>
      </c>
      <c r="Q27" t="str">
        <f t="shared" si="6"/>
        <v>RCD Mallorca</v>
      </c>
      <c r="R27" t="str">
        <f t="shared" si="7"/>
        <v>0</v>
      </c>
      <c r="S27" t="str">
        <f t="shared" si="8"/>
        <v>0</v>
      </c>
      <c r="T27" t="str">
        <f t="shared" si="9"/>
        <v>DRAW</v>
      </c>
      <c r="U27" cm="1">
        <f t="array" ref="U27">_xlfn.SWITCH(IF(_xlfn.TEXTAFTER(D27,"-")&gt;_xlfn.TEXTBEFORE(D27,"-"),"WIN",IF(_xlfn.TEXTAFTER(D27,"-")&lt;_xlfn.TEXTBEFORE(D27,"-"),"LOST","DRAW")),"WIN",3,"LOST",0,"DRAW",1)</f>
        <v>1</v>
      </c>
    </row>
    <row r="28" spans="1:21" x14ac:dyDescent="0.3">
      <c r="A28" s="1" t="s">
        <v>6</v>
      </c>
      <c r="B28" s="1" t="s">
        <v>71</v>
      </c>
      <c r="C28" s="1" t="s">
        <v>80</v>
      </c>
      <c r="D28" s="1" t="s">
        <v>38</v>
      </c>
      <c r="E28" s="1" t="s">
        <v>9</v>
      </c>
      <c r="F28" s="1" t="s">
        <v>81</v>
      </c>
      <c r="H28" s="1" t="s">
        <v>2584</v>
      </c>
      <c r="I28" t="str">
        <f t="shared" si="0"/>
        <v>3</v>
      </c>
      <c r="J28" t="str">
        <f t="shared" si="1"/>
        <v>CD Numancia</v>
      </c>
      <c r="K28" t="str">
        <f t="shared" si="2"/>
        <v>1</v>
      </c>
      <c r="L28" t="str">
        <f t="shared" si="3"/>
        <v>2</v>
      </c>
      <c r="M28" t="str">
        <f t="shared" si="4"/>
        <v>LOST</v>
      </c>
      <c r="N28" cm="1">
        <f t="array" ref="N28">_xlfn.SWITCH(IF(_xlfn.TEXTBEFORE(D28,"-")&gt;_xlfn.TEXTAFTER(D28,"-"),"WIN",IF(_xlfn.TEXTBEFORE(D28,"-")&lt;_xlfn.TEXTAFTER(D28,"-"),"LOST","DRAW")),"WIN",3,"LOST",0,"DRAW",1)</f>
        <v>0</v>
      </c>
      <c r="O28" s="1" t="s">
        <v>2584</v>
      </c>
      <c r="P28" t="str">
        <f t="shared" si="5"/>
        <v>3</v>
      </c>
      <c r="Q28" t="str">
        <f t="shared" si="6"/>
        <v>Villarreal CF</v>
      </c>
      <c r="R28" t="str">
        <f t="shared" si="7"/>
        <v>2</v>
      </c>
      <c r="S28" t="str">
        <f t="shared" si="8"/>
        <v>1</v>
      </c>
      <c r="T28" t="str">
        <f t="shared" si="9"/>
        <v>WIN</v>
      </c>
      <c r="U28" cm="1">
        <f t="array" ref="U28">_xlfn.SWITCH(IF(_xlfn.TEXTAFTER(D28,"-")&gt;_xlfn.TEXTBEFORE(D28,"-"),"WIN",IF(_xlfn.TEXTAFTER(D28,"-")&lt;_xlfn.TEXTBEFORE(D28,"-"),"LOST","DRAW")),"WIN",3,"LOST",0,"DRAW",1)</f>
        <v>3</v>
      </c>
    </row>
    <row r="29" spans="1:21" x14ac:dyDescent="0.3">
      <c r="A29" s="1" t="s">
        <v>6</v>
      </c>
      <c r="B29" s="1" t="s">
        <v>71</v>
      </c>
      <c r="C29" s="1" t="s">
        <v>82</v>
      </c>
      <c r="D29" s="1" t="s">
        <v>19</v>
      </c>
      <c r="E29" s="1" t="s">
        <v>10</v>
      </c>
      <c r="F29" s="1" t="s">
        <v>83</v>
      </c>
      <c r="H29" s="1" t="s">
        <v>2584</v>
      </c>
      <c r="I29" t="str">
        <f t="shared" si="0"/>
        <v>3</v>
      </c>
      <c r="J29" t="str">
        <f t="shared" si="1"/>
        <v>Real Racing Santander</v>
      </c>
      <c r="K29" t="str">
        <f t="shared" si="2"/>
        <v>0</v>
      </c>
      <c r="L29" t="str">
        <f t="shared" si="3"/>
        <v>2</v>
      </c>
      <c r="M29" t="str">
        <f t="shared" si="4"/>
        <v>LOST</v>
      </c>
      <c r="N29" cm="1">
        <f t="array" ref="N29">_xlfn.SWITCH(IF(_xlfn.TEXTBEFORE(D29,"-")&gt;_xlfn.TEXTAFTER(D29,"-"),"WIN",IF(_xlfn.TEXTBEFORE(D29,"-")&lt;_xlfn.TEXTAFTER(D29,"-"),"LOST","DRAW")),"WIN",3,"LOST",0,"DRAW",1)</f>
        <v>0</v>
      </c>
      <c r="O29" s="1" t="s">
        <v>2584</v>
      </c>
      <c r="P29" t="str">
        <f t="shared" si="5"/>
        <v>3</v>
      </c>
      <c r="Q29" t="str">
        <f t="shared" si="6"/>
        <v>Real Madrid CF</v>
      </c>
      <c r="R29" t="str">
        <f t="shared" si="7"/>
        <v>2</v>
      </c>
      <c r="S29" t="str">
        <f t="shared" si="8"/>
        <v>0</v>
      </c>
      <c r="T29" t="str">
        <f t="shared" si="9"/>
        <v>WIN</v>
      </c>
      <c r="U29" cm="1">
        <f t="array" ref="U29">_xlfn.SWITCH(IF(_xlfn.TEXTAFTER(D29,"-")&gt;_xlfn.TEXTBEFORE(D29,"-"),"WIN",IF(_xlfn.TEXTAFTER(D29,"-")&lt;_xlfn.TEXTBEFORE(D29,"-"),"LOST","DRAW")),"WIN",3,"LOST",0,"DRAW",1)</f>
        <v>3</v>
      </c>
    </row>
    <row r="30" spans="1:21" x14ac:dyDescent="0.3">
      <c r="A30" s="1" t="s">
        <v>6</v>
      </c>
      <c r="B30" s="1" t="s">
        <v>71</v>
      </c>
      <c r="C30" s="1" t="s">
        <v>84</v>
      </c>
      <c r="D30" s="1" t="s">
        <v>85</v>
      </c>
      <c r="E30" s="1" t="s">
        <v>19</v>
      </c>
      <c r="F30" s="1" t="s">
        <v>86</v>
      </c>
      <c r="H30" s="1" t="s">
        <v>2584</v>
      </c>
      <c r="I30" t="str">
        <f t="shared" si="0"/>
        <v>3</v>
      </c>
      <c r="J30" t="str">
        <f t="shared" si="1"/>
        <v>Sporting Gijón</v>
      </c>
      <c r="K30" t="str">
        <f t="shared" si="2"/>
        <v>1</v>
      </c>
      <c r="L30" t="str">
        <f t="shared" si="3"/>
        <v>6</v>
      </c>
      <c r="M30" t="str">
        <f t="shared" si="4"/>
        <v>LOST</v>
      </c>
      <c r="N30" cm="1">
        <f t="array" ref="N30">_xlfn.SWITCH(IF(_xlfn.TEXTBEFORE(D30,"-")&gt;_xlfn.TEXTAFTER(D30,"-"),"WIN",IF(_xlfn.TEXTBEFORE(D30,"-")&lt;_xlfn.TEXTAFTER(D30,"-"),"LOST","DRAW")),"WIN",3,"LOST",0,"DRAW",1)</f>
        <v>0</v>
      </c>
      <c r="O30" s="1" t="s">
        <v>2584</v>
      </c>
      <c r="P30" t="str">
        <f t="shared" si="5"/>
        <v>3</v>
      </c>
      <c r="Q30" t="str">
        <f t="shared" si="6"/>
        <v>FC Barcelona</v>
      </c>
      <c r="R30" t="str">
        <f t="shared" si="7"/>
        <v>6</v>
      </c>
      <c r="S30" t="str">
        <f t="shared" si="8"/>
        <v>1</v>
      </c>
      <c r="T30" t="str">
        <f t="shared" si="9"/>
        <v>WIN</v>
      </c>
      <c r="U30" cm="1">
        <f t="array" ref="U30">_xlfn.SWITCH(IF(_xlfn.TEXTAFTER(D30,"-")&gt;_xlfn.TEXTBEFORE(D30,"-"),"WIN",IF(_xlfn.TEXTAFTER(D30,"-")&lt;_xlfn.TEXTBEFORE(D30,"-"),"LOST","DRAW")),"WIN",3,"LOST",0,"DRAW",1)</f>
        <v>3</v>
      </c>
    </row>
    <row r="31" spans="1:21" x14ac:dyDescent="0.3">
      <c r="A31" s="1" t="s">
        <v>6</v>
      </c>
      <c r="B31" s="1" t="s">
        <v>71</v>
      </c>
      <c r="C31" s="1" t="s">
        <v>87</v>
      </c>
      <c r="D31" s="1" t="s">
        <v>9</v>
      </c>
      <c r="E31" s="1" t="s">
        <v>10</v>
      </c>
      <c r="F31" s="1" t="s">
        <v>88</v>
      </c>
      <c r="H31" s="1" t="s">
        <v>2584</v>
      </c>
      <c r="I31" t="str">
        <f t="shared" si="0"/>
        <v>3</v>
      </c>
      <c r="J31" t="str">
        <f t="shared" si="1"/>
        <v>Valencia CF</v>
      </c>
      <c r="K31" t="str">
        <f t="shared" si="2"/>
        <v>1</v>
      </c>
      <c r="L31" t="str">
        <f t="shared" si="3"/>
        <v>0</v>
      </c>
      <c r="M31" t="str">
        <f t="shared" si="4"/>
        <v>WIN</v>
      </c>
      <c r="N31" cm="1">
        <f t="array" ref="N31">_xlfn.SWITCH(IF(_xlfn.TEXTBEFORE(D31,"-")&gt;_xlfn.TEXTAFTER(D31,"-"),"WIN",IF(_xlfn.TEXTBEFORE(D31,"-")&lt;_xlfn.TEXTAFTER(D31,"-"),"LOST","DRAW")),"WIN",3,"LOST",0,"DRAW",1)</f>
        <v>3</v>
      </c>
      <c r="O31" s="1" t="s">
        <v>2584</v>
      </c>
      <c r="P31" t="str">
        <f t="shared" si="5"/>
        <v>3</v>
      </c>
      <c r="Q31" t="str">
        <f t="shared" si="6"/>
        <v>CA Osasuna</v>
      </c>
      <c r="R31" t="str">
        <f t="shared" si="7"/>
        <v>0</v>
      </c>
      <c r="S31" t="str">
        <f t="shared" si="8"/>
        <v>1</v>
      </c>
      <c r="T31" t="str">
        <f t="shared" si="9"/>
        <v>LOST</v>
      </c>
      <c r="U31" cm="1">
        <f t="array" ref="U31">_xlfn.SWITCH(IF(_xlfn.TEXTAFTER(D31,"-")&gt;_xlfn.TEXTBEFORE(D31,"-"),"WIN",IF(_xlfn.TEXTAFTER(D31,"-")&lt;_xlfn.TEXTBEFORE(D31,"-"),"LOST","DRAW")),"WIN",3,"LOST",0,"DRAW",1)</f>
        <v>0</v>
      </c>
    </row>
    <row r="32" spans="1:21" x14ac:dyDescent="0.3">
      <c r="A32" s="1" t="s">
        <v>6</v>
      </c>
      <c r="B32" s="1" t="s">
        <v>89</v>
      </c>
      <c r="C32" s="1" t="s">
        <v>90</v>
      </c>
      <c r="D32" s="1" t="s">
        <v>91</v>
      </c>
      <c r="E32" s="1" t="s">
        <v>14</v>
      </c>
      <c r="F32" s="1" t="s">
        <v>92</v>
      </c>
      <c r="H32" s="1" t="s">
        <v>2584</v>
      </c>
      <c r="I32" t="str">
        <f t="shared" si="0"/>
        <v>4</v>
      </c>
      <c r="J32" t="str">
        <f t="shared" si="1"/>
        <v>FC Barcelona</v>
      </c>
      <c r="K32" t="str">
        <f t="shared" si="2"/>
        <v>3</v>
      </c>
      <c r="L32" t="str">
        <f t="shared" si="3"/>
        <v>2</v>
      </c>
      <c r="M32" t="str">
        <f t="shared" si="4"/>
        <v>WIN</v>
      </c>
      <c r="N32" cm="1">
        <f t="array" ref="N32">_xlfn.SWITCH(IF(_xlfn.TEXTBEFORE(D32,"-")&gt;_xlfn.TEXTAFTER(D32,"-"),"WIN",IF(_xlfn.TEXTBEFORE(D32,"-")&lt;_xlfn.TEXTAFTER(D32,"-"),"LOST","DRAW")),"WIN",3,"LOST",0,"DRAW",1)</f>
        <v>3</v>
      </c>
      <c r="O32" s="1" t="s">
        <v>2584</v>
      </c>
      <c r="P32" t="str">
        <f t="shared" si="5"/>
        <v>4</v>
      </c>
      <c r="Q32" t="str">
        <f t="shared" si="6"/>
        <v>Real Betis</v>
      </c>
      <c r="R32" t="str">
        <f t="shared" si="7"/>
        <v>2</v>
      </c>
      <c r="S32" t="str">
        <f t="shared" si="8"/>
        <v>3</v>
      </c>
      <c r="T32" t="str">
        <f t="shared" si="9"/>
        <v>LOST</v>
      </c>
      <c r="U32" cm="1">
        <f t="array" ref="U32">_xlfn.SWITCH(IF(_xlfn.TEXTAFTER(D32,"-")&gt;_xlfn.TEXTBEFORE(D32,"-"),"WIN",IF(_xlfn.TEXTAFTER(D32,"-")&lt;_xlfn.TEXTBEFORE(D32,"-"),"LOST","DRAW")),"WIN",3,"LOST",0,"DRAW",1)</f>
        <v>0</v>
      </c>
    </row>
    <row r="33" spans="1:21" x14ac:dyDescent="0.3">
      <c r="A33" s="1" t="s">
        <v>6</v>
      </c>
      <c r="B33" s="1" t="s">
        <v>89</v>
      </c>
      <c r="C33" s="1" t="s">
        <v>93</v>
      </c>
      <c r="D33" s="1" t="s">
        <v>38</v>
      </c>
      <c r="E33" s="1" t="s">
        <v>25</v>
      </c>
      <c r="F33" s="1" t="s">
        <v>94</v>
      </c>
      <c r="H33" s="1" t="s">
        <v>2584</v>
      </c>
      <c r="I33" t="str">
        <f t="shared" si="0"/>
        <v>4</v>
      </c>
      <c r="J33" t="str">
        <f t="shared" si="1"/>
        <v>Getafe CF</v>
      </c>
      <c r="K33" t="str">
        <f t="shared" si="2"/>
        <v>1</v>
      </c>
      <c r="L33" t="str">
        <f t="shared" si="3"/>
        <v>2</v>
      </c>
      <c r="M33" t="str">
        <f t="shared" si="4"/>
        <v>LOST</v>
      </c>
      <c r="N33" cm="1">
        <f t="array" ref="N33">_xlfn.SWITCH(IF(_xlfn.TEXTBEFORE(D33,"-")&gt;_xlfn.TEXTAFTER(D33,"-"),"WIN",IF(_xlfn.TEXTBEFORE(D33,"-")&lt;_xlfn.TEXTAFTER(D33,"-"),"LOST","DRAW")),"WIN",3,"LOST",0,"DRAW",1)</f>
        <v>0</v>
      </c>
      <c r="O33" s="1" t="s">
        <v>2584</v>
      </c>
      <c r="P33" t="str">
        <f t="shared" si="5"/>
        <v>4</v>
      </c>
      <c r="Q33" t="str">
        <f t="shared" si="6"/>
        <v>Atlético Madrid</v>
      </c>
      <c r="R33" t="str">
        <f t="shared" si="7"/>
        <v>2</v>
      </c>
      <c r="S33" t="str">
        <f t="shared" si="8"/>
        <v>1</v>
      </c>
      <c r="T33" t="str">
        <f t="shared" si="9"/>
        <v>WIN</v>
      </c>
      <c r="U33" cm="1">
        <f t="array" ref="U33">_xlfn.SWITCH(IF(_xlfn.TEXTAFTER(D33,"-")&gt;_xlfn.TEXTBEFORE(D33,"-"),"WIN",IF(_xlfn.TEXTAFTER(D33,"-")&lt;_xlfn.TEXTBEFORE(D33,"-"),"LOST","DRAW")),"WIN",3,"LOST",0,"DRAW",1)</f>
        <v>3</v>
      </c>
    </row>
    <row r="34" spans="1:21" x14ac:dyDescent="0.3">
      <c r="A34" s="1" t="s">
        <v>6</v>
      </c>
      <c r="B34" s="1" t="s">
        <v>89</v>
      </c>
      <c r="C34" s="1" t="s">
        <v>95</v>
      </c>
      <c r="D34" s="1" t="s">
        <v>10</v>
      </c>
      <c r="E34" s="1" t="s">
        <v>10</v>
      </c>
      <c r="F34" s="1" t="s">
        <v>96</v>
      </c>
      <c r="H34" s="1" t="s">
        <v>2584</v>
      </c>
      <c r="I34" t="str">
        <f t="shared" si="0"/>
        <v>4</v>
      </c>
      <c r="J34" t="str">
        <f t="shared" si="1"/>
        <v>CA Osasuna</v>
      </c>
      <c r="K34" t="str">
        <f t="shared" si="2"/>
        <v>0</v>
      </c>
      <c r="L34" t="str">
        <f t="shared" si="3"/>
        <v>0</v>
      </c>
      <c r="M34" t="str">
        <f t="shared" si="4"/>
        <v>DRAW</v>
      </c>
      <c r="N34" cm="1">
        <f t="array" ref="N34">_xlfn.SWITCH(IF(_xlfn.TEXTBEFORE(D34,"-")&gt;_xlfn.TEXTAFTER(D34,"-"),"WIN",IF(_xlfn.TEXTBEFORE(D34,"-")&lt;_xlfn.TEXTAFTER(D34,"-"),"LOST","DRAW")),"WIN",3,"LOST",0,"DRAW",1)</f>
        <v>1</v>
      </c>
      <c r="O34" s="1" t="s">
        <v>2584</v>
      </c>
      <c r="P34" t="str">
        <f t="shared" si="5"/>
        <v>4</v>
      </c>
      <c r="Q34" t="str">
        <f t="shared" si="6"/>
        <v>RCD La Coruña</v>
      </c>
      <c r="R34" t="str">
        <f t="shared" si="7"/>
        <v>0</v>
      </c>
      <c r="S34" t="str">
        <f t="shared" si="8"/>
        <v>0</v>
      </c>
      <c r="T34" t="str">
        <f t="shared" si="9"/>
        <v>DRAW</v>
      </c>
      <c r="U34" cm="1">
        <f t="array" ref="U34">_xlfn.SWITCH(IF(_xlfn.TEXTAFTER(D34,"-")&gt;_xlfn.TEXTBEFORE(D34,"-"),"WIN",IF(_xlfn.TEXTAFTER(D34,"-")&lt;_xlfn.TEXTBEFORE(D34,"-"),"LOST","DRAW")),"WIN",3,"LOST",0,"DRAW",1)</f>
        <v>1</v>
      </c>
    </row>
    <row r="35" spans="1:21" x14ac:dyDescent="0.3">
      <c r="A35" s="1" t="s">
        <v>6</v>
      </c>
      <c r="B35" s="1" t="s">
        <v>89</v>
      </c>
      <c r="C35" s="1" t="s">
        <v>97</v>
      </c>
      <c r="D35" s="1" t="s">
        <v>98</v>
      </c>
      <c r="E35" s="1" t="s">
        <v>13</v>
      </c>
      <c r="F35" s="1" t="s">
        <v>99</v>
      </c>
      <c r="H35" s="1" t="s">
        <v>2584</v>
      </c>
      <c r="I35" t="str">
        <f t="shared" si="0"/>
        <v>4</v>
      </c>
      <c r="J35" t="str">
        <f t="shared" si="1"/>
        <v>Real Madrid CF</v>
      </c>
      <c r="K35" t="str">
        <f t="shared" si="2"/>
        <v>7</v>
      </c>
      <c r="L35" t="str">
        <f t="shared" si="3"/>
        <v>1</v>
      </c>
      <c r="M35" t="str">
        <f t="shared" si="4"/>
        <v>WIN</v>
      </c>
      <c r="N35" cm="1">
        <f t="array" ref="N35">_xlfn.SWITCH(IF(_xlfn.TEXTBEFORE(D35,"-")&gt;_xlfn.TEXTAFTER(D35,"-"),"WIN",IF(_xlfn.TEXTBEFORE(D35,"-")&lt;_xlfn.TEXTAFTER(D35,"-"),"LOST","DRAW")),"WIN",3,"LOST",0,"DRAW",1)</f>
        <v>3</v>
      </c>
      <c r="O35" s="1" t="s">
        <v>2584</v>
      </c>
      <c r="P35" t="str">
        <f t="shared" si="5"/>
        <v>4</v>
      </c>
      <c r="Q35" t="str">
        <f t="shared" si="6"/>
        <v>Sporting Gijón</v>
      </c>
      <c r="R35" t="str">
        <f t="shared" si="7"/>
        <v>1</v>
      </c>
      <c r="S35" t="str">
        <f t="shared" si="8"/>
        <v>7</v>
      </c>
      <c r="T35" t="str">
        <f t="shared" si="9"/>
        <v>LOST</v>
      </c>
      <c r="U35" cm="1">
        <f t="array" ref="U35">_xlfn.SWITCH(IF(_xlfn.TEXTAFTER(D35,"-")&gt;_xlfn.TEXTBEFORE(D35,"-"),"WIN",IF(_xlfn.TEXTAFTER(D35,"-")&lt;_xlfn.TEXTBEFORE(D35,"-"),"LOST","DRAW")),"WIN",3,"LOST",0,"DRAW",1)</f>
        <v>0</v>
      </c>
    </row>
    <row r="36" spans="1:21" x14ac:dyDescent="0.3">
      <c r="A36" s="1" t="s">
        <v>6</v>
      </c>
      <c r="B36" s="1" t="s">
        <v>89</v>
      </c>
      <c r="C36" s="1" t="s">
        <v>100</v>
      </c>
      <c r="D36" s="1" t="s">
        <v>14</v>
      </c>
      <c r="E36" s="1" t="s">
        <v>10</v>
      </c>
      <c r="F36" s="1" t="s">
        <v>101</v>
      </c>
      <c r="H36" s="1" t="s">
        <v>2584</v>
      </c>
      <c r="I36" t="str">
        <f t="shared" si="0"/>
        <v>4</v>
      </c>
      <c r="J36" t="str">
        <f t="shared" si="1"/>
        <v>Sevilla FC</v>
      </c>
      <c r="K36" t="str">
        <f t="shared" si="2"/>
        <v>2</v>
      </c>
      <c r="L36" t="str">
        <f t="shared" si="3"/>
        <v>0</v>
      </c>
      <c r="M36" t="str">
        <f t="shared" si="4"/>
        <v>WIN</v>
      </c>
      <c r="N36" cm="1">
        <f t="array" ref="N36">_xlfn.SWITCH(IF(_xlfn.TEXTBEFORE(D36,"-")&gt;_xlfn.TEXTAFTER(D36,"-"),"WIN",IF(_xlfn.TEXTBEFORE(D36,"-")&lt;_xlfn.TEXTAFTER(D36,"-"),"LOST","DRAW")),"WIN",3,"LOST",0,"DRAW",1)</f>
        <v>3</v>
      </c>
      <c r="O36" s="1" t="s">
        <v>2584</v>
      </c>
      <c r="P36" t="str">
        <f t="shared" si="5"/>
        <v>4</v>
      </c>
      <c r="Q36" t="str">
        <f t="shared" si="6"/>
        <v>RCD Español</v>
      </c>
      <c r="R36" t="str">
        <f t="shared" si="7"/>
        <v>0</v>
      </c>
      <c r="S36" t="str">
        <f t="shared" si="8"/>
        <v>2</v>
      </c>
      <c r="T36" t="str">
        <f t="shared" si="9"/>
        <v>LOST</v>
      </c>
      <c r="U36" cm="1">
        <f t="array" ref="U36">_xlfn.SWITCH(IF(_xlfn.TEXTAFTER(D36,"-")&gt;_xlfn.TEXTBEFORE(D36,"-"),"WIN",IF(_xlfn.TEXTAFTER(D36,"-")&lt;_xlfn.TEXTBEFORE(D36,"-"),"LOST","DRAW")),"WIN",3,"LOST",0,"DRAW",1)</f>
        <v>0</v>
      </c>
    </row>
    <row r="37" spans="1:21" x14ac:dyDescent="0.3">
      <c r="A37" s="1" t="s">
        <v>6</v>
      </c>
      <c r="B37" s="1" t="s">
        <v>89</v>
      </c>
      <c r="C37" s="1" t="s">
        <v>102</v>
      </c>
      <c r="D37" s="1" t="s">
        <v>14</v>
      </c>
      <c r="E37" s="1" t="s">
        <v>14</v>
      </c>
      <c r="F37" s="1" t="s">
        <v>103</v>
      </c>
      <c r="H37" s="1" t="s">
        <v>2584</v>
      </c>
      <c r="I37" t="str">
        <f t="shared" si="0"/>
        <v>4</v>
      </c>
      <c r="J37" t="str">
        <f t="shared" si="1"/>
        <v>Villarreal CF</v>
      </c>
      <c r="K37" t="str">
        <f t="shared" si="2"/>
        <v>2</v>
      </c>
      <c r="L37" t="str">
        <f t="shared" si="3"/>
        <v>0</v>
      </c>
      <c r="M37" t="str">
        <f t="shared" si="4"/>
        <v>WIN</v>
      </c>
      <c r="N37" cm="1">
        <f t="array" ref="N37">_xlfn.SWITCH(IF(_xlfn.TEXTBEFORE(D37,"-")&gt;_xlfn.TEXTAFTER(D37,"-"),"WIN",IF(_xlfn.TEXTBEFORE(D37,"-")&lt;_xlfn.TEXTAFTER(D37,"-"),"LOST","DRAW")),"WIN",3,"LOST",0,"DRAW",1)</f>
        <v>3</v>
      </c>
      <c r="O37" s="1" t="s">
        <v>2584</v>
      </c>
      <c r="P37" t="str">
        <f t="shared" si="5"/>
        <v>4</v>
      </c>
      <c r="Q37" t="str">
        <f t="shared" si="6"/>
        <v>Real Racing Santander</v>
      </c>
      <c r="R37" t="str">
        <f t="shared" si="7"/>
        <v>0</v>
      </c>
      <c r="S37" t="str">
        <f t="shared" si="8"/>
        <v>2</v>
      </c>
      <c r="T37" t="str">
        <f t="shared" si="9"/>
        <v>LOST</v>
      </c>
      <c r="U37" cm="1">
        <f t="array" ref="U37">_xlfn.SWITCH(IF(_xlfn.TEXTAFTER(D37,"-")&gt;_xlfn.TEXTBEFORE(D37,"-"),"WIN",IF(_xlfn.TEXTAFTER(D37,"-")&lt;_xlfn.TEXTBEFORE(D37,"-"),"LOST","DRAW")),"WIN",3,"LOST",0,"DRAW",1)</f>
        <v>0</v>
      </c>
    </row>
    <row r="38" spans="1:21" x14ac:dyDescent="0.3">
      <c r="A38" s="1" t="s">
        <v>6</v>
      </c>
      <c r="B38" s="1" t="s">
        <v>104</v>
      </c>
      <c r="C38" s="1" t="s">
        <v>105</v>
      </c>
      <c r="D38" s="1" t="s">
        <v>19</v>
      </c>
      <c r="E38" s="1" t="s">
        <v>10</v>
      </c>
      <c r="F38" s="1" t="s">
        <v>106</v>
      </c>
      <c r="H38" s="1" t="s">
        <v>2584</v>
      </c>
      <c r="I38" t="str">
        <f t="shared" si="0"/>
        <v>4</v>
      </c>
      <c r="J38" t="str">
        <f t="shared" si="1"/>
        <v>Málaga CF</v>
      </c>
      <c r="K38" t="str">
        <f t="shared" si="2"/>
        <v>0</v>
      </c>
      <c r="L38" t="str">
        <f t="shared" si="3"/>
        <v>2</v>
      </c>
      <c r="M38" t="str">
        <f t="shared" si="4"/>
        <v>LOST</v>
      </c>
      <c r="N38" cm="1">
        <f t="array" ref="N38">_xlfn.SWITCH(IF(_xlfn.TEXTBEFORE(D38,"-")&gt;_xlfn.TEXTAFTER(D38,"-"),"WIN",IF(_xlfn.TEXTBEFORE(D38,"-")&lt;_xlfn.TEXTAFTER(D38,"-"),"LOST","DRAW")),"WIN",3,"LOST",0,"DRAW",1)</f>
        <v>0</v>
      </c>
      <c r="O38" s="1" t="s">
        <v>2584</v>
      </c>
      <c r="P38" t="str">
        <f t="shared" si="5"/>
        <v>4</v>
      </c>
      <c r="Q38" t="str">
        <f t="shared" si="6"/>
        <v>Valencia CF</v>
      </c>
      <c r="R38" t="str">
        <f t="shared" si="7"/>
        <v>2</v>
      </c>
      <c r="S38" t="str">
        <f t="shared" si="8"/>
        <v>0</v>
      </c>
      <c r="T38" t="str">
        <f t="shared" si="9"/>
        <v>WIN</v>
      </c>
      <c r="U38" cm="1">
        <f t="array" ref="U38">_xlfn.SWITCH(IF(_xlfn.TEXTAFTER(D38,"-")&gt;_xlfn.TEXTBEFORE(D38,"-"),"WIN",IF(_xlfn.TEXTAFTER(D38,"-")&lt;_xlfn.TEXTBEFORE(D38,"-"),"LOST","DRAW")),"WIN",3,"LOST",0,"DRAW",1)</f>
        <v>3</v>
      </c>
    </row>
    <row r="39" spans="1:21" x14ac:dyDescent="0.3">
      <c r="A39" s="1" t="s">
        <v>6</v>
      </c>
      <c r="B39" s="1" t="s">
        <v>104</v>
      </c>
      <c r="C39" s="1" t="s">
        <v>107</v>
      </c>
      <c r="D39" s="1" t="s">
        <v>14</v>
      </c>
      <c r="E39" s="1" t="s">
        <v>9</v>
      </c>
      <c r="F39" s="1" t="s">
        <v>108</v>
      </c>
      <c r="H39" s="1" t="s">
        <v>2584</v>
      </c>
      <c r="I39" t="str">
        <f t="shared" si="0"/>
        <v>4</v>
      </c>
      <c r="J39" t="str">
        <f t="shared" si="1"/>
        <v>RCD Mallorca</v>
      </c>
      <c r="K39" t="str">
        <f t="shared" si="2"/>
        <v>2</v>
      </c>
      <c r="L39" t="str">
        <f t="shared" si="3"/>
        <v>0</v>
      </c>
      <c r="M39" t="str">
        <f t="shared" si="4"/>
        <v>WIN</v>
      </c>
      <c r="N39" cm="1">
        <f t="array" ref="N39">_xlfn.SWITCH(IF(_xlfn.TEXTBEFORE(D39,"-")&gt;_xlfn.TEXTAFTER(D39,"-"),"WIN",IF(_xlfn.TEXTBEFORE(D39,"-")&lt;_xlfn.TEXTAFTER(D39,"-"),"LOST","DRAW")),"WIN",3,"LOST",0,"DRAW",1)</f>
        <v>3</v>
      </c>
      <c r="O39" s="1" t="s">
        <v>2584</v>
      </c>
      <c r="P39" t="str">
        <f t="shared" si="5"/>
        <v>4</v>
      </c>
      <c r="Q39" t="str">
        <f t="shared" si="6"/>
        <v>CD Numancia</v>
      </c>
      <c r="R39" t="str">
        <f t="shared" si="7"/>
        <v>0</v>
      </c>
      <c r="S39" t="str">
        <f t="shared" si="8"/>
        <v>2</v>
      </c>
      <c r="T39" t="str">
        <f t="shared" si="9"/>
        <v>LOST</v>
      </c>
      <c r="U39" cm="1">
        <f t="array" ref="U39">_xlfn.SWITCH(IF(_xlfn.TEXTAFTER(D39,"-")&gt;_xlfn.TEXTBEFORE(D39,"-"),"WIN",IF(_xlfn.TEXTAFTER(D39,"-")&lt;_xlfn.TEXTBEFORE(D39,"-"),"LOST","DRAW")),"WIN",3,"LOST",0,"DRAW",1)</f>
        <v>0</v>
      </c>
    </row>
    <row r="40" spans="1:21" x14ac:dyDescent="0.3">
      <c r="A40" s="1" t="s">
        <v>6</v>
      </c>
      <c r="B40" s="1" t="s">
        <v>104</v>
      </c>
      <c r="C40" s="1" t="s">
        <v>109</v>
      </c>
      <c r="D40" s="1" t="s">
        <v>33</v>
      </c>
      <c r="E40" s="1" t="s">
        <v>10</v>
      </c>
      <c r="F40" s="1" t="s">
        <v>110</v>
      </c>
      <c r="H40" s="1" t="s">
        <v>2584</v>
      </c>
      <c r="I40" t="str">
        <f t="shared" si="0"/>
        <v>4</v>
      </c>
      <c r="J40" t="str">
        <f t="shared" si="1"/>
        <v>Recreativo Huelva</v>
      </c>
      <c r="K40" t="str">
        <f t="shared" si="2"/>
        <v>1</v>
      </c>
      <c r="L40" t="str">
        <f t="shared" si="3"/>
        <v>1</v>
      </c>
      <c r="M40" t="str">
        <f t="shared" si="4"/>
        <v>DRAW</v>
      </c>
      <c r="N40" cm="1">
        <f t="array" ref="N40">_xlfn.SWITCH(IF(_xlfn.TEXTBEFORE(D40,"-")&gt;_xlfn.TEXTAFTER(D40,"-"),"WIN",IF(_xlfn.TEXTBEFORE(D40,"-")&lt;_xlfn.TEXTAFTER(D40,"-"),"LOST","DRAW")),"WIN",3,"LOST",0,"DRAW",1)</f>
        <v>1</v>
      </c>
      <c r="O40" s="1" t="s">
        <v>2584</v>
      </c>
      <c r="P40" t="str">
        <f t="shared" si="5"/>
        <v>4</v>
      </c>
      <c r="Q40" t="str">
        <f t="shared" si="6"/>
        <v>Athletic Club Bilbao</v>
      </c>
      <c r="R40" t="str">
        <f t="shared" si="7"/>
        <v>1</v>
      </c>
      <c r="S40" t="str">
        <f t="shared" si="8"/>
        <v>1</v>
      </c>
      <c r="T40" t="str">
        <f t="shared" si="9"/>
        <v>DRAW</v>
      </c>
      <c r="U40" cm="1">
        <f t="array" ref="U40">_xlfn.SWITCH(IF(_xlfn.TEXTAFTER(D40,"-")&gt;_xlfn.TEXTBEFORE(D40,"-"),"WIN",IF(_xlfn.TEXTAFTER(D40,"-")&lt;_xlfn.TEXTBEFORE(D40,"-"),"LOST","DRAW")),"WIN",3,"LOST",0,"DRAW",1)</f>
        <v>1</v>
      </c>
    </row>
    <row r="41" spans="1:21" x14ac:dyDescent="0.3">
      <c r="A41" s="1" t="s">
        <v>6</v>
      </c>
      <c r="B41" s="1" t="s">
        <v>104</v>
      </c>
      <c r="C41" s="1" t="s">
        <v>111</v>
      </c>
      <c r="D41" s="1" t="s">
        <v>14</v>
      </c>
      <c r="E41" s="1" t="s">
        <v>10</v>
      </c>
      <c r="F41" s="1" t="s">
        <v>112</v>
      </c>
      <c r="H41" s="1" t="s">
        <v>2584</v>
      </c>
      <c r="I41" t="str">
        <f t="shared" si="0"/>
        <v>4</v>
      </c>
      <c r="J41" t="str">
        <f t="shared" si="1"/>
        <v>Real Valladolid CF</v>
      </c>
      <c r="K41" t="str">
        <f t="shared" si="2"/>
        <v>2</v>
      </c>
      <c r="L41" t="str">
        <f t="shared" si="3"/>
        <v>0</v>
      </c>
      <c r="M41" t="str">
        <f t="shared" si="4"/>
        <v>WIN</v>
      </c>
      <c r="N41" cm="1">
        <f t="array" ref="N41">_xlfn.SWITCH(IF(_xlfn.TEXTBEFORE(D41,"-")&gt;_xlfn.TEXTAFTER(D41,"-"),"WIN",IF(_xlfn.TEXTBEFORE(D41,"-")&lt;_xlfn.TEXTAFTER(D41,"-"),"LOST","DRAW")),"WIN",3,"LOST",0,"DRAW",1)</f>
        <v>3</v>
      </c>
      <c r="O41" s="1" t="s">
        <v>2584</v>
      </c>
      <c r="P41" t="str">
        <f t="shared" si="5"/>
        <v>4</v>
      </c>
      <c r="Q41" t="str">
        <f t="shared" si="6"/>
        <v>UD Almería</v>
      </c>
      <c r="R41" t="str">
        <f t="shared" si="7"/>
        <v>0</v>
      </c>
      <c r="S41" t="str">
        <f t="shared" si="8"/>
        <v>2</v>
      </c>
      <c r="T41" t="str">
        <f t="shared" si="9"/>
        <v>LOST</v>
      </c>
      <c r="U41" cm="1">
        <f t="array" ref="U41">_xlfn.SWITCH(IF(_xlfn.TEXTAFTER(D41,"-")&gt;_xlfn.TEXTBEFORE(D41,"-"),"WIN",IF(_xlfn.TEXTAFTER(D41,"-")&lt;_xlfn.TEXTBEFORE(D41,"-"),"LOST","DRAW")),"WIN",3,"LOST",0,"DRAW",1)</f>
        <v>0</v>
      </c>
    </row>
    <row r="42" spans="1:21" x14ac:dyDescent="0.3">
      <c r="A42" s="1" t="s">
        <v>6</v>
      </c>
      <c r="B42" s="1" t="s">
        <v>113</v>
      </c>
      <c r="C42" s="1" t="s">
        <v>114</v>
      </c>
      <c r="D42" s="1" t="s">
        <v>38</v>
      </c>
      <c r="E42" s="1" t="s">
        <v>25</v>
      </c>
      <c r="F42" s="1" t="s">
        <v>115</v>
      </c>
      <c r="H42" s="1" t="s">
        <v>2584</v>
      </c>
      <c r="I42" t="str">
        <f t="shared" si="0"/>
        <v>5</v>
      </c>
      <c r="J42" t="str">
        <f t="shared" si="1"/>
        <v>Real Betis</v>
      </c>
      <c r="K42" t="str">
        <f t="shared" si="2"/>
        <v>1</v>
      </c>
      <c r="L42" t="str">
        <f t="shared" si="3"/>
        <v>2</v>
      </c>
      <c r="M42" t="str">
        <f t="shared" si="4"/>
        <v>LOST</v>
      </c>
      <c r="N42" cm="1">
        <f t="array" ref="N42">_xlfn.SWITCH(IF(_xlfn.TEXTBEFORE(D42,"-")&gt;_xlfn.TEXTAFTER(D42,"-"),"WIN",IF(_xlfn.TEXTBEFORE(D42,"-")&lt;_xlfn.TEXTAFTER(D42,"-"),"LOST","DRAW")),"WIN",3,"LOST",0,"DRAW",1)</f>
        <v>0</v>
      </c>
      <c r="O42" s="1" t="s">
        <v>2584</v>
      </c>
      <c r="P42" t="str">
        <f t="shared" si="5"/>
        <v>5</v>
      </c>
      <c r="Q42" t="str">
        <f t="shared" si="6"/>
        <v>Real Madrid CF</v>
      </c>
      <c r="R42" t="str">
        <f t="shared" si="7"/>
        <v>2</v>
      </c>
      <c r="S42" t="str">
        <f t="shared" si="8"/>
        <v>1</v>
      </c>
      <c r="T42" t="str">
        <f t="shared" si="9"/>
        <v>WIN</v>
      </c>
      <c r="U42" cm="1">
        <f t="array" ref="U42">_xlfn.SWITCH(IF(_xlfn.TEXTAFTER(D42,"-")&gt;_xlfn.TEXTBEFORE(D42,"-"),"WIN",IF(_xlfn.TEXTAFTER(D42,"-")&lt;_xlfn.TEXTBEFORE(D42,"-"),"LOST","DRAW")),"WIN",3,"LOST",0,"DRAW",1)</f>
        <v>3</v>
      </c>
    </row>
    <row r="43" spans="1:21" x14ac:dyDescent="0.3">
      <c r="A43" s="1" t="s">
        <v>6</v>
      </c>
      <c r="B43" s="1" t="s">
        <v>113</v>
      </c>
      <c r="C43" s="1" t="s">
        <v>116</v>
      </c>
      <c r="D43" s="1" t="s">
        <v>38</v>
      </c>
      <c r="E43" s="1" t="s">
        <v>9</v>
      </c>
      <c r="F43" s="1" t="s">
        <v>117</v>
      </c>
      <c r="H43" s="1" t="s">
        <v>2584</v>
      </c>
      <c r="I43" t="str">
        <f t="shared" si="0"/>
        <v>5</v>
      </c>
      <c r="J43" t="str">
        <f t="shared" si="1"/>
        <v>RCD Español</v>
      </c>
      <c r="K43" t="str">
        <f t="shared" si="2"/>
        <v>1</v>
      </c>
      <c r="L43" t="str">
        <f t="shared" si="3"/>
        <v>2</v>
      </c>
      <c r="M43" t="str">
        <f t="shared" si="4"/>
        <v>LOST</v>
      </c>
      <c r="N43" cm="1">
        <f t="array" ref="N43">_xlfn.SWITCH(IF(_xlfn.TEXTBEFORE(D43,"-")&gt;_xlfn.TEXTAFTER(D43,"-"),"WIN",IF(_xlfn.TEXTBEFORE(D43,"-")&lt;_xlfn.TEXTAFTER(D43,"-"),"LOST","DRAW")),"WIN",3,"LOST",0,"DRAW",1)</f>
        <v>0</v>
      </c>
      <c r="O43" s="1" t="s">
        <v>2584</v>
      </c>
      <c r="P43" t="str">
        <f t="shared" si="5"/>
        <v>5</v>
      </c>
      <c r="Q43" t="str">
        <f t="shared" si="6"/>
        <v>FC Barcelona</v>
      </c>
      <c r="R43" t="str">
        <f t="shared" si="7"/>
        <v>2</v>
      </c>
      <c r="S43" t="str">
        <f t="shared" si="8"/>
        <v>1</v>
      </c>
      <c r="T43" t="str">
        <f t="shared" si="9"/>
        <v>WIN</v>
      </c>
      <c r="U43" cm="1">
        <f t="array" ref="U43">_xlfn.SWITCH(IF(_xlfn.TEXTAFTER(D43,"-")&gt;_xlfn.TEXTBEFORE(D43,"-"),"WIN",IF(_xlfn.TEXTAFTER(D43,"-")&lt;_xlfn.TEXTBEFORE(D43,"-"),"LOST","DRAW")),"WIN",3,"LOST",0,"DRAW",1)</f>
        <v>3</v>
      </c>
    </row>
    <row r="44" spans="1:21" x14ac:dyDescent="0.3">
      <c r="A44" s="1" t="s">
        <v>6</v>
      </c>
      <c r="B44" s="1" t="s">
        <v>113</v>
      </c>
      <c r="C44" s="1" t="s">
        <v>118</v>
      </c>
      <c r="D44" s="1" t="s">
        <v>25</v>
      </c>
      <c r="E44" s="1" t="s">
        <v>10</v>
      </c>
      <c r="F44" s="1" t="s">
        <v>119</v>
      </c>
      <c r="H44" s="1" t="s">
        <v>2584</v>
      </c>
      <c r="I44" t="str">
        <f t="shared" si="0"/>
        <v>5</v>
      </c>
      <c r="J44" t="str">
        <f t="shared" si="1"/>
        <v>Sporting Gijón</v>
      </c>
      <c r="K44" t="str">
        <f t="shared" si="2"/>
        <v>0</v>
      </c>
      <c r="L44" t="str">
        <f t="shared" si="3"/>
        <v>1</v>
      </c>
      <c r="M44" t="str">
        <f t="shared" si="4"/>
        <v>LOST</v>
      </c>
      <c r="N44" cm="1">
        <f t="array" ref="N44">_xlfn.SWITCH(IF(_xlfn.TEXTBEFORE(D44,"-")&gt;_xlfn.TEXTAFTER(D44,"-"),"WIN",IF(_xlfn.TEXTBEFORE(D44,"-")&lt;_xlfn.TEXTAFTER(D44,"-"),"LOST","DRAW")),"WIN",3,"LOST",0,"DRAW",1)</f>
        <v>0</v>
      </c>
      <c r="O44" s="1" t="s">
        <v>2584</v>
      </c>
      <c r="P44" t="str">
        <f t="shared" si="5"/>
        <v>5</v>
      </c>
      <c r="Q44" t="str">
        <f t="shared" si="6"/>
        <v>Villarreal CF</v>
      </c>
      <c r="R44" t="str">
        <f t="shared" si="7"/>
        <v>1</v>
      </c>
      <c r="S44" t="str">
        <f t="shared" si="8"/>
        <v>0</v>
      </c>
      <c r="T44" t="str">
        <f t="shared" si="9"/>
        <v>WIN</v>
      </c>
      <c r="U44" cm="1">
        <f t="array" ref="U44">_xlfn.SWITCH(IF(_xlfn.TEXTAFTER(D44,"-")&gt;_xlfn.TEXTBEFORE(D44,"-"),"WIN",IF(_xlfn.TEXTAFTER(D44,"-")&lt;_xlfn.TEXTBEFORE(D44,"-"),"LOST","DRAW")),"WIN",3,"LOST",0,"DRAW",1)</f>
        <v>3</v>
      </c>
    </row>
    <row r="45" spans="1:21" x14ac:dyDescent="0.3">
      <c r="A45" s="1" t="s">
        <v>6</v>
      </c>
      <c r="B45" s="1" t="s">
        <v>120</v>
      </c>
      <c r="C45" s="1" t="s">
        <v>121</v>
      </c>
      <c r="D45" s="1" t="s">
        <v>9</v>
      </c>
      <c r="E45" s="1" t="s">
        <v>10</v>
      </c>
      <c r="F45" s="1" t="s">
        <v>122</v>
      </c>
      <c r="H45" s="1" t="s">
        <v>2584</v>
      </c>
      <c r="I45" t="str">
        <f t="shared" si="0"/>
        <v>5</v>
      </c>
      <c r="J45" t="str">
        <f t="shared" si="1"/>
        <v>UD Almería</v>
      </c>
      <c r="K45" t="str">
        <f t="shared" si="2"/>
        <v>1</v>
      </c>
      <c r="L45" t="str">
        <f t="shared" si="3"/>
        <v>0</v>
      </c>
      <c r="M45" t="str">
        <f t="shared" si="4"/>
        <v>WIN</v>
      </c>
      <c r="N45" cm="1">
        <f t="array" ref="N45">_xlfn.SWITCH(IF(_xlfn.TEXTBEFORE(D45,"-")&gt;_xlfn.TEXTAFTER(D45,"-"),"WIN",IF(_xlfn.TEXTBEFORE(D45,"-")&lt;_xlfn.TEXTAFTER(D45,"-"),"LOST","DRAW")),"WIN",3,"LOST",0,"DRAW",1)</f>
        <v>3</v>
      </c>
      <c r="O45" s="1" t="s">
        <v>2584</v>
      </c>
      <c r="P45" t="str">
        <f t="shared" si="5"/>
        <v>5</v>
      </c>
      <c r="Q45" t="str">
        <f t="shared" si="6"/>
        <v>Recreativo Huelva</v>
      </c>
      <c r="R45" t="str">
        <f t="shared" si="7"/>
        <v>0</v>
      </c>
      <c r="S45" t="str">
        <f t="shared" si="8"/>
        <v>1</v>
      </c>
      <c r="T45" t="str">
        <f t="shared" si="9"/>
        <v>LOST</v>
      </c>
      <c r="U45" cm="1">
        <f t="array" ref="U45">_xlfn.SWITCH(IF(_xlfn.TEXTAFTER(D45,"-")&gt;_xlfn.TEXTBEFORE(D45,"-"),"WIN",IF(_xlfn.TEXTAFTER(D45,"-")&lt;_xlfn.TEXTBEFORE(D45,"-"),"LOST","DRAW")),"WIN",3,"LOST",0,"DRAW",1)</f>
        <v>0</v>
      </c>
    </row>
    <row r="46" spans="1:21" x14ac:dyDescent="0.3">
      <c r="A46" s="1" t="s">
        <v>6</v>
      </c>
      <c r="B46" s="1" t="s">
        <v>120</v>
      </c>
      <c r="C46" s="1" t="s">
        <v>123</v>
      </c>
      <c r="D46" s="1" t="s">
        <v>25</v>
      </c>
      <c r="E46" s="1" t="s">
        <v>10</v>
      </c>
      <c r="F46" s="1" t="s">
        <v>124</v>
      </c>
      <c r="H46" s="1" t="s">
        <v>2584</v>
      </c>
      <c r="I46" t="str">
        <f t="shared" si="0"/>
        <v>5</v>
      </c>
      <c r="J46" t="str">
        <f t="shared" si="1"/>
        <v>Athletic Club Bilbao</v>
      </c>
      <c r="K46" t="str">
        <f t="shared" si="2"/>
        <v>0</v>
      </c>
      <c r="L46" t="str">
        <f t="shared" si="3"/>
        <v>1</v>
      </c>
      <c r="M46" t="str">
        <f t="shared" si="4"/>
        <v>LOST</v>
      </c>
      <c r="N46" cm="1">
        <f t="array" ref="N46">_xlfn.SWITCH(IF(_xlfn.TEXTBEFORE(D46,"-")&gt;_xlfn.TEXTAFTER(D46,"-"),"WIN",IF(_xlfn.TEXTBEFORE(D46,"-")&lt;_xlfn.TEXTAFTER(D46,"-"),"LOST","DRAW")),"WIN",3,"LOST",0,"DRAW",1)</f>
        <v>0</v>
      </c>
      <c r="O46" s="1" t="s">
        <v>2584</v>
      </c>
      <c r="P46" t="str">
        <f t="shared" si="5"/>
        <v>5</v>
      </c>
      <c r="Q46" t="str">
        <f t="shared" si="6"/>
        <v>Getafe CF</v>
      </c>
      <c r="R46" t="str">
        <f t="shared" si="7"/>
        <v>1</v>
      </c>
      <c r="S46" t="str">
        <f t="shared" si="8"/>
        <v>0</v>
      </c>
      <c r="T46" t="str">
        <f t="shared" si="9"/>
        <v>WIN</v>
      </c>
      <c r="U46" cm="1">
        <f t="array" ref="U46">_xlfn.SWITCH(IF(_xlfn.TEXTAFTER(D46,"-")&gt;_xlfn.TEXTBEFORE(D46,"-"),"WIN",IF(_xlfn.TEXTAFTER(D46,"-")&lt;_xlfn.TEXTBEFORE(D46,"-"),"LOST","DRAW")),"WIN",3,"LOST",0,"DRAW",1)</f>
        <v>3</v>
      </c>
    </row>
    <row r="47" spans="1:21" x14ac:dyDescent="0.3">
      <c r="A47" s="1" t="s">
        <v>6</v>
      </c>
      <c r="B47" s="1" t="s">
        <v>120</v>
      </c>
      <c r="C47" s="1" t="s">
        <v>125</v>
      </c>
      <c r="D47" s="1" t="s">
        <v>25</v>
      </c>
      <c r="E47" s="1" t="s">
        <v>25</v>
      </c>
      <c r="F47" s="1" t="s">
        <v>126</v>
      </c>
      <c r="H47" s="1" t="s">
        <v>2584</v>
      </c>
      <c r="I47" t="str">
        <f t="shared" si="0"/>
        <v>5</v>
      </c>
      <c r="J47" t="str">
        <f t="shared" si="1"/>
        <v>Atlético Madrid</v>
      </c>
      <c r="K47" t="str">
        <f t="shared" si="2"/>
        <v>0</v>
      </c>
      <c r="L47" t="str">
        <f t="shared" si="3"/>
        <v>1</v>
      </c>
      <c r="M47" t="str">
        <f t="shared" si="4"/>
        <v>LOST</v>
      </c>
      <c r="N47" cm="1">
        <f t="array" ref="N47">_xlfn.SWITCH(IF(_xlfn.TEXTBEFORE(D47,"-")&gt;_xlfn.TEXTAFTER(D47,"-"),"WIN",IF(_xlfn.TEXTBEFORE(D47,"-")&lt;_xlfn.TEXTAFTER(D47,"-"),"LOST","DRAW")),"WIN",3,"LOST",0,"DRAW",1)</f>
        <v>0</v>
      </c>
      <c r="O47" s="1" t="s">
        <v>2584</v>
      </c>
      <c r="P47" t="str">
        <f t="shared" si="5"/>
        <v>5</v>
      </c>
      <c r="Q47" t="str">
        <f t="shared" si="6"/>
        <v>Sevilla FC</v>
      </c>
      <c r="R47" t="str">
        <f t="shared" si="7"/>
        <v>1</v>
      </c>
      <c r="S47" t="str">
        <f t="shared" si="8"/>
        <v>0</v>
      </c>
      <c r="T47" t="str">
        <f t="shared" si="9"/>
        <v>WIN</v>
      </c>
      <c r="U47" cm="1">
        <f t="array" ref="U47">_xlfn.SWITCH(IF(_xlfn.TEXTAFTER(D47,"-")&gt;_xlfn.TEXTBEFORE(D47,"-"),"WIN",IF(_xlfn.TEXTAFTER(D47,"-")&lt;_xlfn.TEXTBEFORE(D47,"-"),"LOST","DRAW")),"WIN",3,"LOST",0,"DRAW",1)</f>
        <v>3</v>
      </c>
    </row>
    <row r="48" spans="1:21" x14ac:dyDescent="0.3">
      <c r="A48" s="1" t="s">
        <v>6</v>
      </c>
      <c r="B48" s="1" t="s">
        <v>120</v>
      </c>
      <c r="C48" s="1" t="s">
        <v>127</v>
      </c>
      <c r="D48" s="1" t="s">
        <v>28</v>
      </c>
      <c r="E48" s="1" t="s">
        <v>9</v>
      </c>
      <c r="F48" s="1" t="s">
        <v>128</v>
      </c>
      <c r="H48" s="1" t="s">
        <v>2584</v>
      </c>
      <c r="I48" t="str">
        <f t="shared" si="0"/>
        <v>5</v>
      </c>
      <c r="J48" t="str">
        <f t="shared" si="1"/>
        <v>Málaga CF</v>
      </c>
      <c r="K48" t="str">
        <f t="shared" si="2"/>
        <v>2</v>
      </c>
      <c r="L48" t="str">
        <f t="shared" si="3"/>
        <v>1</v>
      </c>
      <c r="M48" t="str">
        <f t="shared" si="4"/>
        <v>WIN</v>
      </c>
      <c r="N48" cm="1">
        <f t="array" ref="N48">_xlfn.SWITCH(IF(_xlfn.TEXTBEFORE(D48,"-")&gt;_xlfn.TEXTAFTER(D48,"-"),"WIN",IF(_xlfn.TEXTBEFORE(D48,"-")&lt;_xlfn.TEXTAFTER(D48,"-"),"LOST","DRAW")),"WIN",3,"LOST",0,"DRAW",1)</f>
        <v>3</v>
      </c>
      <c r="O48" s="1" t="s">
        <v>2584</v>
      </c>
      <c r="P48" t="str">
        <f t="shared" si="5"/>
        <v>5</v>
      </c>
      <c r="Q48" t="str">
        <f t="shared" si="6"/>
        <v>Real Valladolid CF</v>
      </c>
      <c r="R48" t="str">
        <f t="shared" si="7"/>
        <v>1</v>
      </c>
      <c r="S48" t="str">
        <f t="shared" si="8"/>
        <v>2</v>
      </c>
      <c r="T48" t="str">
        <f t="shared" si="9"/>
        <v>LOST</v>
      </c>
      <c r="U48" cm="1">
        <f t="array" ref="U48">_xlfn.SWITCH(IF(_xlfn.TEXTAFTER(D48,"-")&gt;_xlfn.TEXTBEFORE(D48,"-"),"WIN",IF(_xlfn.TEXTAFTER(D48,"-")&lt;_xlfn.TEXTBEFORE(D48,"-"),"LOST","DRAW")),"WIN",3,"LOST",0,"DRAW",1)</f>
        <v>0</v>
      </c>
    </row>
    <row r="49" spans="1:21" x14ac:dyDescent="0.3">
      <c r="A49" s="1" t="s">
        <v>6</v>
      </c>
      <c r="B49" s="1" t="s">
        <v>120</v>
      </c>
      <c r="C49" s="1" t="s">
        <v>129</v>
      </c>
      <c r="D49" s="1" t="s">
        <v>10</v>
      </c>
      <c r="E49" s="1" t="s">
        <v>10</v>
      </c>
      <c r="F49" s="1" t="s">
        <v>130</v>
      </c>
      <c r="H49" s="1" t="s">
        <v>2584</v>
      </c>
      <c r="I49" t="str">
        <f t="shared" si="0"/>
        <v>5</v>
      </c>
      <c r="J49" t="str">
        <f t="shared" si="1"/>
        <v>CD Numancia</v>
      </c>
      <c r="K49" t="str">
        <f t="shared" si="2"/>
        <v>0</v>
      </c>
      <c r="L49" t="str">
        <f t="shared" si="3"/>
        <v>0</v>
      </c>
      <c r="M49" t="str">
        <f t="shared" si="4"/>
        <v>DRAW</v>
      </c>
      <c r="N49" cm="1">
        <f t="array" ref="N49">_xlfn.SWITCH(IF(_xlfn.TEXTBEFORE(D49,"-")&gt;_xlfn.TEXTAFTER(D49,"-"),"WIN",IF(_xlfn.TEXTBEFORE(D49,"-")&lt;_xlfn.TEXTAFTER(D49,"-"),"LOST","DRAW")),"WIN",3,"LOST",0,"DRAW",1)</f>
        <v>1</v>
      </c>
      <c r="O49" s="1" t="s">
        <v>2584</v>
      </c>
      <c r="P49" t="str">
        <f t="shared" si="5"/>
        <v>5</v>
      </c>
      <c r="Q49" t="str">
        <f t="shared" si="6"/>
        <v>CA Osasuna</v>
      </c>
      <c r="R49" t="str">
        <f t="shared" si="7"/>
        <v>0</v>
      </c>
      <c r="S49" t="str">
        <f t="shared" si="8"/>
        <v>0</v>
      </c>
      <c r="T49" t="str">
        <f t="shared" si="9"/>
        <v>DRAW</v>
      </c>
      <c r="U49" cm="1">
        <f t="array" ref="U49">_xlfn.SWITCH(IF(_xlfn.TEXTAFTER(D49,"-")&gt;_xlfn.TEXTBEFORE(D49,"-"),"WIN",IF(_xlfn.TEXTAFTER(D49,"-")&lt;_xlfn.TEXTBEFORE(D49,"-"),"LOST","DRAW")),"WIN",3,"LOST",0,"DRAW",1)</f>
        <v>1</v>
      </c>
    </row>
    <row r="50" spans="1:21" x14ac:dyDescent="0.3">
      <c r="A50" s="1" t="s">
        <v>6</v>
      </c>
      <c r="B50" s="1" t="s">
        <v>120</v>
      </c>
      <c r="C50" s="1" t="s">
        <v>131</v>
      </c>
      <c r="D50" s="1" t="s">
        <v>38</v>
      </c>
      <c r="E50" s="1" t="s">
        <v>33</v>
      </c>
      <c r="F50" s="1" t="s">
        <v>132</v>
      </c>
      <c r="H50" s="1" t="s">
        <v>2584</v>
      </c>
      <c r="I50" t="str">
        <f t="shared" si="0"/>
        <v>5</v>
      </c>
      <c r="J50" t="str">
        <f t="shared" si="1"/>
        <v>Real Racing Santander</v>
      </c>
      <c r="K50" t="str">
        <f t="shared" si="2"/>
        <v>1</v>
      </c>
      <c r="L50" t="str">
        <f t="shared" si="3"/>
        <v>2</v>
      </c>
      <c r="M50" t="str">
        <f t="shared" si="4"/>
        <v>LOST</v>
      </c>
      <c r="N50" cm="1">
        <f t="array" ref="N50">_xlfn.SWITCH(IF(_xlfn.TEXTBEFORE(D50,"-")&gt;_xlfn.TEXTAFTER(D50,"-"),"WIN",IF(_xlfn.TEXTBEFORE(D50,"-")&lt;_xlfn.TEXTAFTER(D50,"-"),"LOST","DRAW")),"WIN",3,"LOST",0,"DRAW",1)</f>
        <v>0</v>
      </c>
      <c r="O50" s="1" t="s">
        <v>2584</v>
      </c>
      <c r="P50" t="str">
        <f t="shared" si="5"/>
        <v>5</v>
      </c>
      <c r="Q50" t="str">
        <f t="shared" si="6"/>
        <v>RCD Mallorca</v>
      </c>
      <c r="R50" t="str">
        <f t="shared" si="7"/>
        <v>2</v>
      </c>
      <c r="S50" t="str">
        <f t="shared" si="8"/>
        <v>1</v>
      </c>
      <c r="T50" t="str">
        <f t="shared" si="9"/>
        <v>WIN</v>
      </c>
      <c r="U50" cm="1">
        <f t="array" ref="U50">_xlfn.SWITCH(IF(_xlfn.TEXTAFTER(D50,"-")&gt;_xlfn.TEXTBEFORE(D50,"-"),"WIN",IF(_xlfn.TEXTAFTER(D50,"-")&lt;_xlfn.TEXTBEFORE(D50,"-"),"LOST","DRAW")),"WIN",3,"LOST",0,"DRAW",1)</f>
        <v>3</v>
      </c>
    </row>
    <row r="51" spans="1:21" x14ac:dyDescent="0.3">
      <c r="A51" s="1" t="s">
        <v>6</v>
      </c>
      <c r="B51" s="1" t="s">
        <v>120</v>
      </c>
      <c r="C51" s="1" t="s">
        <v>133</v>
      </c>
      <c r="D51" s="1" t="s">
        <v>57</v>
      </c>
      <c r="E51" s="1" t="s">
        <v>33</v>
      </c>
      <c r="F51" s="1" t="s">
        <v>134</v>
      </c>
      <c r="H51" s="1" t="s">
        <v>2584</v>
      </c>
      <c r="I51" t="str">
        <f t="shared" si="0"/>
        <v>5</v>
      </c>
      <c r="J51" t="str">
        <f t="shared" si="1"/>
        <v>Valencia CF</v>
      </c>
      <c r="K51" t="str">
        <f t="shared" si="2"/>
        <v>4</v>
      </c>
      <c r="L51" t="str">
        <f t="shared" si="3"/>
        <v>2</v>
      </c>
      <c r="M51" t="str">
        <f t="shared" si="4"/>
        <v>WIN</v>
      </c>
      <c r="N51" cm="1">
        <f t="array" ref="N51">_xlfn.SWITCH(IF(_xlfn.TEXTBEFORE(D51,"-")&gt;_xlfn.TEXTAFTER(D51,"-"),"WIN",IF(_xlfn.TEXTBEFORE(D51,"-")&lt;_xlfn.TEXTAFTER(D51,"-"),"LOST","DRAW")),"WIN",3,"LOST",0,"DRAW",1)</f>
        <v>3</v>
      </c>
      <c r="O51" s="1" t="s">
        <v>2584</v>
      </c>
      <c r="P51" t="str">
        <f t="shared" si="5"/>
        <v>5</v>
      </c>
      <c r="Q51" t="str">
        <f t="shared" si="6"/>
        <v>RCD La Coruña</v>
      </c>
      <c r="R51" t="str">
        <f t="shared" si="7"/>
        <v>2</v>
      </c>
      <c r="S51" t="str">
        <f t="shared" si="8"/>
        <v>4</v>
      </c>
      <c r="T51" t="str">
        <f t="shared" si="9"/>
        <v>LOST</v>
      </c>
      <c r="U51" cm="1">
        <f t="array" ref="U51">_xlfn.SWITCH(IF(_xlfn.TEXTAFTER(D51,"-")&gt;_xlfn.TEXTBEFORE(D51,"-"),"WIN",IF(_xlfn.TEXTAFTER(D51,"-")&lt;_xlfn.TEXTBEFORE(D51,"-"),"LOST","DRAW")),"WIN",3,"LOST",0,"DRAW",1)</f>
        <v>0</v>
      </c>
    </row>
    <row r="52" spans="1:21" x14ac:dyDescent="0.3">
      <c r="A52" s="1" t="s">
        <v>6</v>
      </c>
      <c r="B52" s="1" t="s">
        <v>135</v>
      </c>
      <c r="C52" s="1" t="s">
        <v>136</v>
      </c>
      <c r="D52" s="1" t="s">
        <v>137</v>
      </c>
      <c r="E52" s="1" t="s">
        <v>138</v>
      </c>
      <c r="F52" s="1" t="s">
        <v>139</v>
      </c>
      <c r="H52" s="1" t="s">
        <v>2584</v>
      </c>
      <c r="I52" t="str">
        <f t="shared" si="0"/>
        <v>6</v>
      </c>
      <c r="J52" t="str">
        <f t="shared" si="1"/>
        <v>FC Barcelona</v>
      </c>
      <c r="K52" t="str">
        <f t="shared" si="2"/>
        <v>6</v>
      </c>
      <c r="L52" t="str">
        <f t="shared" si="3"/>
        <v>1</v>
      </c>
      <c r="M52" t="str">
        <f t="shared" si="4"/>
        <v>WIN</v>
      </c>
      <c r="N52" cm="1">
        <f t="array" ref="N52">_xlfn.SWITCH(IF(_xlfn.TEXTBEFORE(D52,"-")&gt;_xlfn.TEXTAFTER(D52,"-"),"WIN",IF(_xlfn.TEXTBEFORE(D52,"-")&lt;_xlfn.TEXTAFTER(D52,"-"),"LOST","DRAW")),"WIN",3,"LOST",0,"DRAW",1)</f>
        <v>3</v>
      </c>
      <c r="O52" s="1" t="s">
        <v>2584</v>
      </c>
      <c r="P52" t="str">
        <f t="shared" si="5"/>
        <v>6</v>
      </c>
      <c r="Q52" t="str">
        <f t="shared" si="6"/>
        <v>Atlético Madrid</v>
      </c>
      <c r="R52" t="str">
        <f t="shared" si="7"/>
        <v>1</v>
      </c>
      <c r="S52" t="str">
        <f t="shared" si="8"/>
        <v>6</v>
      </c>
      <c r="T52" t="str">
        <f t="shared" si="9"/>
        <v>LOST</v>
      </c>
      <c r="U52" cm="1">
        <f t="array" ref="U52">_xlfn.SWITCH(IF(_xlfn.TEXTAFTER(D52,"-")&gt;_xlfn.TEXTBEFORE(D52,"-"),"WIN",IF(_xlfn.TEXTAFTER(D52,"-")&lt;_xlfn.TEXTBEFORE(D52,"-"),"LOST","DRAW")),"WIN",3,"LOST",0,"DRAW",1)</f>
        <v>0</v>
      </c>
    </row>
    <row r="53" spans="1:21" x14ac:dyDescent="0.3">
      <c r="A53" s="1" t="s">
        <v>6</v>
      </c>
      <c r="B53" s="1" t="s">
        <v>135</v>
      </c>
      <c r="C53" s="1" t="s">
        <v>140</v>
      </c>
      <c r="D53" s="1" t="s">
        <v>28</v>
      </c>
      <c r="E53" s="1" t="s">
        <v>25</v>
      </c>
      <c r="F53" s="1" t="s">
        <v>141</v>
      </c>
      <c r="H53" s="1" t="s">
        <v>2584</v>
      </c>
      <c r="I53" t="str">
        <f t="shared" si="0"/>
        <v>6</v>
      </c>
      <c r="J53" t="str">
        <f t="shared" si="1"/>
        <v>Villarreal CF</v>
      </c>
      <c r="K53" t="str">
        <f t="shared" si="2"/>
        <v>2</v>
      </c>
      <c r="L53" t="str">
        <f t="shared" si="3"/>
        <v>1</v>
      </c>
      <c r="M53" t="str">
        <f t="shared" si="4"/>
        <v>WIN</v>
      </c>
      <c r="N53" cm="1">
        <f t="array" ref="N53">_xlfn.SWITCH(IF(_xlfn.TEXTBEFORE(D53,"-")&gt;_xlfn.TEXTAFTER(D53,"-"),"WIN",IF(_xlfn.TEXTBEFORE(D53,"-")&lt;_xlfn.TEXTAFTER(D53,"-"),"LOST","DRAW")),"WIN",3,"LOST",0,"DRAW",1)</f>
        <v>3</v>
      </c>
      <c r="O53" s="1" t="s">
        <v>2584</v>
      </c>
      <c r="P53" t="str">
        <f t="shared" si="5"/>
        <v>6</v>
      </c>
      <c r="Q53" t="str">
        <f t="shared" si="6"/>
        <v>Real Betis</v>
      </c>
      <c r="R53" t="str">
        <f t="shared" si="7"/>
        <v>1</v>
      </c>
      <c r="S53" t="str">
        <f t="shared" si="8"/>
        <v>2</v>
      </c>
      <c r="T53" t="str">
        <f t="shared" si="9"/>
        <v>LOST</v>
      </c>
      <c r="U53" cm="1">
        <f t="array" ref="U53">_xlfn.SWITCH(IF(_xlfn.TEXTAFTER(D53,"-")&gt;_xlfn.TEXTBEFORE(D53,"-"),"WIN",IF(_xlfn.TEXTAFTER(D53,"-")&lt;_xlfn.TEXTBEFORE(D53,"-"),"LOST","DRAW")),"WIN",3,"LOST",0,"DRAW",1)</f>
        <v>0</v>
      </c>
    </row>
    <row r="54" spans="1:21" x14ac:dyDescent="0.3">
      <c r="A54" s="1" t="s">
        <v>6</v>
      </c>
      <c r="B54" s="1" t="s">
        <v>142</v>
      </c>
      <c r="C54" s="1" t="s">
        <v>143</v>
      </c>
      <c r="D54" s="1" t="s">
        <v>47</v>
      </c>
      <c r="E54" s="1" t="s">
        <v>10</v>
      </c>
      <c r="F54" s="1" t="s">
        <v>144</v>
      </c>
      <c r="H54" s="1" t="s">
        <v>2584</v>
      </c>
      <c r="I54" t="str">
        <f t="shared" si="0"/>
        <v>6</v>
      </c>
      <c r="J54" t="str">
        <f t="shared" si="1"/>
        <v>Getafe CF</v>
      </c>
      <c r="K54" t="str">
        <f t="shared" si="2"/>
        <v>2</v>
      </c>
      <c r="L54" t="str">
        <f t="shared" si="3"/>
        <v>2</v>
      </c>
      <c r="M54" t="str">
        <f t="shared" si="4"/>
        <v>DRAW</v>
      </c>
      <c r="N54" cm="1">
        <f t="array" ref="N54">_xlfn.SWITCH(IF(_xlfn.TEXTBEFORE(D54,"-")&gt;_xlfn.TEXTAFTER(D54,"-"),"WIN",IF(_xlfn.TEXTBEFORE(D54,"-")&lt;_xlfn.TEXTAFTER(D54,"-"),"LOST","DRAW")),"WIN",3,"LOST",0,"DRAW",1)</f>
        <v>1</v>
      </c>
      <c r="O54" s="1" t="s">
        <v>2584</v>
      </c>
      <c r="P54" t="str">
        <f t="shared" si="5"/>
        <v>6</v>
      </c>
      <c r="Q54" t="str">
        <f t="shared" si="6"/>
        <v>UD Almería</v>
      </c>
      <c r="R54" t="str">
        <f t="shared" si="7"/>
        <v>2</v>
      </c>
      <c r="S54" t="str">
        <f t="shared" si="8"/>
        <v>2</v>
      </c>
      <c r="T54" t="str">
        <f t="shared" si="9"/>
        <v>DRAW</v>
      </c>
      <c r="U54" cm="1">
        <f t="array" ref="U54">_xlfn.SWITCH(IF(_xlfn.TEXTAFTER(D54,"-")&gt;_xlfn.TEXTBEFORE(D54,"-"),"WIN",IF(_xlfn.TEXTAFTER(D54,"-")&lt;_xlfn.TEXTBEFORE(D54,"-"),"LOST","DRAW")),"WIN",3,"LOST",0,"DRAW",1)</f>
        <v>1</v>
      </c>
    </row>
    <row r="55" spans="1:21" x14ac:dyDescent="0.3">
      <c r="A55" s="1" t="s">
        <v>6</v>
      </c>
      <c r="B55" s="1" t="s">
        <v>142</v>
      </c>
      <c r="C55" s="1" t="s">
        <v>145</v>
      </c>
      <c r="D55" s="1" t="s">
        <v>9</v>
      </c>
      <c r="E55" s="1" t="s">
        <v>9</v>
      </c>
      <c r="F55" s="1" t="s">
        <v>146</v>
      </c>
      <c r="H55" s="1" t="s">
        <v>2584</v>
      </c>
      <c r="I55" t="str">
        <f t="shared" si="0"/>
        <v>6</v>
      </c>
      <c r="J55" t="str">
        <f t="shared" si="1"/>
        <v>RCD La Coruña</v>
      </c>
      <c r="K55" t="str">
        <f t="shared" si="2"/>
        <v>1</v>
      </c>
      <c r="L55" t="str">
        <f t="shared" si="3"/>
        <v>0</v>
      </c>
      <c r="M55" t="str">
        <f t="shared" si="4"/>
        <v>WIN</v>
      </c>
      <c r="N55" cm="1">
        <f t="array" ref="N55">_xlfn.SWITCH(IF(_xlfn.TEXTBEFORE(D55,"-")&gt;_xlfn.TEXTAFTER(D55,"-"),"WIN",IF(_xlfn.TEXTBEFORE(D55,"-")&lt;_xlfn.TEXTAFTER(D55,"-"),"LOST","DRAW")),"WIN",3,"LOST",0,"DRAW",1)</f>
        <v>3</v>
      </c>
      <c r="O55" s="1" t="s">
        <v>2584</v>
      </c>
      <c r="P55" t="str">
        <f t="shared" si="5"/>
        <v>6</v>
      </c>
      <c r="Q55" t="str">
        <f t="shared" si="6"/>
        <v>CD Numancia</v>
      </c>
      <c r="R55" t="str">
        <f t="shared" si="7"/>
        <v>0</v>
      </c>
      <c r="S55" t="str">
        <f t="shared" si="8"/>
        <v>1</v>
      </c>
      <c r="T55" t="str">
        <f t="shared" si="9"/>
        <v>LOST</v>
      </c>
      <c r="U55" cm="1">
        <f t="array" ref="U55">_xlfn.SWITCH(IF(_xlfn.TEXTAFTER(D55,"-")&gt;_xlfn.TEXTBEFORE(D55,"-"),"WIN",IF(_xlfn.TEXTAFTER(D55,"-")&lt;_xlfn.TEXTBEFORE(D55,"-"),"LOST","DRAW")),"WIN",3,"LOST",0,"DRAW",1)</f>
        <v>0</v>
      </c>
    </row>
    <row r="56" spans="1:21" x14ac:dyDescent="0.3">
      <c r="A56" s="1" t="s">
        <v>6</v>
      </c>
      <c r="B56" s="1" t="s">
        <v>142</v>
      </c>
      <c r="C56" s="1" t="s">
        <v>147</v>
      </c>
      <c r="D56" s="1" t="s">
        <v>19</v>
      </c>
      <c r="E56" s="1" t="s">
        <v>25</v>
      </c>
      <c r="F56" s="1" t="s">
        <v>148</v>
      </c>
      <c r="H56" s="1" t="s">
        <v>2584</v>
      </c>
      <c r="I56" t="str">
        <f t="shared" si="0"/>
        <v>6</v>
      </c>
      <c r="J56" t="str">
        <f t="shared" si="1"/>
        <v>RCD Mallorca</v>
      </c>
      <c r="K56" t="str">
        <f t="shared" si="2"/>
        <v>0</v>
      </c>
      <c r="L56" t="str">
        <f t="shared" si="3"/>
        <v>2</v>
      </c>
      <c r="M56" t="str">
        <f t="shared" si="4"/>
        <v>LOST</v>
      </c>
      <c r="N56" cm="1">
        <f t="array" ref="N56">_xlfn.SWITCH(IF(_xlfn.TEXTBEFORE(D56,"-")&gt;_xlfn.TEXTAFTER(D56,"-"),"WIN",IF(_xlfn.TEXTBEFORE(D56,"-")&lt;_xlfn.TEXTAFTER(D56,"-"),"LOST","DRAW")),"WIN",3,"LOST",0,"DRAW",1)</f>
        <v>0</v>
      </c>
      <c r="O56" s="1" t="s">
        <v>2584</v>
      </c>
      <c r="P56" t="str">
        <f t="shared" si="5"/>
        <v>6</v>
      </c>
      <c r="Q56" t="str">
        <f t="shared" si="6"/>
        <v>Sporting Gijón</v>
      </c>
      <c r="R56" t="str">
        <f t="shared" si="7"/>
        <v>2</v>
      </c>
      <c r="S56" t="str">
        <f t="shared" si="8"/>
        <v>0</v>
      </c>
      <c r="T56" t="str">
        <f t="shared" si="9"/>
        <v>WIN</v>
      </c>
      <c r="U56" cm="1">
        <f t="array" ref="U56">_xlfn.SWITCH(IF(_xlfn.TEXTAFTER(D56,"-")&gt;_xlfn.TEXTBEFORE(D56,"-"),"WIN",IF(_xlfn.TEXTAFTER(D56,"-")&lt;_xlfn.TEXTBEFORE(D56,"-"),"LOST","DRAW")),"WIN",3,"LOST",0,"DRAW",1)</f>
        <v>3</v>
      </c>
    </row>
    <row r="57" spans="1:21" x14ac:dyDescent="0.3">
      <c r="A57" s="1" t="s">
        <v>6</v>
      </c>
      <c r="B57" s="1" t="s">
        <v>142</v>
      </c>
      <c r="C57" s="1" t="s">
        <v>149</v>
      </c>
      <c r="D57" s="1" t="s">
        <v>25</v>
      </c>
      <c r="E57" s="1" t="s">
        <v>10</v>
      </c>
      <c r="F57" s="1" t="s">
        <v>150</v>
      </c>
      <c r="H57" s="1" t="s">
        <v>2584</v>
      </c>
      <c r="I57" t="str">
        <f t="shared" si="0"/>
        <v>6</v>
      </c>
      <c r="J57" t="str">
        <f t="shared" si="1"/>
        <v>CA Osasuna</v>
      </c>
      <c r="K57" t="str">
        <f t="shared" si="2"/>
        <v>0</v>
      </c>
      <c r="L57" t="str">
        <f t="shared" si="3"/>
        <v>1</v>
      </c>
      <c r="M57" t="str">
        <f t="shared" si="4"/>
        <v>LOST</v>
      </c>
      <c r="N57" cm="1">
        <f t="array" ref="N57">_xlfn.SWITCH(IF(_xlfn.TEXTBEFORE(D57,"-")&gt;_xlfn.TEXTAFTER(D57,"-"),"WIN",IF(_xlfn.TEXTBEFORE(D57,"-")&lt;_xlfn.TEXTAFTER(D57,"-"),"LOST","DRAW")),"WIN",3,"LOST",0,"DRAW",1)</f>
        <v>0</v>
      </c>
      <c r="O57" s="1" t="s">
        <v>2584</v>
      </c>
      <c r="P57" t="str">
        <f t="shared" si="5"/>
        <v>6</v>
      </c>
      <c r="Q57" t="str">
        <f t="shared" si="6"/>
        <v>Real Racing Santander</v>
      </c>
      <c r="R57" t="str">
        <f t="shared" si="7"/>
        <v>1</v>
      </c>
      <c r="S57" t="str">
        <f t="shared" si="8"/>
        <v>0</v>
      </c>
      <c r="T57" t="str">
        <f t="shared" si="9"/>
        <v>WIN</v>
      </c>
      <c r="U57" cm="1">
        <f t="array" ref="U57">_xlfn.SWITCH(IF(_xlfn.TEXTAFTER(D57,"-")&gt;_xlfn.TEXTBEFORE(D57,"-"),"WIN",IF(_xlfn.TEXTAFTER(D57,"-")&lt;_xlfn.TEXTBEFORE(D57,"-"),"LOST","DRAW")),"WIN",3,"LOST",0,"DRAW",1)</f>
        <v>3</v>
      </c>
    </row>
    <row r="58" spans="1:21" x14ac:dyDescent="0.3">
      <c r="A58" s="1" t="s">
        <v>6</v>
      </c>
      <c r="B58" s="1" t="s">
        <v>142</v>
      </c>
      <c r="C58" s="1" t="s">
        <v>151</v>
      </c>
      <c r="D58" s="1" t="s">
        <v>47</v>
      </c>
      <c r="E58" s="1" t="s">
        <v>47</v>
      </c>
      <c r="F58" s="1" t="s">
        <v>152</v>
      </c>
      <c r="H58" s="1" t="s">
        <v>2584</v>
      </c>
      <c r="I58" t="str">
        <f t="shared" si="0"/>
        <v>6</v>
      </c>
      <c r="J58" t="str">
        <f t="shared" si="1"/>
        <v>Real Madrid CF</v>
      </c>
      <c r="K58" t="str">
        <f t="shared" si="2"/>
        <v>2</v>
      </c>
      <c r="L58" t="str">
        <f t="shared" si="3"/>
        <v>2</v>
      </c>
      <c r="M58" t="str">
        <f t="shared" si="4"/>
        <v>DRAW</v>
      </c>
      <c r="N58" cm="1">
        <f t="array" ref="N58">_xlfn.SWITCH(IF(_xlfn.TEXTBEFORE(D58,"-")&gt;_xlfn.TEXTAFTER(D58,"-"),"WIN",IF(_xlfn.TEXTBEFORE(D58,"-")&lt;_xlfn.TEXTAFTER(D58,"-"),"LOST","DRAW")),"WIN",3,"LOST",0,"DRAW",1)</f>
        <v>1</v>
      </c>
      <c r="O58" s="1" t="s">
        <v>2584</v>
      </c>
      <c r="P58" t="str">
        <f t="shared" si="5"/>
        <v>6</v>
      </c>
      <c r="Q58" t="str">
        <f t="shared" si="6"/>
        <v>RCD Español</v>
      </c>
      <c r="R58" t="str">
        <f t="shared" si="7"/>
        <v>2</v>
      </c>
      <c r="S58" t="str">
        <f t="shared" si="8"/>
        <v>2</v>
      </c>
      <c r="T58" t="str">
        <f t="shared" si="9"/>
        <v>DRAW</v>
      </c>
      <c r="U58" cm="1">
        <f t="array" ref="U58">_xlfn.SWITCH(IF(_xlfn.TEXTAFTER(D58,"-")&gt;_xlfn.TEXTBEFORE(D58,"-"),"WIN",IF(_xlfn.TEXTAFTER(D58,"-")&lt;_xlfn.TEXTBEFORE(D58,"-"),"LOST","DRAW")),"WIN",3,"LOST",0,"DRAW",1)</f>
        <v>1</v>
      </c>
    </row>
    <row r="59" spans="1:21" x14ac:dyDescent="0.3">
      <c r="A59" s="1" t="s">
        <v>6</v>
      </c>
      <c r="B59" s="1" t="s">
        <v>142</v>
      </c>
      <c r="C59" s="1" t="s">
        <v>153</v>
      </c>
      <c r="D59" s="1" t="s">
        <v>154</v>
      </c>
      <c r="E59" s="1" t="s">
        <v>19</v>
      </c>
      <c r="F59" s="1" t="s">
        <v>155</v>
      </c>
      <c r="H59" s="1" t="s">
        <v>2584</v>
      </c>
      <c r="I59" t="str">
        <f t="shared" si="0"/>
        <v>6</v>
      </c>
      <c r="J59" t="str">
        <f t="shared" si="1"/>
        <v>Recreativo Huelva</v>
      </c>
      <c r="K59" t="str">
        <f t="shared" si="2"/>
        <v>0</v>
      </c>
      <c r="L59" t="str">
        <f t="shared" si="3"/>
        <v>4</v>
      </c>
      <c r="M59" t="str">
        <f t="shared" si="4"/>
        <v>LOST</v>
      </c>
      <c r="N59" cm="1">
        <f t="array" ref="N59">_xlfn.SWITCH(IF(_xlfn.TEXTBEFORE(D59,"-")&gt;_xlfn.TEXTAFTER(D59,"-"),"WIN",IF(_xlfn.TEXTBEFORE(D59,"-")&lt;_xlfn.TEXTAFTER(D59,"-"),"LOST","DRAW")),"WIN",3,"LOST",0,"DRAW",1)</f>
        <v>0</v>
      </c>
      <c r="O59" s="1" t="s">
        <v>2584</v>
      </c>
      <c r="P59" t="str">
        <f t="shared" si="5"/>
        <v>6</v>
      </c>
      <c r="Q59" t="str">
        <f t="shared" si="6"/>
        <v>Málaga CF</v>
      </c>
      <c r="R59" t="str">
        <f t="shared" si="7"/>
        <v>4</v>
      </c>
      <c r="S59" t="str">
        <f t="shared" si="8"/>
        <v>0</v>
      </c>
      <c r="T59" t="str">
        <f t="shared" si="9"/>
        <v>WIN</v>
      </c>
      <c r="U59" cm="1">
        <f t="array" ref="U59">_xlfn.SWITCH(IF(_xlfn.TEXTAFTER(D59,"-")&gt;_xlfn.TEXTBEFORE(D59,"-"),"WIN",IF(_xlfn.TEXTAFTER(D59,"-")&lt;_xlfn.TEXTBEFORE(D59,"-"),"LOST","DRAW")),"WIN",3,"LOST",0,"DRAW",1)</f>
        <v>3</v>
      </c>
    </row>
    <row r="60" spans="1:21" x14ac:dyDescent="0.3">
      <c r="A60" s="1" t="s">
        <v>6</v>
      </c>
      <c r="B60" s="1" t="s">
        <v>142</v>
      </c>
      <c r="C60" s="1" t="s">
        <v>156</v>
      </c>
      <c r="D60" s="1" t="s">
        <v>22</v>
      </c>
      <c r="E60" s="1" t="s">
        <v>14</v>
      </c>
      <c r="F60" s="1" t="s">
        <v>157</v>
      </c>
      <c r="H60" s="1" t="s">
        <v>2584</v>
      </c>
      <c r="I60" t="str">
        <f t="shared" si="0"/>
        <v>6</v>
      </c>
      <c r="J60" t="str">
        <f t="shared" si="1"/>
        <v>Sevilla FC</v>
      </c>
      <c r="K60" t="str">
        <f t="shared" si="2"/>
        <v>4</v>
      </c>
      <c r="L60" t="str">
        <f t="shared" si="3"/>
        <v>0</v>
      </c>
      <c r="M60" t="str">
        <f t="shared" si="4"/>
        <v>WIN</v>
      </c>
      <c r="N60" cm="1">
        <f t="array" ref="N60">_xlfn.SWITCH(IF(_xlfn.TEXTBEFORE(D60,"-")&gt;_xlfn.TEXTAFTER(D60,"-"),"WIN",IF(_xlfn.TEXTBEFORE(D60,"-")&lt;_xlfn.TEXTAFTER(D60,"-"),"LOST","DRAW")),"WIN",3,"LOST",0,"DRAW",1)</f>
        <v>3</v>
      </c>
      <c r="O60" s="1" t="s">
        <v>2584</v>
      </c>
      <c r="P60" t="str">
        <f t="shared" si="5"/>
        <v>6</v>
      </c>
      <c r="Q60" t="str">
        <f t="shared" si="6"/>
        <v>Athletic Club Bilbao</v>
      </c>
      <c r="R60" t="str">
        <f t="shared" si="7"/>
        <v>0</v>
      </c>
      <c r="S60" t="str">
        <f t="shared" si="8"/>
        <v>4</v>
      </c>
      <c r="T60" t="str">
        <f t="shared" si="9"/>
        <v>LOST</v>
      </c>
      <c r="U60" cm="1">
        <f t="array" ref="U60">_xlfn.SWITCH(IF(_xlfn.TEXTAFTER(D60,"-")&gt;_xlfn.TEXTBEFORE(D60,"-"),"WIN",IF(_xlfn.TEXTAFTER(D60,"-")&lt;_xlfn.TEXTBEFORE(D60,"-"),"LOST","DRAW")),"WIN",3,"LOST",0,"DRAW",1)</f>
        <v>0</v>
      </c>
    </row>
    <row r="61" spans="1:21" x14ac:dyDescent="0.3">
      <c r="A61" s="1" t="s">
        <v>6</v>
      </c>
      <c r="B61" s="1" t="s">
        <v>142</v>
      </c>
      <c r="C61" s="1" t="s">
        <v>158</v>
      </c>
      <c r="D61" s="1" t="s">
        <v>25</v>
      </c>
      <c r="E61" s="1" t="s">
        <v>10</v>
      </c>
      <c r="F61" s="1" t="s">
        <v>159</v>
      </c>
      <c r="H61" s="1" t="s">
        <v>2584</v>
      </c>
      <c r="I61" t="str">
        <f t="shared" si="0"/>
        <v>6</v>
      </c>
      <c r="J61" t="str">
        <f t="shared" si="1"/>
        <v>Real Valladolid CF</v>
      </c>
      <c r="K61" t="str">
        <f t="shared" si="2"/>
        <v>0</v>
      </c>
      <c r="L61" t="str">
        <f t="shared" si="3"/>
        <v>1</v>
      </c>
      <c r="M61" t="str">
        <f t="shared" si="4"/>
        <v>LOST</v>
      </c>
      <c r="N61" cm="1">
        <f t="array" ref="N61">_xlfn.SWITCH(IF(_xlfn.TEXTBEFORE(D61,"-")&gt;_xlfn.TEXTAFTER(D61,"-"),"WIN",IF(_xlfn.TEXTBEFORE(D61,"-")&lt;_xlfn.TEXTAFTER(D61,"-"),"LOST","DRAW")),"WIN",3,"LOST",0,"DRAW",1)</f>
        <v>0</v>
      </c>
      <c r="O61" s="1" t="s">
        <v>2584</v>
      </c>
      <c r="P61" t="str">
        <f t="shared" si="5"/>
        <v>6</v>
      </c>
      <c r="Q61" t="str">
        <f t="shared" si="6"/>
        <v>Valencia CF</v>
      </c>
      <c r="R61" t="str">
        <f t="shared" si="7"/>
        <v>1</v>
      </c>
      <c r="S61" t="str">
        <f t="shared" si="8"/>
        <v>0</v>
      </c>
      <c r="T61" t="str">
        <f t="shared" si="9"/>
        <v>WIN</v>
      </c>
      <c r="U61" cm="1">
        <f t="array" ref="U61">_xlfn.SWITCH(IF(_xlfn.TEXTAFTER(D61,"-")&gt;_xlfn.TEXTBEFORE(D61,"-"),"WIN",IF(_xlfn.TEXTAFTER(D61,"-")&lt;_xlfn.TEXTBEFORE(D61,"-"),"LOST","DRAW")),"WIN",3,"LOST",0,"DRAW",1)</f>
        <v>3</v>
      </c>
    </row>
    <row r="62" spans="1:21" x14ac:dyDescent="0.3">
      <c r="A62" s="1" t="s">
        <v>6</v>
      </c>
      <c r="B62" s="1" t="s">
        <v>160</v>
      </c>
      <c r="C62" s="1" t="s">
        <v>161</v>
      </c>
      <c r="D62" s="1" t="s">
        <v>38</v>
      </c>
      <c r="E62" s="1" t="s">
        <v>25</v>
      </c>
      <c r="F62" s="1" t="s">
        <v>162</v>
      </c>
      <c r="H62" s="1" t="s">
        <v>2584</v>
      </c>
      <c r="I62" t="str">
        <f t="shared" si="0"/>
        <v>7</v>
      </c>
      <c r="J62" t="str">
        <f t="shared" si="1"/>
        <v>Atlético Madrid</v>
      </c>
      <c r="K62" t="str">
        <f t="shared" si="2"/>
        <v>1</v>
      </c>
      <c r="L62" t="str">
        <f t="shared" si="3"/>
        <v>2</v>
      </c>
      <c r="M62" t="str">
        <f t="shared" si="4"/>
        <v>LOST</v>
      </c>
      <c r="N62" cm="1">
        <f t="array" ref="N62">_xlfn.SWITCH(IF(_xlfn.TEXTBEFORE(D62,"-")&gt;_xlfn.TEXTAFTER(D62,"-"),"WIN",IF(_xlfn.TEXTBEFORE(D62,"-")&lt;_xlfn.TEXTAFTER(D62,"-"),"LOST","DRAW")),"WIN",3,"LOST",0,"DRAW",1)</f>
        <v>0</v>
      </c>
      <c r="O62" s="1" t="s">
        <v>2584</v>
      </c>
      <c r="P62" t="str">
        <f t="shared" si="5"/>
        <v>7</v>
      </c>
      <c r="Q62" t="str">
        <f t="shared" si="6"/>
        <v>Real Madrid CF</v>
      </c>
      <c r="R62" t="str">
        <f t="shared" si="7"/>
        <v>2</v>
      </c>
      <c r="S62" t="str">
        <f t="shared" si="8"/>
        <v>1</v>
      </c>
      <c r="T62" t="str">
        <f t="shared" si="9"/>
        <v>WIN</v>
      </c>
      <c r="U62" cm="1">
        <f t="array" ref="U62">_xlfn.SWITCH(IF(_xlfn.TEXTAFTER(D62,"-")&gt;_xlfn.TEXTBEFORE(D62,"-"),"WIN",IF(_xlfn.TEXTAFTER(D62,"-")&lt;_xlfn.TEXTBEFORE(D62,"-"),"LOST","DRAW")),"WIN",3,"LOST",0,"DRAW",1)</f>
        <v>3</v>
      </c>
    </row>
    <row r="63" spans="1:21" x14ac:dyDescent="0.3">
      <c r="A63" s="1" t="s">
        <v>6</v>
      </c>
      <c r="B63" s="1" t="s">
        <v>160</v>
      </c>
      <c r="C63" s="1" t="s">
        <v>163</v>
      </c>
      <c r="D63" s="1" t="s">
        <v>10</v>
      </c>
      <c r="E63" s="1" t="s">
        <v>10</v>
      </c>
      <c r="F63" s="1" t="s">
        <v>164</v>
      </c>
      <c r="H63" s="1" t="s">
        <v>2584</v>
      </c>
      <c r="I63" t="str">
        <f t="shared" si="0"/>
        <v>7</v>
      </c>
      <c r="J63" t="str">
        <f t="shared" si="1"/>
        <v>RCD Español</v>
      </c>
      <c r="K63" t="str">
        <f t="shared" si="2"/>
        <v>0</v>
      </c>
      <c r="L63" t="str">
        <f t="shared" si="3"/>
        <v>0</v>
      </c>
      <c r="M63" t="str">
        <f t="shared" si="4"/>
        <v>DRAW</v>
      </c>
      <c r="N63" cm="1">
        <f t="array" ref="N63">_xlfn.SWITCH(IF(_xlfn.TEXTBEFORE(D63,"-")&gt;_xlfn.TEXTAFTER(D63,"-"),"WIN",IF(_xlfn.TEXTBEFORE(D63,"-")&lt;_xlfn.TEXTAFTER(D63,"-"),"LOST","DRAW")),"WIN",3,"LOST",0,"DRAW",1)</f>
        <v>1</v>
      </c>
      <c r="O63" s="1" t="s">
        <v>2584</v>
      </c>
      <c r="P63" t="str">
        <f t="shared" si="5"/>
        <v>7</v>
      </c>
      <c r="Q63" t="str">
        <f t="shared" si="6"/>
        <v>Villarreal CF</v>
      </c>
      <c r="R63" t="str">
        <f t="shared" si="7"/>
        <v>0</v>
      </c>
      <c r="S63" t="str">
        <f t="shared" si="8"/>
        <v>0</v>
      </c>
      <c r="T63" t="str">
        <f t="shared" si="9"/>
        <v>DRAW</v>
      </c>
      <c r="U63" cm="1">
        <f t="array" ref="U63">_xlfn.SWITCH(IF(_xlfn.TEXTAFTER(D63,"-")&gt;_xlfn.TEXTBEFORE(D63,"-"),"WIN",IF(_xlfn.TEXTAFTER(D63,"-")&lt;_xlfn.TEXTBEFORE(D63,"-"),"LOST","DRAW")),"WIN",3,"LOST",0,"DRAW",1)</f>
        <v>1</v>
      </c>
    </row>
    <row r="64" spans="1:21" x14ac:dyDescent="0.3">
      <c r="A64" s="1" t="s">
        <v>6</v>
      </c>
      <c r="B64" s="1" t="s">
        <v>165</v>
      </c>
      <c r="C64" s="1" t="s">
        <v>166</v>
      </c>
      <c r="D64" s="1" t="s">
        <v>25</v>
      </c>
      <c r="E64" s="1" t="s">
        <v>10</v>
      </c>
      <c r="F64" s="1" t="s">
        <v>167</v>
      </c>
      <c r="H64" s="1" t="s">
        <v>2584</v>
      </c>
      <c r="I64" t="str">
        <f t="shared" si="0"/>
        <v>7</v>
      </c>
      <c r="J64" t="str">
        <f t="shared" si="1"/>
        <v>UD Almería</v>
      </c>
      <c r="K64" t="str">
        <f t="shared" si="2"/>
        <v>0</v>
      </c>
      <c r="L64" t="str">
        <f t="shared" si="3"/>
        <v>1</v>
      </c>
      <c r="M64" t="str">
        <f t="shared" si="4"/>
        <v>LOST</v>
      </c>
      <c r="N64" cm="1">
        <f t="array" ref="N64">_xlfn.SWITCH(IF(_xlfn.TEXTBEFORE(D64,"-")&gt;_xlfn.TEXTAFTER(D64,"-"),"WIN",IF(_xlfn.TEXTBEFORE(D64,"-")&lt;_xlfn.TEXTAFTER(D64,"-"),"LOST","DRAW")),"WIN",3,"LOST",0,"DRAW",1)</f>
        <v>0</v>
      </c>
      <c r="O64" s="1" t="s">
        <v>2584</v>
      </c>
      <c r="P64" t="str">
        <f t="shared" si="5"/>
        <v>7</v>
      </c>
      <c r="Q64" t="str">
        <f t="shared" si="6"/>
        <v>Sevilla FC</v>
      </c>
      <c r="R64" t="str">
        <f t="shared" si="7"/>
        <v>1</v>
      </c>
      <c r="S64" t="str">
        <f t="shared" si="8"/>
        <v>0</v>
      </c>
      <c r="T64" t="str">
        <f t="shared" si="9"/>
        <v>WIN</v>
      </c>
      <c r="U64" cm="1">
        <f t="array" ref="U64">_xlfn.SWITCH(IF(_xlfn.TEXTAFTER(D64,"-")&gt;_xlfn.TEXTBEFORE(D64,"-"),"WIN",IF(_xlfn.TEXTAFTER(D64,"-")&lt;_xlfn.TEXTBEFORE(D64,"-"),"LOST","DRAW")),"WIN",3,"LOST",0,"DRAW",1)</f>
        <v>3</v>
      </c>
    </row>
    <row r="65" spans="1:21" x14ac:dyDescent="0.3">
      <c r="A65" s="1" t="s">
        <v>6</v>
      </c>
      <c r="B65" s="1" t="s">
        <v>165</v>
      </c>
      <c r="C65" s="1" t="s">
        <v>168</v>
      </c>
      <c r="D65" s="1" t="s">
        <v>25</v>
      </c>
      <c r="E65" s="1" t="s">
        <v>10</v>
      </c>
      <c r="F65" s="1" t="s">
        <v>169</v>
      </c>
      <c r="H65" s="1" t="s">
        <v>2584</v>
      </c>
      <c r="I65" t="str">
        <f t="shared" si="0"/>
        <v>7</v>
      </c>
      <c r="J65" t="str">
        <f t="shared" si="1"/>
        <v>Athletic Club Bilbao</v>
      </c>
      <c r="K65" t="str">
        <f t="shared" si="2"/>
        <v>0</v>
      </c>
      <c r="L65" t="str">
        <f t="shared" si="3"/>
        <v>1</v>
      </c>
      <c r="M65" t="str">
        <f t="shared" si="4"/>
        <v>LOST</v>
      </c>
      <c r="N65" cm="1">
        <f t="array" ref="N65">_xlfn.SWITCH(IF(_xlfn.TEXTBEFORE(D65,"-")&gt;_xlfn.TEXTAFTER(D65,"-"),"WIN",IF(_xlfn.TEXTBEFORE(D65,"-")&lt;_xlfn.TEXTAFTER(D65,"-"),"LOST","DRAW")),"WIN",3,"LOST",0,"DRAW",1)</f>
        <v>0</v>
      </c>
      <c r="O65" s="1" t="s">
        <v>2584</v>
      </c>
      <c r="P65" t="str">
        <f t="shared" si="5"/>
        <v>7</v>
      </c>
      <c r="Q65" t="str">
        <f t="shared" si="6"/>
        <v>FC Barcelona</v>
      </c>
      <c r="R65" t="str">
        <f t="shared" si="7"/>
        <v>1</v>
      </c>
      <c r="S65" t="str">
        <f t="shared" si="8"/>
        <v>0</v>
      </c>
      <c r="T65" t="str">
        <f t="shared" si="9"/>
        <v>WIN</v>
      </c>
      <c r="U65" cm="1">
        <f t="array" ref="U65">_xlfn.SWITCH(IF(_xlfn.TEXTAFTER(D65,"-")&gt;_xlfn.TEXTBEFORE(D65,"-"),"WIN",IF(_xlfn.TEXTAFTER(D65,"-")&lt;_xlfn.TEXTBEFORE(D65,"-"),"LOST","DRAW")),"WIN",3,"LOST",0,"DRAW",1)</f>
        <v>3</v>
      </c>
    </row>
    <row r="66" spans="1:21" x14ac:dyDescent="0.3">
      <c r="A66" s="1" t="s">
        <v>6</v>
      </c>
      <c r="B66" s="1" t="s">
        <v>165</v>
      </c>
      <c r="C66" s="1" t="s">
        <v>170</v>
      </c>
      <c r="D66" s="1" t="s">
        <v>13</v>
      </c>
      <c r="E66" s="1" t="s">
        <v>14</v>
      </c>
      <c r="F66" s="1" t="s">
        <v>171</v>
      </c>
      <c r="H66" s="1" t="s">
        <v>2584</v>
      </c>
      <c r="I66" t="str">
        <f t="shared" si="0"/>
        <v>7</v>
      </c>
      <c r="J66" t="str">
        <f t="shared" si="1"/>
        <v>Real Betis</v>
      </c>
      <c r="K66" t="str">
        <f t="shared" si="2"/>
        <v>3</v>
      </c>
      <c r="L66" t="str">
        <f t="shared" si="3"/>
        <v>0</v>
      </c>
      <c r="M66" t="str">
        <f t="shared" si="4"/>
        <v>WIN</v>
      </c>
      <c r="N66" cm="1">
        <f t="array" ref="N66">_xlfn.SWITCH(IF(_xlfn.TEXTBEFORE(D66,"-")&gt;_xlfn.TEXTAFTER(D66,"-"),"WIN",IF(_xlfn.TEXTBEFORE(D66,"-")&lt;_xlfn.TEXTAFTER(D66,"-"),"LOST","DRAW")),"WIN",3,"LOST",0,"DRAW",1)</f>
        <v>3</v>
      </c>
      <c r="O66" s="1" t="s">
        <v>2584</v>
      </c>
      <c r="P66" t="str">
        <f t="shared" si="5"/>
        <v>7</v>
      </c>
      <c r="Q66" t="str">
        <f t="shared" si="6"/>
        <v>RCD Mallorca</v>
      </c>
      <c r="R66" t="str">
        <f t="shared" si="7"/>
        <v>0</v>
      </c>
      <c r="S66" t="str">
        <f t="shared" si="8"/>
        <v>3</v>
      </c>
      <c r="T66" t="str">
        <f t="shared" si="9"/>
        <v>LOST</v>
      </c>
      <c r="U66" cm="1">
        <f t="array" ref="U66">_xlfn.SWITCH(IF(_xlfn.TEXTAFTER(D66,"-")&gt;_xlfn.TEXTBEFORE(D66,"-"),"WIN",IF(_xlfn.TEXTAFTER(D66,"-")&lt;_xlfn.TEXTBEFORE(D66,"-"),"LOST","DRAW")),"WIN",3,"LOST",0,"DRAW",1)</f>
        <v>0</v>
      </c>
    </row>
    <row r="67" spans="1:21" x14ac:dyDescent="0.3">
      <c r="A67" s="1" t="s">
        <v>6</v>
      </c>
      <c r="B67" s="1" t="s">
        <v>165</v>
      </c>
      <c r="C67" s="1" t="s">
        <v>172</v>
      </c>
      <c r="D67" s="1" t="s">
        <v>28</v>
      </c>
      <c r="E67" s="1" t="s">
        <v>28</v>
      </c>
      <c r="F67" s="1" t="s">
        <v>173</v>
      </c>
      <c r="H67" s="1" t="s">
        <v>2584</v>
      </c>
      <c r="I67" t="str">
        <f t="shared" ref="I67:I130" si="10">MID(C67,SEARCH("(",C67)+1,SEARCH(")",C67)-SEARCH("(",C67)-1)</f>
        <v>7</v>
      </c>
      <c r="J67" t="str">
        <f t="shared" ref="J67:J130" si="11">TRIM(LEFT(C67,FIND(" (",C67&amp;" (")))</f>
        <v>Málaga CF</v>
      </c>
      <c r="K67" t="str">
        <f t="shared" ref="K67:K130" si="12">_xlfn.TEXTBEFORE(D67,"-")</f>
        <v>2</v>
      </c>
      <c r="L67" t="str">
        <f t="shared" ref="L67:L130" si="13">_xlfn.TEXTAFTER(D67,"-")</f>
        <v>1</v>
      </c>
      <c r="M67" t="str">
        <f t="shared" ref="M67:M130" si="14">IF(_xlfn.TEXTBEFORE(D67,"-")&gt;_xlfn.TEXTAFTER(D67,"-"),"WIN",IF(_xlfn.TEXTBEFORE(D67,"-")&lt;_xlfn.TEXTAFTER(D67,"-"),"LOST","DRAW"))</f>
        <v>WIN</v>
      </c>
      <c r="N67" cm="1">
        <f t="array" ref="N67">_xlfn.SWITCH(IF(_xlfn.TEXTBEFORE(D67,"-")&gt;_xlfn.TEXTAFTER(D67,"-"),"WIN",IF(_xlfn.TEXTBEFORE(D67,"-")&lt;_xlfn.TEXTAFTER(D67,"-"),"LOST","DRAW")),"WIN",3,"LOST",0,"DRAW",1)</f>
        <v>3</v>
      </c>
      <c r="O67" s="1" t="s">
        <v>2584</v>
      </c>
      <c r="P67" t="str">
        <f t="shared" ref="P67:P130" si="15">MID(C67,SEARCH("(",C67)+1,SEARCH(")",C67)-SEARCH("(",C67)-1)</f>
        <v>7</v>
      </c>
      <c r="Q67" t="str">
        <f t="shared" ref="Q67:Q130" si="16">TRIM(LEFT(F67,FIND(" (",F67&amp;" (")))</f>
        <v>Getafe CF</v>
      </c>
      <c r="R67" t="str">
        <f t="shared" ref="R67:R130" si="17">_xlfn.TEXTAFTER(D67,"-")</f>
        <v>1</v>
      </c>
      <c r="S67" t="str">
        <f t="shared" ref="S67:S130" si="18">_xlfn.TEXTBEFORE(D67,"-")</f>
        <v>2</v>
      </c>
      <c r="T67" t="str">
        <f t="shared" ref="T67:T130" si="19">IF(_xlfn.TEXTAFTER(D67,"-")&gt;_xlfn.TEXTBEFORE(D67,"-"),"WIN",IF(_xlfn.TEXTAFTER(D67,"-")&lt;_xlfn.TEXTBEFORE(D67,"-"),"LOST","DRAW"))</f>
        <v>LOST</v>
      </c>
      <c r="U67" cm="1">
        <f t="array" ref="U67">_xlfn.SWITCH(IF(_xlfn.TEXTAFTER(D67,"-")&gt;_xlfn.TEXTBEFORE(D67,"-"),"WIN",IF(_xlfn.TEXTAFTER(D67,"-")&lt;_xlfn.TEXTBEFORE(D67,"-"),"LOST","DRAW")),"WIN",3,"LOST",0,"DRAW",1)</f>
        <v>0</v>
      </c>
    </row>
    <row r="68" spans="1:21" x14ac:dyDescent="0.3">
      <c r="A68" s="1" t="s">
        <v>6</v>
      </c>
      <c r="B68" s="1" t="s">
        <v>165</v>
      </c>
      <c r="C68" s="1" t="s">
        <v>174</v>
      </c>
      <c r="D68" s="1" t="s">
        <v>10</v>
      </c>
      <c r="E68" s="1" t="s">
        <v>10</v>
      </c>
      <c r="F68" s="1" t="s">
        <v>175</v>
      </c>
      <c r="H68" s="1" t="s">
        <v>2584</v>
      </c>
      <c r="I68" t="str">
        <f t="shared" si="10"/>
        <v>7</v>
      </c>
      <c r="J68" t="str">
        <f t="shared" si="11"/>
        <v>Real Racing Santander</v>
      </c>
      <c r="K68" t="str">
        <f t="shared" si="12"/>
        <v>0</v>
      </c>
      <c r="L68" t="str">
        <f t="shared" si="13"/>
        <v>0</v>
      </c>
      <c r="M68" t="str">
        <f t="shared" si="14"/>
        <v>DRAW</v>
      </c>
      <c r="N68" cm="1">
        <f t="array" ref="N68">_xlfn.SWITCH(IF(_xlfn.TEXTBEFORE(D68,"-")&gt;_xlfn.TEXTAFTER(D68,"-"),"WIN",IF(_xlfn.TEXTBEFORE(D68,"-")&lt;_xlfn.TEXTAFTER(D68,"-"),"LOST","DRAW")),"WIN",3,"LOST",0,"DRAW",1)</f>
        <v>1</v>
      </c>
      <c r="O68" s="1" t="s">
        <v>2584</v>
      </c>
      <c r="P68" t="str">
        <f t="shared" si="15"/>
        <v>7</v>
      </c>
      <c r="Q68" t="str">
        <f t="shared" si="16"/>
        <v>RCD La Coruña</v>
      </c>
      <c r="R68" t="str">
        <f t="shared" si="17"/>
        <v>0</v>
      </c>
      <c r="S68" t="str">
        <f t="shared" si="18"/>
        <v>0</v>
      </c>
      <c r="T68" t="str">
        <f t="shared" si="19"/>
        <v>DRAW</v>
      </c>
      <c r="U68" cm="1">
        <f t="array" ref="U68">_xlfn.SWITCH(IF(_xlfn.TEXTAFTER(D68,"-")&gt;_xlfn.TEXTBEFORE(D68,"-"),"WIN",IF(_xlfn.TEXTAFTER(D68,"-")&lt;_xlfn.TEXTBEFORE(D68,"-"),"LOST","DRAW")),"WIN",3,"LOST",0,"DRAW",1)</f>
        <v>1</v>
      </c>
    </row>
    <row r="69" spans="1:21" x14ac:dyDescent="0.3">
      <c r="A69" s="1" t="s">
        <v>6</v>
      </c>
      <c r="B69" s="1" t="s">
        <v>165</v>
      </c>
      <c r="C69" s="1" t="s">
        <v>176</v>
      </c>
      <c r="D69" s="1" t="s">
        <v>28</v>
      </c>
      <c r="E69" s="1" t="s">
        <v>28</v>
      </c>
      <c r="F69" s="1" t="s">
        <v>177</v>
      </c>
      <c r="H69" s="1" t="s">
        <v>2584</v>
      </c>
      <c r="I69" t="str">
        <f t="shared" si="10"/>
        <v>7</v>
      </c>
      <c r="J69" t="str">
        <f t="shared" si="11"/>
        <v>Sporting Gijón</v>
      </c>
      <c r="K69" t="str">
        <f t="shared" si="12"/>
        <v>2</v>
      </c>
      <c r="L69" t="str">
        <f t="shared" si="13"/>
        <v>1</v>
      </c>
      <c r="M69" t="str">
        <f t="shared" si="14"/>
        <v>WIN</v>
      </c>
      <c r="N69" cm="1">
        <f t="array" ref="N69">_xlfn.SWITCH(IF(_xlfn.TEXTBEFORE(D69,"-")&gt;_xlfn.TEXTAFTER(D69,"-"),"WIN",IF(_xlfn.TEXTBEFORE(D69,"-")&lt;_xlfn.TEXTAFTER(D69,"-"),"LOST","DRAW")),"WIN",3,"LOST",0,"DRAW",1)</f>
        <v>3</v>
      </c>
      <c r="O69" s="1" t="s">
        <v>2584</v>
      </c>
      <c r="P69" t="str">
        <f t="shared" si="15"/>
        <v>7</v>
      </c>
      <c r="Q69" t="str">
        <f t="shared" si="16"/>
        <v>CA Osasuna</v>
      </c>
      <c r="R69" t="str">
        <f t="shared" si="17"/>
        <v>1</v>
      </c>
      <c r="S69" t="str">
        <f t="shared" si="18"/>
        <v>2</v>
      </c>
      <c r="T69" t="str">
        <f t="shared" si="19"/>
        <v>LOST</v>
      </c>
      <c r="U69" cm="1">
        <f t="array" ref="U69">_xlfn.SWITCH(IF(_xlfn.TEXTAFTER(D69,"-")&gt;_xlfn.TEXTBEFORE(D69,"-"),"WIN",IF(_xlfn.TEXTAFTER(D69,"-")&lt;_xlfn.TEXTBEFORE(D69,"-"),"LOST","DRAW")),"WIN",3,"LOST",0,"DRAW",1)</f>
        <v>0</v>
      </c>
    </row>
    <row r="70" spans="1:21" x14ac:dyDescent="0.3">
      <c r="A70" s="1" t="s">
        <v>6</v>
      </c>
      <c r="B70" s="1" t="s">
        <v>165</v>
      </c>
      <c r="C70" s="1" t="s">
        <v>178</v>
      </c>
      <c r="D70" s="1" t="s">
        <v>22</v>
      </c>
      <c r="E70" s="1" t="s">
        <v>9</v>
      </c>
      <c r="F70" s="1" t="s">
        <v>179</v>
      </c>
      <c r="H70" s="1" t="s">
        <v>2584</v>
      </c>
      <c r="I70" t="str">
        <f t="shared" si="10"/>
        <v>7</v>
      </c>
      <c r="J70" t="str">
        <f t="shared" si="11"/>
        <v>Valencia CF</v>
      </c>
      <c r="K70" t="str">
        <f t="shared" si="12"/>
        <v>4</v>
      </c>
      <c r="L70" t="str">
        <f t="shared" si="13"/>
        <v>0</v>
      </c>
      <c r="M70" t="str">
        <f t="shared" si="14"/>
        <v>WIN</v>
      </c>
      <c r="N70" cm="1">
        <f t="array" ref="N70">_xlfn.SWITCH(IF(_xlfn.TEXTBEFORE(D70,"-")&gt;_xlfn.TEXTAFTER(D70,"-"),"WIN",IF(_xlfn.TEXTBEFORE(D70,"-")&lt;_xlfn.TEXTAFTER(D70,"-"),"LOST","DRAW")),"WIN",3,"LOST",0,"DRAW",1)</f>
        <v>3</v>
      </c>
      <c r="O70" s="1" t="s">
        <v>2584</v>
      </c>
      <c r="P70" t="str">
        <f t="shared" si="15"/>
        <v>7</v>
      </c>
      <c r="Q70" t="str">
        <f t="shared" si="16"/>
        <v>CD Numancia</v>
      </c>
      <c r="R70" t="str">
        <f t="shared" si="17"/>
        <v>0</v>
      </c>
      <c r="S70" t="str">
        <f t="shared" si="18"/>
        <v>4</v>
      </c>
      <c r="T70" t="str">
        <f t="shared" si="19"/>
        <v>LOST</v>
      </c>
      <c r="U70" cm="1">
        <f t="array" ref="U70">_xlfn.SWITCH(IF(_xlfn.TEXTAFTER(D70,"-")&gt;_xlfn.TEXTBEFORE(D70,"-"),"WIN",IF(_xlfn.TEXTAFTER(D70,"-")&lt;_xlfn.TEXTBEFORE(D70,"-"),"LOST","DRAW")),"WIN",3,"LOST",0,"DRAW",1)</f>
        <v>0</v>
      </c>
    </row>
    <row r="71" spans="1:21" x14ac:dyDescent="0.3">
      <c r="A71" s="1" t="s">
        <v>6</v>
      </c>
      <c r="B71" s="1" t="s">
        <v>165</v>
      </c>
      <c r="C71" s="1" t="s">
        <v>180</v>
      </c>
      <c r="D71" s="1" t="s">
        <v>33</v>
      </c>
      <c r="E71" s="1" t="s">
        <v>25</v>
      </c>
      <c r="F71" s="1" t="s">
        <v>181</v>
      </c>
      <c r="H71" s="1" t="s">
        <v>2584</v>
      </c>
      <c r="I71" t="str">
        <f t="shared" si="10"/>
        <v>7</v>
      </c>
      <c r="J71" t="str">
        <f t="shared" si="11"/>
        <v>Real Valladolid CF</v>
      </c>
      <c r="K71" t="str">
        <f t="shared" si="12"/>
        <v>1</v>
      </c>
      <c r="L71" t="str">
        <f t="shared" si="13"/>
        <v>1</v>
      </c>
      <c r="M71" t="str">
        <f t="shared" si="14"/>
        <v>DRAW</v>
      </c>
      <c r="N71" cm="1">
        <f t="array" ref="N71">_xlfn.SWITCH(IF(_xlfn.TEXTBEFORE(D71,"-")&gt;_xlfn.TEXTAFTER(D71,"-"),"WIN",IF(_xlfn.TEXTBEFORE(D71,"-")&lt;_xlfn.TEXTAFTER(D71,"-"),"LOST","DRAW")),"WIN",3,"LOST",0,"DRAW",1)</f>
        <v>1</v>
      </c>
      <c r="O71" s="1" t="s">
        <v>2584</v>
      </c>
      <c r="P71" t="str">
        <f t="shared" si="15"/>
        <v>7</v>
      </c>
      <c r="Q71" t="str">
        <f t="shared" si="16"/>
        <v>Recreativo Huelva</v>
      </c>
      <c r="R71" t="str">
        <f t="shared" si="17"/>
        <v>1</v>
      </c>
      <c r="S71" t="str">
        <f t="shared" si="18"/>
        <v>1</v>
      </c>
      <c r="T71" t="str">
        <f t="shared" si="19"/>
        <v>DRAW</v>
      </c>
      <c r="U71" cm="1">
        <f t="array" ref="U71">_xlfn.SWITCH(IF(_xlfn.TEXTAFTER(D71,"-")&gt;_xlfn.TEXTBEFORE(D71,"-"),"WIN",IF(_xlfn.TEXTAFTER(D71,"-")&lt;_xlfn.TEXTBEFORE(D71,"-"),"LOST","DRAW")),"WIN",3,"LOST",0,"DRAW",1)</f>
        <v>1</v>
      </c>
    </row>
    <row r="72" spans="1:21" x14ac:dyDescent="0.3">
      <c r="A72" s="1" t="s">
        <v>6</v>
      </c>
      <c r="B72" s="1" t="s">
        <v>182</v>
      </c>
      <c r="C72" s="1" t="s">
        <v>183</v>
      </c>
      <c r="D72" s="1" t="s">
        <v>184</v>
      </c>
      <c r="E72" s="1" t="s">
        <v>184</v>
      </c>
      <c r="F72" s="1" t="s">
        <v>185</v>
      </c>
      <c r="H72" s="1" t="s">
        <v>2584</v>
      </c>
      <c r="I72" t="str">
        <f t="shared" si="10"/>
        <v>8</v>
      </c>
      <c r="J72" t="str">
        <f t="shared" si="11"/>
        <v>FC Barcelona</v>
      </c>
      <c r="K72" t="str">
        <f t="shared" si="12"/>
        <v>5</v>
      </c>
      <c r="L72" t="str">
        <f t="shared" si="13"/>
        <v>0</v>
      </c>
      <c r="M72" t="str">
        <f t="shared" si="14"/>
        <v>WIN</v>
      </c>
      <c r="N72" cm="1">
        <f t="array" ref="N72">_xlfn.SWITCH(IF(_xlfn.TEXTBEFORE(D72,"-")&gt;_xlfn.TEXTAFTER(D72,"-"),"WIN",IF(_xlfn.TEXTBEFORE(D72,"-")&lt;_xlfn.TEXTAFTER(D72,"-"),"LOST","DRAW")),"WIN",3,"LOST",0,"DRAW",1)</f>
        <v>3</v>
      </c>
      <c r="O72" s="1" t="s">
        <v>2584</v>
      </c>
      <c r="P72" t="str">
        <f t="shared" si="15"/>
        <v>8</v>
      </c>
      <c r="Q72" t="str">
        <f t="shared" si="16"/>
        <v>UD Almería</v>
      </c>
      <c r="R72" t="str">
        <f t="shared" si="17"/>
        <v>0</v>
      </c>
      <c r="S72" t="str">
        <f t="shared" si="18"/>
        <v>5</v>
      </c>
      <c r="T72" t="str">
        <f t="shared" si="19"/>
        <v>LOST</v>
      </c>
      <c r="U72" cm="1">
        <f t="array" ref="U72">_xlfn.SWITCH(IF(_xlfn.TEXTAFTER(D72,"-")&gt;_xlfn.TEXTBEFORE(D72,"-"),"WIN",IF(_xlfn.TEXTAFTER(D72,"-")&lt;_xlfn.TEXTBEFORE(D72,"-"),"LOST","DRAW")),"WIN",3,"LOST",0,"DRAW",1)</f>
        <v>0</v>
      </c>
    </row>
    <row r="73" spans="1:21" x14ac:dyDescent="0.3">
      <c r="A73" s="1" t="s">
        <v>6</v>
      </c>
      <c r="B73" s="1" t="s">
        <v>182</v>
      </c>
      <c r="C73" s="1" t="s">
        <v>186</v>
      </c>
      <c r="D73" s="1" t="s">
        <v>19</v>
      </c>
      <c r="E73" s="1" t="s">
        <v>10</v>
      </c>
      <c r="F73" s="1" t="s">
        <v>187</v>
      </c>
      <c r="H73" s="1" t="s">
        <v>2584</v>
      </c>
      <c r="I73" t="str">
        <f t="shared" si="10"/>
        <v>8</v>
      </c>
      <c r="J73" t="str">
        <f t="shared" si="11"/>
        <v>CA Osasuna</v>
      </c>
      <c r="K73" t="str">
        <f t="shared" si="12"/>
        <v>0</v>
      </c>
      <c r="L73" t="str">
        <f t="shared" si="13"/>
        <v>2</v>
      </c>
      <c r="M73" t="str">
        <f t="shared" si="14"/>
        <v>LOST</v>
      </c>
      <c r="N73" cm="1">
        <f t="array" ref="N73">_xlfn.SWITCH(IF(_xlfn.TEXTBEFORE(D73,"-")&gt;_xlfn.TEXTAFTER(D73,"-"),"WIN",IF(_xlfn.TEXTBEFORE(D73,"-")&lt;_xlfn.TEXTAFTER(D73,"-"),"LOST","DRAW")),"WIN",3,"LOST",0,"DRAW",1)</f>
        <v>0</v>
      </c>
      <c r="O73" s="1" t="s">
        <v>2584</v>
      </c>
      <c r="P73" t="str">
        <f t="shared" si="15"/>
        <v>8</v>
      </c>
      <c r="Q73" t="str">
        <f t="shared" si="16"/>
        <v>Real Betis</v>
      </c>
      <c r="R73" t="str">
        <f t="shared" si="17"/>
        <v>2</v>
      </c>
      <c r="S73" t="str">
        <f t="shared" si="18"/>
        <v>0</v>
      </c>
      <c r="T73" t="str">
        <f t="shared" si="19"/>
        <v>WIN</v>
      </c>
      <c r="U73" cm="1">
        <f t="array" ref="U73">_xlfn.SWITCH(IF(_xlfn.TEXTAFTER(D73,"-")&gt;_xlfn.TEXTBEFORE(D73,"-"),"WIN",IF(_xlfn.TEXTAFTER(D73,"-")&lt;_xlfn.TEXTBEFORE(D73,"-"),"LOST","DRAW")),"WIN",3,"LOST",0,"DRAW",1)</f>
        <v>3</v>
      </c>
    </row>
    <row r="74" spans="1:21" x14ac:dyDescent="0.3">
      <c r="A74" s="1" t="s">
        <v>6</v>
      </c>
      <c r="B74" s="1" t="s">
        <v>188</v>
      </c>
      <c r="C74" s="1" t="s">
        <v>189</v>
      </c>
      <c r="D74" s="1" t="s">
        <v>9</v>
      </c>
      <c r="E74" s="1" t="s">
        <v>9</v>
      </c>
      <c r="F74" s="1" t="s">
        <v>190</v>
      </c>
      <c r="H74" s="1" t="s">
        <v>2584</v>
      </c>
      <c r="I74" t="str">
        <f t="shared" si="10"/>
        <v>8</v>
      </c>
      <c r="J74" t="str">
        <f t="shared" si="11"/>
        <v>Getafe CF</v>
      </c>
      <c r="K74" t="str">
        <f t="shared" si="12"/>
        <v>1</v>
      </c>
      <c r="L74" t="str">
        <f t="shared" si="13"/>
        <v>0</v>
      </c>
      <c r="M74" t="str">
        <f t="shared" si="14"/>
        <v>WIN</v>
      </c>
      <c r="N74" cm="1">
        <f t="array" ref="N74">_xlfn.SWITCH(IF(_xlfn.TEXTBEFORE(D74,"-")&gt;_xlfn.TEXTAFTER(D74,"-"),"WIN",IF(_xlfn.TEXTBEFORE(D74,"-")&lt;_xlfn.TEXTAFTER(D74,"-"),"LOST","DRAW")),"WIN",3,"LOST",0,"DRAW",1)</f>
        <v>3</v>
      </c>
      <c r="O74" s="1" t="s">
        <v>2584</v>
      </c>
      <c r="P74" t="str">
        <f t="shared" si="15"/>
        <v>8</v>
      </c>
      <c r="Q74" t="str">
        <f t="shared" si="16"/>
        <v>Real Valladolid CF</v>
      </c>
      <c r="R74" t="str">
        <f t="shared" si="17"/>
        <v>0</v>
      </c>
      <c r="S74" t="str">
        <f t="shared" si="18"/>
        <v>1</v>
      </c>
      <c r="T74" t="str">
        <f t="shared" si="19"/>
        <v>LOST</v>
      </c>
      <c r="U74" cm="1">
        <f t="array" ref="U74">_xlfn.SWITCH(IF(_xlfn.TEXTAFTER(D74,"-")&gt;_xlfn.TEXTBEFORE(D74,"-"),"WIN",IF(_xlfn.TEXTAFTER(D74,"-")&lt;_xlfn.TEXTBEFORE(D74,"-"),"LOST","DRAW")),"WIN",3,"LOST",0,"DRAW",1)</f>
        <v>0</v>
      </c>
    </row>
    <row r="75" spans="1:21" x14ac:dyDescent="0.3">
      <c r="A75" s="1" t="s">
        <v>6</v>
      </c>
      <c r="B75" s="1" t="s">
        <v>188</v>
      </c>
      <c r="C75" s="1" t="s">
        <v>191</v>
      </c>
      <c r="D75" s="1" t="s">
        <v>192</v>
      </c>
      <c r="E75" s="1" t="s">
        <v>19</v>
      </c>
      <c r="F75" s="1" t="s">
        <v>193</v>
      </c>
      <c r="H75" s="1" t="s">
        <v>2584</v>
      </c>
      <c r="I75" t="str">
        <f t="shared" si="10"/>
        <v>8</v>
      </c>
      <c r="J75" t="str">
        <f t="shared" si="11"/>
        <v>RCD La Coruña</v>
      </c>
      <c r="K75" t="str">
        <f t="shared" si="12"/>
        <v>0</v>
      </c>
      <c r="L75" t="str">
        <f t="shared" si="13"/>
        <v>3</v>
      </c>
      <c r="M75" t="str">
        <f t="shared" si="14"/>
        <v>LOST</v>
      </c>
      <c r="N75" cm="1">
        <f t="array" ref="N75">_xlfn.SWITCH(IF(_xlfn.TEXTBEFORE(D75,"-")&gt;_xlfn.TEXTAFTER(D75,"-"),"WIN",IF(_xlfn.TEXTBEFORE(D75,"-")&lt;_xlfn.TEXTAFTER(D75,"-"),"LOST","DRAW")),"WIN",3,"LOST",0,"DRAW",1)</f>
        <v>0</v>
      </c>
      <c r="O75" s="1" t="s">
        <v>2584</v>
      </c>
      <c r="P75" t="str">
        <f t="shared" si="15"/>
        <v>8</v>
      </c>
      <c r="Q75" t="str">
        <f t="shared" si="16"/>
        <v>Sporting Gijón</v>
      </c>
      <c r="R75" t="str">
        <f t="shared" si="17"/>
        <v>3</v>
      </c>
      <c r="S75" t="str">
        <f t="shared" si="18"/>
        <v>0</v>
      </c>
      <c r="T75" t="str">
        <f t="shared" si="19"/>
        <v>WIN</v>
      </c>
      <c r="U75" cm="1">
        <f t="array" ref="U75">_xlfn.SWITCH(IF(_xlfn.TEXTAFTER(D75,"-")&gt;_xlfn.TEXTBEFORE(D75,"-"),"WIN",IF(_xlfn.TEXTAFTER(D75,"-")&lt;_xlfn.TEXTBEFORE(D75,"-"),"LOST","DRAW")),"WIN",3,"LOST",0,"DRAW",1)</f>
        <v>3</v>
      </c>
    </row>
    <row r="76" spans="1:21" x14ac:dyDescent="0.3">
      <c r="A76" s="1" t="s">
        <v>6</v>
      </c>
      <c r="B76" s="1" t="s">
        <v>188</v>
      </c>
      <c r="C76" s="1" t="s">
        <v>194</v>
      </c>
      <c r="D76" s="1" t="s">
        <v>13</v>
      </c>
      <c r="E76" s="1" t="s">
        <v>10</v>
      </c>
      <c r="F76" s="1" t="s">
        <v>195</v>
      </c>
      <c r="H76" s="1" t="s">
        <v>2584</v>
      </c>
      <c r="I76" t="str">
        <f t="shared" si="10"/>
        <v>8</v>
      </c>
      <c r="J76" t="str">
        <f t="shared" si="11"/>
        <v>RCD Mallorca</v>
      </c>
      <c r="K76" t="str">
        <f t="shared" si="12"/>
        <v>3</v>
      </c>
      <c r="L76" t="str">
        <f t="shared" si="13"/>
        <v>0</v>
      </c>
      <c r="M76" t="str">
        <f t="shared" si="14"/>
        <v>WIN</v>
      </c>
      <c r="N76" cm="1">
        <f t="array" ref="N76">_xlfn.SWITCH(IF(_xlfn.TEXTBEFORE(D76,"-")&gt;_xlfn.TEXTAFTER(D76,"-"),"WIN",IF(_xlfn.TEXTBEFORE(D76,"-")&lt;_xlfn.TEXTAFTER(D76,"-"),"LOST","DRAW")),"WIN",3,"LOST",0,"DRAW",1)</f>
        <v>3</v>
      </c>
      <c r="O76" s="1" t="s">
        <v>2584</v>
      </c>
      <c r="P76" t="str">
        <f t="shared" si="15"/>
        <v>8</v>
      </c>
      <c r="Q76" t="str">
        <f t="shared" si="16"/>
        <v>RCD Español</v>
      </c>
      <c r="R76" t="str">
        <f t="shared" si="17"/>
        <v>0</v>
      </c>
      <c r="S76" t="str">
        <f t="shared" si="18"/>
        <v>3</v>
      </c>
      <c r="T76" t="str">
        <f t="shared" si="19"/>
        <v>LOST</v>
      </c>
      <c r="U76" cm="1">
        <f t="array" ref="U76">_xlfn.SWITCH(IF(_xlfn.TEXTAFTER(D76,"-")&gt;_xlfn.TEXTBEFORE(D76,"-"),"WIN",IF(_xlfn.TEXTAFTER(D76,"-")&lt;_xlfn.TEXTBEFORE(D76,"-"),"LOST","DRAW")),"WIN",3,"LOST",0,"DRAW",1)</f>
        <v>0</v>
      </c>
    </row>
    <row r="77" spans="1:21" x14ac:dyDescent="0.3">
      <c r="A77" s="1" t="s">
        <v>6</v>
      </c>
      <c r="B77" s="1" t="s">
        <v>188</v>
      </c>
      <c r="C77" s="1" t="s">
        <v>196</v>
      </c>
      <c r="D77" s="1" t="s">
        <v>28</v>
      </c>
      <c r="E77" s="1" t="s">
        <v>9</v>
      </c>
      <c r="F77" s="1" t="s">
        <v>197</v>
      </c>
      <c r="H77" s="1" t="s">
        <v>2584</v>
      </c>
      <c r="I77" t="str">
        <f t="shared" si="10"/>
        <v>8</v>
      </c>
      <c r="J77" t="str">
        <f t="shared" si="11"/>
        <v>CD Numancia</v>
      </c>
      <c r="K77" t="str">
        <f t="shared" si="12"/>
        <v>2</v>
      </c>
      <c r="L77" t="str">
        <f t="shared" si="13"/>
        <v>1</v>
      </c>
      <c r="M77" t="str">
        <f t="shared" si="14"/>
        <v>WIN</v>
      </c>
      <c r="N77" cm="1">
        <f t="array" ref="N77">_xlfn.SWITCH(IF(_xlfn.TEXTBEFORE(D77,"-")&gt;_xlfn.TEXTAFTER(D77,"-"),"WIN",IF(_xlfn.TEXTBEFORE(D77,"-")&lt;_xlfn.TEXTAFTER(D77,"-"),"LOST","DRAW")),"WIN",3,"LOST",0,"DRAW",1)</f>
        <v>3</v>
      </c>
      <c r="O77" s="1" t="s">
        <v>2584</v>
      </c>
      <c r="P77" t="str">
        <f t="shared" si="15"/>
        <v>8</v>
      </c>
      <c r="Q77" t="str">
        <f t="shared" si="16"/>
        <v>Real Racing Santander</v>
      </c>
      <c r="R77" t="str">
        <f t="shared" si="17"/>
        <v>1</v>
      </c>
      <c r="S77" t="str">
        <f t="shared" si="18"/>
        <v>2</v>
      </c>
      <c r="T77" t="str">
        <f t="shared" si="19"/>
        <v>LOST</v>
      </c>
      <c r="U77" cm="1">
        <f t="array" ref="U77">_xlfn.SWITCH(IF(_xlfn.TEXTAFTER(D77,"-")&gt;_xlfn.TEXTBEFORE(D77,"-"),"WIN",IF(_xlfn.TEXTAFTER(D77,"-")&lt;_xlfn.TEXTBEFORE(D77,"-"),"LOST","DRAW")),"WIN",3,"LOST",0,"DRAW",1)</f>
        <v>0</v>
      </c>
    </row>
    <row r="78" spans="1:21" x14ac:dyDescent="0.3">
      <c r="A78" s="1" t="s">
        <v>6</v>
      </c>
      <c r="B78" s="1" t="s">
        <v>188</v>
      </c>
      <c r="C78" s="1" t="s">
        <v>198</v>
      </c>
      <c r="D78" s="1" t="s">
        <v>91</v>
      </c>
      <c r="E78" s="1" t="s">
        <v>47</v>
      </c>
      <c r="F78" s="1" t="s">
        <v>199</v>
      </c>
      <c r="H78" s="1" t="s">
        <v>2584</v>
      </c>
      <c r="I78" t="str">
        <f t="shared" si="10"/>
        <v>8</v>
      </c>
      <c r="J78" t="str">
        <f t="shared" si="11"/>
        <v>Real Madrid CF</v>
      </c>
      <c r="K78" t="str">
        <f t="shared" si="12"/>
        <v>3</v>
      </c>
      <c r="L78" t="str">
        <f t="shared" si="13"/>
        <v>2</v>
      </c>
      <c r="M78" t="str">
        <f t="shared" si="14"/>
        <v>WIN</v>
      </c>
      <c r="N78" cm="1">
        <f t="array" ref="N78">_xlfn.SWITCH(IF(_xlfn.TEXTBEFORE(D78,"-")&gt;_xlfn.TEXTAFTER(D78,"-"),"WIN",IF(_xlfn.TEXTBEFORE(D78,"-")&lt;_xlfn.TEXTAFTER(D78,"-"),"LOST","DRAW")),"WIN",3,"LOST",0,"DRAW",1)</f>
        <v>3</v>
      </c>
      <c r="O78" s="1" t="s">
        <v>2584</v>
      </c>
      <c r="P78" t="str">
        <f t="shared" si="15"/>
        <v>8</v>
      </c>
      <c r="Q78" t="str">
        <f t="shared" si="16"/>
        <v>Athletic Club Bilbao</v>
      </c>
      <c r="R78" t="str">
        <f t="shared" si="17"/>
        <v>2</v>
      </c>
      <c r="S78" t="str">
        <f t="shared" si="18"/>
        <v>3</v>
      </c>
      <c r="T78" t="str">
        <f t="shared" si="19"/>
        <v>LOST</v>
      </c>
      <c r="U78" cm="1">
        <f t="array" ref="U78">_xlfn.SWITCH(IF(_xlfn.TEXTAFTER(D78,"-")&gt;_xlfn.TEXTBEFORE(D78,"-"),"WIN",IF(_xlfn.TEXTAFTER(D78,"-")&lt;_xlfn.TEXTBEFORE(D78,"-"),"LOST","DRAW")),"WIN",3,"LOST",0,"DRAW",1)</f>
        <v>0</v>
      </c>
    </row>
    <row r="79" spans="1:21" x14ac:dyDescent="0.3">
      <c r="A79" s="1" t="s">
        <v>6</v>
      </c>
      <c r="B79" s="1" t="s">
        <v>188</v>
      </c>
      <c r="C79" s="1" t="s">
        <v>200</v>
      </c>
      <c r="D79" s="1" t="s">
        <v>33</v>
      </c>
      <c r="E79" s="1" t="s">
        <v>10</v>
      </c>
      <c r="F79" s="1" t="s">
        <v>201</v>
      </c>
      <c r="H79" s="1" t="s">
        <v>2584</v>
      </c>
      <c r="I79" t="str">
        <f t="shared" si="10"/>
        <v>8</v>
      </c>
      <c r="J79" t="str">
        <f t="shared" si="11"/>
        <v>Recreativo Huelva</v>
      </c>
      <c r="K79" t="str">
        <f t="shared" si="12"/>
        <v>1</v>
      </c>
      <c r="L79" t="str">
        <f t="shared" si="13"/>
        <v>1</v>
      </c>
      <c r="M79" t="str">
        <f t="shared" si="14"/>
        <v>DRAW</v>
      </c>
      <c r="N79" cm="1">
        <f t="array" ref="N79">_xlfn.SWITCH(IF(_xlfn.TEXTBEFORE(D79,"-")&gt;_xlfn.TEXTAFTER(D79,"-"),"WIN",IF(_xlfn.TEXTBEFORE(D79,"-")&lt;_xlfn.TEXTAFTER(D79,"-"),"LOST","DRAW")),"WIN",3,"LOST",0,"DRAW",1)</f>
        <v>1</v>
      </c>
      <c r="O79" s="1" t="s">
        <v>2584</v>
      </c>
      <c r="P79" t="str">
        <f t="shared" si="15"/>
        <v>8</v>
      </c>
      <c r="Q79" t="str">
        <f t="shared" si="16"/>
        <v>Valencia CF</v>
      </c>
      <c r="R79" t="str">
        <f t="shared" si="17"/>
        <v>1</v>
      </c>
      <c r="S79" t="str">
        <f t="shared" si="18"/>
        <v>1</v>
      </c>
      <c r="T79" t="str">
        <f t="shared" si="19"/>
        <v>DRAW</v>
      </c>
      <c r="U79" cm="1">
        <f t="array" ref="U79">_xlfn.SWITCH(IF(_xlfn.TEXTAFTER(D79,"-")&gt;_xlfn.TEXTBEFORE(D79,"-"),"WIN",IF(_xlfn.TEXTAFTER(D79,"-")&lt;_xlfn.TEXTBEFORE(D79,"-"),"LOST","DRAW")),"WIN",3,"LOST",0,"DRAW",1)</f>
        <v>1</v>
      </c>
    </row>
    <row r="80" spans="1:21" x14ac:dyDescent="0.3">
      <c r="A80" s="1" t="s">
        <v>6</v>
      </c>
      <c r="B80" s="1" t="s">
        <v>188</v>
      </c>
      <c r="C80" s="1" t="s">
        <v>202</v>
      </c>
      <c r="D80" s="1" t="s">
        <v>25</v>
      </c>
      <c r="E80" s="1" t="s">
        <v>25</v>
      </c>
      <c r="F80" s="1" t="s">
        <v>203</v>
      </c>
      <c r="H80" s="1" t="s">
        <v>2584</v>
      </c>
      <c r="I80" t="str">
        <f t="shared" si="10"/>
        <v>8</v>
      </c>
      <c r="J80" t="str">
        <f t="shared" si="11"/>
        <v>Sevilla FC</v>
      </c>
      <c r="K80" t="str">
        <f t="shared" si="12"/>
        <v>0</v>
      </c>
      <c r="L80" t="str">
        <f t="shared" si="13"/>
        <v>1</v>
      </c>
      <c r="M80" t="str">
        <f t="shared" si="14"/>
        <v>LOST</v>
      </c>
      <c r="N80" cm="1">
        <f t="array" ref="N80">_xlfn.SWITCH(IF(_xlfn.TEXTBEFORE(D80,"-")&gt;_xlfn.TEXTAFTER(D80,"-"),"WIN",IF(_xlfn.TEXTBEFORE(D80,"-")&lt;_xlfn.TEXTAFTER(D80,"-"),"LOST","DRAW")),"WIN",3,"LOST",0,"DRAW",1)</f>
        <v>0</v>
      </c>
      <c r="O80" s="1" t="s">
        <v>2584</v>
      </c>
      <c r="P80" t="str">
        <f t="shared" si="15"/>
        <v>8</v>
      </c>
      <c r="Q80" t="str">
        <f t="shared" si="16"/>
        <v>Málaga CF</v>
      </c>
      <c r="R80" t="str">
        <f t="shared" si="17"/>
        <v>1</v>
      </c>
      <c r="S80" t="str">
        <f t="shared" si="18"/>
        <v>0</v>
      </c>
      <c r="T80" t="str">
        <f t="shared" si="19"/>
        <v>WIN</v>
      </c>
      <c r="U80" cm="1">
        <f t="array" ref="U80">_xlfn.SWITCH(IF(_xlfn.TEXTAFTER(D80,"-")&gt;_xlfn.TEXTBEFORE(D80,"-"),"WIN",IF(_xlfn.TEXTAFTER(D80,"-")&lt;_xlfn.TEXTBEFORE(D80,"-"),"LOST","DRAW")),"WIN",3,"LOST",0,"DRAW",1)</f>
        <v>3</v>
      </c>
    </row>
    <row r="81" spans="1:21" x14ac:dyDescent="0.3">
      <c r="A81" s="1" t="s">
        <v>6</v>
      </c>
      <c r="B81" s="1" t="s">
        <v>188</v>
      </c>
      <c r="C81" s="1" t="s">
        <v>204</v>
      </c>
      <c r="D81" s="1" t="s">
        <v>205</v>
      </c>
      <c r="E81" s="1" t="s">
        <v>19</v>
      </c>
      <c r="F81" s="1" t="s">
        <v>206</v>
      </c>
      <c r="H81" s="1" t="s">
        <v>2584</v>
      </c>
      <c r="I81" t="str">
        <f t="shared" si="10"/>
        <v>8</v>
      </c>
      <c r="J81" t="str">
        <f t="shared" si="11"/>
        <v>Villarreal CF</v>
      </c>
      <c r="K81" t="str">
        <f t="shared" si="12"/>
        <v>4</v>
      </c>
      <c r="L81" t="str">
        <f t="shared" si="13"/>
        <v>4</v>
      </c>
      <c r="M81" t="str">
        <f t="shared" si="14"/>
        <v>DRAW</v>
      </c>
      <c r="N81" cm="1">
        <f t="array" ref="N81">_xlfn.SWITCH(IF(_xlfn.TEXTBEFORE(D81,"-")&gt;_xlfn.TEXTAFTER(D81,"-"),"WIN",IF(_xlfn.TEXTBEFORE(D81,"-")&lt;_xlfn.TEXTAFTER(D81,"-"),"LOST","DRAW")),"WIN",3,"LOST",0,"DRAW",1)</f>
        <v>1</v>
      </c>
      <c r="O81" s="1" t="s">
        <v>2584</v>
      </c>
      <c r="P81" t="str">
        <f t="shared" si="15"/>
        <v>8</v>
      </c>
      <c r="Q81" t="str">
        <f t="shared" si="16"/>
        <v>Atlético Madrid</v>
      </c>
      <c r="R81" t="str">
        <f t="shared" si="17"/>
        <v>4</v>
      </c>
      <c r="S81" t="str">
        <f t="shared" si="18"/>
        <v>4</v>
      </c>
      <c r="T81" t="str">
        <f t="shared" si="19"/>
        <v>DRAW</v>
      </c>
      <c r="U81" cm="1">
        <f t="array" ref="U81">_xlfn.SWITCH(IF(_xlfn.TEXTAFTER(D81,"-")&gt;_xlfn.TEXTBEFORE(D81,"-"),"WIN",IF(_xlfn.TEXTAFTER(D81,"-")&lt;_xlfn.TEXTBEFORE(D81,"-"),"LOST","DRAW")),"WIN",3,"LOST",0,"DRAW",1)</f>
        <v>1</v>
      </c>
    </row>
    <row r="82" spans="1:21" x14ac:dyDescent="0.3">
      <c r="A82" s="1" t="s">
        <v>6</v>
      </c>
      <c r="B82" s="1" t="s">
        <v>207</v>
      </c>
      <c r="C82" s="1" t="s">
        <v>208</v>
      </c>
      <c r="D82" s="1" t="s">
        <v>209</v>
      </c>
      <c r="E82" s="1" t="s">
        <v>33</v>
      </c>
      <c r="F82" s="1" t="s">
        <v>210</v>
      </c>
      <c r="H82" s="1" t="s">
        <v>2584</v>
      </c>
      <c r="I82" t="str">
        <f t="shared" si="10"/>
        <v>9</v>
      </c>
      <c r="J82" t="str">
        <f t="shared" si="11"/>
        <v>Athletic Club Bilbao</v>
      </c>
      <c r="K82" t="str">
        <f t="shared" si="12"/>
        <v>1</v>
      </c>
      <c r="L82" t="str">
        <f t="shared" si="13"/>
        <v>4</v>
      </c>
      <c r="M82" t="str">
        <f t="shared" si="14"/>
        <v>LOST</v>
      </c>
      <c r="N82" cm="1">
        <f t="array" ref="N82">_xlfn.SWITCH(IF(_xlfn.TEXTBEFORE(D82,"-")&gt;_xlfn.TEXTAFTER(D82,"-"),"WIN",IF(_xlfn.TEXTBEFORE(D82,"-")&lt;_xlfn.TEXTAFTER(D82,"-"),"LOST","DRAW")),"WIN",3,"LOST",0,"DRAW",1)</f>
        <v>0</v>
      </c>
      <c r="O82" s="1" t="s">
        <v>2584</v>
      </c>
      <c r="P82" t="str">
        <f t="shared" si="15"/>
        <v>9</v>
      </c>
      <c r="Q82" t="str">
        <f t="shared" si="16"/>
        <v>Villarreal CF</v>
      </c>
      <c r="R82" t="str">
        <f t="shared" si="17"/>
        <v>4</v>
      </c>
      <c r="S82" t="str">
        <f t="shared" si="18"/>
        <v>1</v>
      </c>
      <c r="T82" t="str">
        <f t="shared" si="19"/>
        <v>WIN</v>
      </c>
      <c r="U82" cm="1">
        <f t="array" ref="U82">_xlfn.SWITCH(IF(_xlfn.TEXTAFTER(D82,"-")&gt;_xlfn.TEXTBEFORE(D82,"-"),"WIN",IF(_xlfn.TEXTAFTER(D82,"-")&lt;_xlfn.TEXTBEFORE(D82,"-"),"LOST","DRAW")),"WIN",3,"LOST",0,"DRAW",1)</f>
        <v>3</v>
      </c>
    </row>
    <row r="83" spans="1:21" x14ac:dyDescent="0.3">
      <c r="A83" s="1" t="s">
        <v>6</v>
      </c>
      <c r="B83" s="1" t="s">
        <v>207</v>
      </c>
      <c r="C83" s="1" t="s">
        <v>211</v>
      </c>
      <c r="D83" s="1" t="s">
        <v>14</v>
      </c>
      <c r="E83" s="1" t="s">
        <v>14</v>
      </c>
      <c r="F83" s="1" t="s">
        <v>212</v>
      </c>
      <c r="H83" s="1" t="s">
        <v>2584</v>
      </c>
      <c r="I83" t="str">
        <f t="shared" si="10"/>
        <v>9</v>
      </c>
      <c r="J83" t="str">
        <f t="shared" si="11"/>
        <v>Atlético Madrid</v>
      </c>
      <c r="K83" t="str">
        <f t="shared" si="12"/>
        <v>2</v>
      </c>
      <c r="L83" t="str">
        <f t="shared" si="13"/>
        <v>0</v>
      </c>
      <c r="M83" t="str">
        <f t="shared" si="14"/>
        <v>WIN</v>
      </c>
      <c r="N83" cm="1">
        <f t="array" ref="N83">_xlfn.SWITCH(IF(_xlfn.TEXTBEFORE(D83,"-")&gt;_xlfn.TEXTAFTER(D83,"-"),"WIN",IF(_xlfn.TEXTBEFORE(D83,"-")&lt;_xlfn.TEXTAFTER(D83,"-"),"LOST","DRAW")),"WIN",3,"LOST",0,"DRAW",1)</f>
        <v>3</v>
      </c>
      <c r="O83" s="1" t="s">
        <v>2584</v>
      </c>
      <c r="P83" t="str">
        <f t="shared" si="15"/>
        <v>9</v>
      </c>
      <c r="Q83" t="str">
        <f t="shared" si="16"/>
        <v>RCD Mallorca</v>
      </c>
      <c r="R83" t="str">
        <f t="shared" si="17"/>
        <v>0</v>
      </c>
      <c r="S83" t="str">
        <f t="shared" si="18"/>
        <v>2</v>
      </c>
      <c r="T83" t="str">
        <f t="shared" si="19"/>
        <v>LOST</v>
      </c>
      <c r="U83" cm="1">
        <f t="array" ref="U83">_xlfn.SWITCH(IF(_xlfn.TEXTAFTER(D83,"-")&gt;_xlfn.TEXTBEFORE(D83,"-"),"WIN",IF(_xlfn.TEXTAFTER(D83,"-")&lt;_xlfn.TEXTBEFORE(D83,"-"),"LOST","DRAW")),"WIN",3,"LOST",0,"DRAW",1)</f>
        <v>0</v>
      </c>
    </row>
    <row r="84" spans="1:21" x14ac:dyDescent="0.3">
      <c r="A84" s="1" t="s">
        <v>6</v>
      </c>
      <c r="B84" s="1" t="s">
        <v>207</v>
      </c>
      <c r="C84" s="1" t="s">
        <v>213</v>
      </c>
      <c r="D84" s="1" t="s">
        <v>209</v>
      </c>
      <c r="E84" s="1" t="s">
        <v>38</v>
      </c>
      <c r="F84" s="1" t="s">
        <v>214</v>
      </c>
      <c r="H84" s="1" t="s">
        <v>2584</v>
      </c>
      <c r="I84" t="str">
        <f t="shared" si="10"/>
        <v>9</v>
      </c>
      <c r="J84" t="str">
        <f t="shared" si="11"/>
        <v>Málaga CF</v>
      </c>
      <c r="K84" t="str">
        <f t="shared" si="12"/>
        <v>1</v>
      </c>
      <c r="L84" t="str">
        <f t="shared" si="13"/>
        <v>4</v>
      </c>
      <c r="M84" t="str">
        <f t="shared" si="14"/>
        <v>LOST</v>
      </c>
      <c r="N84" cm="1">
        <f t="array" ref="N84">_xlfn.SWITCH(IF(_xlfn.TEXTBEFORE(D84,"-")&gt;_xlfn.TEXTAFTER(D84,"-"),"WIN",IF(_xlfn.TEXTBEFORE(D84,"-")&lt;_xlfn.TEXTAFTER(D84,"-"),"LOST","DRAW")),"WIN",3,"LOST",0,"DRAW",1)</f>
        <v>0</v>
      </c>
      <c r="O84" s="1" t="s">
        <v>2584</v>
      </c>
      <c r="P84" t="str">
        <f t="shared" si="15"/>
        <v>9</v>
      </c>
      <c r="Q84" t="str">
        <f t="shared" si="16"/>
        <v>FC Barcelona</v>
      </c>
      <c r="R84" t="str">
        <f t="shared" si="17"/>
        <v>4</v>
      </c>
      <c r="S84" t="str">
        <f t="shared" si="18"/>
        <v>1</v>
      </c>
      <c r="T84" t="str">
        <f t="shared" si="19"/>
        <v>WIN</v>
      </c>
      <c r="U84" cm="1">
        <f t="array" ref="U84">_xlfn.SWITCH(IF(_xlfn.TEXTAFTER(D84,"-")&gt;_xlfn.TEXTBEFORE(D84,"-"),"WIN",IF(_xlfn.TEXTAFTER(D84,"-")&lt;_xlfn.TEXTBEFORE(D84,"-"),"LOST","DRAW")),"WIN",3,"LOST",0,"DRAW",1)</f>
        <v>3</v>
      </c>
    </row>
    <row r="85" spans="1:21" x14ac:dyDescent="0.3">
      <c r="A85" s="1" t="s">
        <v>6</v>
      </c>
      <c r="B85" s="1" t="s">
        <v>207</v>
      </c>
      <c r="C85" s="1" t="s">
        <v>215</v>
      </c>
      <c r="D85" s="1" t="s">
        <v>216</v>
      </c>
      <c r="E85" s="1" t="s">
        <v>33</v>
      </c>
      <c r="F85" s="1" t="s">
        <v>217</v>
      </c>
      <c r="H85" s="1" t="s">
        <v>2584</v>
      </c>
      <c r="I85" t="str">
        <f t="shared" si="10"/>
        <v>9</v>
      </c>
      <c r="J85" t="str">
        <f t="shared" si="11"/>
        <v>Valencia CF</v>
      </c>
      <c r="K85" t="str">
        <f t="shared" si="12"/>
        <v>2</v>
      </c>
      <c r="L85" t="str">
        <f t="shared" si="13"/>
        <v>4</v>
      </c>
      <c r="M85" t="str">
        <f t="shared" si="14"/>
        <v>LOST</v>
      </c>
      <c r="N85" cm="1">
        <f t="array" ref="N85">_xlfn.SWITCH(IF(_xlfn.TEXTBEFORE(D85,"-")&gt;_xlfn.TEXTAFTER(D85,"-"),"WIN",IF(_xlfn.TEXTBEFORE(D85,"-")&lt;_xlfn.TEXTAFTER(D85,"-"),"LOST","DRAW")),"WIN",3,"LOST",0,"DRAW",1)</f>
        <v>0</v>
      </c>
      <c r="O85" s="1" t="s">
        <v>2584</v>
      </c>
      <c r="P85" t="str">
        <f t="shared" si="15"/>
        <v>9</v>
      </c>
      <c r="Q85" t="str">
        <f t="shared" si="16"/>
        <v>Real Racing Santander</v>
      </c>
      <c r="R85" t="str">
        <f t="shared" si="17"/>
        <v>4</v>
      </c>
      <c r="S85" t="str">
        <f t="shared" si="18"/>
        <v>2</v>
      </c>
      <c r="T85" t="str">
        <f t="shared" si="19"/>
        <v>WIN</v>
      </c>
      <c r="U85" cm="1">
        <f t="array" ref="U85">_xlfn.SWITCH(IF(_xlfn.TEXTAFTER(D85,"-")&gt;_xlfn.TEXTBEFORE(D85,"-"),"WIN",IF(_xlfn.TEXTAFTER(D85,"-")&lt;_xlfn.TEXTBEFORE(D85,"-"),"LOST","DRAW")),"WIN",3,"LOST",0,"DRAW",1)</f>
        <v>3</v>
      </c>
    </row>
    <row r="86" spans="1:21" x14ac:dyDescent="0.3">
      <c r="A86" s="1" t="s">
        <v>6</v>
      </c>
      <c r="B86" s="1" t="s">
        <v>218</v>
      </c>
      <c r="C86" s="1" t="s">
        <v>219</v>
      </c>
      <c r="D86" s="1" t="s">
        <v>33</v>
      </c>
      <c r="E86" s="1" t="s">
        <v>25</v>
      </c>
      <c r="F86" s="1" t="s">
        <v>220</v>
      </c>
      <c r="H86" s="1" t="s">
        <v>2584</v>
      </c>
      <c r="I86" t="str">
        <f t="shared" si="10"/>
        <v>9</v>
      </c>
      <c r="J86" t="str">
        <f t="shared" si="11"/>
        <v>UD Almería</v>
      </c>
      <c r="K86" t="str">
        <f t="shared" si="12"/>
        <v>1</v>
      </c>
      <c r="L86" t="str">
        <f t="shared" si="13"/>
        <v>1</v>
      </c>
      <c r="M86" t="str">
        <f t="shared" si="14"/>
        <v>DRAW</v>
      </c>
      <c r="N86" cm="1">
        <f t="array" ref="N86">_xlfn.SWITCH(IF(_xlfn.TEXTBEFORE(D86,"-")&gt;_xlfn.TEXTAFTER(D86,"-"),"WIN",IF(_xlfn.TEXTBEFORE(D86,"-")&lt;_xlfn.TEXTAFTER(D86,"-"),"LOST","DRAW")),"WIN",3,"LOST",0,"DRAW",1)</f>
        <v>1</v>
      </c>
      <c r="O86" s="1" t="s">
        <v>2584</v>
      </c>
      <c r="P86" t="str">
        <f t="shared" si="15"/>
        <v>9</v>
      </c>
      <c r="Q86" t="str">
        <f t="shared" si="16"/>
        <v>Real Madrid CF</v>
      </c>
      <c r="R86" t="str">
        <f t="shared" si="17"/>
        <v>1</v>
      </c>
      <c r="S86" t="str">
        <f t="shared" si="18"/>
        <v>1</v>
      </c>
      <c r="T86" t="str">
        <f t="shared" si="19"/>
        <v>DRAW</v>
      </c>
      <c r="U86" cm="1">
        <f t="array" ref="U86">_xlfn.SWITCH(IF(_xlfn.TEXTAFTER(D86,"-")&gt;_xlfn.TEXTBEFORE(D86,"-"),"WIN",IF(_xlfn.TEXTAFTER(D86,"-")&lt;_xlfn.TEXTBEFORE(D86,"-"),"LOST","DRAW")),"WIN",3,"LOST",0,"DRAW",1)</f>
        <v>1</v>
      </c>
    </row>
    <row r="87" spans="1:21" x14ac:dyDescent="0.3">
      <c r="A87" s="1" t="s">
        <v>6</v>
      </c>
      <c r="B87" s="1" t="s">
        <v>218</v>
      </c>
      <c r="C87" s="1" t="s">
        <v>221</v>
      </c>
      <c r="D87" s="1" t="s">
        <v>192</v>
      </c>
      <c r="E87" s="1" t="s">
        <v>10</v>
      </c>
      <c r="F87" s="1" t="s">
        <v>222</v>
      </c>
      <c r="H87" s="1" t="s">
        <v>2584</v>
      </c>
      <c r="I87" t="str">
        <f t="shared" si="10"/>
        <v>9</v>
      </c>
      <c r="J87" t="str">
        <f t="shared" si="11"/>
        <v>Real Betis</v>
      </c>
      <c r="K87" t="str">
        <f t="shared" si="12"/>
        <v>0</v>
      </c>
      <c r="L87" t="str">
        <f t="shared" si="13"/>
        <v>3</v>
      </c>
      <c r="M87" t="str">
        <f t="shared" si="14"/>
        <v>LOST</v>
      </c>
      <c r="N87" cm="1">
        <f t="array" ref="N87">_xlfn.SWITCH(IF(_xlfn.TEXTBEFORE(D87,"-")&gt;_xlfn.TEXTAFTER(D87,"-"),"WIN",IF(_xlfn.TEXTBEFORE(D87,"-")&lt;_xlfn.TEXTAFTER(D87,"-"),"LOST","DRAW")),"WIN",3,"LOST",0,"DRAW",1)</f>
        <v>0</v>
      </c>
      <c r="O87" s="1" t="s">
        <v>2584</v>
      </c>
      <c r="P87" t="str">
        <f t="shared" si="15"/>
        <v>9</v>
      </c>
      <c r="Q87" t="str">
        <f t="shared" si="16"/>
        <v>RCD La Coruña</v>
      </c>
      <c r="R87" t="str">
        <f t="shared" si="17"/>
        <v>3</v>
      </c>
      <c r="S87" t="str">
        <f t="shared" si="18"/>
        <v>0</v>
      </c>
      <c r="T87" t="str">
        <f t="shared" si="19"/>
        <v>WIN</v>
      </c>
      <c r="U87" cm="1">
        <f t="array" ref="U87">_xlfn.SWITCH(IF(_xlfn.TEXTAFTER(D87,"-")&gt;_xlfn.TEXTBEFORE(D87,"-"),"WIN",IF(_xlfn.TEXTAFTER(D87,"-")&lt;_xlfn.TEXTBEFORE(D87,"-"),"LOST","DRAW")),"WIN",3,"LOST",0,"DRAW",1)</f>
        <v>3</v>
      </c>
    </row>
    <row r="88" spans="1:21" x14ac:dyDescent="0.3">
      <c r="A88" s="1" t="s">
        <v>6</v>
      </c>
      <c r="B88" s="1" t="s">
        <v>218</v>
      </c>
      <c r="C88" s="1" t="s">
        <v>223</v>
      </c>
      <c r="D88" s="1" t="s">
        <v>9</v>
      </c>
      <c r="E88" s="1" t="s">
        <v>10</v>
      </c>
      <c r="F88" s="1" t="s">
        <v>224</v>
      </c>
      <c r="H88" s="1" t="s">
        <v>2584</v>
      </c>
      <c r="I88" t="str">
        <f t="shared" si="10"/>
        <v>9</v>
      </c>
      <c r="J88" t="str">
        <f t="shared" si="11"/>
        <v>RCD Español</v>
      </c>
      <c r="K88" t="str">
        <f t="shared" si="12"/>
        <v>1</v>
      </c>
      <c r="L88" t="str">
        <f t="shared" si="13"/>
        <v>0</v>
      </c>
      <c r="M88" t="str">
        <f t="shared" si="14"/>
        <v>WIN</v>
      </c>
      <c r="N88" cm="1">
        <f t="array" ref="N88">_xlfn.SWITCH(IF(_xlfn.TEXTBEFORE(D88,"-")&gt;_xlfn.TEXTAFTER(D88,"-"),"WIN",IF(_xlfn.TEXTBEFORE(D88,"-")&lt;_xlfn.TEXTAFTER(D88,"-"),"LOST","DRAW")),"WIN",3,"LOST",0,"DRAW",1)</f>
        <v>3</v>
      </c>
      <c r="O88" s="1" t="s">
        <v>2584</v>
      </c>
      <c r="P88" t="str">
        <f t="shared" si="15"/>
        <v>9</v>
      </c>
      <c r="Q88" t="str">
        <f t="shared" si="16"/>
        <v>CA Osasuna</v>
      </c>
      <c r="R88" t="str">
        <f t="shared" si="17"/>
        <v>0</v>
      </c>
      <c r="S88" t="str">
        <f t="shared" si="18"/>
        <v>1</v>
      </c>
      <c r="T88" t="str">
        <f t="shared" si="19"/>
        <v>LOST</v>
      </c>
      <c r="U88" cm="1">
        <f t="array" ref="U88">_xlfn.SWITCH(IF(_xlfn.TEXTAFTER(D88,"-")&gt;_xlfn.TEXTBEFORE(D88,"-"),"WIN",IF(_xlfn.TEXTAFTER(D88,"-")&lt;_xlfn.TEXTBEFORE(D88,"-"),"LOST","DRAW")),"WIN",3,"LOST",0,"DRAW",1)</f>
        <v>0</v>
      </c>
    </row>
    <row r="89" spans="1:21" x14ac:dyDescent="0.3">
      <c r="A89" s="1" t="s">
        <v>6</v>
      </c>
      <c r="B89" s="1" t="s">
        <v>218</v>
      </c>
      <c r="C89" s="1" t="s">
        <v>225</v>
      </c>
      <c r="D89" s="1" t="s">
        <v>33</v>
      </c>
      <c r="E89" s="1" t="s">
        <v>10</v>
      </c>
      <c r="F89" s="1" t="s">
        <v>226</v>
      </c>
      <c r="H89" s="1" t="s">
        <v>2584</v>
      </c>
      <c r="I89" t="str">
        <f t="shared" si="10"/>
        <v>9</v>
      </c>
      <c r="J89" t="str">
        <f t="shared" si="11"/>
        <v>Recreativo Huelva</v>
      </c>
      <c r="K89" t="str">
        <f t="shared" si="12"/>
        <v>1</v>
      </c>
      <c r="L89" t="str">
        <f t="shared" si="13"/>
        <v>1</v>
      </c>
      <c r="M89" t="str">
        <f t="shared" si="14"/>
        <v>DRAW</v>
      </c>
      <c r="N89" cm="1">
        <f t="array" ref="N89">_xlfn.SWITCH(IF(_xlfn.TEXTBEFORE(D89,"-")&gt;_xlfn.TEXTAFTER(D89,"-"),"WIN",IF(_xlfn.TEXTBEFORE(D89,"-")&lt;_xlfn.TEXTAFTER(D89,"-"),"LOST","DRAW")),"WIN",3,"LOST",0,"DRAW",1)</f>
        <v>1</v>
      </c>
      <c r="O89" s="1" t="s">
        <v>2584</v>
      </c>
      <c r="P89" t="str">
        <f t="shared" si="15"/>
        <v>9</v>
      </c>
      <c r="Q89" t="str">
        <f t="shared" si="16"/>
        <v>Getafe CF</v>
      </c>
      <c r="R89" t="str">
        <f t="shared" si="17"/>
        <v>1</v>
      </c>
      <c r="S89" t="str">
        <f t="shared" si="18"/>
        <v>1</v>
      </c>
      <c r="T89" t="str">
        <f t="shared" si="19"/>
        <v>DRAW</v>
      </c>
      <c r="U89" cm="1">
        <f t="array" ref="U89">_xlfn.SWITCH(IF(_xlfn.TEXTAFTER(D89,"-")&gt;_xlfn.TEXTBEFORE(D89,"-"),"WIN",IF(_xlfn.TEXTAFTER(D89,"-")&lt;_xlfn.TEXTBEFORE(D89,"-"),"LOST","DRAW")),"WIN",3,"LOST",0,"DRAW",1)</f>
        <v>1</v>
      </c>
    </row>
    <row r="90" spans="1:21" x14ac:dyDescent="0.3">
      <c r="A90" s="1" t="s">
        <v>6</v>
      </c>
      <c r="B90" s="1" t="s">
        <v>218</v>
      </c>
      <c r="C90" s="1" t="s">
        <v>227</v>
      </c>
      <c r="D90" s="1" t="s">
        <v>228</v>
      </c>
      <c r="E90" s="1" t="s">
        <v>33</v>
      </c>
      <c r="F90" s="1" t="s">
        <v>229</v>
      </c>
      <c r="H90" s="1" t="s">
        <v>2584</v>
      </c>
      <c r="I90" t="str">
        <f t="shared" si="10"/>
        <v>9</v>
      </c>
      <c r="J90" t="str">
        <f t="shared" si="11"/>
        <v>Sporting Gijón</v>
      </c>
      <c r="K90" t="str">
        <f t="shared" si="12"/>
        <v>3</v>
      </c>
      <c r="L90" t="str">
        <f t="shared" si="13"/>
        <v>1</v>
      </c>
      <c r="M90" t="str">
        <f t="shared" si="14"/>
        <v>WIN</v>
      </c>
      <c r="N90" cm="1">
        <f t="array" ref="N90">_xlfn.SWITCH(IF(_xlfn.TEXTBEFORE(D90,"-")&gt;_xlfn.TEXTAFTER(D90,"-"),"WIN",IF(_xlfn.TEXTBEFORE(D90,"-")&lt;_xlfn.TEXTAFTER(D90,"-"),"LOST","DRAW")),"WIN",3,"LOST",0,"DRAW",1)</f>
        <v>3</v>
      </c>
      <c r="O90" s="1" t="s">
        <v>2584</v>
      </c>
      <c r="P90" t="str">
        <f t="shared" si="15"/>
        <v>9</v>
      </c>
      <c r="Q90" t="str">
        <f t="shared" si="16"/>
        <v>CD Numancia</v>
      </c>
      <c r="R90" t="str">
        <f t="shared" si="17"/>
        <v>1</v>
      </c>
      <c r="S90" t="str">
        <f t="shared" si="18"/>
        <v>3</v>
      </c>
      <c r="T90" t="str">
        <f t="shared" si="19"/>
        <v>LOST</v>
      </c>
      <c r="U90" cm="1">
        <f t="array" ref="U90">_xlfn.SWITCH(IF(_xlfn.TEXTAFTER(D90,"-")&gt;_xlfn.TEXTBEFORE(D90,"-"),"WIN",IF(_xlfn.TEXTAFTER(D90,"-")&lt;_xlfn.TEXTBEFORE(D90,"-"),"LOST","DRAW")),"WIN",3,"LOST",0,"DRAW",1)</f>
        <v>0</v>
      </c>
    </row>
    <row r="91" spans="1:21" x14ac:dyDescent="0.3">
      <c r="A91" s="1" t="s">
        <v>6</v>
      </c>
      <c r="B91" s="1" t="s">
        <v>218</v>
      </c>
      <c r="C91" s="1" t="s">
        <v>230</v>
      </c>
      <c r="D91" s="1" t="s">
        <v>91</v>
      </c>
      <c r="E91" s="1" t="s">
        <v>38</v>
      </c>
      <c r="F91" s="1" t="s">
        <v>231</v>
      </c>
      <c r="H91" s="1" t="s">
        <v>2584</v>
      </c>
      <c r="I91" t="str">
        <f t="shared" si="10"/>
        <v>9</v>
      </c>
      <c r="J91" t="str">
        <f t="shared" si="11"/>
        <v>Real Valladolid CF</v>
      </c>
      <c r="K91" t="str">
        <f t="shared" si="12"/>
        <v>3</v>
      </c>
      <c r="L91" t="str">
        <f t="shared" si="13"/>
        <v>2</v>
      </c>
      <c r="M91" t="str">
        <f t="shared" si="14"/>
        <v>WIN</v>
      </c>
      <c r="N91" cm="1">
        <f t="array" ref="N91">_xlfn.SWITCH(IF(_xlfn.TEXTBEFORE(D91,"-")&gt;_xlfn.TEXTAFTER(D91,"-"),"WIN",IF(_xlfn.TEXTBEFORE(D91,"-")&lt;_xlfn.TEXTAFTER(D91,"-"),"LOST","DRAW")),"WIN",3,"LOST",0,"DRAW",1)</f>
        <v>3</v>
      </c>
      <c r="O91" s="1" t="s">
        <v>2584</v>
      </c>
      <c r="P91" t="str">
        <f t="shared" si="15"/>
        <v>9</v>
      </c>
      <c r="Q91" t="str">
        <f t="shared" si="16"/>
        <v>Sevilla FC</v>
      </c>
      <c r="R91" t="str">
        <f t="shared" si="17"/>
        <v>2</v>
      </c>
      <c r="S91" t="str">
        <f t="shared" si="18"/>
        <v>3</v>
      </c>
      <c r="T91" t="str">
        <f t="shared" si="19"/>
        <v>LOST</v>
      </c>
      <c r="U91" cm="1">
        <f t="array" ref="U91">_xlfn.SWITCH(IF(_xlfn.TEXTAFTER(D91,"-")&gt;_xlfn.TEXTBEFORE(D91,"-"),"WIN",IF(_xlfn.TEXTAFTER(D91,"-")&lt;_xlfn.TEXTBEFORE(D91,"-"),"LOST","DRAW")),"WIN",3,"LOST",0,"DRAW",1)</f>
        <v>0</v>
      </c>
    </row>
    <row r="92" spans="1:21" x14ac:dyDescent="0.3">
      <c r="A92" s="1" t="s">
        <v>6</v>
      </c>
      <c r="B92" s="1" t="s">
        <v>232</v>
      </c>
      <c r="C92" s="1" t="s">
        <v>233</v>
      </c>
      <c r="D92" s="1" t="s">
        <v>234</v>
      </c>
      <c r="E92" s="1" t="s">
        <v>22</v>
      </c>
      <c r="F92" s="1" t="s">
        <v>235</v>
      </c>
      <c r="H92" s="1" t="s">
        <v>2584</v>
      </c>
      <c r="I92" t="str">
        <f t="shared" si="10"/>
        <v>10</v>
      </c>
      <c r="J92" t="str">
        <f t="shared" si="11"/>
        <v>FC Barcelona</v>
      </c>
      <c r="K92" t="str">
        <f t="shared" si="12"/>
        <v>6</v>
      </c>
      <c r="L92" t="str">
        <f t="shared" si="13"/>
        <v>0</v>
      </c>
      <c r="M92" t="str">
        <f t="shared" si="14"/>
        <v>WIN</v>
      </c>
      <c r="N92" cm="1">
        <f t="array" ref="N92">_xlfn.SWITCH(IF(_xlfn.TEXTBEFORE(D92,"-")&gt;_xlfn.TEXTAFTER(D92,"-"),"WIN",IF(_xlfn.TEXTBEFORE(D92,"-")&lt;_xlfn.TEXTAFTER(D92,"-"),"LOST","DRAW")),"WIN",3,"LOST",0,"DRAW",1)</f>
        <v>3</v>
      </c>
      <c r="O92" s="1" t="s">
        <v>2584</v>
      </c>
      <c r="P92" t="str">
        <f t="shared" si="15"/>
        <v>10</v>
      </c>
      <c r="Q92" t="str">
        <f t="shared" si="16"/>
        <v>Real Valladolid CF</v>
      </c>
      <c r="R92" t="str">
        <f t="shared" si="17"/>
        <v>0</v>
      </c>
      <c r="S92" t="str">
        <f t="shared" si="18"/>
        <v>6</v>
      </c>
      <c r="T92" t="str">
        <f t="shared" si="19"/>
        <v>LOST</v>
      </c>
      <c r="U92" cm="1">
        <f t="array" ref="U92">_xlfn.SWITCH(IF(_xlfn.TEXTAFTER(D92,"-")&gt;_xlfn.TEXTBEFORE(D92,"-"),"WIN",IF(_xlfn.TEXTAFTER(D92,"-")&lt;_xlfn.TEXTBEFORE(D92,"-"),"LOST","DRAW")),"WIN",3,"LOST",0,"DRAW",1)</f>
        <v>0</v>
      </c>
    </row>
    <row r="93" spans="1:21" x14ac:dyDescent="0.3">
      <c r="A93" s="1" t="s">
        <v>6</v>
      </c>
      <c r="B93" s="1" t="s">
        <v>232</v>
      </c>
      <c r="C93" s="1" t="s">
        <v>236</v>
      </c>
      <c r="D93" s="1" t="s">
        <v>56</v>
      </c>
      <c r="E93" s="1" t="s">
        <v>47</v>
      </c>
      <c r="F93" s="1" t="s">
        <v>237</v>
      </c>
      <c r="H93" s="1" t="s">
        <v>2584</v>
      </c>
      <c r="I93" t="str">
        <f t="shared" si="10"/>
        <v>10</v>
      </c>
      <c r="J93" t="str">
        <f t="shared" si="11"/>
        <v>Real Madrid CF</v>
      </c>
      <c r="K93" t="str">
        <f t="shared" si="12"/>
        <v>4</v>
      </c>
      <c r="L93" t="str">
        <f t="shared" si="13"/>
        <v>3</v>
      </c>
      <c r="M93" t="str">
        <f t="shared" si="14"/>
        <v>WIN</v>
      </c>
      <c r="N93" cm="1">
        <f t="array" ref="N93">_xlfn.SWITCH(IF(_xlfn.TEXTBEFORE(D93,"-")&gt;_xlfn.TEXTAFTER(D93,"-"),"WIN",IF(_xlfn.TEXTBEFORE(D93,"-")&lt;_xlfn.TEXTAFTER(D93,"-"),"LOST","DRAW")),"WIN",3,"LOST",0,"DRAW",1)</f>
        <v>3</v>
      </c>
      <c r="O93" s="1" t="s">
        <v>2584</v>
      </c>
      <c r="P93" t="str">
        <f t="shared" si="15"/>
        <v>10</v>
      </c>
      <c r="Q93" t="str">
        <f t="shared" si="16"/>
        <v>Málaga CF</v>
      </c>
      <c r="R93" t="str">
        <f t="shared" si="17"/>
        <v>3</v>
      </c>
      <c r="S93" t="str">
        <f t="shared" si="18"/>
        <v>4</v>
      </c>
      <c r="T93" t="str">
        <f t="shared" si="19"/>
        <v>LOST</v>
      </c>
      <c r="U93" cm="1">
        <f t="array" ref="U93">_xlfn.SWITCH(IF(_xlfn.TEXTAFTER(D93,"-")&gt;_xlfn.TEXTBEFORE(D93,"-"),"WIN",IF(_xlfn.TEXTAFTER(D93,"-")&lt;_xlfn.TEXTBEFORE(D93,"-"),"LOST","DRAW")),"WIN",3,"LOST",0,"DRAW",1)</f>
        <v>0</v>
      </c>
    </row>
    <row r="94" spans="1:21" x14ac:dyDescent="0.3">
      <c r="A94" s="1" t="s">
        <v>6</v>
      </c>
      <c r="B94" s="1" t="s">
        <v>238</v>
      </c>
      <c r="C94" s="1" t="s">
        <v>239</v>
      </c>
      <c r="D94" s="1" t="s">
        <v>192</v>
      </c>
      <c r="E94" s="1" t="s">
        <v>25</v>
      </c>
      <c r="F94" s="1" t="s">
        <v>240</v>
      </c>
      <c r="H94" s="1" t="s">
        <v>2584</v>
      </c>
      <c r="I94" t="str">
        <f t="shared" si="10"/>
        <v>10</v>
      </c>
      <c r="J94" t="str">
        <f t="shared" si="11"/>
        <v>Getafe CF</v>
      </c>
      <c r="K94" t="str">
        <f t="shared" si="12"/>
        <v>0</v>
      </c>
      <c r="L94" t="str">
        <f t="shared" si="13"/>
        <v>3</v>
      </c>
      <c r="M94" t="str">
        <f t="shared" si="14"/>
        <v>LOST</v>
      </c>
      <c r="N94" cm="1">
        <f t="array" ref="N94">_xlfn.SWITCH(IF(_xlfn.TEXTBEFORE(D94,"-")&gt;_xlfn.TEXTAFTER(D94,"-"),"WIN",IF(_xlfn.TEXTBEFORE(D94,"-")&lt;_xlfn.TEXTAFTER(D94,"-"),"LOST","DRAW")),"WIN",3,"LOST",0,"DRAW",1)</f>
        <v>0</v>
      </c>
      <c r="O94" s="1" t="s">
        <v>2584</v>
      </c>
      <c r="P94" t="str">
        <f t="shared" si="15"/>
        <v>10</v>
      </c>
      <c r="Q94" t="str">
        <f t="shared" si="16"/>
        <v>Valencia CF</v>
      </c>
      <c r="R94" t="str">
        <f t="shared" si="17"/>
        <v>3</v>
      </c>
      <c r="S94" t="str">
        <f t="shared" si="18"/>
        <v>0</v>
      </c>
      <c r="T94" t="str">
        <f t="shared" si="19"/>
        <v>WIN</v>
      </c>
      <c r="U94" cm="1">
        <f t="array" ref="U94">_xlfn.SWITCH(IF(_xlfn.TEXTAFTER(D94,"-")&gt;_xlfn.TEXTBEFORE(D94,"-"),"WIN",IF(_xlfn.TEXTAFTER(D94,"-")&lt;_xlfn.TEXTBEFORE(D94,"-"),"LOST","DRAW")),"WIN",3,"LOST",0,"DRAW",1)</f>
        <v>3</v>
      </c>
    </row>
    <row r="95" spans="1:21" x14ac:dyDescent="0.3">
      <c r="A95" s="1" t="s">
        <v>6</v>
      </c>
      <c r="B95" s="1" t="s">
        <v>238</v>
      </c>
      <c r="C95" s="1" t="s">
        <v>241</v>
      </c>
      <c r="D95" s="1" t="s">
        <v>9</v>
      </c>
      <c r="E95" s="1" t="s">
        <v>9</v>
      </c>
      <c r="F95" s="1" t="s">
        <v>242</v>
      </c>
      <c r="H95" s="1" t="s">
        <v>2584</v>
      </c>
      <c r="I95" t="str">
        <f t="shared" si="10"/>
        <v>10</v>
      </c>
      <c r="J95" t="str">
        <f t="shared" si="11"/>
        <v>RCD La Coruña</v>
      </c>
      <c r="K95" t="str">
        <f t="shared" si="12"/>
        <v>1</v>
      </c>
      <c r="L95" t="str">
        <f t="shared" si="13"/>
        <v>0</v>
      </c>
      <c r="M95" t="str">
        <f t="shared" si="14"/>
        <v>WIN</v>
      </c>
      <c r="N95" cm="1">
        <f t="array" ref="N95">_xlfn.SWITCH(IF(_xlfn.TEXTBEFORE(D95,"-")&gt;_xlfn.TEXTAFTER(D95,"-"),"WIN",IF(_xlfn.TEXTBEFORE(D95,"-")&lt;_xlfn.TEXTAFTER(D95,"-"),"LOST","DRAW")),"WIN",3,"LOST",0,"DRAW",1)</f>
        <v>3</v>
      </c>
      <c r="O95" s="1" t="s">
        <v>2584</v>
      </c>
      <c r="P95" t="str">
        <f t="shared" si="15"/>
        <v>10</v>
      </c>
      <c r="Q95" t="str">
        <f t="shared" si="16"/>
        <v>RCD Español</v>
      </c>
      <c r="R95" t="str">
        <f t="shared" si="17"/>
        <v>0</v>
      </c>
      <c r="S95" t="str">
        <f t="shared" si="18"/>
        <v>1</v>
      </c>
      <c r="T95" t="str">
        <f t="shared" si="19"/>
        <v>LOST</v>
      </c>
      <c r="U95" cm="1">
        <f t="array" ref="U95">_xlfn.SWITCH(IF(_xlfn.TEXTAFTER(D95,"-")&gt;_xlfn.TEXTBEFORE(D95,"-"),"WIN",IF(_xlfn.TEXTAFTER(D95,"-")&lt;_xlfn.TEXTBEFORE(D95,"-"),"LOST","DRAW")),"WIN",3,"LOST",0,"DRAW",1)</f>
        <v>0</v>
      </c>
    </row>
    <row r="96" spans="1:21" x14ac:dyDescent="0.3">
      <c r="A96" s="1" t="s">
        <v>6</v>
      </c>
      <c r="B96" s="1" t="s">
        <v>238</v>
      </c>
      <c r="C96" s="1" t="s">
        <v>243</v>
      </c>
      <c r="D96" s="1" t="s">
        <v>62</v>
      </c>
      <c r="E96" s="1" t="s">
        <v>33</v>
      </c>
      <c r="F96" s="1" t="s">
        <v>244</v>
      </c>
      <c r="H96" s="1" t="s">
        <v>2584</v>
      </c>
      <c r="I96" t="str">
        <f t="shared" si="10"/>
        <v>10</v>
      </c>
      <c r="J96" t="str">
        <f t="shared" si="11"/>
        <v>RCD Mallorca</v>
      </c>
      <c r="K96" t="str">
        <f t="shared" si="12"/>
        <v>3</v>
      </c>
      <c r="L96" t="str">
        <f t="shared" si="13"/>
        <v>3</v>
      </c>
      <c r="M96" t="str">
        <f t="shared" si="14"/>
        <v>DRAW</v>
      </c>
      <c r="N96" cm="1">
        <f t="array" ref="N96">_xlfn.SWITCH(IF(_xlfn.TEXTBEFORE(D96,"-")&gt;_xlfn.TEXTAFTER(D96,"-"),"WIN",IF(_xlfn.TEXTBEFORE(D96,"-")&lt;_xlfn.TEXTAFTER(D96,"-"),"LOST","DRAW")),"WIN",3,"LOST",0,"DRAW",1)</f>
        <v>1</v>
      </c>
      <c r="O96" s="1" t="s">
        <v>2584</v>
      </c>
      <c r="P96" t="str">
        <f t="shared" si="15"/>
        <v>10</v>
      </c>
      <c r="Q96" t="str">
        <f t="shared" si="16"/>
        <v>Athletic Club Bilbao</v>
      </c>
      <c r="R96" t="str">
        <f t="shared" si="17"/>
        <v>3</v>
      </c>
      <c r="S96" t="str">
        <f t="shared" si="18"/>
        <v>3</v>
      </c>
      <c r="T96" t="str">
        <f t="shared" si="19"/>
        <v>DRAW</v>
      </c>
      <c r="U96" cm="1">
        <f t="array" ref="U96">_xlfn.SWITCH(IF(_xlfn.TEXTAFTER(D96,"-")&gt;_xlfn.TEXTBEFORE(D96,"-"),"WIN",IF(_xlfn.TEXTAFTER(D96,"-")&lt;_xlfn.TEXTBEFORE(D96,"-"),"LOST","DRAW")),"WIN",3,"LOST",0,"DRAW",1)</f>
        <v>1</v>
      </c>
    </row>
    <row r="97" spans="1:21" x14ac:dyDescent="0.3">
      <c r="A97" s="1" t="s">
        <v>6</v>
      </c>
      <c r="B97" s="1" t="s">
        <v>238</v>
      </c>
      <c r="C97" s="1" t="s">
        <v>245</v>
      </c>
      <c r="D97" s="1" t="s">
        <v>216</v>
      </c>
      <c r="E97" s="1" t="s">
        <v>18</v>
      </c>
      <c r="F97" s="1" t="s">
        <v>246</v>
      </c>
      <c r="H97" s="1" t="s">
        <v>2584</v>
      </c>
      <c r="I97" t="str">
        <f t="shared" si="10"/>
        <v>10</v>
      </c>
      <c r="J97" t="str">
        <f t="shared" si="11"/>
        <v>CD Numancia</v>
      </c>
      <c r="K97" t="str">
        <f t="shared" si="12"/>
        <v>2</v>
      </c>
      <c r="L97" t="str">
        <f t="shared" si="13"/>
        <v>4</v>
      </c>
      <c r="M97" t="str">
        <f t="shared" si="14"/>
        <v>LOST</v>
      </c>
      <c r="N97" cm="1">
        <f t="array" ref="N97">_xlfn.SWITCH(IF(_xlfn.TEXTBEFORE(D97,"-")&gt;_xlfn.TEXTAFTER(D97,"-"),"WIN",IF(_xlfn.TEXTBEFORE(D97,"-")&lt;_xlfn.TEXTAFTER(D97,"-"),"LOST","DRAW")),"WIN",3,"LOST",0,"DRAW",1)</f>
        <v>0</v>
      </c>
      <c r="O97" s="1" t="s">
        <v>2584</v>
      </c>
      <c r="P97" t="str">
        <f t="shared" si="15"/>
        <v>10</v>
      </c>
      <c r="Q97" t="str">
        <f t="shared" si="16"/>
        <v>Real Betis</v>
      </c>
      <c r="R97" t="str">
        <f t="shared" si="17"/>
        <v>4</v>
      </c>
      <c r="S97" t="str">
        <f t="shared" si="18"/>
        <v>2</v>
      </c>
      <c r="T97" t="str">
        <f t="shared" si="19"/>
        <v>WIN</v>
      </c>
      <c r="U97" cm="1">
        <f t="array" ref="U97">_xlfn.SWITCH(IF(_xlfn.TEXTAFTER(D97,"-")&gt;_xlfn.TEXTBEFORE(D97,"-"),"WIN",IF(_xlfn.TEXTAFTER(D97,"-")&lt;_xlfn.TEXTBEFORE(D97,"-"),"LOST","DRAW")),"WIN",3,"LOST",0,"DRAW",1)</f>
        <v>3</v>
      </c>
    </row>
    <row r="98" spans="1:21" x14ac:dyDescent="0.3">
      <c r="A98" s="1" t="s">
        <v>6</v>
      </c>
      <c r="B98" s="1" t="s">
        <v>238</v>
      </c>
      <c r="C98" s="1" t="s">
        <v>247</v>
      </c>
      <c r="D98" s="1" t="s">
        <v>10</v>
      </c>
      <c r="E98" s="1" t="s">
        <v>10</v>
      </c>
      <c r="F98" s="1" t="s">
        <v>248</v>
      </c>
      <c r="H98" s="1" t="s">
        <v>2584</v>
      </c>
      <c r="I98" t="str">
        <f t="shared" si="10"/>
        <v>10</v>
      </c>
      <c r="J98" t="str">
        <f t="shared" si="11"/>
        <v>CA Osasuna</v>
      </c>
      <c r="K98" t="str">
        <f t="shared" si="12"/>
        <v>0</v>
      </c>
      <c r="L98" t="str">
        <f t="shared" si="13"/>
        <v>0</v>
      </c>
      <c r="M98" t="str">
        <f t="shared" si="14"/>
        <v>DRAW</v>
      </c>
      <c r="N98" cm="1">
        <f t="array" ref="N98">_xlfn.SWITCH(IF(_xlfn.TEXTBEFORE(D98,"-")&gt;_xlfn.TEXTAFTER(D98,"-"),"WIN",IF(_xlfn.TEXTBEFORE(D98,"-")&lt;_xlfn.TEXTAFTER(D98,"-"),"LOST","DRAW")),"WIN",3,"LOST",0,"DRAW",1)</f>
        <v>1</v>
      </c>
      <c r="O98" s="1" t="s">
        <v>2584</v>
      </c>
      <c r="P98" t="str">
        <f t="shared" si="15"/>
        <v>10</v>
      </c>
      <c r="Q98" t="str">
        <f t="shared" si="16"/>
        <v>Atlético Madrid</v>
      </c>
      <c r="R98" t="str">
        <f t="shared" si="17"/>
        <v>0</v>
      </c>
      <c r="S98" t="str">
        <f t="shared" si="18"/>
        <v>0</v>
      </c>
      <c r="T98" t="str">
        <f t="shared" si="19"/>
        <v>DRAW</v>
      </c>
      <c r="U98" cm="1">
        <f t="array" ref="U98">_xlfn.SWITCH(IF(_xlfn.TEXTAFTER(D98,"-")&gt;_xlfn.TEXTBEFORE(D98,"-"),"WIN",IF(_xlfn.TEXTAFTER(D98,"-")&lt;_xlfn.TEXTBEFORE(D98,"-"),"LOST","DRAW")),"WIN",3,"LOST",0,"DRAW",1)</f>
        <v>1</v>
      </c>
    </row>
    <row r="99" spans="1:21" x14ac:dyDescent="0.3">
      <c r="A99" s="1" t="s">
        <v>6</v>
      </c>
      <c r="B99" s="1" t="s">
        <v>238</v>
      </c>
      <c r="C99" s="1" t="s">
        <v>249</v>
      </c>
      <c r="D99" s="1" t="s">
        <v>9</v>
      </c>
      <c r="E99" s="1" t="s">
        <v>10</v>
      </c>
      <c r="F99" s="1" t="s">
        <v>250</v>
      </c>
      <c r="H99" s="1" t="s">
        <v>2584</v>
      </c>
      <c r="I99" t="str">
        <f t="shared" si="10"/>
        <v>10</v>
      </c>
      <c r="J99" t="str">
        <f t="shared" si="11"/>
        <v>Real Racing Santander</v>
      </c>
      <c r="K99" t="str">
        <f t="shared" si="12"/>
        <v>1</v>
      </c>
      <c r="L99" t="str">
        <f t="shared" si="13"/>
        <v>0</v>
      </c>
      <c r="M99" t="str">
        <f t="shared" si="14"/>
        <v>WIN</v>
      </c>
      <c r="N99" cm="1">
        <f t="array" ref="N99">_xlfn.SWITCH(IF(_xlfn.TEXTBEFORE(D99,"-")&gt;_xlfn.TEXTAFTER(D99,"-"),"WIN",IF(_xlfn.TEXTBEFORE(D99,"-")&lt;_xlfn.TEXTAFTER(D99,"-"),"LOST","DRAW")),"WIN",3,"LOST",0,"DRAW",1)</f>
        <v>3</v>
      </c>
      <c r="O99" s="1" t="s">
        <v>2584</v>
      </c>
      <c r="P99" t="str">
        <f t="shared" si="15"/>
        <v>10</v>
      </c>
      <c r="Q99" t="str">
        <f t="shared" si="16"/>
        <v>Sporting Gijón</v>
      </c>
      <c r="R99" t="str">
        <f t="shared" si="17"/>
        <v>0</v>
      </c>
      <c r="S99" t="str">
        <f t="shared" si="18"/>
        <v>1</v>
      </c>
      <c r="T99" t="str">
        <f t="shared" si="19"/>
        <v>LOST</v>
      </c>
      <c r="U99" cm="1">
        <f t="array" ref="U99">_xlfn.SWITCH(IF(_xlfn.TEXTAFTER(D99,"-")&gt;_xlfn.TEXTBEFORE(D99,"-"),"WIN",IF(_xlfn.TEXTAFTER(D99,"-")&lt;_xlfn.TEXTBEFORE(D99,"-"),"LOST","DRAW")),"WIN",3,"LOST",0,"DRAW",1)</f>
        <v>0</v>
      </c>
    </row>
    <row r="100" spans="1:21" x14ac:dyDescent="0.3">
      <c r="A100" s="1" t="s">
        <v>6</v>
      </c>
      <c r="B100" s="1" t="s">
        <v>238</v>
      </c>
      <c r="C100" s="1" t="s">
        <v>251</v>
      </c>
      <c r="D100" s="1" t="s">
        <v>9</v>
      </c>
      <c r="E100" s="1" t="s">
        <v>10</v>
      </c>
      <c r="F100" s="1" t="s">
        <v>252</v>
      </c>
      <c r="H100" s="1" t="s">
        <v>2584</v>
      </c>
      <c r="I100" t="str">
        <f t="shared" si="10"/>
        <v>10</v>
      </c>
      <c r="J100" t="str">
        <f t="shared" si="11"/>
        <v>Sevilla FC</v>
      </c>
      <c r="K100" t="str">
        <f t="shared" si="12"/>
        <v>1</v>
      </c>
      <c r="L100" t="str">
        <f t="shared" si="13"/>
        <v>0</v>
      </c>
      <c r="M100" t="str">
        <f t="shared" si="14"/>
        <v>WIN</v>
      </c>
      <c r="N100" cm="1">
        <f t="array" ref="N100">_xlfn.SWITCH(IF(_xlfn.TEXTBEFORE(D100,"-")&gt;_xlfn.TEXTAFTER(D100,"-"),"WIN",IF(_xlfn.TEXTBEFORE(D100,"-")&lt;_xlfn.TEXTAFTER(D100,"-"),"LOST","DRAW")),"WIN",3,"LOST",0,"DRAW",1)</f>
        <v>3</v>
      </c>
      <c r="O100" s="1" t="s">
        <v>2584</v>
      </c>
      <c r="P100" t="str">
        <f t="shared" si="15"/>
        <v>10</v>
      </c>
      <c r="Q100" t="str">
        <f t="shared" si="16"/>
        <v>Recreativo Huelva</v>
      </c>
      <c r="R100" t="str">
        <f t="shared" si="17"/>
        <v>0</v>
      </c>
      <c r="S100" t="str">
        <f t="shared" si="18"/>
        <v>1</v>
      </c>
      <c r="T100" t="str">
        <f t="shared" si="19"/>
        <v>LOST</v>
      </c>
      <c r="U100" cm="1">
        <f t="array" ref="U100">_xlfn.SWITCH(IF(_xlfn.TEXTAFTER(D100,"-")&gt;_xlfn.TEXTBEFORE(D100,"-"),"WIN",IF(_xlfn.TEXTAFTER(D100,"-")&lt;_xlfn.TEXTBEFORE(D100,"-"),"LOST","DRAW")),"WIN",3,"LOST",0,"DRAW",1)</f>
        <v>0</v>
      </c>
    </row>
    <row r="101" spans="1:21" x14ac:dyDescent="0.3">
      <c r="A101" s="1" t="s">
        <v>6</v>
      </c>
      <c r="B101" s="1" t="s">
        <v>238</v>
      </c>
      <c r="C101" s="1" t="s">
        <v>253</v>
      </c>
      <c r="D101" s="1" t="s">
        <v>28</v>
      </c>
      <c r="E101" s="1" t="s">
        <v>14</v>
      </c>
      <c r="F101" s="1" t="s">
        <v>254</v>
      </c>
      <c r="H101" s="1" t="s">
        <v>2584</v>
      </c>
      <c r="I101" t="str">
        <f t="shared" si="10"/>
        <v>10</v>
      </c>
      <c r="J101" t="str">
        <f t="shared" si="11"/>
        <v>Villarreal CF</v>
      </c>
      <c r="K101" t="str">
        <f t="shared" si="12"/>
        <v>2</v>
      </c>
      <c r="L101" t="str">
        <f t="shared" si="13"/>
        <v>1</v>
      </c>
      <c r="M101" t="str">
        <f t="shared" si="14"/>
        <v>WIN</v>
      </c>
      <c r="N101" cm="1">
        <f t="array" ref="N101">_xlfn.SWITCH(IF(_xlfn.TEXTBEFORE(D101,"-")&gt;_xlfn.TEXTAFTER(D101,"-"),"WIN",IF(_xlfn.TEXTBEFORE(D101,"-")&lt;_xlfn.TEXTAFTER(D101,"-"),"LOST","DRAW")),"WIN",3,"LOST",0,"DRAW",1)</f>
        <v>3</v>
      </c>
      <c r="O101" s="1" t="s">
        <v>2584</v>
      </c>
      <c r="P101" t="str">
        <f t="shared" si="15"/>
        <v>10</v>
      </c>
      <c r="Q101" t="str">
        <f t="shared" si="16"/>
        <v>UD Almería</v>
      </c>
      <c r="R101" t="str">
        <f t="shared" si="17"/>
        <v>1</v>
      </c>
      <c r="S101" t="str">
        <f t="shared" si="18"/>
        <v>2</v>
      </c>
      <c r="T101" t="str">
        <f t="shared" si="19"/>
        <v>LOST</v>
      </c>
      <c r="U101" cm="1">
        <f t="array" ref="U101">_xlfn.SWITCH(IF(_xlfn.TEXTAFTER(D101,"-")&gt;_xlfn.TEXTBEFORE(D101,"-"),"WIN",IF(_xlfn.TEXTAFTER(D101,"-")&lt;_xlfn.TEXTBEFORE(D101,"-"),"LOST","DRAW")),"WIN",3,"LOST",0,"DRAW",1)</f>
        <v>0</v>
      </c>
    </row>
    <row r="102" spans="1:21" x14ac:dyDescent="0.3">
      <c r="A102" s="1" t="s">
        <v>6</v>
      </c>
      <c r="B102" s="1" t="s">
        <v>255</v>
      </c>
      <c r="C102" s="1" t="s">
        <v>256</v>
      </c>
      <c r="D102" s="1" t="s">
        <v>257</v>
      </c>
      <c r="E102" s="1" t="s">
        <v>25</v>
      </c>
      <c r="F102" s="1" t="s">
        <v>258</v>
      </c>
      <c r="H102" s="1" t="s">
        <v>2584</v>
      </c>
      <c r="I102" t="str">
        <f t="shared" si="10"/>
        <v>11</v>
      </c>
      <c r="J102" t="str">
        <f t="shared" si="11"/>
        <v>Valencia CF</v>
      </c>
      <c r="K102" t="str">
        <f t="shared" si="12"/>
        <v>2</v>
      </c>
      <c r="L102" t="str">
        <f t="shared" si="13"/>
        <v>3</v>
      </c>
      <c r="M102" t="str">
        <f t="shared" si="14"/>
        <v>LOST</v>
      </c>
      <c r="N102" cm="1">
        <f t="array" ref="N102">_xlfn.SWITCH(IF(_xlfn.TEXTBEFORE(D102,"-")&gt;_xlfn.TEXTAFTER(D102,"-"),"WIN",IF(_xlfn.TEXTBEFORE(D102,"-")&lt;_xlfn.TEXTAFTER(D102,"-"),"LOST","DRAW")),"WIN",3,"LOST",0,"DRAW",1)</f>
        <v>0</v>
      </c>
      <c r="O102" s="1" t="s">
        <v>2584</v>
      </c>
      <c r="P102" t="str">
        <f t="shared" si="15"/>
        <v>11</v>
      </c>
      <c r="Q102" t="str">
        <f t="shared" si="16"/>
        <v>Sporting Gijón</v>
      </c>
      <c r="R102" t="str">
        <f t="shared" si="17"/>
        <v>3</v>
      </c>
      <c r="S102" t="str">
        <f t="shared" si="18"/>
        <v>2</v>
      </c>
      <c r="T102" t="str">
        <f t="shared" si="19"/>
        <v>WIN</v>
      </c>
      <c r="U102" cm="1">
        <f t="array" ref="U102">_xlfn.SWITCH(IF(_xlfn.TEXTAFTER(D102,"-")&gt;_xlfn.TEXTBEFORE(D102,"-"),"WIN",IF(_xlfn.TEXTAFTER(D102,"-")&lt;_xlfn.TEXTBEFORE(D102,"-"),"LOST","DRAW")),"WIN",3,"LOST",0,"DRAW",1)</f>
        <v>3</v>
      </c>
    </row>
    <row r="103" spans="1:21" x14ac:dyDescent="0.3">
      <c r="A103" s="1" t="s">
        <v>6</v>
      </c>
      <c r="B103" s="1" t="s">
        <v>255</v>
      </c>
      <c r="C103" s="1" t="s">
        <v>259</v>
      </c>
      <c r="D103" s="1" t="s">
        <v>9</v>
      </c>
      <c r="E103" s="1" t="s">
        <v>10</v>
      </c>
      <c r="F103" s="1" t="s">
        <v>260</v>
      </c>
      <c r="H103" s="1" t="s">
        <v>2584</v>
      </c>
      <c r="I103" t="str">
        <f t="shared" si="10"/>
        <v>11</v>
      </c>
      <c r="J103" t="str">
        <f t="shared" si="11"/>
        <v>Real Valladolid CF</v>
      </c>
      <c r="K103" t="str">
        <f t="shared" si="12"/>
        <v>1</v>
      </c>
      <c r="L103" t="str">
        <f t="shared" si="13"/>
        <v>0</v>
      </c>
      <c r="M103" t="str">
        <f t="shared" si="14"/>
        <v>WIN</v>
      </c>
      <c r="N103" cm="1">
        <f t="array" ref="N103">_xlfn.SWITCH(IF(_xlfn.TEXTBEFORE(D103,"-")&gt;_xlfn.TEXTAFTER(D103,"-"),"WIN",IF(_xlfn.TEXTBEFORE(D103,"-")&lt;_xlfn.TEXTAFTER(D103,"-"),"LOST","DRAW")),"WIN",3,"LOST",0,"DRAW",1)</f>
        <v>3</v>
      </c>
      <c r="O103" s="1" t="s">
        <v>2584</v>
      </c>
      <c r="P103" t="str">
        <f t="shared" si="15"/>
        <v>11</v>
      </c>
      <c r="Q103" t="str">
        <f t="shared" si="16"/>
        <v>Real Madrid CF</v>
      </c>
      <c r="R103" t="str">
        <f t="shared" si="17"/>
        <v>0</v>
      </c>
      <c r="S103" t="str">
        <f t="shared" si="18"/>
        <v>1</v>
      </c>
      <c r="T103" t="str">
        <f t="shared" si="19"/>
        <v>LOST</v>
      </c>
      <c r="U103" cm="1">
        <f t="array" ref="U103">_xlfn.SWITCH(IF(_xlfn.TEXTAFTER(D103,"-")&gt;_xlfn.TEXTBEFORE(D103,"-"),"WIN",IF(_xlfn.TEXTAFTER(D103,"-")&lt;_xlfn.TEXTBEFORE(D103,"-"),"LOST","DRAW")),"WIN",3,"LOST",0,"DRAW",1)</f>
        <v>0</v>
      </c>
    </row>
    <row r="104" spans="1:21" x14ac:dyDescent="0.3">
      <c r="A104" s="1" t="s">
        <v>6</v>
      </c>
      <c r="B104" s="1" t="s">
        <v>261</v>
      </c>
      <c r="C104" s="1" t="s">
        <v>262</v>
      </c>
      <c r="D104" s="1" t="s">
        <v>28</v>
      </c>
      <c r="E104" s="1" t="s">
        <v>9</v>
      </c>
      <c r="F104" s="1" t="s">
        <v>263</v>
      </c>
      <c r="H104" s="1" t="s">
        <v>2584</v>
      </c>
      <c r="I104" t="str">
        <f t="shared" si="10"/>
        <v>11</v>
      </c>
      <c r="J104" t="str">
        <f t="shared" si="11"/>
        <v>UD Almería</v>
      </c>
      <c r="K104" t="str">
        <f t="shared" si="12"/>
        <v>2</v>
      </c>
      <c r="L104" t="str">
        <f t="shared" si="13"/>
        <v>1</v>
      </c>
      <c r="M104" t="str">
        <f t="shared" si="14"/>
        <v>WIN</v>
      </c>
      <c r="N104" cm="1">
        <f t="array" ref="N104">_xlfn.SWITCH(IF(_xlfn.TEXTBEFORE(D104,"-")&gt;_xlfn.TEXTAFTER(D104,"-"),"WIN",IF(_xlfn.TEXTBEFORE(D104,"-")&lt;_xlfn.TEXTAFTER(D104,"-"),"LOST","DRAW")),"WIN",3,"LOST",0,"DRAW",1)</f>
        <v>3</v>
      </c>
      <c r="O104" s="1" t="s">
        <v>2584</v>
      </c>
      <c r="P104" t="str">
        <f t="shared" si="15"/>
        <v>11</v>
      </c>
      <c r="Q104" t="str">
        <f t="shared" si="16"/>
        <v>RCD Mallorca</v>
      </c>
      <c r="R104" t="str">
        <f t="shared" si="17"/>
        <v>1</v>
      </c>
      <c r="S104" t="str">
        <f t="shared" si="18"/>
        <v>2</v>
      </c>
      <c r="T104" t="str">
        <f t="shared" si="19"/>
        <v>LOST</v>
      </c>
      <c r="U104" cm="1">
        <f t="array" ref="U104">_xlfn.SWITCH(IF(_xlfn.TEXTAFTER(D104,"-")&gt;_xlfn.TEXTBEFORE(D104,"-"),"WIN",IF(_xlfn.TEXTAFTER(D104,"-")&lt;_xlfn.TEXTBEFORE(D104,"-"),"LOST","DRAW")),"WIN",3,"LOST",0,"DRAW",1)</f>
        <v>0</v>
      </c>
    </row>
    <row r="105" spans="1:21" x14ac:dyDescent="0.3">
      <c r="A105" s="1" t="s">
        <v>6</v>
      </c>
      <c r="B105" s="1" t="s">
        <v>261</v>
      </c>
      <c r="C105" s="1" t="s">
        <v>264</v>
      </c>
      <c r="D105" s="1" t="s">
        <v>14</v>
      </c>
      <c r="E105" s="1" t="s">
        <v>9</v>
      </c>
      <c r="F105" s="1" t="s">
        <v>265</v>
      </c>
      <c r="H105" s="1" t="s">
        <v>2584</v>
      </c>
      <c r="I105" t="str">
        <f t="shared" si="10"/>
        <v>11</v>
      </c>
      <c r="J105" t="str">
        <f t="shared" si="11"/>
        <v>Athletic Club Bilbao</v>
      </c>
      <c r="K105" t="str">
        <f t="shared" si="12"/>
        <v>2</v>
      </c>
      <c r="L105" t="str">
        <f t="shared" si="13"/>
        <v>0</v>
      </c>
      <c r="M105" t="str">
        <f t="shared" si="14"/>
        <v>WIN</v>
      </c>
      <c r="N105" cm="1">
        <f t="array" ref="N105">_xlfn.SWITCH(IF(_xlfn.TEXTBEFORE(D105,"-")&gt;_xlfn.TEXTAFTER(D105,"-"),"WIN",IF(_xlfn.TEXTBEFORE(D105,"-")&lt;_xlfn.TEXTAFTER(D105,"-"),"LOST","DRAW")),"WIN",3,"LOST",0,"DRAW",1)</f>
        <v>3</v>
      </c>
      <c r="O105" s="1" t="s">
        <v>2584</v>
      </c>
      <c r="P105" t="str">
        <f t="shared" si="15"/>
        <v>11</v>
      </c>
      <c r="Q105" t="str">
        <f t="shared" si="16"/>
        <v>CA Osasuna</v>
      </c>
      <c r="R105" t="str">
        <f t="shared" si="17"/>
        <v>0</v>
      </c>
      <c r="S105" t="str">
        <f t="shared" si="18"/>
        <v>2</v>
      </c>
      <c r="T105" t="str">
        <f t="shared" si="19"/>
        <v>LOST</v>
      </c>
      <c r="U105" cm="1">
        <f t="array" ref="U105">_xlfn.SWITCH(IF(_xlfn.TEXTAFTER(D105,"-")&gt;_xlfn.TEXTBEFORE(D105,"-"),"WIN",IF(_xlfn.TEXTAFTER(D105,"-")&lt;_xlfn.TEXTBEFORE(D105,"-"),"LOST","DRAW")),"WIN",3,"LOST",0,"DRAW",1)</f>
        <v>0</v>
      </c>
    </row>
    <row r="106" spans="1:21" x14ac:dyDescent="0.3">
      <c r="A106" s="1" t="s">
        <v>6</v>
      </c>
      <c r="B106" s="1" t="s">
        <v>261</v>
      </c>
      <c r="C106" s="1" t="s">
        <v>266</v>
      </c>
      <c r="D106" s="1" t="s">
        <v>267</v>
      </c>
      <c r="E106" s="1" t="s">
        <v>9</v>
      </c>
      <c r="F106" s="1" t="s">
        <v>268</v>
      </c>
      <c r="H106" s="1" t="s">
        <v>2584</v>
      </c>
      <c r="I106" t="str">
        <f t="shared" si="10"/>
        <v>11</v>
      </c>
      <c r="J106" t="str">
        <f t="shared" si="11"/>
        <v>Atlético Madrid</v>
      </c>
      <c r="K106" t="str">
        <f t="shared" si="12"/>
        <v>4</v>
      </c>
      <c r="L106" t="str">
        <f t="shared" si="13"/>
        <v>1</v>
      </c>
      <c r="M106" t="str">
        <f t="shared" si="14"/>
        <v>WIN</v>
      </c>
      <c r="N106" cm="1">
        <f t="array" ref="N106">_xlfn.SWITCH(IF(_xlfn.TEXTBEFORE(D106,"-")&gt;_xlfn.TEXTAFTER(D106,"-"),"WIN",IF(_xlfn.TEXTBEFORE(D106,"-")&lt;_xlfn.TEXTAFTER(D106,"-"),"LOST","DRAW")),"WIN",3,"LOST",0,"DRAW",1)</f>
        <v>3</v>
      </c>
      <c r="O106" s="1" t="s">
        <v>2584</v>
      </c>
      <c r="P106" t="str">
        <f t="shared" si="15"/>
        <v>11</v>
      </c>
      <c r="Q106" t="str">
        <f t="shared" si="16"/>
        <v>RCD La Coruña</v>
      </c>
      <c r="R106" t="str">
        <f t="shared" si="17"/>
        <v>1</v>
      </c>
      <c r="S106" t="str">
        <f t="shared" si="18"/>
        <v>4</v>
      </c>
      <c r="T106" t="str">
        <f t="shared" si="19"/>
        <v>LOST</v>
      </c>
      <c r="U106" cm="1">
        <f t="array" ref="U106">_xlfn.SWITCH(IF(_xlfn.TEXTAFTER(D106,"-")&gt;_xlfn.TEXTBEFORE(D106,"-"),"WIN",IF(_xlfn.TEXTAFTER(D106,"-")&lt;_xlfn.TEXTBEFORE(D106,"-"),"LOST","DRAW")),"WIN",3,"LOST",0,"DRAW",1)</f>
        <v>0</v>
      </c>
    </row>
    <row r="107" spans="1:21" x14ac:dyDescent="0.3">
      <c r="A107" s="1" t="s">
        <v>6</v>
      </c>
      <c r="B107" s="1" t="s">
        <v>261</v>
      </c>
      <c r="C107" s="1" t="s">
        <v>269</v>
      </c>
      <c r="D107" s="1" t="s">
        <v>228</v>
      </c>
      <c r="E107" s="1" t="s">
        <v>14</v>
      </c>
      <c r="F107" s="1" t="s">
        <v>270</v>
      </c>
      <c r="H107" s="1" t="s">
        <v>2584</v>
      </c>
      <c r="I107" t="str">
        <f t="shared" si="10"/>
        <v>11</v>
      </c>
      <c r="J107" t="str">
        <f t="shared" si="11"/>
        <v>Real Betis</v>
      </c>
      <c r="K107" t="str">
        <f t="shared" si="12"/>
        <v>3</v>
      </c>
      <c r="L107" t="str">
        <f t="shared" si="13"/>
        <v>1</v>
      </c>
      <c r="M107" t="str">
        <f t="shared" si="14"/>
        <v>WIN</v>
      </c>
      <c r="N107" cm="1">
        <f t="array" ref="N107">_xlfn.SWITCH(IF(_xlfn.TEXTBEFORE(D107,"-")&gt;_xlfn.TEXTAFTER(D107,"-"),"WIN",IF(_xlfn.TEXTBEFORE(D107,"-")&lt;_xlfn.TEXTAFTER(D107,"-"),"LOST","DRAW")),"WIN",3,"LOST",0,"DRAW",1)</f>
        <v>3</v>
      </c>
      <c r="O107" s="1" t="s">
        <v>2584</v>
      </c>
      <c r="P107" t="str">
        <f t="shared" si="15"/>
        <v>11</v>
      </c>
      <c r="Q107" t="str">
        <f t="shared" si="16"/>
        <v>Real Racing Santander</v>
      </c>
      <c r="R107" t="str">
        <f t="shared" si="17"/>
        <v>1</v>
      </c>
      <c r="S107" t="str">
        <f t="shared" si="18"/>
        <v>3</v>
      </c>
      <c r="T107" t="str">
        <f t="shared" si="19"/>
        <v>LOST</v>
      </c>
      <c r="U107" cm="1">
        <f t="array" ref="U107">_xlfn.SWITCH(IF(_xlfn.TEXTAFTER(D107,"-")&gt;_xlfn.TEXTBEFORE(D107,"-"),"WIN",IF(_xlfn.TEXTAFTER(D107,"-")&lt;_xlfn.TEXTBEFORE(D107,"-"),"LOST","DRAW")),"WIN",3,"LOST",0,"DRAW",1)</f>
        <v>0</v>
      </c>
    </row>
    <row r="108" spans="1:21" x14ac:dyDescent="0.3">
      <c r="A108" s="1" t="s">
        <v>6</v>
      </c>
      <c r="B108" s="1" t="s">
        <v>261</v>
      </c>
      <c r="C108" s="1" t="s">
        <v>271</v>
      </c>
      <c r="D108" s="1" t="s">
        <v>272</v>
      </c>
      <c r="E108" s="1" t="s">
        <v>33</v>
      </c>
      <c r="F108" s="1" t="s">
        <v>273</v>
      </c>
      <c r="H108" s="1" t="s">
        <v>2584</v>
      </c>
      <c r="I108" t="str">
        <f t="shared" si="10"/>
        <v>11</v>
      </c>
      <c r="J108" t="str">
        <f t="shared" si="11"/>
        <v>RCD Español</v>
      </c>
      <c r="K108" t="str">
        <f t="shared" si="12"/>
        <v>3</v>
      </c>
      <c r="L108" t="str">
        <f t="shared" si="13"/>
        <v>4</v>
      </c>
      <c r="M108" t="str">
        <f t="shared" si="14"/>
        <v>LOST</v>
      </c>
      <c r="N108" cm="1">
        <f t="array" ref="N108">_xlfn.SWITCH(IF(_xlfn.TEXTBEFORE(D108,"-")&gt;_xlfn.TEXTAFTER(D108,"-"),"WIN",IF(_xlfn.TEXTBEFORE(D108,"-")&lt;_xlfn.TEXTAFTER(D108,"-"),"LOST","DRAW")),"WIN",3,"LOST",0,"DRAW",1)</f>
        <v>0</v>
      </c>
      <c r="O108" s="1" t="s">
        <v>2584</v>
      </c>
      <c r="P108" t="str">
        <f t="shared" si="15"/>
        <v>11</v>
      </c>
      <c r="Q108" t="str">
        <f t="shared" si="16"/>
        <v>CD Numancia</v>
      </c>
      <c r="R108" t="str">
        <f t="shared" si="17"/>
        <v>4</v>
      </c>
      <c r="S108" t="str">
        <f t="shared" si="18"/>
        <v>3</v>
      </c>
      <c r="T108" t="str">
        <f t="shared" si="19"/>
        <v>WIN</v>
      </c>
      <c r="U108" cm="1">
        <f t="array" ref="U108">_xlfn.SWITCH(IF(_xlfn.TEXTAFTER(D108,"-")&gt;_xlfn.TEXTBEFORE(D108,"-"),"WIN",IF(_xlfn.TEXTAFTER(D108,"-")&lt;_xlfn.TEXTBEFORE(D108,"-"),"LOST","DRAW")),"WIN",3,"LOST",0,"DRAW",1)</f>
        <v>3</v>
      </c>
    </row>
    <row r="109" spans="1:21" x14ac:dyDescent="0.3">
      <c r="A109" s="1" t="s">
        <v>6</v>
      </c>
      <c r="B109" s="1" t="s">
        <v>261</v>
      </c>
      <c r="C109" s="1" t="s">
        <v>274</v>
      </c>
      <c r="D109" s="1" t="s">
        <v>19</v>
      </c>
      <c r="E109" s="1" t="s">
        <v>25</v>
      </c>
      <c r="F109" s="1" t="s">
        <v>275</v>
      </c>
      <c r="H109" s="1" t="s">
        <v>2584</v>
      </c>
      <c r="I109" t="str">
        <f t="shared" si="10"/>
        <v>11</v>
      </c>
      <c r="J109" t="str">
        <f t="shared" si="11"/>
        <v>Getafe CF</v>
      </c>
      <c r="K109" t="str">
        <f t="shared" si="12"/>
        <v>0</v>
      </c>
      <c r="L109" t="str">
        <f t="shared" si="13"/>
        <v>2</v>
      </c>
      <c r="M109" t="str">
        <f t="shared" si="14"/>
        <v>LOST</v>
      </c>
      <c r="N109" cm="1">
        <f t="array" ref="N109">_xlfn.SWITCH(IF(_xlfn.TEXTBEFORE(D109,"-")&gt;_xlfn.TEXTAFTER(D109,"-"),"WIN",IF(_xlfn.TEXTBEFORE(D109,"-")&lt;_xlfn.TEXTAFTER(D109,"-"),"LOST","DRAW")),"WIN",3,"LOST",0,"DRAW",1)</f>
        <v>0</v>
      </c>
      <c r="O109" s="1" t="s">
        <v>2584</v>
      </c>
      <c r="P109" t="str">
        <f t="shared" si="15"/>
        <v>11</v>
      </c>
      <c r="Q109" t="str">
        <f t="shared" si="16"/>
        <v>Sevilla FC</v>
      </c>
      <c r="R109" t="str">
        <f t="shared" si="17"/>
        <v>2</v>
      </c>
      <c r="S109" t="str">
        <f t="shared" si="18"/>
        <v>0</v>
      </c>
      <c r="T109" t="str">
        <f t="shared" si="19"/>
        <v>WIN</v>
      </c>
      <c r="U109" cm="1">
        <f t="array" ref="U109">_xlfn.SWITCH(IF(_xlfn.TEXTAFTER(D109,"-")&gt;_xlfn.TEXTBEFORE(D109,"-"),"WIN",IF(_xlfn.TEXTAFTER(D109,"-")&lt;_xlfn.TEXTBEFORE(D109,"-"),"LOST","DRAW")),"WIN",3,"LOST",0,"DRAW",1)</f>
        <v>3</v>
      </c>
    </row>
    <row r="110" spans="1:21" x14ac:dyDescent="0.3">
      <c r="A110" s="1" t="s">
        <v>6</v>
      </c>
      <c r="B110" s="1" t="s">
        <v>261</v>
      </c>
      <c r="C110" s="1" t="s">
        <v>276</v>
      </c>
      <c r="D110" s="1" t="s">
        <v>47</v>
      </c>
      <c r="E110" s="1" t="s">
        <v>33</v>
      </c>
      <c r="F110" s="1" t="s">
        <v>277</v>
      </c>
      <c r="H110" s="1" t="s">
        <v>2584</v>
      </c>
      <c r="I110" t="str">
        <f t="shared" si="10"/>
        <v>11</v>
      </c>
      <c r="J110" t="str">
        <f t="shared" si="11"/>
        <v>Málaga CF</v>
      </c>
      <c r="K110" t="str">
        <f t="shared" si="12"/>
        <v>2</v>
      </c>
      <c r="L110" t="str">
        <f t="shared" si="13"/>
        <v>2</v>
      </c>
      <c r="M110" t="str">
        <f t="shared" si="14"/>
        <v>DRAW</v>
      </c>
      <c r="N110" cm="1">
        <f t="array" ref="N110">_xlfn.SWITCH(IF(_xlfn.TEXTBEFORE(D110,"-")&gt;_xlfn.TEXTAFTER(D110,"-"),"WIN",IF(_xlfn.TEXTBEFORE(D110,"-")&lt;_xlfn.TEXTAFTER(D110,"-"),"LOST","DRAW")),"WIN",3,"LOST",0,"DRAW",1)</f>
        <v>1</v>
      </c>
      <c r="O110" s="1" t="s">
        <v>2584</v>
      </c>
      <c r="P110" t="str">
        <f t="shared" si="15"/>
        <v>11</v>
      </c>
      <c r="Q110" t="str">
        <f t="shared" si="16"/>
        <v>Villarreal CF</v>
      </c>
      <c r="R110" t="str">
        <f t="shared" si="17"/>
        <v>2</v>
      </c>
      <c r="S110" t="str">
        <f t="shared" si="18"/>
        <v>2</v>
      </c>
      <c r="T110" t="str">
        <f t="shared" si="19"/>
        <v>DRAW</v>
      </c>
      <c r="U110" cm="1">
        <f t="array" ref="U110">_xlfn.SWITCH(IF(_xlfn.TEXTAFTER(D110,"-")&gt;_xlfn.TEXTBEFORE(D110,"-"),"WIN",IF(_xlfn.TEXTAFTER(D110,"-")&lt;_xlfn.TEXTBEFORE(D110,"-"),"LOST","DRAW")),"WIN",3,"LOST",0,"DRAW",1)</f>
        <v>1</v>
      </c>
    </row>
    <row r="111" spans="1:21" x14ac:dyDescent="0.3">
      <c r="A111" s="1" t="s">
        <v>6</v>
      </c>
      <c r="B111" s="1" t="s">
        <v>261</v>
      </c>
      <c r="C111" s="1" t="s">
        <v>278</v>
      </c>
      <c r="D111" s="1" t="s">
        <v>19</v>
      </c>
      <c r="E111" s="1" t="s">
        <v>10</v>
      </c>
      <c r="F111" s="1" t="s">
        <v>279</v>
      </c>
      <c r="H111" s="1" t="s">
        <v>2584</v>
      </c>
      <c r="I111" t="str">
        <f t="shared" si="10"/>
        <v>11</v>
      </c>
      <c r="J111" t="str">
        <f t="shared" si="11"/>
        <v>Recreativo Huelva</v>
      </c>
      <c r="K111" t="str">
        <f t="shared" si="12"/>
        <v>0</v>
      </c>
      <c r="L111" t="str">
        <f t="shared" si="13"/>
        <v>2</v>
      </c>
      <c r="M111" t="str">
        <f t="shared" si="14"/>
        <v>LOST</v>
      </c>
      <c r="N111" cm="1">
        <f t="array" ref="N111">_xlfn.SWITCH(IF(_xlfn.TEXTBEFORE(D111,"-")&gt;_xlfn.TEXTAFTER(D111,"-"),"WIN",IF(_xlfn.TEXTBEFORE(D111,"-")&lt;_xlfn.TEXTAFTER(D111,"-"),"LOST","DRAW")),"WIN",3,"LOST",0,"DRAW",1)</f>
        <v>0</v>
      </c>
      <c r="O111" s="1" t="s">
        <v>2584</v>
      </c>
      <c r="P111" t="str">
        <f t="shared" si="15"/>
        <v>11</v>
      </c>
      <c r="Q111" t="str">
        <f t="shared" si="16"/>
        <v>FC Barcelona</v>
      </c>
      <c r="R111" t="str">
        <f t="shared" si="17"/>
        <v>2</v>
      </c>
      <c r="S111" t="str">
        <f t="shared" si="18"/>
        <v>0</v>
      </c>
      <c r="T111" t="str">
        <f t="shared" si="19"/>
        <v>WIN</v>
      </c>
      <c r="U111" cm="1">
        <f t="array" ref="U111">_xlfn.SWITCH(IF(_xlfn.TEXTAFTER(D111,"-")&gt;_xlfn.TEXTBEFORE(D111,"-"),"WIN",IF(_xlfn.TEXTAFTER(D111,"-")&lt;_xlfn.TEXTBEFORE(D111,"-"),"LOST","DRAW")),"WIN",3,"LOST",0,"DRAW",1)</f>
        <v>3</v>
      </c>
    </row>
    <row r="112" spans="1:21" x14ac:dyDescent="0.3">
      <c r="A112" s="1" t="s">
        <v>6</v>
      </c>
      <c r="B112" s="1" t="s">
        <v>280</v>
      </c>
      <c r="C112" s="1" t="s">
        <v>281</v>
      </c>
      <c r="D112" s="1" t="s">
        <v>9</v>
      </c>
      <c r="E112" s="1" t="s">
        <v>9</v>
      </c>
      <c r="F112" s="1" t="s">
        <v>282</v>
      </c>
      <c r="H112" s="1" t="s">
        <v>2584</v>
      </c>
      <c r="I112" t="str">
        <f t="shared" si="10"/>
        <v>12</v>
      </c>
      <c r="J112" t="str">
        <f t="shared" si="11"/>
        <v>Real Madrid CF</v>
      </c>
      <c r="K112" t="str">
        <f t="shared" si="12"/>
        <v>1</v>
      </c>
      <c r="L112" t="str">
        <f t="shared" si="13"/>
        <v>0</v>
      </c>
      <c r="M112" t="str">
        <f t="shared" si="14"/>
        <v>WIN</v>
      </c>
      <c r="N112" cm="1">
        <f t="array" ref="N112">_xlfn.SWITCH(IF(_xlfn.TEXTBEFORE(D112,"-")&gt;_xlfn.TEXTAFTER(D112,"-"),"WIN",IF(_xlfn.TEXTBEFORE(D112,"-")&lt;_xlfn.TEXTAFTER(D112,"-"),"LOST","DRAW")),"WIN",3,"LOST",0,"DRAW",1)</f>
        <v>3</v>
      </c>
      <c r="O112" s="1" t="s">
        <v>2584</v>
      </c>
      <c r="P112" t="str">
        <f t="shared" si="15"/>
        <v>12</v>
      </c>
      <c r="Q112" t="str">
        <f t="shared" si="16"/>
        <v>Recreativo Huelva</v>
      </c>
      <c r="R112" t="str">
        <f t="shared" si="17"/>
        <v>0</v>
      </c>
      <c r="S112" t="str">
        <f t="shared" si="18"/>
        <v>1</v>
      </c>
      <c r="T112" t="str">
        <f t="shared" si="19"/>
        <v>LOST</v>
      </c>
      <c r="U112" cm="1">
        <f t="array" ref="U112">_xlfn.SWITCH(IF(_xlfn.TEXTAFTER(D112,"-")&gt;_xlfn.TEXTBEFORE(D112,"-"),"WIN",IF(_xlfn.TEXTAFTER(D112,"-")&lt;_xlfn.TEXTBEFORE(D112,"-"),"LOST","DRAW")),"WIN",3,"LOST",0,"DRAW",1)</f>
        <v>0</v>
      </c>
    </row>
    <row r="113" spans="1:21" x14ac:dyDescent="0.3">
      <c r="A113" s="1" t="s">
        <v>6</v>
      </c>
      <c r="B113" s="1" t="s">
        <v>280</v>
      </c>
      <c r="C113" s="1" t="s">
        <v>283</v>
      </c>
      <c r="D113" s="1" t="s">
        <v>10</v>
      </c>
      <c r="E113" s="1" t="s">
        <v>10</v>
      </c>
      <c r="F113" s="1" t="s">
        <v>284</v>
      </c>
      <c r="H113" s="1" t="s">
        <v>2584</v>
      </c>
      <c r="I113" t="str">
        <f t="shared" si="10"/>
        <v>12</v>
      </c>
      <c r="J113" t="str">
        <f t="shared" si="11"/>
        <v>Sevilla FC</v>
      </c>
      <c r="K113" t="str">
        <f t="shared" si="12"/>
        <v>0</v>
      </c>
      <c r="L113" t="str">
        <f t="shared" si="13"/>
        <v>0</v>
      </c>
      <c r="M113" t="str">
        <f t="shared" si="14"/>
        <v>DRAW</v>
      </c>
      <c r="N113" cm="1">
        <f t="array" ref="N113">_xlfn.SWITCH(IF(_xlfn.TEXTBEFORE(D113,"-")&gt;_xlfn.TEXTAFTER(D113,"-"),"WIN",IF(_xlfn.TEXTBEFORE(D113,"-")&lt;_xlfn.TEXTAFTER(D113,"-"),"LOST","DRAW")),"WIN",3,"LOST",0,"DRAW",1)</f>
        <v>1</v>
      </c>
      <c r="O113" s="1" t="s">
        <v>2584</v>
      </c>
      <c r="P113" t="str">
        <f t="shared" si="15"/>
        <v>12</v>
      </c>
      <c r="Q113" t="str">
        <f t="shared" si="16"/>
        <v>Valencia CF</v>
      </c>
      <c r="R113" t="str">
        <f t="shared" si="17"/>
        <v>0</v>
      </c>
      <c r="S113" t="str">
        <f t="shared" si="18"/>
        <v>0</v>
      </c>
      <c r="T113" t="str">
        <f t="shared" si="19"/>
        <v>DRAW</v>
      </c>
      <c r="U113" cm="1">
        <f t="array" ref="U113">_xlfn.SWITCH(IF(_xlfn.TEXTAFTER(D113,"-")&gt;_xlfn.TEXTBEFORE(D113,"-"),"WIN",IF(_xlfn.TEXTAFTER(D113,"-")&lt;_xlfn.TEXTBEFORE(D113,"-"),"LOST","DRAW")),"WIN",3,"LOST",0,"DRAW",1)</f>
        <v>1</v>
      </c>
    </row>
    <row r="114" spans="1:21" x14ac:dyDescent="0.3">
      <c r="A114" s="1" t="s">
        <v>6</v>
      </c>
      <c r="B114" s="1" t="s">
        <v>280</v>
      </c>
      <c r="C114" s="1" t="s">
        <v>285</v>
      </c>
      <c r="D114" s="1" t="s">
        <v>192</v>
      </c>
      <c r="E114" s="1" t="s">
        <v>192</v>
      </c>
      <c r="F114" s="1" t="s">
        <v>286</v>
      </c>
      <c r="H114" s="1" t="s">
        <v>2584</v>
      </c>
      <c r="I114" t="str">
        <f t="shared" si="10"/>
        <v>12</v>
      </c>
      <c r="J114" t="str">
        <f t="shared" si="11"/>
        <v>Villarreal CF</v>
      </c>
      <c r="K114" t="str">
        <f t="shared" si="12"/>
        <v>0</v>
      </c>
      <c r="L114" t="str">
        <f t="shared" si="13"/>
        <v>3</v>
      </c>
      <c r="M114" t="str">
        <f t="shared" si="14"/>
        <v>LOST</v>
      </c>
      <c r="N114" cm="1">
        <f t="array" ref="N114">_xlfn.SWITCH(IF(_xlfn.TEXTBEFORE(D114,"-")&gt;_xlfn.TEXTAFTER(D114,"-"),"WIN",IF(_xlfn.TEXTBEFORE(D114,"-")&lt;_xlfn.TEXTAFTER(D114,"-"),"LOST","DRAW")),"WIN",3,"LOST",0,"DRAW",1)</f>
        <v>0</v>
      </c>
      <c r="O114" s="1" t="s">
        <v>2584</v>
      </c>
      <c r="P114" t="str">
        <f t="shared" si="15"/>
        <v>12</v>
      </c>
      <c r="Q114" t="str">
        <f t="shared" si="16"/>
        <v>Real Valladolid CF</v>
      </c>
      <c r="R114" t="str">
        <f t="shared" si="17"/>
        <v>3</v>
      </c>
      <c r="S114" t="str">
        <f t="shared" si="18"/>
        <v>0</v>
      </c>
      <c r="T114" t="str">
        <f t="shared" si="19"/>
        <v>WIN</v>
      </c>
      <c r="U114" cm="1">
        <f t="array" ref="U114">_xlfn.SWITCH(IF(_xlfn.TEXTAFTER(D114,"-")&gt;_xlfn.TEXTBEFORE(D114,"-"),"WIN",IF(_xlfn.TEXTAFTER(D114,"-")&lt;_xlfn.TEXTBEFORE(D114,"-"),"LOST","DRAW")),"WIN",3,"LOST",0,"DRAW",1)</f>
        <v>3</v>
      </c>
    </row>
    <row r="115" spans="1:21" x14ac:dyDescent="0.3">
      <c r="A115" s="1" t="s">
        <v>6</v>
      </c>
      <c r="B115" s="1" t="s">
        <v>287</v>
      </c>
      <c r="C115" s="1" t="s">
        <v>288</v>
      </c>
      <c r="D115" s="1" t="s">
        <v>33</v>
      </c>
      <c r="E115" s="1" t="s">
        <v>25</v>
      </c>
      <c r="F115" s="1" t="s">
        <v>289</v>
      </c>
      <c r="H115" s="1" t="s">
        <v>2584</v>
      </c>
      <c r="I115" t="str">
        <f t="shared" si="10"/>
        <v>12</v>
      </c>
      <c r="J115" t="str">
        <f t="shared" si="11"/>
        <v>FC Barcelona</v>
      </c>
      <c r="K115" t="str">
        <f t="shared" si="12"/>
        <v>1</v>
      </c>
      <c r="L115" t="str">
        <f t="shared" si="13"/>
        <v>1</v>
      </c>
      <c r="M115" t="str">
        <f t="shared" si="14"/>
        <v>DRAW</v>
      </c>
      <c r="N115" cm="1">
        <f t="array" ref="N115">_xlfn.SWITCH(IF(_xlfn.TEXTBEFORE(D115,"-")&gt;_xlfn.TEXTAFTER(D115,"-"),"WIN",IF(_xlfn.TEXTBEFORE(D115,"-")&lt;_xlfn.TEXTAFTER(D115,"-"),"LOST","DRAW")),"WIN",3,"LOST",0,"DRAW",1)</f>
        <v>1</v>
      </c>
      <c r="O115" s="1" t="s">
        <v>2584</v>
      </c>
      <c r="P115" t="str">
        <f t="shared" si="15"/>
        <v>12</v>
      </c>
      <c r="Q115" t="str">
        <f t="shared" si="16"/>
        <v>Getafe CF</v>
      </c>
      <c r="R115" t="str">
        <f t="shared" si="17"/>
        <v>1</v>
      </c>
      <c r="S115" t="str">
        <f t="shared" si="18"/>
        <v>1</v>
      </c>
      <c r="T115" t="str">
        <f t="shared" si="19"/>
        <v>DRAW</v>
      </c>
      <c r="U115" cm="1">
        <f t="array" ref="U115">_xlfn.SWITCH(IF(_xlfn.TEXTAFTER(D115,"-")&gt;_xlfn.TEXTBEFORE(D115,"-"),"WIN",IF(_xlfn.TEXTAFTER(D115,"-")&lt;_xlfn.TEXTBEFORE(D115,"-"),"LOST","DRAW")),"WIN",3,"LOST",0,"DRAW",1)</f>
        <v>1</v>
      </c>
    </row>
    <row r="116" spans="1:21" x14ac:dyDescent="0.3">
      <c r="A116" s="1" t="s">
        <v>6</v>
      </c>
      <c r="B116" s="1" t="s">
        <v>287</v>
      </c>
      <c r="C116" s="1" t="s">
        <v>290</v>
      </c>
      <c r="D116" s="1" t="s">
        <v>228</v>
      </c>
      <c r="E116" s="1" t="s">
        <v>14</v>
      </c>
      <c r="F116" s="1" t="s">
        <v>291</v>
      </c>
      <c r="H116" s="1" t="s">
        <v>2584</v>
      </c>
      <c r="I116" t="str">
        <f t="shared" si="10"/>
        <v>12</v>
      </c>
      <c r="J116" t="str">
        <f t="shared" si="11"/>
        <v>RCD La Coruña</v>
      </c>
      <c r="K116" t="str">
        <f t="shared" si="12"/>
        <v>3</v>
      </c>
      <c r="L116" t="str">
        <f t="shared" si="13"/>
        <v>1</v>
      </c>
      <c r="M116" t="str">
        <f t="shared" si="14"/>
        <v>WIN</v>
      </c>
      <c r="N116" cm="1">
        <f t="array" ref="N116">_xlfn.SWITCH(IF(_xlfn.TEXTBEFORE(D116,"-")&gt;_xlfn.TEXTAFTER(D116,"-"),"WIN",IF(_xlfn.TEXTBEFORE(D116,"-")&lt;_xlfn.TEXTAFTER(D116,"-"),"LOST","DRAW")),"WIN",3,"LOST",0,"DRAW",1)</f>
        <v>3</v>
      </c>
      <c r="O116" s="1" t="s">
        <v>2584</v>
      </c>
      <c r="P116" t="str">
        <f t="shared" si="15"/>
        <v>12</v>
      </c>
      <c r="Q116" t="str">
        <f t="shared" si="16"/>
        <v>Athletic Club Bilbao</v>
      </c>
      <c r="R116" t="str">
        <f t="shared" si="17"/>
        <v>1</v>
      </c>
      <c r="S116" t="str">
        <f t="shared" si="18"/>
        <v>3</v>
      </c>
      <c r="T116" t="str">
        <f t="shared" si="19"/>
        <v>LOST</v>
      </c>
      <c r="U116" cm="1">
        <f t="array" ref="U116">_xlfn.SWITCH(IF(_xlfn.TEXTAFTER(D116,"-")&gt;_xlfn.TEXTBEFORE(D116,"-"),"WIN",IF(_xlfn.TEXTAFTER(D116,"-")&lt;_xlfn.TEXTBEFORE(D116,"-"),"LOST","DRAW")),"WIN",3,"LOST",0,"DRAW",1)</f>
        <v>0</v>
      </c>
    </row>
    <row r="117" spans="1:21" x14ac:dyDescent="0.3">
      <c r="A117" s="1" t="s">
        <v>6</v>
      </c>
      <c r="B117" s="1" t="s">
        <v>287</v>
      </c>
      <c r="C117" s="1" t="s">
        <v>292</v>
      </c>
      <c r="D117" s="1" t="s">
        <v>47</v>
      </c>
      <c r="E117" s="1" t="s">
        <v>38</v>
      </c>
      <c r="F117" s="1" t="s">
        <v>293</v>
      </c>
      <c r="H117" s="1" t="s">
        <v>2584</v>
      </c>
      <c r="I117" t="str">
        <f t="shared" si="10"/>
        <v>12</v>
      </c>
      <c r="J117" t="str">
        <f t="shared" si="11"/>
        <v>RCD Mallorca</v>
      </c>
      <c r="K117" t="str">
        <f t="shared" si="12"/>
        <v>2</v>
      </c>
      <c r="L117" t="str">
        <f t="shared" si="13"/>
        <v>2</v>
      </c>
      <c r="M117" t="str">
        <f t="shared" si="14"/>
        <v>DRAW</v>
      </c>
      <c r="N117" cm="1">
        <f t="array" ref="N117">_xlfn.SWITCH(IF(_xlfn.TEXTBEFORE(D117,"-")&gt;_xlfn.TEXTAFTER(D117,"-"),"WIN",IF(_xlfn.TEXTBEFORE(D117,"-")&lt;_xlfn.TEXTAFTER(D117,"-"),"LOST","DRAW")),"WIN",3,"LOST",0,"DRAW",1)</f>
        <v>1</v>
      </c>
      <c r="O117" s="1" t="s">
        <v>2584</v>
      </c>
      <c r="P117" t="str">
        <f t="shared" si="15"/>
        <v>12</v>
      </c>
      <c r="Q117" t="str">
        <f t="shared" si="16"/>
        <v>Málaga CF</v>
      </c>
      <c r="R117" t="str">
        <f t="shared" si="17"/>
        <v>2</v>
      </c>
      <c r="S117" t="str">
        <f t="shared" si="18"/>
        <v>2</v>
      </c>
      <c r="T117" t="str">
        <f t="shared" si="19"/>
        <v>DRAW</v>
      </c>
      <c r="U117" cm="1">
        <f t="array" ref="U117">_xlfn.SWITCH(IF(_xlfn.TEXTAFTER(D117,"-")&gt;_xlfn.TEXTBEFORE(D117,"-"),"WIN",IF(_xlfn.TEXTAFTER(D117,"-")&lt;_xlfn.TEXTBEFORE(D117,"-"),"LOST","DRAW")),"WIN",3,"LOST",0,"DRAW",1)</f>
        <v>1</v>
      </c>
    </row>
    <row r="118" spans="1:21" x14ac:dyDescent="0.3">
      <c r="A118" s="1" t="s">
        <v>6</v>
      </c>
      <c r="B118" s="1" t="s">
        <v>287</v>
      </c>
      <c r="C118" s="1" t="s">
        <v>294</v>
      </c>
      <c r="D118" s="1" t="s">
        <v>33</v>
      </c>
      <c r="E118" s="1" t="s">
        <v>25</v>
      </c>
      <c r="F118" s="1" t="s">
        <v>295</v>
      </c>
      <c r="H118" s="1" t="s">
        <v>2584</v>
      </c>
      <c r="I118" t="str">
        <f t="shared" si="10"/>
        <v>12</v>
      </c>
      <c r="J118" t="str">
        <f t="shared" si="11"/>
        <v>CD Numancia</v>
      </c>
      <c r="K118" t="str">
        <f t="shared" si="12"/>
        <v>1</v>
      </c>
      <c r="L118" t="str">
        <f t="shared" si="13"/>
        <v>1</v>
      </c>
      <c r="M118" t="str">
        <f t="shared" si="14"/>
        <v>DRAW</v>
      </c>
      <c r="N118" cm="1">
        <f t="array" ref="N118">_xlfn.SWITCH(IF(_xlfn.TEXTBEFORE(D118,"-")&gt;_xlfn.TEXTAFTER(D118,"-"),"WIN",IF(_xlfn.TEXTBEFORE(D118,"-")&lt;_xlfn.TEXTAFTER(D118,"-"),"LOST","DRAW")),"WIN",3,"LOST",0,"DRAW",1)</f>
        <v>1</v>
      </c>
      <c r="O118" s="1" t="s">
        <v>2584</v>
      </c>
      <c r="P118" t="str">
        <f t="shared" si="15"/>
        <v>12</v>
      </c>
      <c r="Q118" t="str">
        <f t="shared" si="16"/>
        <v>Atlético Madrid</v>
      </c>
      <c r="R118" t="str">
        <f t="shared" si="17"/>
        <v>1</v>
      </c>
      <c r="S118" t="str">
        <f t="shared" si="18"/>
        <v>1</v>
      </c>
      <c r="T118" t="str">
        <f t="shared" si="19"/>
        <v>DRAW</v>
      </c>
      <c r="U118" cm="1">
        <f t="array" ref="U118">_xlfn.SWITCH(IF(_xlfn.TEXTAFTER(D118,"-")&gt;_xlfn.TEXTBEFORE(D118,"-"),"WIN",IF(_xlfn.TEXTAFTER(D118,"-")&lt;_xlfn.TEXTBEFORE(D118,"-"),"LOST","DRAW")),"WIN",3,"LOST",0,"DRAW",1)</f>
        <v>1</v>
      </c>
    </row>
    <row r="119" spans="1:21" x14ac:dyDescent="0.3">
      <c r="A119" s="1" t="s">
        <v>6</v>
      </c>
      <c r="B119" s="1" t="s">
        <v>287</v>
      </c>
      <c r="C119" s="1" t="s">
        <v>296</v>
      </c>
      <c r="D119" s="1" t="s">
        <v>228</v>
      </c>
      <c r="E119" s="1" t="s">
        <v>33</v>
      </c>
      <c r="F119" s="1" t="s">
        <v>297</v>
      </c>
      <c r="H119" s="1" t="s">
        <v>2584</v>
      </c>
      <c r="I119" t="str">
        <f t="shared" si="10"/>
        <v>12</v>
      </c>
      <c r="J119" t="str">
        <f t="shared" si="11"/>
        <v>CA Osasuna</v>
      </c>
      <c r="K119" t="str">
        <f t="shared" si="12"/>
        <v>3</v>
      </c>
      <c r="L119" t="str">
        <f t="shared" si="13"/>
        <v>1</v>
      </c>
      <c r="M119" t="str">
        <f t="shared" si="14"/>
        <v>WIN</v>
      </c>
      <c r="N119" cm="1">
        <f t="array" ref="N119">_xlfn.SWITCH(IF(_xlfn.TEXTBEFORE(D119,"-")&gt;_xlfn.TEXTAFTER(D119,"-"),"WIN",IF(_xlfn.TEXTBEFORE(D119,"-")&lt;_xlfn.TEXTAFTER(D119,"-"),"LOST","DRAW")),"WIN",3,"LOST",0,"DRAW",1)</f>
        <v>3</v>
      </c>
      <c r="O119" s="1" t="s">
        <v>2584</v>
      </c>
      <c r="P119" t="str">
        <f t="shared" si="15"/>
        <v>12</v>
      </c>
      <c r="Q119" t="str">
        <f t="shared" si="16"/>
        <v>UD Almería</v>
      </c>
      <c r="R119" t="str">
        <f t="shared" si="17"/>
        <v>1</v>
      </c>
      <c r="S119" t="str">
        <f t="shared" si="18"/>
        <v>3</v>
      </c>
      <c r="T119" t="str">
        <f t="shared" si="19"/>
        <v>LOST</v>
      </c>
      <c r="U119" cm="1">
        <f t="array" ref="U119">_xlfn.SWITCH(IF(_xlfn.TEXTAFTER(D119,"-")&gt;_xlfn.TEXTBEFORE(D119,"-"),"WIN",IF(_xlfn.TEXTAFTER(D119,"-")&lt;_xlfn.TEXTBEFORE(D119,"-"),"LOST","DRAW")),"WIN",3,"LOST",0,"DRAW",1)</f>
        <v>0</v>
      </c>
    </row>
    <row r="120" spans="1:21" x14ac:dyDescent="0.3">
      <c r="A120" s="1" t="s">
        <v>6</v>
      </c>
      <c r="B120" s="1" t="s">
        <v>287</v>
      </c>
      <c r="C120" s="1" t="s">
        <v>298</v>
      </c>
      <c r="D120" s="1" t="s">
        <v>13</v>
      </c>
      <c r="E120" s="1" t="s">
        <v>14</v>
      </c>
      <c r="F120" s="1" t="s">
        <v>299</v>
      </c>
      <c r="H120" s="1" t="s">
        <v>2584</v>
      </c>
      <c r="I120" t="str">
        <f t="shared" si="10"/>
        <v>12</v>
      </c>
      <c r="J120" t="str">
        <f t="shared" si="11"/>
        <v>Real Racing Santander</v>
      </c>
      <c r="K120" t="str">
        <f t="shared" si="12"/>
        <v>3</v>
      </c>
      <c r="L120" t="str">
        <f t="shared" si="13"/>
        <v>0</v>
      </c>
      <c r="M120" t="str">
        <f t="shared" si="14"/>
        <v>WIN</v>
      </c>
      <c r="N120" cm="1">
        <f t="array" ref="N120">_xlfn.SWITCH(IF(_xlfn.TEXTBEFORE(D120,"-")&gt;_xlfn.TEXTAFTER(D120,"-"),"WIN",IF(_xlfn.TEXTBEFORE(D120,"-")&lt;_xlfn.TEXTAFTER(D120,"-"),"LOST","DRAW")),"WIN",3,"LOST",0,"DRAW",1)</f>
        <v>3</v>
      </c>
      <c r="O120" s="1" t="s">
        <v>2584</v>
      </c>
      <c r="P120" t="str">
        <f t="shared" si="15"/>
        <v>12</v>
      </c>
      <c r="Q120" t="str">
        <f t="shared" si="16"/>
        <v>RCD Español</v>
      </c>
      <c r="R120" t="str">
        <f t="shared" si="17"/>
        <v>0</v>
      </c>
      <c r="S120" t="str">
        <f t="shared" si="18"/>
        <v>3</v>
      </c>
      <c r="T120" t="str">
        <f t="shared" si="19"/>
        <v>LOST</v>
      </c>
      <c r="U120" cm="1">
        <f t="array" ref="U120">_xlfn.SWITCH(IF(_xlfn.TEXTAFTER(D120,"-")&gt;_xlfn.TEXTBEFORE(D120,"-"),"WIN",IF(_xlfn.TEXTAFTER(D120,"-")&lt;_xlfn.TEXTBEFORE(D120,"-"),"LOST","DRAW")),"WIN",3,"LOST",0,"DRAW",1)</f>
        <v>0</v>
      </c>
    </row>
    <row r="121" spans="1:21" x14ac:dyDescent="0.3">
      <c r="A121" s="1" t="s">
        <v>6</v>
      </c>
      <c r="B121" s="1" t="s">
        <v>287</v>
      </c>
      <c r="C121" s="1" t="s">
        <v>300</v>
      </c>
      <c r="D121" s="1" t="s">
        <v>38</v>
      </c>
      <c r="E121" s="1" t="s">
        <v>9</v>
      </c>
      <c r="F121" s="1" t="s">
        <v>301</v>
      </c>
      <c r="H121" s="1" t="s">
        <v>2584</v>
      </c>
      <c r="I121" t="str">
        <f t="shared" si="10"/>
        <v>12</v>
      </c>
      <c r="J121" t="str">
        <f t="shared" si="11"/>
        <v>Sporting Gijón</v>
      </c>
      <c r="K121" t="str">
        <f t="shared" si="12"/>
        <v>1</v>
      </c>
      <c r="L121" t="str">
        <f t="shared" si="13"/>
        <v>2</v>
      </c>
      <c r="M121" t="str">
        <f t="shared" si="14"/>
        <v>LOST</v>
      </c>
      <c r="N121" cm="1">
        <f t="array" ref="N121">_xlfn.SWITCH(IF(_xlfn.TEXTBEFORE(D121,"-")&gt;_xlfn.TEXTAFTER(D121,"-"),"WIN",IF(_xlfn.TEXTBEFORE(D121,"-")&lt;_xlfn.TEXTAFTER(D121,"-"),"LOST","DRAW")),"WIN",3,"LOST",0,"DRAW",1)</f>
        <v>0</v>
      </c>
      <c r="O121" s="1" t="s">
        <v>2584</v>
      </c>
      <c r="P121" t="str">
        <f t="shared" si="15"/>
        <v>12</v>
      </c>
      <c r="Q121" t="str">
        <f t="shared" si="16"/>
        <v>Real Betis</v>
      </c>
      <c r="R121" t="str">
        <f t="shared" si="17"/>
        <v>2</v>
      </c>
      <c r="S121" t="str">
        <f t="shared" si="18"/>
        <v>1</v>
      </c>
      <c r="T121" t="str">
        <f t="shared" si="19"/>
        <v>WIN</v>
      </c>
      <c r="U121" cm="1">
        <f t="array" ref="U121">_xlfn.SWITCH(IF(_xlfn.TEXTAFTER(D121,"-")&gt;_xlfn.TEXTBEFORE(D121,"-"),"WIN",IF(_xlfn.TEXTAFTER(D121,"-")&lt;_xlfn.TEXTBEFORE(D121,"-"),"LOST","DRAW")),"WIN",3,"LOST",0,"DRAW",1)</f>
        <v>3</v>
      </c>
    </row>
    <row r="122" spans="1:21" x14ac:dyDescent="0.3">
      <c r="A122" s="1" t="s">
        <v>6</v>
      </c>
      <c r="B122" s="1" t="s">
        <v>302</v>
      </c>
      <c r="C122" s="1" t="s">
        <v>303</v>
      </c>
      <c r="D122" s="1" t="s">
        <v>228</v>
      </c>
      <c r="E122" s="1" t="s">
        <v>9</v>
      </c>
      <c r="F122" s="1" t="s">
        <v>304</v>
      </c>
      <c r="H122" s="1" t="s">
        <v>2584</v>
      </c>
      <c r="I122" t="str">
        <f t="shared" si="10"/>
        <v>13</v>
      </c>
      <c r="J122" t="str">
        <f t="shared" si="11"/>
        <v>Getafe CF</v>
      </c>
      <c r="K122" t="str">
        <f t="shared" si="12"/>
        <v>3</v>
      </c>
      <c r="L122" t="str">
        <f t="shared" si="13"/>
        <v>1</v>
      </c>
      <c r="M122" t="str">
        <f t="shared" si="14"/>
        <v>WIN</v>
      </c>
      <c r="N122" cm="1">
        <f t="array" ref="N122">_xlfn.SWITCH(IF(_xlfn.TEXTBEFORE(D122,"-")&gt;_xlfn.TEXTAFTER(D122,"-"),"WIN",IF(_xlfn.TEXTBEFORE(D122,"-")&lt;_xlfn.TEXTAFTER(D122,"-"),"LOST","DRAW")),"WIN",3,"LOST",0,"DRAW",1)</f>
        <v>3</v>
      </c>
      <c r="O122" s="1" t="s">
        <v>2584</v>
      </c>
      <c r="P122" t="str">
        <f t="shared" si="15"/>
        <v>13</v>
      </c>
      <c r="Q122" t="str">
        <f t="shared" si="16"/>
        <v>Real Madrid CF</v>
      </c>
      <c r="R122" t="str">
        <f t="shared" si="17"/>
        <v>1</v>
      </c>
      <c r="S122" t="str">
        <f t="shared" si="18"/>
        <v>3</v>
      </c>
      <c r="T122" t="str">
        <f t="shared" si="19"/>
        <v>LOST</v>
      </c>
      <c r="U122" cm="1">
        <f t="array" ref="U122">_xlfn.SWITCH(IF(_xlfn.TEXTAFTER(D122,"-")&gt;_xlfn.TEXTBEFORE(D122,"-"),"WIN",IF(_xlfn.TEXTAFTER(D122,"-")&lt;_xlfn.TEXTBEFORE(D122,"-"),"LOST","DRAW")),"WIN",3,"LOST",0,"DRAW",1)</f>
        <v>0</v>
      </c>
    </row>
    <row r="123" spans="1:21" x14ac:dyDescent="0.3">
      <c r="A123" s="1" t="s">
        <v>6</v>
      </c>
      <c r="B123" s="1" t="s">
        <v>302</v>
      </c>
      <c r="C123" s="1" t="s">
        <v>305</v>
      </c>
      <c r="D123" s="1" t="s">
        <v>192</v>
      </c>
      <c r="E123" s="1" t="s">
        <v>25</v>
      </c>
      <c r="F123" s="1" t="s">
        <v>306</v>
      </c>
      <c r="H123" s="1" t="s">
        <v>2584</v>
      </c>
      <c r="I123" t="str">
        <f t="shared" si="10"/>
        <v>13</v>
      </c>
      <c r="J123" t="str">
        <f t="shared" si="11"/>
        <v>Sevilla FC</v>
      </c>
      <c r="K123" t="str">
        <f t="shared" si="12"/>
        <v>0</v>
      </c>
      <c r="L123" t="str">
        <f t="shared" si="13"/>
        <v>3</v>
      </c>
      <c r="M123" t="str">
        <f t="shared" si="14"/>
        <v>LOST</v>
      </c>
      <c r="N123" cm="1">
        <f t="array" ref="N123">_xlfn.SWITCH(IF(_xlfn.TEXTBEFORE(D123,"-")&gt;_xlfn.TEXTAFTER(D123,"-"),"WIN",IF(_xlfn.TEXTBEFORE(D123,"-")&lt;_xlfn.TEXTAFTER(D123,"-"),"LOST","DRAW")),"WIN",3,"LOST",0,"DRAW",1)</f>
        <v>0</v>
      </c>
      <c r="O123" s="1" t="s">
        <v>2584</v>
      </c>
      <c r="P123" t="str">
        <f t="shared" si="15"/>
        <v>13</v>
      </c>
      <c r="Q123" t="str">
        <f t="shared" si="16"/>
        <v>FC Barcelona</v>
      </c>
      <c r="R123" t="str">
        <f t="shared" si="17"/>
        <v>3</v>
      </c>
      <c r="S123" t="str">
        <f t="shared" si="18"/>
        <v>0</v>
      </c>
      <c r="T123" t="str">
        <f t="shared" si="19"/>
        <v>WIN</v>
      </c>
      <c r="U123" cm="1">
        <f t="array" ref="U123">_xlfn.SWITCH(IF(_xlfn.TEXTAFTER(D123,"-")&gt;_xlfn.TEXTBEFORE(D123,"-"),"WIN",IF(_xlfn.TEXTAFTER(D123,"-")&lt;_xlfn.TEXTBEFORE(D123,"-"),"LOST","DRAW")),"WIN",3,"LOST",0,"DRAW",1)</f>
        <v>3</v>
      </c>
    </row>
    <row r="124" spans="1:21" x14ac:dyDescent="0.3">
      <c r="A124" s="1" t="s">
        <v>6</v>
      </c>
      <c r="B124" s="1" t="s">
        <v>307</v>
      </c>
      <c r="C124" s="1" t="s">
        <v>308</v>
      </c>
      <c r="D124" s="1" t="s">
        <v>25</v>
      </c>
      <c r="E124" s="1" t="s">
        <v>10</v>
      </c>
      <c r="F124" s="1" t="s">
        <v>309</v>
      </c>
      <c r="H124" s="1" t="s">
        <v>2584</v>
      </c>
      <c r="I124" t="str">
        <f t="shared" si="10"/>
        <v>13</v>
      </c>
      <c r="J124" t="str">
        <f t="shared" si="11"/>
        <v>UD Almería</v>
      </c>
      <c r="K124" t="str">
        <f t="shared" si="12"/>
        <v>0</v>
      </c>
      <c r="L124" t="str">
        <f t="shared" si="13"/>
        <v>1</v>
      </c>
      <c r="M124" t="str">
        <f t="shared" si="14"/>
        <v>LOST</v>
      </c>
      <c r="N124" cm="1">
        <f t="array" ref="N124">_xlfn.SWITCH(IF(_xlfn.TEXTBEFORE(D124,"-")&gt;_xlfn.TEXTAFTER(D124,"-"),"WIN",IF(_xlfn.TEXTBEFORE(D124,"-")&lt;_xlfn.TEXTAFTER(D124,"-"),"LOST","DRAW")),"WIN",3,"LOST",0,"DRAW",1)</f>
        <v>0</v>
      </c>
      <c r="O124" s="1" t="s">
        <v>2584</v>
      </c>
      <c r="P124" t="str">
        <f t="shared" si="15"/>
        <v>13</v>
      </c>
      <c r="Q124" t="str">
        <f t="shared" si="16"/>
        <v>RCD La Coruña</v>
      </c>
      <c r="R124" t="str">
        <f t="shared" si="17"/>
        <v>1</v>
      </c>
      <c r="S124" t="str">
        <f t="shared" si="18"/>
        <v>0</v>
      </c>
      <c r="T124" t="str">
        <f t="shared" si="19"/>
        <v>WIN</v>
      </c>
      <c r="U124" cm="1">
        <f t="array" ref="U124">_xlfn.SWITCH(IF(_xlfn.TEXTAFTER(D124,"-")&gt;_xlfn.TEXTBEFORE(D124,"-"),"WIN",IF(_xlfn.TEXTAFTER(D124,"-")&lt;_xlfn.TEXTBEFORE(D124,"-"),"LOST","DRAW")),"WIN",3,"LOST",0,"DRAW",1)</f>
        <v>3</v>
      </c>
    </row>
    <row r="125" spans="1:21" x14ac:dyDescent="0.3">
      <c r="A125" s="1" t="s">
        <v>6</v>
      </c>
      <c r="B125" s="1" t="s">
        <v>307</v>
      </c>
      <c r="C125" s="1" t="s">
        <v>310</v>
      </c>
      <c r="D125" s="1" t="s">
        <v>14</v>
      </c>
      <c r="E125" s="1" t="s">
        <v>14</v>
      </c>
      <c r="F125" s="1" t="s">
        <v>311</v>
      </c>
      <c r="H125" s="1" t="s">
        <v>2584</v>
      </c>
      <c r="I125" t="str">
        <f t="shared" si="10"/>
        <v>13</v>
      </c>
      <c r="J125" t="str">
        <f t="shared" si="11"/>
        <v>Athletic Club Bilbao</v>
      </c>
      <c r="K125" t="str">
        <f t="shared" si="12"/>
        <v>2</v>
      </c>
      <c r="L125" t="str">
        <f t="shared" si="13"/>
        <v>0</v>
      </c>
      <c r="M125" t="str">
        <f t="shared" si="14"/>
        <v>WIN</v>
      </c>
      <c r="N125" cm="1">
        <f t="array" ref="N125">_xlfn.SWITCH(IF(_xlfn.TEXTBEFORE(D125,"-")&gt;_xlfn.TEXTAFTER(D125,"-"),"WIN",IF(_xlfn.TEXTBEFORE(D125,"-")&lt;_xlfn.TEXTAFTER(D125,"-"),"LOST","DRAW")),"WIN",3,"LOST",0,"DRAW",1)</f>
        <v>3</v>
      </c>
      <c r="O125" s="1" t="s">
        <v>2584</v>
      </c>
      <c r="P125" t="str">
        <f t="shared" si="15"/>
        <v>13</v>
      </c>
      <c r="Q125" t="str">
        <f t="shared" si="16"/>
        <v>CD Numancia</v>
      </c>
      <c r="R125" t="str">
        <f t="shared" si="17"/>
        <v>0</v>
      </c>
      <c r="S125" t="str">
        <f t="shared" si="18"/>
        <v>2</v>
      </c>
      <c r="T125" t="str">
        <f t="shared" si="19"/>
        <v>LOST</v>
      </c>
      <c r="U125" cm="1">
        <f t="array" ref="U125">_xlfn.SWITCH(IF(_xlfn.TEXTAFTER(D125,"-")&gt;_xlfn.TEXTBEFORE(D125,"-"),"WIN",IF(_xlfn.TEXTAFTER(D125,"-")&lt;_xlfn.TEXTBEFORE(D125,"-"),"LOST","DRAW")),"WIN",3,"LOST",0,"DRAW",1)</f>
        <v>0</v>
      </c>
    </row>
    <row r="126" spans="1:21" x14ac:dyDescent="0.3">
      <c r="A126" s="1" t="s">
        <v>6</v>
      </c>
      <c r="B126" s="1" t="s">
        <v>307</v>
      </c>
      <c r="C126" s="1" t="s">
        <v>312</v>
      </c>
      <c r="D126" s="1" t="s">
        <v>267</v>
      </c>
      <c r="E126" s="1" t="s">
        <v>28</v>
      </c>
      <c r="F126" s="1" t="s">
        <v>313</v>
      </c>
      <c r="H126" s="1" t="s">
        <v>2584</v>
      </c>
      <c r="I126" t="str">
        <f t="shared" si="10"/>
        <v>13</v>
      </c>
      <c r="J126" t="str">
        <f t="shared" si="11"/>
        <v>Atlético Madrid</v>
      </c>
      <c r="K126" t="str">
        <f t="shared" si="12"/>
        <v>4</v>
      </c>
      <c r="L126" t="str">
        <f t="shared" si="13"/>
        <v>1</v>
      </c>
      <c r="M126" t="str">
        <f t="shared" si="14"/>
        <v>WIN</v>
      </c>
      <c r="N126" cm="1">
        <f t="array" ref="N126">_xlfn.SWITCH(IF(_xlfn.TEXTBEFORE(D126,"-")&gt;_xlfn.TEXTAFTER(D126,"-"),"WIN",IF(_xlfn.TEXTBEFORE(D126,"-")&lt;_xlfn.TEXTAFTER(D126,"-"),"LOST","DRAW")),"WIN",3,"LOST",0,"DRAW",1)</f>
        <v>3</v>
      </c>
      <c r="O126" s="1" t="s">
        <v>2584</v>
      </c>
      <c r="P126" t="str">
        <f t="shared" si="15"/>
        <v>13</v>
      </c>
      <c r="Q126" t="str">
        <f t="shared" si="16"/>
        <v>Real Racing Santander</v>
      </c>
      <c r="R126" t="str">
        <f t="shared" si="17"/>
        <v>1</v>
      </c>
      <c r="S126" t="str">
        <f t="shared" si="18"/>
        <v>4</v>
      </c>
      <c r="T126" t="str">
        <f t="shared" si="19"/>
        <v>LOST</v>
      </c>
      <c r="U126" cm="1">
        <f t="array" ref="U126">_xlfn.SWITCH(IF(_xlfn.TEXTAFTER(D126,"-")&gt;_xlfn.TEXTBEFORE(D126,"-"),"WIN",IF(_xlfn.TEXTAFTER(D126,"-")&lt;_xlfn.TEXTBEFORE(D126,"-"),"LOST","DRAW")),"WIN",3,"LOST",0,"DRAW",1)</f>
        <v>0</v>
      </c>
    </row>
    <row r="127" spans="1:21" x14ac:dyDescent="0.3">
      <c r="A127" s="1" t="s">
        <v>6</v>
      </c>
      <c r="B127" s="1" t="s">
        <v>307</v>
      </c>
      <c r="C127" s="1" t="s">
        <v>314</v>
      </c>
      <c r="D127" s="1" t="s">
        <v>25</v>
      </c>
      <c r="E127" s="1" t="s">
        <v>25</v>
      </c>
      <c r="F127" s="1" t="s">
        <v>315</v>
      </c>
      <c r="H127" s="1" t="s">
        <v>2584</v>
      </c>
      <c r="I127" t="str">
        <f t="shared" si="10"/>
        <v>13</v>
      </c>
      <c r="J127" t="str">
        <f t="shared" si="11"/>
        <v>RCD Español</v>
      </c>
      <c r="K127" t="str">
        <f t="shared" si="12"/>
        <v>0</v>
      </c>
      <c r="L127" t="str">
        <f t="shared" si="13"/>
        <v>1</v>
      </c>
      <c r="M127" t="str">
        <f t="shared" si="14"/>
        <v>LOST</v>
      </c>
      <c r="N127" cm="1">
        <f t="array" ref="N127">_xlfn.SWITCH(IF(_xlfn.TEXTBEFORE(D127,"-")&gt;_xlfn.TEXTAFTER(D127,"-"),"WIN",IF(_xlfn.TEXTBEFORE(D127,"-")&lt;_xlfn.TEXTAFTER(D127,"-"),"LOST","DRAW")),"WIN",3,"LOST",0,"DRAW",1)</f>
        <v>0</v>
      </c>
      <c r="O127" s="1" t="s">
        <v>2584</v>
      </c>
      <c r="P127" t="str">
        <f t="shared" si="15"/>
        <v>13</v>
      </c>
      <c r="Q127" t="str">
        <f t="shared" si="16"/>
        <v>Sporting Gijón</v>
      </c>
      <c r="R127" t="str">
        <f t="shared" si="17"/>
        <v>1</v>
      </c>
      <c r="S127" t="str">
        <f t="shared" si="18"/>
        <v>0</v>
      </c>
      <c r="T127" t="str">
        <f t="shared" si="19"/>
        <v>WIN</v>
      </c>
      <c r="U127" cm="1">
        <f t="array" ref="U127">_xlfn.SWITCH(IF(_xlfn.TEXTAFTER(D127,"-")&gt;_xlfn.TEXTBEFORE(D127,"-"),"WIN",IF(_xlfn.TEXTAFTER(D127,"-")&lt;_xlfn.TEXTBEFORE(D127,"-"),"LOST","DRAW")),"WIN",3,"LOST",0,"DRAW",1)</f>
        <v>3</v>
      </c>
    </row>
    <row r="128" spans="1:21" x14ac:dyDescent="0.3">
      <c r="A128" s="1" t="s">
        <v>6</v>
      </c>
      <c r="B128" s="1" t="s">
        <v>307</v>
      </c>
      <c r="C128" s="1" t="s">
        <v>316</v>
      </c>
      <c r="D128" s="1" t="s">
        <v>57</v>
      </c>
      <c r="E128" s="1" t="s">
        <v>10</v>
      </c>
      <c r="F128" s="1" t="s">
        <v>317</v>
      </c>
      <c r="H128" s="1" t="s">
        <v>2584</v>
      </c>
      <c r="I128" t="str">
        <f t="shared" si="10"/>
        <v>13</v>
      </c>
      <c r="J128" t="str">
        <f t="shared" si="11"/>
        <v>Málaga CF</v>
      </c>
      <c r="K128" t="str">
        <f t="shared" si="12"/>
        <v>4</v>
      </c>
      <c r="L128" t="str">
        <f t="shared" si="13"/>
        <v>2</v>
      </c>
      <c r="M128" t="str">
        <f t="shared" si="14"/>
        <v>WIN</v>
      </c>
      <c r="N128" cm="1">
        <f t="array" ref="N128">_xlfn.SWITCH(IF(_xlfn.TEXTBEFORE(D128,"-")&gt;_xlfn.TEXTAFTER(D128,"-"),"WIN",IF(_xlfn.TEXTBEFORE(D128,"-")&lt;_xlfn.TEXTAFTER(D128,"-"),"LOST","DRAW")),"WIN",3,"LOST",0,"DRAW",1)</f>
        <v>3</v>
      </c>
      <c r="O128" s="1" t="s">
        <v>2584</v>
      </c>
      <c r="P128" t="str">
        <f t="shared" si="15"/>
        <v>13</v>
      </c>
      <c r="Q128" t="str">
        <f t="shared" si="16"/>
        <v>CA Osasuna</v>
      </c>
      <c r="R128" t="str">
        <f t="shared" si="17"/>
        <v>2</v>
      </c>
      <c r="S128" t="str">
        <f t="shared" si="18"/>
        <v>4</v>
      </c>
      <c r="T128" t="str">
        <f t="shared" si="19"/>
        <v>LOST</v>
      </c>
      <c r="U128" cm="1">
        <f t="array" ref="U128">_xlfn.SWITCH(IF(_xlfn.TEXTAFTER(D128,"-")&gt;_xlfn.TEXTBEFORE(D128,"-"),"WIN",IF(_xlfn.TEXTAFTER(D128,"-")&lt;_xlfn.TEXTBEFORE(D128,"-"),"LOST","DRAW")),"WIN",3,"LOST",0,"DRAW",1)</f>
        <v>0</v>
      </c>
    </row>
    <row r="129" spans="1:21" x14ac:dyDescent="0.3">
      <c r="A129" s="1" t="s">
        <v>6</v>
      </c>
      <c r="B129" s="1" t="s">
        <v>307</v>
      </c>
      <c r="C129" s="1" t="s">
        <v>318</v>
      </c>
      <c r="D129" s="1" t="s">
        <v>38</v>
      </c>
      <c r="E129" s="1" t="s">
        <v>19</v>
      </c>
      <c r="F129" s="1" t="s">
        <v>319</v>
      </c>
      <c r="H129" s="1" t="s">
        <v>2584</v>
      </c>
      <c r="I129" t="str">
        <f t="shared" si="10"/>
        <v>13</v>
      </c>
      <c r="J129" t="str">
        <f t="shared" si="11"/>
        <v>Recreativo Huelva</v>
      </c>
      <c r="K129" t="str">
        <f t="shared" si="12"/>
        <v>1</v>
      </c>
      <c r="L129" t="str">
        <f t="shared" si="13"/>
        <v>2</v>
      </c>
      <c r="M129" t="str">
        <f t="shared" si="14"/>
        <v>LOST</v>
      </c>
      <c r="N129" cm="1">
        <f t="array" ref="N129">_xlfn.SWITCH(IF(_xlfn.TEXTBEFORE(D129,"-")&gt;_xlfn.TEXTAFTER(D129,"-"),"WIN",IF(_xlfn.TEXTBEFORE(D129,"-")&lt;_xlfn.TEXTAFTER(D129,"-"),"LOST","DRAW")),"WIN",3,"LOST",0,"DRAW",1)</f>
        <v>0</v>
      </c>
      <c r="O129" s="1" t="s">
        <v>2584</v>
      </c>
      <c r="P129" t="str">
        <f t="shared" si="15"/>
        <v>13</v>
      </c>
      <c r="Q129" t="str">
        <f t="shared" si="16"/>
        <v>Villarreal CF</v>
      </c>
      <c r="R129" t="str">
        <f t="shared" si="17"/>
        <v>2</v>
      </c>
      <c r="S129" t="str">
        <f t="shared" si="18"/>
        <v>1</v>
      </c>
      <c r="T129" t="str">
        <f t="shared" si="19"/>
        <v>WIN</v>
      </c>
      <c r="U129" cm="1">
        <f t="array" ref="U129">_xlfn.SWITCH(IF(_xlfn.TEXTAFTER(D129,"-")&gt;_xlfn.TEXTBEFORE(D129,"-"),"WIN",IF(_xlfn.TEXTAFTER(D129,"-")&lt;_xlfn.TEXTBEFORE(D129,"-"),"LOST","DRAW")),"WIN",3,"LOST",0,"DRAW",1)</f>
        <v>3</v>
      </c>
    </row>
    <row r="130" spans="1:21" x14ac:dyDescent="0.3">
      <c r="A130" s="1" t="s">
        <v>6</v>
      </c>
      <c r="B130" s="1" t="s">
        <v>307</v>
      </c>
      <c r="C130" s="1" t="s">
        <v>320</v>
      </c>
      <c r="D130" s="1" t="s">
        <v>91</v>
      </c>
      <c r="E130" s="1" t="s">
        <v>14</v>
      </c>
      <c r="F130" s="1" t="s">
        <v>321</v>
      </c>
      <c r="H130" s="1" t="s">
        <v>2584</v>
      </c>
      <c r="I130" t="str">
        <f t="shared" si="10"/>
        <v>13</v>
      </c>
      <c r="J130" t="str">
        <f t="shared" si="11"/>
        <v>Valencia CF</v>
      </c>
      <c r="K130" t="str">
        <f t="shared" si="12"/>
        <v>3</v>
      </c>
      <c r="L130" t="str">
        <f t="shared" si="13"/>
        <v>2</v>
      </c>
      <c r="M130" t="str">
        <f t="shared" si="14"/>
        <v>WIN</v>
      </c>
      <c r="N130" cm="1">
        <f t="array" ref="N130">_xlfn.SWITCH(IF(_xlfn.TEXTBEFORE(D130,"-")&gt;_xlfn.TEXTAFTER(D130,"-"),"WIN",IF(_xlfn.TEXTBEFORE(D130,"-")&lt;_xlfn.TEXTAFTER(D130,"-"),"LOST","DRAW")),"WIN",3,"LOST",0,"DRAW",1)</f>
        <v>3</v>
      </c>
      <c r="O130" s="1" t="s">
        <v>2584</v>
      </c>
      <c r="P130" t="str">
        <f t="shared" si="15"/>
        <v>13</v>
      </c>
      <c r="Q130" t="str">
        <f t="shared" si="16"/>
        <v>Real Betis</v>
      </c>
      <c r="R130" t="str">
        <f t="shared" si="17"/>
        <v>2</v>
      </c>
      <c r="S130" t="str">
        <f t="shared" si="18"/>
        <v>3</v>
      </c>
      <c r="T130" t="str">
        <f t="shared" si="19"/>
        <v>LOST</v>
      </c>
      <c r="U130" cm="1">
        <f t="array" ref="U130">_xlfn.SWITCH(IF(_xlfn.TEXTAFTER(D130,"-")&gt;_xlfn.TEXTBEFORE(D130,"-"),"WIN",IF(_xlfn.TEXTAFTER(D130,"-")&lt;_xlfn.TEXTBEFORE(D130,"-"),"LOST","DRAW")),"WIN",3,"LOST",0,"DRAW",1)</f>
        <v>0</v>
      </c>
    </row>
    <row r="131" spans="1:21" x14ac:dyDescent="0.3">
      <c r="A131" s="1" t="s">
        <v>6</v>
      </c>
      <c r="B131" s="1" t="s">
        <v>307</v>
      </c>
      <c r="C131" s="1" t="s">
        <v>322</v>
      </c>
      <c r="D131" s="1" t="s">
        <v>13</v>
      </c>
      <c r="E131" s="1" t="s">
        <v>9</v>
      </c>
      <c r="F131" s="1" t="s">
        <v>323</v>
      </c>
      <c r="H131" s="1" t="s">
        <v>2584</v>
      </c>
      <c r="I131" t="str">
        <f t="shared" ref="I131:I194" si="20">MID(C131,SEARCH("(",C131)+1,SEARCH(")",C131)-SEARCH("(",C131)-1)</f>
        <v>13</v>
      </c>
      <c r="J131" t="str">
        <f t="shared" ref="J131:J194" si="21">TRIM(LEFT(C131,FIND(" (",C131&amp;" (")))</f>
        <v>Real Valladolid CF</v>
      </c>
      <c r="K131" t="str">
        <f t="shared" ref="K131:K194" si="22">_xlfn.TEXTBEFORE(D131,"-")</f>
        <v>3</v>
      </c>
      <c r="L131" t="str">
        <f t="shared" ref="L131:L194" si="23">_xlfn.TEXTAFTER(D131,"-")</f>
        <v>0</v>
      </c>
      <c r="M131" t="str">
        <f t="shared" ref="M131:M194" si="24">IF(_xlfn.TEXTBEFORE(D131,"-")&gt;_xlfn.TEXTAFTER(D131,"-"),"WIN",IF(_xlfn.TEXTBEFORE(D131,"-")&lt;_xlfn.TEXTAFTER(D131,"-"),"LOST","DRAW"))</f>
        <v>WIN</v>
      </c>
      <c r="N131" cm="1">
        <f t="array" ref="N131">_xlfn.SWITCH(IF(_xlfn.TEXTBEFORE(D131,"-")&gt;_xlfn.TEXTAFTER(D131,"-"),"WIN",IF(_xlfn.TEXTBEFORE(D131,"-")&lt;_xlfn.TEXTAFTER(D131,"-"),"LOST","DRAW")),"WIN",3,"LOST",0,"DRAW",1)</f>
        <v>3</v>
      </c>
      <c r="O131" s="1" t="s">
        <v>2584</v>
      </c>
      <c r="P131" t="str">
        <f t="shared" ref="P131:P194" si="25">MID(C131,SEARCH("(",C131)+1,SEARCH(")",C131)-SEARCH("(",C131)-1)</f>
        <v>13</v>
      </c>
      <c r="Q131" t="str">
        <f t="shared" ref="Q131:Q194" si="26">TRIM(LEFT(F131,FIND(" (",F131&amp;" (")))</f>
        <v>RCD Mallorca</v>
      </c>
      <c r="R131" t="str">
        <f t="shared" ref="R131:R194" si="27">_xlfn.TEXTAFTER(D131,"-")</f>
        <v>0</v>
      </c>
      <c r="S131" t="str">
        <f t="shared" ref="S131:S194" si="28">_xlfn.TEXTBEFORE(D131,"-")</f>
        <v>3</v>
      </c>
      <c r="T131" t="str">
        <f t="shared" ref="T131:T194" si="29">IF(_xlfn.TEXTAFTER(D131,"-")&gt;_xlfn.TEXTBEFORE(D131,"-"),"WIN",IF(_xlfn.TEXTAFTER(D131,"-")&lt;_xlfn.TEXTBEFORE(D131,"-"),"LOST","DRAW"))</f>
        <v>LOST</v>
      </c>
      <c r="U131" cm="1">
        <f t="array" ref="U131">_xlfn.SWITCH(IF(_xlfn.TEXTAFTER(D131,"-")&gt;_xlfn.TEXTBEFORE(D131,"-"),"WIN",IF(_xlfn.TEXTAFTER(D131,"-")&lt;_xlfn.TEXTBEFORE(D131,"-"),"LOST","DRAW")),"WIN",3,"LOST",0,"DRAW",1)</f>
        <v>0</v>
      </c>
    </row>
    <row r="132" spans="1:21" x14ac:dyDescent="0.3">
      <c r="A132" s="1" t="s">
        <v>6</v>
      </c>
      <c r="B132" s="1" t="s">
        <v>324</v>
      </c>
      <c r="C132" s="1" t="s">
        <v>325</v>
      </c>
      <c r="D132" s="1" t="s">
        <v>22</v>
      </c>
      <c r="E132" s="1" t="s">
        <v>14</v>
      </c>
      <c r="F132" s="1" t="s">
        <v>326</v>
      </c>
      <c r="H132" s="1" t="s">
        <v>2584</v>
      </c>
      <c r="I132" t="str">
        <f t="shared" si="20"/>
        <v>14</v>
      </c>
      <c r="J132" t="str">
        <f t="shared" si="21"/>
        <v>FC Barcelona</v>
      </c>
      <c r="K132" t="str">
        <f t="shared" si="22"/>
        <v>4</v>
      </c>
      <c r="L132" t="str">
        <f t="shared" si="23"/>
        <v>0</v>
      </c>
      <c r="M132" t="str">
        <f t="shared" si="24"/>
        <v>WIN</v>
      </c>
      <c r="N132" cm="1">
        <f t="array" ref="N132">_xlfn.SWITCH(IF(_xlfn.TEXTBEFORE(D132,"-")&gt;_xlfn.TEXTAFTER(D132,"-"),"WIN",IF(_xlfn.TEXTBEFORE(D132,"-")&lt;_xlfn.TEXTAFTER(D132,"-"),"LOST","DRAW")),"WIN",3,"LOST",0,"DRAW",1)</f>
        <v>3</v>
      </c>
      <c r="O132" s="1" t="s">
        <v>2584</v>
      </c>
      <c r="P132" t="str">
        <f t="shared" si="25"/>
        <v>14</v>
      </c>
      <c r="Q132" t="str">
        <f t="shared" si="26"/>
        <v>Valencia CF</v>
      </c>
      <c r="R132" t="str">
        <f t="shared" si="27"/>
        <v>0</v>
      </c>
      <c r="S132" t="str">
        <f t="shared" si="28"/>
        <v>4</v>
      </c>
      <c r="T132" t="str">
        <f t="shared" si="29"/>
        <v>LOST</v>
      </c>
      <c r="U132" cm="1">
        <f t="array" ref="U132">_xlfn.SWITCH(IF(_xlfn.TEXTAFTER(D132,"-")&gt;_xlfn.TEXTBEFORE(D132,"-"),"WIN",IF(_xlfn.TEXTAFTER(D132,"-")&lt;_xlfn.TEXTBEFORE(D132,"-"),"LOST","DRAW")),"WIN",3,"LOST",0,"DRAW",1)</f>
        <v>0</v>
      </c>
    </row>
    <row r="133" spans="1:21" x14ac:dyDescent="0.3">
      <c r="A133" s="1" t="s">
        <v>6</v>
      </c>
      <c r="B133" s="1" t="s">
        <v>324</v>
      </c>
      <c r="C133" s="1" t="s">
        <v>327</v>
      </c>
      <c r="D133" s="1" t="s">
        <v>328</v>
      </c>
      <c r="E133" s="1" t="s">
        <v>38</v>
      </c>
      <c r="F133" s="1" t="s">
        <v>329</v>
      </c>
      <c r="H133" s="1" t="s">
        <v>2584</v>
      </c>
      <c r="I133" t="str">
        <f t="shared" si="20"/>
        <v>14</v>
      </c>
      <c r="J133" t="str">
        <f t="shared" si="21"/>
        <v>Sporting Gijón</v>
      </c>
      <c r="K133" t="str">
        <f t="shared" si="22"/>
        <v>2</v>
      </c>
      <c r="L133" t="str">
        <f t="shared" si="23"/>
        <v>5</v>
      </c>
      <c r="M133" t="str">
        <f t="shared" si="24"/>
        <v>LOST</v>
      </c>
      <c r="N133" cm="1">
        <f t="array" ref="N133">_xlfn.SWITCH(IF(_xlfn.TEXTBEFORE(D133,"-")&gt;_xlfn.TEXTAFTER(D133,"-"),"WIN",IF(_xlfn.TEXTBEFORE(D133,"-")&lt;_xlfn.TEXTAFTER(D133,"-"),"LOST","DRAW")),"WIN",3,"LOST",0,"DRAW",1)</f>
        <v>0</v>
      </c>
      <c r="O133" s="1" t="s">
        <v>2584</v>
      </c>
      <c r="P133" t="str">
        <f t="shared" si="25"/>
        <v>14</v>
      </c>
      <c r="Q133" t="str">
        <f t="shared" si="26"/>
        <v>Atlético Madrid</v>
      </c>
      <c r="R133" t="str">
        <f t="shared" si="27"/>
        <v>5</v>
      </c>
      <c r="S133" t="str">
        <f t="shared" si="28"/>
        <v>2</v>
      </c>
      <c r="T133" t="str">
        <f t="shared" si="29"/>
        <v>WIN</v>
      </c>
      <c r="U133" cm="1">
        <f t="array" ref="U133">_xlfn.SWITCH(IF(_xlfn.TEXTAFTER(D133,"-")&gt;_xlfn.TEXTBEFORE(D133,"-"),"WIN",IF(_xlfn.TEXTAFTER(D133,"-")&lt;_xlfn.TEXTBEFORE(D133,"-"),"LOST","DRAW")),"WIN",3,"LOST",0,"DRAW",1)</f>
        <v>3</v>
      </c>
    </row>
    <row r="134" spans="1:21" x14ac:dyDescent="0.3">
      <c r="A134" s="1" t="s">
        <v>6</v>
      </c>
      <c r="B134" s="1" t="s">
        <v>324</v>
      </c>
      <c r="C134" s="1" t="s">
        <v>330</v>
      </c>
      <c r="D134" s="1" t="s">
        <v>62</v>
      </c>
      <c r="E134" s="1" t="s">
        <v>192</v>
      </c>
      <c r="F134" s="1" t="s">
        <v>331</v>
      </c>
      <c r="H134" s="1" t="s">
        <v>2584</v>
      </c>
      <c r="I134" t="str">
        <f t="shared" si="20"/>
        <v>14</v>
      </c>
      <c r="J134" t="str">
        <f t="shared" si="21"/>
        <v>Villarreal CF</v>
      </c>
      <c r="K134" t="str">
        <f t="shared" si="22"/>
        <v>3</v>
      </c>
      <c r="L134" t="str">
        <f t="shared" si="23"/>
        <v>3</v>
      </c>
      <c r="M134" t="str">
        <f t="shared" si="24"/>
        <v>DRAW</v>
      </c>
      <c r="N134" cm="1">
        <f t="array" ref="N134">_xlfn.SWITCH(IF(_xlfn.TEXTBEFORE(D134,"-")&gt;_xlfn.TEXTAFTER(D134,"-"),"WIN",IF(_xlfn.TEXTBEFORE(D134,"-")&lt;_xlfn.TEXTAFTER(D134,"-"),"LOST","DRAW")),"WIN",3,"LOST",0,"DRAW",1)</f>
        <v>1</v>
      </c>
      <c r="O134" s="1" t="s">
        <v>2584</v>
      </c>
      <c r="P134" t="str">
        <f t="shared" si="25"/>
        <v>14</v>
      </c>
      <c r="Q134" t="str">
        <f t="shared" si="26"/>
        <v>Getafe CF</v>
      </c>
      <c r="R134" t="str">
        <f t="shared" si="27"/>
        <v>3</v>
      </c>
      <c r="S134" t="str">
        <f t="shared" si="28"/>
        <v>3</v>
      </c>
      <c r="T134" t="str">
        <f t="shared" si="29"/>
        <v>DRAW</v>
      </c>
      <c r="U134" cm="1">
        <f t="array" ref="U134">_xlfn.SWITCH(IF(_xlfn.TEXTAFTER(D134,"-")&gt;_xlfn.TEXTBEFORE(D134,"-"),"WIN",IF(_xlfn.TEXTAFTER(D134,"-")&lt;_xlfn.TEXTBEFORE(D134,"-"),"LOST","DRAW")),"WIN",3,"LOST",0,"DRAW",1)</f>
        <v>1</v>
      </c>
    </row>
    <row r="135" spans="1:21" x14ac:dyDescent="0.3">
      <c r="A135" s="1" t="s">
        <v>6</v>
      </c>
      <c r="B135" s="1" t="s">
        <v>332</v>
      </c>
      <c r="C135" s="1" t="s">
        <v>333</v>
      </c>
      <c r="D135" s="1" t="s">
        <v>33</v>
      </c>
      <c r="E135" s="1" t="s">
        <v>10</v>
      </c>
      <c r="F135" s="1" t="s">
        <v>334</v>
      </c>
      <c r="H135" s="1" t="s">
        <v>2584</v>
      </c>
      <c r="I135" t="str">
        <f t="shared" si="20"/>
        <v>14</v>
      </c>
      <c r="J135" t="str">
        <f t="shared" si="21"/>
        <v>Real Betis</v>
      </c>
      <c r="K135" t="str">
        <f t="shared" si="22"/>
        <v>1</v>
      </c>
      <c r="L135" t="str">
        <f t="shared" si="23"/>
        <v>1</v>
      </c>
      <c r="M135" t="str">
        <f t="shared" si="24"/>
        <v>DRAW</v>
      </c>
      <c r="N135" cm="1">
        <f t="array" ref="N135">_xlfn.SWITCH(IF(_xlfn.TEXTBEFORE(D135,"-")&gt;_xlfn.TEXTAFTER(D135,"-"),"WIN",IF(_xlfn.TEXTBEFORE(D135,"-")&lt;_xlfn.TEXTAFTER(D135,"-"),"LOST","DRAW")),"WIN",3,"LOST",0,"DRAW",1)</f>
        <v>1</v>
      </c>
      <c r="O135" s="1" t="s">
        <v>2584</v>
      </c>
      <c r="P135" t="str">
        <f t="shared" si="25"/>
        <v>14</v>
      </c>
      <c r="Q135" t="str">
        <f t="shared" si="26"/>
        <v>RCD Español</v>
      </c>
      <c r="R135" t="str">
        <f t="shared" si="27"/>
        <v>1</v>
      </c>
      <c r="S135" t="str">
        <f t="shared" si="28"/>
        <v>1</v>
      </c>
      <c r="T135" t="str">
        <f t="shared" si="29"/>
        <v>DRAW</v>
      </c>
      <c r="U135" cm="1">
        <f t="array" ref="U135">_xlfn.SWITCH(IF(_xlfn.TEXTAFTER(D135,"-")&gt;_xlfn.TEXTBEFORE(D135,"-"),"WIN",IF(_xlfn.TEXTAFTER(D135,"-")&lt;_xlfn.TEXTBEFORE(D135,"-"),"LOST","DRAW")),"WIN",3,"LOST",0,"DRAW",1)</f>
        <v>1</v>
      </c>
    </row>
    <row r="136" spans="1:21" x14ac:dyDescent="0.3">
      <c r="A136" s="1" t="s">
        <v>6</v>
      </c>
      <c r="B136" s="1" t="s">
        <v>332</v>
      </c>
      <c r="C136" s="1" t="s">
        <v>335</v>
      </c>
      <c r="D136" s="1" t="s">
        <v>14</v>
      </c>
      <c r="E136" s="1" t="s">
        <v>10</v>
      </c>
      <c r="F136" s="1" t="s">
        <v>336</v>
      </c>
      <c r="H136" s="1" t="s">
        <v>2584</v>
      </c>
      <c r="I136" t="str">
        <f t="shared" si="20"/>
        <v>14</v>
      </c>
      <c r="J136" t="str">
        <f t="shared" si="21"/>
        <v>RCD La Coruña</v>
      </c>
      <c r="K136" t="str">
        <f t="shared" si="22"/>
        <v>2</v>
      </c>
      <c r="L136" t="str">
        <f t="shared" si="23"/>
        <v>0</v>
      </c>
      <c r="M136" t="str">
        <f t="shared" si="24"/>
        <v>WIN</v>
      </c>
      <c r="N136" cm="1">
        <f t="array" ref="N136">_xlfn.SWITCH(IF(_xlfn.TEXTBEFORE(D136,"-")&gt;_xlfn.TEXTAFTER(D136,"-"),"WIN",IF(_xlfn.TEXTBEFORE(D136,"-")&lt;_xlfn.TEXTAFTER(D136,"-"),"LOST","DRAW")),"WIN",3,"LOST",0,"DRAW",1)</f>
        <v>3</v>
      </c>
      <c r="O136" s="1" t="s">
        <v>2584</v>
      </c>
      <c r="P136" t="str">
        <f t="shared" si="25"/>
        <v>14</v>
      </c>
      <c r="Q136" t="str">
        <f t="shared" si="26"/>
        <v>Málaga CF</v>
      </c>
      <c r="R136" t="str">
        <f t="shared" si="27"/>
        <v>0</v>
      </c>
      <c r="S136" t="str">
        <f t="shared" si="28"/>
        <v>2</v>
      </c>
      <c r="T136" t="str">
        <f t="shared" si="29"/>
        <v>LOST</v>
      </c>
      <c r="U136" cm="1">
        <f t="array" ref="U136">_xlfn.SWITCH(IF(_xlfn.TEXTAFTER(D136,"-")&gt;_xlfn.TEXTBEFORE(D136,"-"),"WIN",IF(_xlfn.TEXTAFTER(D136,"-")&lt;_xlfn.TEXTBEFORE(D136,"-"),"LOST","DRAW")),"WIN",3,"LOST",0,"DRAW",1)</f>
        <v>0</v>
      </c>
    </row>
    <row r="137" spans="1:21" x14ac:dyDescent="0.3">
      <c r="A137" s="1" t="s">
        <v>6</v>
      </c>
      <c r="B137" s="1" t="s">
        <v>332</v>
      </c>
      <c r="C137" s="1" t="s">
        <v>337</v>
      </c>
      <c r="D137" s="1" t="s">
        <v>257</v>
      </c>
      <c r="E137" s="1" t="s">
        <v>47</v>
      </c>
      <c r="F137" s="1" t="s">
        <v>338</v>
      </c>
      <c r="H137" s="1" t="s">
        <v>2584</v>
      </c>
      <c r="I137" t="str">
        <f t="shared" si="20"/>
        <v>14</v>
      </c>
      <c r="J137" t="str">
        <f t="shared" si="21"/>
        <v>RCD Mallorca</v>
      </c>
      <c r="K137" t="str">
        <f t="shared" si="22"/>
        <v>2</v>
      </c>
      <c r="L137" t="str">
        <f t="shared" si="23"/>
        <v>3</v>
      </c>
      <c r="M137" t="str">
        <f t="shared" si="24"/>
        <v>LOST</v>
      </c>
      <c r="N137" cm="1">
        <f t="array" ref="N137">_xlfn.SWITCH(IF(_xlfn.TEXTBEFORE(D137,"-")&gt;_xlfn.TEXTAFTER(D137,"-"),"WIN",IF(_xlfn.TEXTBEFORE(D137,"-")&lt;_xlfn.TEXTAFTER(D137,"-"),"LOST","DRAW")),"WIN",3,"LOST",0,"DRAW",1)</f>
        <v>0</v>
      </c>
      <c r="O137" s="1" t="s">
        <v>2584</v>
      </c>
      <c r="P137" t="str">
        <f t="shared" si="25"/>
        <v>14</v>
      </c>
      <c r="Q137" t="str">
        <f t="shared" si="26"/>
        <v>Recreativo Huelva</v>
      </c>
      <c r="R137" t="str">
        <f t="shared" si="27"/>
        <v>3</v>
      </c>
      <c r="S137" t="str">
        <f t="shared" si="28"/>
        <v>2</v>
      </c>
      <c r="T137" t="str">
        <f t="shared" si="29"/>
        <v>WIN</v>
      </c>
      <c r="U137" cm="1">
        <f t="array" ref="U137">_xlfn.SWITCH(IF(_xlfn.TEXTAFTER(D137,"-")&gt;_xlfn.TEXTBEFORE(D137,"-"),"WIN",IF(_xlfn.TEXTAFTER(D137,"-")&lt;_xlfn.TEXTBEFORE(D137,"-"),"LOST","DRAW")),"WIN",3,"LOST",0,"DRAW",1)</f>
        <v>3</v>
      </c>
    </row>
    <row r="138" spans="1:21" x14ac:dyDescent="0.3">
      <c r="A138" s="1" t="s">
        <v>6</v>
      </c>
      <c r="B138" s="1" t="s">
        <v>332</v>
      </c>
      <c r="C138" s="1" t="s">
        <v>339</v>
      </c>
      <c r="D138" s="1" t="s">
        <v>28</v>
      </c>
      <c r="E138" s="1" t="s">
        <v>33</v>
      </c>
      <c r="F138" s="1" t="s">
        <v>340</v>
      </c>
      <c r="H138" s="1" t="s">
        <v>2584</v>
      </c>
      <c r="I138" t="str">
        <f t="shared" si="20"/>
        <v>14</v>
      </c>
      <c r="J138" t="str">
        <f t="shared" si="21"/>
        <v>CD Numancia</v>
      </c>
      <c r="K138" t="str">
        <f t="shared" si="22"/>
        <v>2</v>
      </c>
      <c r="L138" t="str">
        <f t="shared" si="23"/>
        <v>1</v>
      </c>
      <c r="M138" t="str">
        <f t="shared" si="24"/>
        <v>WIN</v>
      </c>
      <c r="N138" cm="1">
        <f t="array" ref="N138">_xlfn.SWITCH(IF(_xlfn.TEXTBEFORE(D138,"-")&gt;_xlfn.TEXTAFTER(D138,"-"),"WIN",IF(_xlfn.TEXTBEFORE(D138,"-")&lt;_xlfn.TEXTAFTER(D138,"-"),"LOST","DRAW")),"WIN",3,"LOST",0,"DRAW",1)</f>
        <v>3</v>
      </c>
      <c r="O138" s="1" t="s">
        <v>2584</v>
      </c>
      <c r="P138" t="str">
        <f t="shared" si="25"/>
        <v>14</v>
      </c>
      <c r="Q138" t="str">
        <f t="shared" si="26"/>
        <v>UD Almería</v>
      </c>
      <c r="R138" t="str">
        <f t="shared" si="27"/>
        <v>1</v>
      </c>
      <c r="S138" t="str">
        <f t="shared" si="28"/>
        <v>2</v>
      </c>
      <c r="T138" t="str">
        <f t="shared" si="29"/>
        <v>LOST</v>
      </c>
      <c r="U138" cm="1">
        <f t="array" ref="U138">_xlfn.SWITCH(IF(_xlfn.TEXTAFTER(D138,"-")&gt;_xlfn.TEXTBEFORE(D138,"-"),"WIN",IF(_xlfn.TEXTAFTER(D138,"-")&lt;_xlfn.TEXTBEFORE(D138,"-"),"LOST","DRAW")),"WIN",3,"LOST",0,"DRAW",1)</f>
        <v>0</v>
      </c>
    </row>
    <row r="139" spans="1:21" x14ac:dyDescent="0.3">
      <c r="A139" s="1" t="s">
        <v>6</v>
      </c>
      <c r="B139" s="1" t="s">
        <v>332</v>
      </c>
      <c r="C139" s="1" t="s">
        <v>341</v>
      </c>
      <c r="D139" s="1" t="s">
        <v>62</v>
      </c>
      <c r="E139" s="1" t="s">
        <v>14</v>
      </c>
      <c r="F139" s="1" t="s">
        <v>342</v>
      </c>
      <c r="H139" s="1" t="s">
        <v>2584</v>
      </c>
      <c r="I139" t="str">
        <f t="shared" si="20"/>
        <v>14</v>
      </c>
      <c r="J139" t="str">
        <f t="shared" si="21"/>
        <v>CA Osasuna</v>
      </c>
      <c r="K139" t="str">
        <f t="shared" si="22"/>
        <v>3</v>
      </c>
      <c r="L139" t="str">
        <f t="shared" si="23"/>
        <v>3</v>
      </c>
      <c r="M139" t="str">
        <f t="shared" si="24"/>
        <v>DRAW</v>
      </c>
      <c r="N139" cm="1">
        <f t="array" ref="N139">_xlfn.SWITCH(IF(_xlfn.TEXTBEFORE(D139,"-")&gt;_xlfn.TEXTAFTER(D139,"-"),"WIN",IF(_xlfn.TEXTBEFORE(D139,"-")&lt;_xlfn.TEXTAFTER(D139,"-"),"LOST","DRAW")),"WIN",3,"LOST",0,"DRAW",1)</f>
        <v>1</v>
      </c>
      <c r="O139" s="1" t="s">
        <v>2584</v>
      </c>
      <c r="P139" t="str">
        <f t="shared" si="25"/>
        <v>14</v>
      </c>
      <c r="Q139" t="str">
        <f t="shared" si="26"/>
        <v>Real Valladolid CF</v>
      </c>
      <c r="R139" t="str">
        <f t="shared" si="27"/>
        <v>3</v>
      </c>
      <c r="S139" t="str">
        <f t="shared" si="28"/>
        <v>3</v>
      </c>
      <c r="T139" t="str">
        <f t="shared" si="29"/>
        <v>DRAW</v>
      </c>
      <c r="U139" cm="1">
        <f t="array" ref="U139">_xlfn.SWITCH(IF(_xlfn.TEXTAFTER(D139,"-")&gt;_xlfn.TEXTBEFORE(D139,"-"),"WIN",IF(_xlfn.TEXTAFTER(D139,"-")&lt;_xlfn.TEXTBEFORE(D139,"-"),"LOST","DRAW")),"WIN",3,"LOST",0,"DRAW",1)</f>
        <v>1</v>
      </c>
    </row>
    <row r="140" spans="1:21" x14ac:dyDescent="0.3">
      <c r="A140" s="1" t="s">
        <v>6</v>
      </c>
      <c r="B140" s="1" t="s">
        <v>332</v>
      </c>
      <c r="C140" s="1" t="s">
        <v>343</v>
      </c>
      <c r="D140" s="1" t="s">
        <v>272</v>
      </c>
      <c r="E140" s="1" t="s">
        <v>18</v>
      </c>
      <c r="F140" s="1" t="s">
        <v>344</v>
      </c>
      <c r="H140" s="1" t="s">
        <v>2584</v>
      </c>
      <c r="I140" t="str">
        <f t="shared" si="20"/>
        <v>14</v>
      </c>
      <c r="J140" t="str">
        <f t="shared" si="21"/>
        <v>Real Madrid CF</v>
      </c>
      <c r="K140" t="str">
        <f t="shared" si="22"/>
        <v>3</v>
      </c>
      <c r="L140" t="str">
        <f t="shared" si="23"/>
        <v>4</v>
      </c>
      <c r="M140" t="str">
        <f t="shared" si="24"/>
        <v>LOST</v>
      </c>
      <c r="N140" cm="1">
        <f t="array" ref="N140">_xlfn.SWITCH(IF(_xlfn.TEXTBEFORE(D140,"-")&gt;_xlfn.TEXTAFTER(D140,"-"),"WIN",IF(_xlfn.TEXTBEFORE(D140,"-")&lt;_xlfn.TEXTAFTER(D140,"-"),"LOST","DRAW")),"WIN",3,"LOST",0,"DRAW",1)</f>
        <v>0</v>
      </c>
      <c r="O140" s="1" t="s">
        <v>2584</v>
      </c>
      <c r="P140" t="str">
        <f t="shared" si="25"/>
        <v>14</v>
      </c>
      <c r="Q140" t="str">
        <f t="shared" si="26"/>
        <v>Sevilla FC</v>
      </c>
      <c r="R140" t="str">
        <f t="shared" si="27"/>
        <v>4</v>
      </c>
      <c r="S140" t="str">
        <f t="shared" si="28"/>
        <v>3</v>
      </c>
      <c r="T140" t="str">
        <f t="shared" si="29"/>
        <v>WIN</v>
      </c>
      <c r="U140" cm="1">
        <f t="array" ref="U140">_xlfn.SWITCH(IF(_xlfn.TEXTAFTER(D140,"-")&gt;_xlfn.TEXTBEFORE(D140,"-"),"WIN",IF(_xlfn.TEXTAFTER(D140,"-")&lt;_xlfn.TEXTBEFORE(D140,"-"),"LOST","DRAW")),"WIN",3,"LOST",0,"DRAW",1)</f>
        <v>3</v>
      </c>
    </row>
    <row r="141" spans="1:21" x14ac:dyDescent="0.3">
      <c r="A141" s="1" t="s">
        <v>6</v>
      </c>
      <c r="B141" s="1" t="s">
        <v>332</v>
      </c>
      <c r="C141" s="1" t="s">
        <v>345</v>
      </c>
      <c r="D141" s="1" t="s">
        <v>33</v>
      </c>
      <c r="E141" s="1" t="s">
        <v>10</v>
      </c>
      <c r="F141" s="1" t="s">
        <v>346</v>
      </c>
      <c r="H141" s="1" t="s">
        <v>2584</v>
      </c>
      <c r="I141" t="str">
        <f t="shared" si="20"/>
        <v>14</v>
      </c>
      <c r="J141" t="str">
        <f t="shared" si="21"/>
        <v>Real Racing Santander</v>
      </c>
      <c r="K141" t="str">
        <f t="shared" si="22"/>
        <v>1</v>
      </c>
      <c r="L141" t="str">
        <f t="shared" si="23"/>
        <v>1</v>
      </c>
      <c r="M141" t="str">
        <f t="shared" si="24"/>
        <v>DRAW</v>
      </c>
      <c r="N141" cm="1">
        <f t="array" ref="N141">_xlfn.SWITCH(IF(_xlfn.TEXTBEFORE(D141,"-")&gt;_xlfn.TEXTAFTER(D141,"-"),"WIN",IF(_xlfn.TEXTBEFORE(D141,"-")&lt;_xlfn.TEXTAFTER(D141,"-"),"LOST","DRAW")),"WIN",3,"LOST",0,"DRAW",1)</f>
        <v>1</v>
      </c>
      <c r="O141" s="1" t="s">
        <v>2584</v>
      </c>
      <c r="P141" t="str">
        <f t="shared" si="25"/>
        <v>14</v>
      </c>
      <c r="Q141" t="str">
        <f t="shared" si="26"/>
        <v>Athletic Club Bilbao</v>
      </c>
      <c r="R141" t="str">
        <f t="shared" si="27"/>
        <v>1</v>
      </c>
      <c r="S141" t="str">
        <f t="shared" si="28"/>
        <v>1</v>
      </c>
      <c r="T141" t="str">
        <f t="shared" si="29"/>
        <v>DRAW</v>
      </c>
      <c r="U141" cm="1">
        <f t="array" ref="U141">_xlfn.SWITCH(IF(_xlfn.TEXTAFTER(D141,"-")&gt;_xlfn.TEXTBEFORE(D141,"-"),"WIN",IF(_xlfn.TEXTAFTER(D141,"-")&lt;_xlfn.TEXTBEFORE(D141,"-"),"LOST","DRAW")),"WIN",3,"LOST",0,"DRAW",1)</f>
        <v>1</v>
      </c>
    </row>
    <row r="142" spans="1:21" x14ac:dyDescent="0.3">
      <c r="A142" s="1" t="s">
        <v>6</v>
      </c>
      <c r="B142" s="1" t="s">
        <v>347</v>
      </c>
      <c r="C142" s="1" t="s">
        <v>348</v>
      </c>
      <c r="D142" s="1" t="s">
        <v>14</v>
      </c>
      <c r="E142" s="1" t="s">
        <v>10</v>
      </c>
      <c r="F142" s="1" t="s">
        <v>349</v>
      </c>
      <c r="H142" s="1" t="s">
        <v>2584</v>
      </c>
      <c r="I142" t="str">
        <f t="shared" si="20"/>
        <v>15</v>
      </c>
      <c r="J142" t="str">
        <f t="shared" si="21"/>
        <v>FC Barcelona</v>
      </c>
      <c r="K142" t="str">
        <f t="shared" si="22"/>
        <v>2</v>
      </c>
      <c r="L142" t="str">
        <f t="shared" si="23"/>
        <v>0</v>
      </c>
      <c r="M142" t="str">
        <f t="shared" si="24"/>
        <v>WIN</v>
      </c>
      <c r="N142" cm="1">
        <f t="array" ref="N142">_xlfn.SWITCH(IF(_xlfn.TEXTBEFORE(D142,"-")&gt;_xlfn.TEXTAFTER(D142,"-"),"WIN",IF(_xlfn.TEXTBEFORE(D142,"-")&lt;_xlfn.TEXTAFTER(D142,"-"),"LOST","DRAW")),"WIN",3,"LOST",0,"DRAW",1)</f>
        <v>3</v>
      </c>
      <c r="O142" s="1" t="s">
        <v>2584</v>
      </c>
      <c r="P142" t="str">
        <f t="shared" si="25"/>
        <v>15</v>
      </c>
      <c r="Q142" t="str">
        <f t="shared" si="26"/>
        <v>Real Madrid CF</v>
      </c>
      <c r="R142" t="str">
        <f t="shared" si="27"/>
        <v>0</v>
      </c>
      <c r="S142" t="str">
        <f t="shared" si="28"/>
        <v>2</v>
      </c>
      <c r="T142" t="str">
        <f t="shared" si="29"/>
        <v>LOST</v>
      </c>
      <c r="U142" cm="1">
        <f t="array" ref="U142">_xlfn.SWITCH(IF(_xlfn.TEXTAFTER(D142,"-")&gt;_xlfn.TEXTBEFORE(D142,"-"),"WIN",IF(_xlfn.TEXTAFTER(D142,"-")&lt;_xlfn.TEXTBEFORE(D142,"-"),"LOST","DRAW")),"WIN",3,"LOST",0,"DRAW",1)</f>
        <v>0</v>
      </c>
    </row>
    <row r="143" spans="1:21" x14ac:dyDescent="0.3">
      <c r="A143" s="1" t="s">
        <v>6</v>
      </c>
      <c r="B143" s="1" t="s">
        <v>347</v>
      </c>
      <c r="C143" s="1" t="s">
        <v>350</v>
      </c>
      <c r="D143" s="1" t="s">
        <v>28</v>
      </c>
      <c r="E143" s="1" t="s">
        <v>25</v>
      </c>
      <c r="F143" s="1" t="s">
        <v>351</v>
      </c>
      <c r="H143" s="1" t="s">
        <v>2584</v>
      </c>
      <c r="I143" t="str">
        <f t="shared" si="20"/>
        <v>15</v>
      </c>
      <c r="J143" t="str">
        <f t="shared" si="21"/>
        <v>Valencia CF</v>
      </c>
      <c r="K143" t="str">
        <f t="shared" si="22"/>
        <v>2</v>
      </c>
      <c r="L143" t="str">
        <f t="shared" si="23"/>
        <v>1</v>
      </c>
      <c r="M143" t="str">
        <f t="shared" si="24"/>
        <v>WIN</v>
      </c>
      <c r="N143" cm="1">
        <f t="array" ref="N143">_xlfn.SWITCH(IF(_xlfn.TEXTBEFORE(D143,"-")&gt;_xlfn.TEXTAFTER(D143,"-"),"WIN",IF(_xlfn.TEXTBEFORE(D143,"-")&lt;_xlfn.TEXTAFTER(D143,"-"),"LOST","DRAW")),"WIN",3,"LOST",0,"DRAW",1)</f>
        <v>3</v>
      </c>
      <c r="O143" s="1" t="s">
        <v>2584</v>
      </c>
      <c r="P143" t="str">
        <f t="shared" si="25"/>
        <v>15</v>
      </c>
      <c r="Q143" t="str">
        <f t="shared" si="26"/>
        <v>RCD Español</v>
      </c>
      <c r="R143" t="str">
        <f t="shared" si="27"/>
        <v>1</v>
      </c>
      <c r="S143" t="str">
        <f t="shared" si="28"/>
        <v>2</v>
      </c>
      <c r="T143" t="str">
        <f t="shared" si="29"/>
        <v>LOST</v>
      </c>
      <c r="U143" cm="1">
        <f t="array" ref="U143">_xlfn.SWITCH(IF(_xlfn.TEXTAFTER(D143,"-")&gt;_xlfn.TEXTBEFORE(D143,"-"),"WIN",IF(_xlfn.TEXTAFTER(D143,"-")&lt;_xlfn.TEXTBEFORE(D143,"-"),"LOST","DRAW")),"WIN",3,"LOST",0,"DRAW",1)</f>
        <v>0</v>
      </c>
    </row>
    <row r="144" spans="1:21" x14ac:dyDescent="0.3">
      <c r="A144" s="1" t="s">
        <v>6</v>
      </c>
      <c r="B144" s="1" t="s">
        <v>352</v>
      </c>
      <c r="C144" s="1" t="s">
        <v>353</v>
      </c>
      <c r="D144" s="1" t="s">
        <v>33</v>
      </c>
      <c r="E144" s="1" t="s">
        <v>25</v>
      </c>
      <c r="F144" s="1" t="s">
        <v>354</v>
      </c>
      <c r="H144" s="1" t="s">
        <v>2584</v>
      </c>
      <c r="I144" t="str">
        <f t="shared" si="20"/>
        <v>15</v>
      </c>
      <c r="J144" t="str">
        <f t="shared" si="21"/>
        <v>UD Almería</v>
      </c>
      <c r="K144" t="str">
        <f t="shared" si="22"/>
        <v>1</v>
      </c>
      <c r="L144" t="str">
        <f t="shared" si="23"/>
        <v>1</v>
      </c>
      <c r="M144" t="str">
        <f t="shared" si="24"/>
        <v>DRAW</v>
      </c>
      <c r="N144" cm="1">
        <f t="array" ref="N144">_xlfn.SWITCH(IF(_xlfn.TEXTBEFORE(D144,"-")&gt;_xlfn.TEXTAFTER(D144,"-"),"WIN",IF(_xlfn.TEXTBEFORE(D144,"-")&lt;_xlfn.TEXTAFTER(D144,"-"),"LOST","DRAW")),"WIN",3,"LOST",0,"DRAW",1)</f>
        <v>1</v>
      </c>
      <c r="O144" s="1" t="s">
        <v>2584</v>
      </c>
      <c r="P144" t="str">
        <f t="shared" si="25"/>
        <v>15</v>
      </c>
      <c r="Q144" t="str">
        <f t="shared" si="26"/>
        <v>Real Racing Santander</v>
      </c>
      <c r="R144" t="str">
        <f t="shared" si="27"/>
        <v>1</v>
      </c>
      <c r="S144" t="str">
        <f t="shared" si="28"/>
        <v>1</v>
      </c>
      <c r="T144" t="str">
        <f t="shared" si="29"/>
        <v>DRAW</v>
      </c>
      <c r="U144" cm="1">
        <f t="array" ref="U144">_xlfn.SWITCH(IF(_xlfn.TEXTAFTER(D144,"-")&gt;_xlfn.TEXTBEFORE(D144,"-"),"WIN",IF(_xlfn.TEXTAFTER(D144,"-")&lt;_xlfn.TEXTBEFORE(D144,"-"),"LOST","DRAW")),"WIN",3,"LOST",0,"DRAW",1)</f>
        <v>1</v>
      </c>
    </row>
    <row r="145" spans="1:21" x14ac:dyDescent="0.3">
      <c r="A145" s="1" t="s">
        <v>6</v>
      </c>
      <c r="B145" s="1" t="s">
        <v>352</v>
      </c>
      <c r="C145" s="1" t="s">
        <v>355</v>
      </c>
      <c r="D145" s="1" t="s">
        <v>13</v>
      </c>
      <c r="E145" s="1" t="s">
        <v>13</v>
      </c>
      <c r="F145" s="1" t="s">
        <v>356</v>
      </c>
      <c r="H145" s="1" t="s">
        <v>2584</v>
      </c>
      <c r="I145" t="str">
        <f t="shared" si="20"/>
        <v>15</v>
      </c>
      <c r="J145" t="str">
        <f t="shared" si="21"/>
        <v>Athletic Club Bilbao</v>
      </c>
      <c r="K145" t="str">
        <f t="shared" si="22"/>
        <v>3</v>
      </c>
      <c r="L145" t="str">
        <f t="shared" si="23"/>
        <v>0</v>
      </c>
      <c r="M145" t="str">
        <f t="shared" si="24"/>
        <v>WIN</v>
      </c>
      <c r="N145" cm="1">
        <f t="array" ref="N145">_xlfn.SWITCH(IF(_xlfn.TEXTBEFORE(D145,"-")&gt;_xlfn.TEXTAFTER(D145,"-"),"WIN",IF(_xlfn.TEXTBEFORE(D145,"-")&lt;_xlfn.TEXTAFTER(D145,"-"),"LOST","DRAW")),"WIN",3,"LOST",0,"DRAW",1)</f>
        <v>3</v>
      </c>
      <c r="O145" s="1" t="s">
        <v>2584</v>
      </c>
      <c r="P145" t="str">
        <f t="shared" si="25"/>
        <v>15</v>
      </c>
      <c r="Q145" t="str">
        <f t="shared" si="26"/>
        <v>Sporting Gijón</v>
      </c>
      <c r="R145" t="str">
        <f t="shared" si="27"/>
        <v>0</v>
      </c>
      <c r="S145" t="str">
        <f t="shared" si="28"/>
        <v>3</v>
      </c>
      <c r="T145" t="str">
        <f t="shared" si="29"/>
        <v>LOST</v>
      </c>
      <c r="U145" cm="1">
        <f t="array" ref="U145">_xlfn.SWITCH(IF(_xlfn.TEXTAFTER(D145,"-")&gt;_xlfn.TEXTBEFORE(D145,"-"),"WIN",IF(_xlfn.TEXTAFTER(D145,"-")&lt;_xlfn.TEXTBEFORE(D145,"-"),"LOST","DRAW")),"WIN",3,"LOST",0,"DRAW",1)</f>
        <v>0</v>
      </c>
    </row>
    <row r="146" spans="1:21" x14ac:dyDescent="0.3">
      <c r="A146" s="1" t="s">
        <v>6</v>
      </c>
      <c r="B146" s="1" t="s">
        <v>352</v>
      </c>
      <c r="C146" s="1" t="s">
        <v>357</v>
      </c>
      <c r="D146" s="1" t="s">
        <v>14</v>
      </c>
      <c r="E146" s="1" t="s">
        <v>9</v>
      </c>
      <c r="F146" s="1" t="s">
        <v>358</v>
      </c>
      <c r="H146" s="1" t="s">
        <v>2584</v>
      </c>
      <c r="I146" t="str">
        <f t="shared" si="20"/>
        <v>15</v>
      </c>
      <c r="J146" t="str">
        <f t="shared" si="21"/>
        <v>Atlético Madrid</v>
      </c>
      <c r="K146" t="str">
        <f t="shared" si="22"/>
        <v>2</v>
      </c>
      <c r="L146" t="str">
        <f t="shared" si="23"/>
        <v>0</v>
      </c>
      <c r="M146" t="str">
        <f t="shared" si="24"/>
        <v>WIN</v>
      </c>
      <c r="N146" cm="1">
        <f t="array" ref="N146">_xlfn.SWITCH(IF(_xlfn.TEXTBEFORE(D146,"-")&gt;_xlfn.TEXTAFTER(D146,"-"),"WIN",IF(_xlfn.TEXTBEFORE(D146,"-")&lt;_xlfn.TEXTAFTER(D146,"-"),"LOST","DRAW")),"WIN",3,"LOST",0,"DRAW",1)</f>
        <v>3</v>
      </c>
      <c r="O146" s="1" t="s">
        <v>2584</v>
      </c>
      <c r="P146" t="str">
        <f t="shared" si="25"/>
        <v>15</v>
      </c>
      <c r="Q146" t="str">
        <f t="shared" si="26"/>
        <v>Real Betis</v>
      </c>
      <c r="R146" t="str">
        <f t="shared" si="27"/>
        <v>0</v>
      </c>
      <c r="S146" t="str">
        <f t="shared" si="28"/>
        <v>2</v>
      </c>
      <c r="T146" t="str">
        <f t="shared" si="29"/>
        <v>LOST</v>
      </c>
      <c r="U146" cm="1">
        <f t="array" ref="U146">_xlfn.SWITCH(IF(_xlfn.TEXTAFTER(D146,"-")&gt;_xlfn.TEXTBEFORE(D146,"-"),"WIN",IF(_xlfn.TEXTAFTER(D146,"-")&lt;_xlfn.TEXTBEFORE(D146,"-"),"LOST","DRAW")),"WIN",3,"LOST",0,"DRAW",1)</f>
        <v>0</v>
      </c>
    </row>
    <row r="147" spans="1:21" x14ac:dyDescent="0.3">
      <c r="A147" s="1" t="s">
        <v>6</v>
      </c>
      <c r="B147" s="1" t="s">
        <v>352</v>
      </c>
      <c r="C147" s="1" t="s">
        <v>359</v>
      </c>
      <c r="D147" s="1" t="s">
        <v>267</v>
      </c>
      <c r="E147" s="1" t="s">
        <v>28</v>
      </c>
      <c r="F147" s="1" t="s">
        <v>360</v>
      </c>
      <c r="H147" s="1" t="s">
        <v>2584</v>
      </c>
      <c r="I147" t="str">
        <f t="shared" si="20"/>
        <v>15</v>
      </c>
      <c r="J147" t="str">
        <f t="shared" si="21"/>
        <v>Getafe CF</v>
      </c>
      <c r="K147" t="str">
        <f t="shared" si="22"/>
        <v>4</v>
      </c>
      <c r="L147" t="str">
        <f t="shared" si="23"/>
        <v>1</v>
      </c>
      <c r="M147" t="str">
        <f t="shared" si="24"/>
        <v>WIN</v>
      </c>
      <c r="N147" cm="1">
        <f t="array" ref="N147">_xlfn.SWITCH(IF(_xlfn.TEXTBEFORE(D147,"-")&gt;_xlfn.TEXTAFTER(D147,"-"),"WIN",IF(_xlfn.TEXTBEFORE(D147,"-")&lt;_xlfn.TEXTAFTER(D147,"-"),"LOST","DRAW")),"WIN",3,"LOST",0,"DRAW",1)</f>
        <v>3</v>
      </c>
      <c r="O147" s="1" t="s">
        <v>2584</v>
      </c>
      <c r="P147" t="str">
        <f t="shared" si="25"/>
        <v>15</v>
      </c>
      <c r="Q147" t="str">
        <f t="shared" si="26"/>
        <v>RCD Mallorca</v>
      </c>
      <c r="R147" t="str">
        <f t="shared" si="27"/>
        <v>1</v>
      </c>
      <c r="S147" t="str">
        <f t="shared" si="28"/>
        <v>4</v>
      </c>
      <c r="T147" t="str">
        <f t="shared" si="29"/>
        <v>LOST</v>
      </c>
      <c r="U147" cm="1">
        <f t="array" ref="U147">_xlfn.SWITCH(IF(_xlfn.TEXTAFTER(D147,"-")&gt;_xlfn.TEXTBEFORE(D147,"-"),"WIN",IF(_xlfn.TEXTAFTER(D147,"-")&lt;_xlfn.TEXTBEFORE(D147,"-"),"LOST","DRAW")),"WIN",3,"LOST",0,"DRAW",1)</f>
        <v>0</v>
      </c>
    </row>
    <row r="148" spans="1:21" x14ac:dyDescent="0.3">
      <c r="A148" s="1" t="s">
        <v>6</v>
      </c>
      <c r="B148" s="1" t="s">
        <v>352</v>
      </c>
      <c r="C148" s="1" t="s">
        <v>361</v>
      </c>
      <c r="D148" s="1" t="s">
        <v>14</v>
      </c>
      <c r="E148" s="1" t="s">
        <v>10</v>
      </c>
      <c r="F148" s="1" t="s">
        <v>362</v>
      </c>
      <c r="H148" s="1" t="s">
        <v>2584</v>
      </c>
      <c r="I148" t="str">
        <f t="shared" si="20"/>
        <v>15</v>
      </c>
      <c r="J148" t="str">
        <f t="shared" si="21"/>
        <v>Málaga CF</v>
      </c>
      <c r="K148" t="str">
        <f t="shared" si="22"/>
        <v>2</v>
      </c>
      <c r="L148" t="str">
        <f t="shared" si="23"/>
        <v>0</v>
      </c>
      <c r="M148" t="str">
        <f t="shared" si="24"/>
        <v>WIN</v>
      </c>
      <c r="N148" cm="1">
        <f t="array" ref="N148">_xlfn.SWITCH(IF(_xlfn.TEXTBEFORE(D148,"-")&gt;_xlfn.TEXTAFTER(D148,"-"),"WIN",IF(_xlfn.TEXTBEFORE(D148,"-")&lt;_xlfn.TEXTAFTER(D148,"-"),"LOST","DRAW")),"WIN",3,"LOST",0,"DRAW",1)</f>
        <v>3</v>
      </c>
      <c r="O148" s="1" t="s">
        <v>2584</v>
      </c>
      <c r="P148" t="str">
        <f t="shared" si="25"/>
        <v>15</v>
      </c>
      <c r="Q148" t="str">
        <f t="shared" si="26"/>
        <v>CD Numancia</v>
      </c>
      <c r="R148" t="str">
        <f t="shared" si="27"/>
        <v>0</v>
      </c>
      <c r="S148" t="str">
        <f t="shared" si="28"/>
        <v>2</v>
      </c>
      <c r="T148" t="str">
        <f t="shared" si="29"/>
        <v>LOST</v>
      </c>
      <c r="U148" cm="1">
        <f t="array" ref="U148">_xlfn.SWITCH(IF(_xlfn.TEXTAFTER(D148,"-")&gt;_xlfn.TEXTBEFORE(D148,"-"),"WIN",IF(_xlfn.TEXTAFTER(D148,"-")&lt;_xlfn.TEXTBEFORE(D148,"-"),"LOST","DRAW")),"WIN",3,"LOST",0,"DRAW",1)</f>
        <v>0</v>
      </c>
    </row>
    <row r="149" spans="1:21" x14ac:dyDescent="0.3">
      <c r="A149" s="1" t="s">
        <v>6</v>
      </c>
      <c r="B149" s="1" t="s">
        <v>352</v>
      </c>
      <c r="C149" s="1" t="s">
        <v>363</v>
      </c>
      <c r="D149" s="1" t="s">
        <v>9</v>
      </c>
      <c r="E149" s="1" t="s">
        <v>10</v>
      </c>
      <c r="F149" s="1" t="s">
        <v>364</v>
      </c>
      <c r="H149" s="1" t="s">
        <v>2584</v>
      </c>
      <c r="I149" t="str">
        <f t="shared" si="20"/>
        <v>15</v>
      </c>
      <c r="J149" t="str">
        <f t="shared" si="21"/>
        <v>Recreativo Huelva</v>
      </c>
      <c r="K149" t="str">
        <f t="shared" si="22"/>
        <v>1</v>
      </c>
      <c r="L149" t="str">
        <f t="shared" si="23"/>
        <v>0</v>
      </c>
      <c r="M149" t="str">
        <f t="shared" si="24"/>
        <v>WIN</v>
      </c>
      <c r="N149" cm="1">
        <f t="array" ref="N149">_xlfn.SWITCH(IF(_xlfn.TEXTBEFORE(D149,"-")&gt;_xlfn.TEXTAFTER(D149,"-"),"WIN",IF(_xlfn.TEXTBEFORE(D149,"-")&lt;_xlfn.TEXTAFTER(D149,"-"),"LOST","DRAW")),"WIN",3,"LOST",0,"DRAW",1)</f>
        <v>3</v>
      </c>
      <c r="O149" s="1" t="s">
        <v>2584</v>
      </c>
      <c r="P149" t="str">
        <f t="shared" si="25"/>
        <v>15</v>
      </c>
      <c r="Q149" t="str">
        <f t="shared" si="26"/>
        <v>CA Osasuna</v>
      </c>
      <c r="R149" t="str">
        <f t="shared" si="27"/>
        <v>0</v>
      </c>
      <c r="S149" t="str">
        <f t="shared" si="28"/>
        <v>1</v>
      </c>
      <c r="T149" t="str">
        <f t="shared" si="29"/>
        <v>LOST</v>
      </c>
      <c r="U149" cm="1">
        <f t="array" ref="U149">_xlfn.SWITCH(IF(_xlfn.TEXTAFTER(D149,"-")&gt;_xlfn.TEXTBEFORE(D149,"-"),"WIN",IF(_xlfn.TEXTAFTER(D149,"-")&lt;_xlfn.TEXTBEFORE(D149,"-"),"LOST","DRAW")),"WIN",3,"LOST",0,"DRAW",1)</f>
        <v>0</v>
      </c>
    </row>
    <row r="150" spans="1:21" x14ac:dyDescent="0.3">
      <c r="A150" s="1" t="s">
        <v>6</v>
      </c>
      <c r="B150" s="1" t="s">
        <v>352</v>
      </c>
      <c r="C150" s="1" t="s">
        <v>365</v>
      </c>
      <c r="D150" s="1" t="s">
        <v>9</v>
      </c>
      <c r="E150" s="1" t="s">
        <v>9</v>
      </c>
      <c r="F150" s="1" t="s">
        <v>366</v>
      </c>
      <c r="H150" s="1" t="s">
        <v>2584</v>
      </c>
      <c r="I150" t="str">
        <f t="shared" si="20"/>
        <v>15</v>
      </c>
      <c r="J150" t="str">
        <f t="shared" si="21"/>
        <v>Sevilla FC</v>
      </c>
      <c r="K150" t="str">
        <f t="shared" si="22"/>
        <v>1</v>
      </c>
      <c r="L150" t="str">
        <f t="shared" si="23"/>
        <v>0</v>
      </c>
      <c r="M150" t="str">
        <f t="shared" si="24"/>
        <v>WIN</v>
      </c>
      <c r="N150" cm="1">
        <f t="array" ref="N150">_xlfn.SWITCH(IF(_xlfn.TEXTBEFORE(D150,"-")&gt;_xlfn.TEXTAFTER(D150,"-"),"WIN",IF(_xlfn.TEXTBEFORE(D150,"-")&lt;_xlfn.TEXTAFTER(D150,"-"),"LOST","DRAW")),"WIN",3,"LOST",0,"DRAW",1)</f>
        <v>3</v>
      </c>
      <c r="O150" s="1" t="s">
        <v>2584</v>
      </c>
      <c r="P150" t="str">
        <f t="shared" si="25"/>
        <v>15</v>
      </c>
      <c r="Q150" t="str">
        <f t="shared" si="26"/>
        <v>Villarreal CF</v>
      </c>
      <c r="R150" t="str">
        <f t="shared" si="27"/>
        <v>0</v>
      </c>
      <c r="S150" t="str">
        <f t="shared" si="28"/>
        <v>1</v>
      </c>
      <c r="T150" t="str">
        <f t="shared" si="29"/>
        <v>LOST</v>
      </c>
      <c r="U150" cm="1">
        <f t="array" ref="U150">_xlfn.SWITCH(IF(_xlfn.TEXTAFTER(D150,"-")&gt;_xlfn.TEXTBEFORE(D150,"-"),"WIN",IF(_xlfn.TEXTAFTER(D150,"-")&lt;_xlfn.TEXTBEFORE(D150,"-"),"LOST","DRAW")),"WIN",3,"LOST",0,"DRAW",1)</f>
        <v>0</v>
      </c>
    </row>
    <row r="151" spans="1:21" x14ac:dyDescent="0.3">
      <c r="A151" s="1" t="s">
        <v>6</v>
      </c>
      <c r="B151" s="1" t="s">
        <v>352</v>
      </c>
      <c r="C151" s="1" t="s">
        <v>367</v>
      </c>
      <c r="D151" s="1" t="s">
        <v>13</v>
      </c>
      <c r="E151" s="1" t="s">
        <v>14</v>
      </c>
      <c r="F151" s="1" t="s">
        <v>368</v>
      </c>
      <c r="H151" s="1" t="s">
        <v>2584</v>
      </c>
      <c r="I151" t="str">
        <f t="shared" si="20"/>
        <v>15</v>
      </c>
      <c r="J151" t="str">
        <f t="shared" si="21"/>
        <v>Real Valladolid CF</v>
      </c>
      <c r="K151" t="str">
        <f t="shared" si="22"/>
        <v>3</v>
      </c>
      <c r="L151" t="str">
        <f t="shared" si="23"/>
        <v>0</v>
      </c>
      <c r="M151" t="str">
        <f t="shared" si="24"/>
        <v>WIN</v>
      </c>
      <c r="N151" cm="1">
        <f t="array" ref="N151">_xlfn.SWITCH(IF(_xlfn.TEXTBEFORE(D151,"-")&gt;_xlfn.TEXTAFTER(D151,"-"),"WIN",IF(_xlfn.TEXTBEFORE(D151,"-")&lt;_xlfn.TEXTAFTER(D151,"-"),"LOST","DRAW")),"WIN",3,"LOST",0,"DRAW",1)</f>
        <v>3</v>
      </c>
      <c r="O151" s="1" t="s">
        <v>2584</v>
      </c>
      <c r="P151" t="str">
        <f t="shared" si="25"/>
        <v>15</v>
      </c>
      <c r="Q151" t="str">
        <f t="shared" si="26"/>
        <v>RCD La Coruña</v>
      </c>
      <c r="R151" t="str">
        <f t="shared" si="27"/>
        <v>0</v>
      </c>
      <c r="S151" t="str">
        <f t="shared" si="28"/>
        <v>3</v>
      </c>
      <c r="T151" t="str">
        <f t="shared" si="29"/>
        <v>LOST</v>
      </c>
      <c r="U151" cm="1">
        <f t="array" ref="U151">_xlfn.SWITCH(IF(_xlfn.TEXTAFTER(D151,"-")&gt;_xlfn.TEXTBEFORE(D151,"-"),"WIN",IF(_xlfn.TEXTAFTER(D151,"-")&lt;_xlfn.TEXTBEFORE(D151,"-"),"LOST","DRAW")),"WIN",3,"LOST",0,"DRAW",1)</f>
        <v>0</v>
      </c>
    </row>
    <row r="152" spans="1:21" x14ac:dyDescent="0.3">
      <c r="A152" s="1" t="s">
        <v>6</v>
      </c>
      <c r="B152" s="1" t="s">
        <v>369</v>
      </c>
      <c r="C152" s="1" t="s">
        <v>370</v>
      </c>
      <c r="D152" s="1" t="s">
        <v>257</v>
      </c>
      <c r="E152" s="1" t="s">
        <v>25</v>
      </c>
      <c r="F152" s="1" t="s">
        <v>371</v>
      </c>
      <c r="H152" s="1" t="s">
        <v>2584</v>
      </c>
      <c r="I152" t="str">
        <f t="shared" si="20"/>
        <v>16</v>
      </c>
      <c r="J152" t="str">
        <f t="shared" si="21"/>
        <v>RCD Español</v>
      </c>
      <c r="K152" t="str">
        <f t="shared" si="22"/>
        <v>2</v>
      </c>
      <c r="L152" t="str">
        <f t="shared" si="23"/>
        <v>3</v>
      </c>
      <c r="M152" t="str">
        <f t="shared" si="24"/>
        <v>LOST</v>
      </c>
      <c r="N152" cm="1">
        <f t="array" ref="N152">_xlfn.SWITCH(IF(_xlfn.TEXTBEFORE(D152,"-")&gt;_xlfn.TEXTAFTER(D152,"-"),"WIN",IF(_xlfn.TEXTBEFORE(D152,"-")&lt;_xlfn.TEXTAFTER(D152,"-"),"LOST","DRAW")),"WIN",3,"LOST",0,"DRAW",1)</f>
        <v>0</v>
      </c>
      <c r="O152" s="1" t="s">
        <v>2584</v>
      </c>
      <c r="P152" t="str">
        <f t="shared" si="25"/>
        <v>16</v>
      </c>
      <c r="Q152" t="str">
        <f t="shared" si="26"/>
        <v>Atlético Madrid</v>
      </c>
      <c r="R152" t="str">
        <f t="shared" si="27"/>
        <v>3</v>
      </c>
      <c r="S152" t="str">
        <f t="shared" si="28"/>
        <v>2</v>
      </c>
      <c r="T152" t="str">
        <f t="shared" si="29"/>
        <v>WIN</v>
      </c>
      <c r="U152" cm="1">
        <f t="array" ref="U152">_xlfn.SWITCH(IF(_xlfn.TEXTAFTER(D152,"-")&gt;_xlfn.TEXTBEFORE(D152,"-"),"WIN",IF(_xlfn.TEXTAFTER(D152,"-")&lt;_xlfn.TEXTBEFORE(D152,"-"),"LOST","DRAW")),"WIN",3,"LOST",0,"DRAW",1)</f>
        <v>3</v>
      </c>
    </row>
    <row r="153" spans="1:21" x14ac:dyDescent="0.3">
      <c r="A153" s="1" t="s">
        <v>6</v>
      </c>
      <c r="B153" s="1" t="s">
        <v>369</v>
      </c>
      <c r="C153" s="1" t="s">
        <v>372</v>
      </c>
      <c r="D153" s="1" t="s">
        <v>9</v>
      </c>
      <c r="E153" s="1" t="s">
        <v>9</v>
      </c>
      <c r="F153" s="1" t="s">
        <v>373</v>
      </c>
      <c r="H153" s="1" t="s">
        <v>2584</v>
      </c>
      <c r="I153" t="str">
        <f t="shared" si="20"/>
        <v>16</v>
      </c>
      <c r="J153" t="str">
        <f t="shared" si="21"/>
        <v>Real Madrid CF</v>
      </c>
      <c r="K153" t="str">
        <f t="shared" si="22"/>
        <v>1</v>
      </c>
      <c r="L153" t="str">
        <f t="shared" si="23"/>
        <v>0</v>
      </c>
      <c r="M153" t="str">
        <f t="shared" si="24"/>
        <v>WIN</v>
      </c>
      <c r="N153" cm="1">
        <f t="array" ref="N153">_xlfn.SWITCH(IF(_xlfn.TEXTBEFORE(D153,"-")&gt;_xlfn.TEXTAFTER(D153,"-"),"WIN",IF(_xlfn.TEXTBEFORE(D153,"-")&lt;_xlfn.TEXTAFTER(D153,"-"),"LOST","DRAW")),"WIN",3,"LOST",0,"DRAW",1)</f>
        <v>3</v>
      </c>
      <c r="O153" s="1" t="s">
        <v>2584</v>
      </c>
      <c r="P153" t="str">
        <f t="shared" si="25"/>
        <v>16</v>
      </c>
      <c r="Q153" t="str">
        <f t="shared" si="26"/>
        <v>Valencia CF</v>
      </c>
      <c r="R153" t="str">
        <f t="shared" si="27"/>
        <v>0</v>
      </c>
      <c r="S153" t="str">
        <f t="shared" si="28"/>
        <v>1</v>
      </c>
      <c r="T153" t="str">
        <f t="shared" si="29"/>
        <v>LOST</v>
      </c>
      <c r="U153" cm="1">
        <f t="array" ref="U153">_xlfn.SWITCH(IF(_xlfn.TEXTAFTER(D153,"-")&gt;_xlfn.TEXTBEFORE(D153,"-"),"WIN",IF(_xlfn.TEXTAFTER(D153,"-")&lt;_xlfn.TEXTBEFORE(D153,"-"),"LOST","DRAW")),"WIN",3,"LOST",0,"DRAW",1)</f>
        <v>0</v>
      </c>
    </row>
    <row r="154" spans="1:21" x14ac:dyDescent="0.3">
      <c r="A154" s="1" t="s">
        <v>6</v>
      </c>
      <c r="B154" s="1" t="s">
        <v>374</v>
      </c>
      <c r="C154" s="1" t="s">
        <v>375</v>
      </c>
      <c r="D154" s="1" t="s">
        <v>25</v>
      </c>
      <c r="E154" s="1" t="s">
        <v>25</v>
      </c>
      <c r="F154" s="1" t="s">
        <v>376</v>
      </c>
      <c r="H154" s="1" t="s">
        <v>2584</v>
      </c>
      <c r="I154" t="str">
        <f t="shared" si="20"/>
        <v>16</v>
      </c>
      <c r="J154" t="str">
        <f t="shared" si="21"/>
        <v>Real Betis</v>
      </c>
      <c r="K154" t="str">
        <f t="shared" si="22"/>
        <v>0</v>
      </c>
      <c r="L154" t="str">
        <f t="shared" si="23"/>
        <v>1</v>
      </c>
      <c r="M154" t="str">
        <f t="shared" si="24"/>
        <v>LOST</v>
      </c>
      <c r="N154" cm="1">
        <f t="array" ref="N154">_xlfn.SWITCH(IF(_xlfn.TEXTBEFORE(D154,"-")&gt;_xlfn.TEXTAFTER(D154,"-"),"WIN",IF(_xlfn.TEXTBEFORE(D154,"-")&lt;_xlfn.TEXTAFTER(D154,"-"),"LOST","DRAW")),"WIN",3,"LOST",0,"DRAW",1)</f>
        <v>0</v>
      </c>
      <c r="O154" s="1" t="s">
        <v>2584</v>
      </c>
      <c r="P154" t="str">
        <f t="shared" si="25"/>
        <v>16</v>
      </c>
      <c r="Q154" t="str">
        <f t="shared" si="26"/>
        <v>Athletic Club Bilbao</v>
      </c>
      <c r="R154" t="str">
        <f t="shared" si="27"/>
        <v>1</v>
      </c>
      <c r="S154" t="str">
        <f t="shared" si="28"/>
        <v>0</v>
      </c>
      <c r="T154" t="str">
        <f t="shared" si="29"/>
        <v>WIN</v>
      </c>
      <c r="U154" cm="1">
        <f t="array" ref="U154">_xlfn.SWITCH(IF(_xlfn.TEXTAFTER(D154,"-")&gt;_xlfn.TEXTBEFORE(D154,"-"),"WIN",IF(_xlfn.TEXTAFTER(D154,"-")&lt;_xlfn.TEXTBEFORE(D154,"-"),"LOST","DRAW")),"WIN",3,"LOST",0,"DRAW",1)</f>
        <v>3</v>
      </c>
    </row>
    <row r="155" spans="1:21" x14ac:dyDescent="0.3">
      <c r="A155" s="1" t="s">
        <v>6</v>
      </c>
      <c r="B155" s="1" t="s">
        <v>374</v>
      </c>
      <c r="C155" s="1" t="s">
        <v>377</v>
      </c>
      <c r="D155" s="1" t="s">
        <v>267</v>
      </c>
      <c r="E155" s="1" t="s">
        <v>228</v>
      </c>
      <c r="F155" s="1" t="s">
        <v>378</v>
      </c>
      <c r="H155" s="1" t="s">
        <v>2584</v>
      </c>
      <c r="I155" t="str">
        <f t="shared" si="20"/>
        <v>16</v>
      </c>
      <c r="J155" t="str">
        <f t="shared" si="21"/>
        <v>RCD La Coruña</v>
      </c>
      <c r="K155" t="str">
        <f t="shared" si="22"/>
        <v>4</v>
      </c>
      <c r="L155" t="str">
        <f t="shared" si="23"/>
        <v>1</v>
      </c>
      <c r="M155" t="str">
        <f t="shared" si="24"/>
        <v>WIN</v>
      </c>
      <c r="N155" cm="1">
        <f t="array" ref="N155">_xlfn.SWITCH(IF(_xlfn.TEXTBEFORE(D155,"-")&gt;_xlfn.TEXTAFTER(D155,"-"),"WIN",IF(_xlfn.TEXTBEFORE(D155,"-")&lt;_xlfn.TEXTAFTER(D155,"-"),"LOST","DRAW")),"WIN",3,"LOST",0,"DRAW",1)</f>
        <v>3</v>
      </c>
      <c r="O155" s="1" t="s">
        <v>2584</v>
      </c>
      <c r="P155" t="str">
        <f t="shared" si="25"/>
        <v>16</v>
      </c>
      <c r="Q155" t="str">
        <f t="shared" si="26"/>
        <v>Recreativo Huelva</v>
      </c>
      <c r="R155" t="str">
        <f t="shared" si="27"/>
        <v>1</v>
      </c>
      <c r="S155" t="str">
        <f t="shared" si="28"/>
        <v>4</v>
      </c>
      <c r="T155" t="str">
        <f t="shared" si="29"/>
        <v>LOST</v>
      </c>
      <c r="U155" cm="1">
        <f t="array" ref="U155">_xlfn.SWITCH(IF(_xlfn.TEXTAFTER(D155,"-")&gt;_xlfn.TEXTBEFORE(D155,"-"),"WIN",IF(_xlfn.TEXTAFTER(D155,"-")&lt;_xlfn.TEXTBEFORE(D155,"-"),"LOST","DRAW")),"WIN",3,"LOST",0,"DRAW",1)</f>
        <v>0</v>
      </c>
    </row>
    <row r="156" spans="1:21" x14ac:dyDescent="0.3">
      <c r="A156" s="1" t="s">
        <v>6</v>
      </c>
      <c r="B156" s="1" t="s">
        <v>374</v>
      </c>
      <c r="C156" s="1" t="s">
        <v>379</v>
      </c>
      <c r="D156" s="1" t="s">
        <v>10</v>
      </c>
      <c r="E156" s="1" t="s">
        <v>10</v>
      </c>
      <c r="F156" s="1" t="s">
        <v>380</v>
      </c>
      <c r="H156" s="1" t="s">
        <v>2584</v>
      </c>
      <c r="I156" t="str">
        <f t="shared" si="20"/>
        <v>16</v>
      </c>
      <c r="J156" t="str">
        <f t="shared" si="21"/>
        <v>RCD Mallorca</v>
      </c>
      <c r="K156" t="str">
        <f t="shared" si="22"/>
        <v>0</v>
      </c>
      <c r="L156" t="str">
        <f t="shared" si="23"/>
        <v>0</v>
      </c>
      <c r="M156" t="str">
        <f t="shared" si="24"/>
        <v>DRAW</v>
      </c>
      <c r="N156" cm="1">
        <f t="array" ref="N156">_xlfn.SWITCH(IF(_xlfn.TEXTBEFORE(D156,"-")&gt;_xlfn.TEXTAFTER(D156,"-"),"WIN",IF(_xlfn.TEXTBEFORE(D156,"-")&lt;_xlfn.TEXTAFTER(D156,"-"),"LOST","DRAW")),"WIN",3,"LOST",0,"DRAW",1)</f>
        <v>1</v>
      </c>
      <c r="O156" s="1" t="s">
        <v>2584</v>
      </c>
      <c r="P156" t="str">
        <f t="shared" si="25"/>
        <v>16</v>
      </c>
      <c r="Q156" t="str">
        <f t="shared" si="26"/>
        <v>Sevilla FC</v>
      </c>
      <c r="R156" t="str">
        <f t="shared" si="27"/>
        <v>0</v>
      </c>
      <c r="S156" t="str">
        <f t="shared" si="28"/>
        <v>0</v>
      </c>
      <c r="T156" t="str">
        <f t="shared" si="29"/>
        <v>DRAW</v>
      </c>
      <c r="U156" cm="1">
        <f t="array" ref="U156">_xlfn.SWITCH(IF(_xlfn.TEXTAFTER(D156,"-")&gt;_xlfn.TEXTBEFORE(D156,"-"),"WIN",IF(_xlfn.TEXTAFTER(D156,"-")&lt;_xlfn.TEXTBEFORE(D156,"-"),"LOST","DRAW")),"WIN",3,"LOST",0,"DRAW",1)</f>
        <v>1</v>
      </c>
    </row>
    <row r="157" spans="1:21" x14ac:dyDescent="0.3">
      <c r="A157" s="1" t="s">
        <v>6</v>
      </c>
      <c r="B157" s="1" t="s">
        <v>374</v>
      </c>
      <c r="C157" s="1" t="s">
        <v>381</v>
      </c>
      <c r="D157" s="1" t="s">
        <v>56</v>
      </c>
      <c r="E157" s="1" t="s">
        <v>33</v>
      </c>
      <c r="F157" s="1" t="s">
        <v>382</v>
      </c>
      <c r="H157" s="1" t="s">
        <v>2584</v>
      </c>
      <c r="I157" t="str">
        <f t="shared" si="20"/>
        <v>16</v>
      </c>
      <c r="J157" t="str">
        <f t="shared" si="21"/>
        <v>CD Numancia</v>
      </c>
      <c r="K157" t="str">
        <f t="shared" si="22"/>
        <v>4</v>
      </c>
      <c r="L157" t="str">
        <f t="shared" si="23"/>
        <v>3</v>
      </c>
      <c r="M157" t="str">
        <f t="shared" si="24"/>
        <v>WIN</v>
      </c>
      <c r="N157" cm="1">
        <f t="array" ref="N157">_xlfn.SWITCH(IF(_xlfn.TEXTBEFORE(D157,"-")&gt;_xlfn.TEXTAFTER(D157,"-"),"WIN",IF(_xlfn.TEXTBEFORE(D157,"-")&lt;_xlfn.TEXTAFTER(D157,"-"),"LOST","DRAW")),"WIN",3,"LOST",0,"DRAW",1)</f>
        <v>3</v>
      </c>
      <c r="O157" s="1" t="s">
        <v>2584</v>
      </c>
      <c r="P157" t="str">
        <f t="shared" si="25"/>
        <v>16</v>
      </c>
      <c r="Q157" t="str">
        <f t="shared" si="26"/>
        <v>Real Valladolid CF</v>
      </c>
      <c r="R157" t="str">
        <f t="shared" si="27"/>
        <v>3</v>
      </c>
      <c r="S157" t="str">
        <f t="shared" si="28"/>
        <v>4</v>
      </c>
      <c r="T157" t="str">
        <f t="shared" si="29"/>
        <v>LOST</v>
      </c>
      <c r="U157" cm="1">
        <f t="array" ref="U157">_xlfn.SWITCH(IF(_xlfn.TEXTAFTER(D157,"-")&gt;_xlfn.TEXTBEFORE(D157,"-"),"WIN",IF(_xlfn.TEXTAFTER(D157,"-")&lt;_xlfn.TEXTBEFORE(D157,"-"),"LOST","DRAW")),"WIN",3,"LOST",0,"DRAW",1)</f>
        <v>0</v>
      </c>
    </row>
    <row r="158" spans="1:21" x14ac:dyDescent="0.3">
      <c r="A158" s="1" t="s">
        <v>6</v>
      </c>
      <c r="B158" s="1" t="s">
        <v>374</v>
      </c>
      <c r="C158" s="1" t="s">
        <v>383</v>
      </c>
      <c r="D158" s="1" t="s">
        <v>384</v>
      </c>
      <c r="E158" s="1" t="s">
        <v>22</v>
      </c>
      <c r="F158" s="1" t="s">
        <v>385</v>
      </c>
      <c r="H158" s="1" t="s">
        <v>2584</v>
      </c>
      <c r="I158" t="str">
        <f t="shared" si="20"/>
        <v>16</v>
      </c>
      <c r="J158" t="str">
        <f t="shared" si="21"/>
        <v>CA Osasuna</v>
      </c>
      <c r="K158" t="str">
        <f t="shared" si="22"/>
        <v>5</v>
      </c>
      <c r="L158" t="str">
        <f t="shared" si="23"/>
        <v>2</v>
      </c>
      <c r="M158" t="str">
        <f t="shared" si="24"/>
        <v>WIN</v>
      </c>
      <c r="N158" cm="1">
        <f t="array" ref="N158">_xlfn.SWITCH(IF(_xlfn.TEXTBEFORE(D158,"-")&gt;_xlfn.TEXTAFTER(D158,"-"),"WIN",IF(_xlfn.TEXTBEFORE(D158,"-")&lt;_xlfn.TEXTAFTER(D158,"-"),"LOST","DRAW")),"WIN",3,"LOST",0,"DRAW",1)</f>
        <v>3</v>
      </c>
      <c r="O158" s="1" t="s">
        <v>2584</v>
      </c>
      <c r="P158" t="str">
        <f t="shared" si="25"/>
        <v>16</v>
      </c>
      <c r="Q158" t="str">
        <f t="shared" si="26"/>
        <v>Getafe CF</v>
      </c>
      <c r="R158" t="str">
        <f t="shared" si="27"/>
        <v>2</v>
      </c>
      <c r="S158" t="str">
        <f t="shared" si="28"/>
        <v>5</v>
      </c>
      <c r="T158" t="str">
        <f t="shared" si="29"/>
        <v>LOST</v>
      </c>
      <c r="U158" cm="1">
        <f t="array" ref="U158">_xlfn.SWITCH(IF(_xlfn.TEXTAFTER(D158,"-")&gt;_xlfn.TEXTBEFORE(D158,"-"),"WIN",IF(_xlfn.TEXTAFTER(D158,"-")&lt;_xlfn.TEXTBEFORE(D158,"-"),"LOST","DRAW")),"WIN",3,"LOST",0,"DRAW",1)</f>
        <v>0</v>
      </c>
    </row>
    <row r="159" spans="1:21" x14ac:dyDescent="0.3">
      <c r="A159" s="1" t="s">
        <v>6</v>
      </c>
      <c r="B159" s="1" t="s">
        <v>374</v>
      </c>
      <c r="C159" s="1" t="s">
        <v>386</v>
      </c>
      <c r="D159" s="1" t="s">
        <v>33</v>
      </c>
      <c r="E159" s="1" t="s">
        <v>25</v>
      </c>
      <c r="F159" s="1" t="s">
        <v>387</v>
      </c>
      <c r="H159" s="1" t="s">
        <v>2584</v>
      </c>
      <c r="I159" t="str">
        <f t="shared" si="20"/>
        <v>16</v>
      </c>
      <c r="J159" t="str">
        <f t="shared" si="21"/>
        <v>Real Racing Santander</v>
      </c>
      <c r="K159" t="str">
        <f t="shared" si="22"/>
        <v>1</v>
      </c>
      <c r="L159" t="str">
        <f t="shared" si="23"/>
        <v>1</v>
      </c>
      <c r="M159" t="str">
        <f t="shared" si="24"/>
        <v>DRAW</v>
      </c>
      <c r="N159" cm="1">
        <f t="array" ref="N159">_xlfn.SWITCH(IF(_xlfn.TEXTBEFORE(D159,"-")&gt;_xlfn.TEXTAFTER(D159,"-"),"WIN",IF(_xlfn.TEXTBEFORE(D159,"-")&lt;_xlfn.TEXTAFTER(D159,"-"),"LOST","DRAW")),"WIN",3,"LOST",0,"DRAW",1)</f>
        <v>1</v>
      </c>
      <c r="O159" s="1" t="s">
        <v>2584</v>
      </c>
      <c r="P159" t="str">
        <f t="shared" si="25"/>
        <v>16</v>
      </c>
      <c r="Q159" t="str">
        <f t="shared" si="26"/>
        <v>Málaga CF</v>
      </c>
      <c r="R159" t="str">
        <f t="shared" si="27"/>
        <v>1</v>
      </c>
      <c r="S159" t="str">
        <f t="shared" si="28"/>
        <v>1</v>
      </c>
      <c r="T159" t="str">
        <f t="shared" si="29"/>
        <v>DRAW</v>
      </c>
      <c r="U159" cm="1">
        <f t="array" ref="U159">_xlfn.SWITCH(IF(_xlfn.TEXTAFTER(D159,"-")&gt;_xlfn.TEXTBEFORE(D159,"-"),"WIN",IF(_xlfn.TEXTAFTER(D159,"-")&lt;_xlfn.TEXTBEFORE(D159,"-"),"LOST","DRAW")),"WIN",3,"LOST",0,"DRAW",1)</f>
        <v>1</v>
      </c>
    </row>
    <row r="160" spans="1:21" x14ac:dyDescent="0.3">
      <c r="A160" s="1" t="s">
        <v>6</v>
      </c>
      <c r="B160" s="1" t="s">
        <v>374</v>
      </c>
      <c r="C160" s="1" t="s">
        <v>388</v>
      </c>
      <c r="D160" s="1" t="s">
        <v>9</v>
      </c>
      <c r="E160" s="1" t="s">
        <v>9</v>
      </c>
      <c r="F160" s="1" t="s">
        <v>389</v>
      </c>
      <c r="H160" s="1" t="s">
        <v>2584</v>
      </c>
      <c r="I160" t="str">
        <f t="shared" si="20"/>
        <v>16</v>
      </c>
      <c r="J160" t="str">
        <f t="shared" si="21"/>
        <v>Sporting Gijón</v>
      </c>
      <c r="K160" t="str">
        <f t="shared" si="22"/>
        <v>1</v>
      </c>
      <c r="L160" t="str">
        <f t="shared" si="23"/>
        <v>0</v>
      </c>
      <c r="M160" t="str">
        <f t="shared" si="24"/>
        <v>WIN</v>
      </c>
      <c r="N160" cm="1">
        <f t="array" ref="N160">_xlfn.SWITCH(IF(_xlfn.TEXTBEFORE(D160,"-")&gt;_xlfn.TEXTAFTER(D160,"-"),"WIN",IF(_xlfn.TEXTBEFORE(D160,"-")&lt;_xlfn.TEXTAFTER(D160,"-"),"LOST","DRAW")),"WIN",3,"LOST",0,"DRAW",1)</f>
        <v>3</v>
      </c>
      <c r="O160" s="1" t="s">
        <v>2584</v>
      </c>
      <c r="P160" t="str">
        <f t="shared" si="25"/>
        <v>16</v>
      </c>
      <c r="Q160" t="str">
        <f t="shared" si="26"/>
        <v>UD Almería</v>
      </c>
      <c r="R160" t="str">
        <f t="shared" si="27"/>
        <v>0</v>
      </c>
      <c r="S160" t="str">
        <f t="shared" si="28"/>
        <v>1</v>
      </c>
      <c r="T160" t="str">
        <f t="shared" si="29"/>
        <v>LOST</v>
      </c>
      <c r="U160" cm="1">
        <f t="array" ref="U160">_xlfn.SWITCH(IF(_xlfn.TEXTAFTER(D160,"-")&gt;_xlfn.TEXTBEFORE(D160,"-"),"WIN",IF(_xlfn.TEXTAFTER(D160,"-")&lt;_xlfn.TEXTBEFORE(D160,"-"),"LOST","DRAW")),"WIN",3,"LOST",0,"DRAW",1)</f>
        <v>0</v>
      </c>
    </row>
    <row r="161" spans="1:21" x14ac:dyDescent="0.3">
      <c r="A161" s="1" t="s">
        <v>6</v>
      </c>
      <c r="B161" s="1" t="s">
        <v>374</v>
      </c>
      <c r="C161" s="1" t="s">
        <v>390</v>
      </c>
      <c r="D161" s="1" t="s">
        <v>38</v>
      </c>
      <c r="E161" s="1" t="s">
        <v>10</v>
      </c>
      <c r="F161" s="1" t="s">
        <v>391</v>
      </c>
      <c r="H161" s="1" t="s">
        <v>2584</v>
      </c>
      <c r="I161" t="str">
        <f t="shared" si="20"/>
        <v>16</v>
      </c>
      <c r="J161" t="str">
        <f t="shared" si="21"/>
        <v>Villarreal CF</v>
      </c>
      <c r="K161" t="str">
        <f t="shared" si="22"/>
        <v>1</v>
      </c>
      <c r="L161" t="str">
        <f t="shared" si="23"/>
        <v>2</v>
      </c>
      <c r="M161" t="str">
        <f t="shared" si="24"/>
        <v>LOST</v>
      </c>
      <c r="N161" cm="1">
        <f t="array" ref="N161">_xlfn.SWITCH(IF(_xlfn.TEXTBEFORE(D161,"-")&gt;_xlfn.TEXTAFTER(D161,"-"),"WIN",IF(_xlfn.TEXTBEFORE(D161,"-")&lt;_xlfn.TEXTAFTER(D161,"-"),"LOST","DRAW")),"WIN",3,"LOST",0,"DRAW",1)</f>
        <v>0</v>
      </c>
      <c r="O161" s="1" t="s">
        <v>2584</v>
      </c>
      <c r="P161" t="str">
        <f t="shared" si="25"/>
        <v>16</v>
      </c>
      <c r="Q161" t="str">
        <f t="shared" si="26"/>
        <v>FC Barcelona</v>
      </c>
      <c r="R161" t="str">
        <f t="shared" si="27"/>
        <v>2</v>
      </c>
      <c r="S161" t="str">
        <f t="shared" si="28"/>
        <v>1</v>
      </c>
      <c r="T161" t="str">
        <f t="shared" si="29"/>
        <v>WIN</v>
      </c>
      <c r="U161" cm="1">
        <f t="array" ref="U161">_xlfn.SWITCH(IF(_xlfn.TEXTAFTER(D161,"-")&gt;_xlfn.TEXTBEFORE(D161,"-"),"WIN",IF(_xlfn.TEXTAFTER(D161,"-")&lt;_xlfn.TEXTBEFORE(D161,"-"),"LOST","DRAW")),"WIN",3,"LOST",0,"DRAW",1)</f>
        <v>3</v>
      </c>
    </row>
    <row r="162" spans="1:21" x14ac:dyDescent="0.3">
      <c r="A162" s="1" t="s">
        <v>6</v>
      </c>
      <c r="B162" s="1" t="s">
        <v>392</v>
      </c>
      <c r="C162" s="1" t="s">
        <v>393</v>
      </c>
      <c r="D162" s="1" t="s">
        <v>228</v>
      </c>
      <c r="E162" s="1" t="s">
        <v>33</v>
      </c>
      <c r="F162" s="1" t="s">
        <v>394</v>
      </c>
      <c r="H162" s="1" t="s">
        <v>2584</v>
      </c>
      <c r="I162" t="str">
        <f t="shared" si="20"/>
        <v>17</v>
      </c>
      <c r="J162" t="str">
        <f t="shared" si="21"/>
        <v>FC Barcelona</v>
      </c>
      <c r="K162" t="str">
        <f t="shared" si="22"/>
        <v>3</v>
      </c>
      <c r="L162" t="str">
        <f t="shared" si="23"/>
        <v>1</v>
      </c>
      <c r="M162" t="str">
        <f t="shared" si="24"/>
        <v>WIN</v>
      </c>
      <c r="N162" cm="1">
        <f t="array" ref="N162">_xlfn.SWITCH(IF(_xlfn.TEXTBEFORE(D162,"-")&gt;_xlfn.TEXTAFTER(D162,"-"),"WIN",IF(_xlfn.TEXTBEFORE(D162,"-")&lt;_xlfn.TEXTAFTER(D162,"-"),"LOST","DRAW")),"WIN",3,"LOST",0,"DRAW",1)</f>
        <v>3</v>
      </c>
      <c r="O162" s="1" t="s">
        <v>2584</v>
      </c>
      <c r="P162" t="str">
        <f t="shared" si="25"/>
        <v>17</v>
      </c>
      <c r="Q162" t="str">
        <f t="shared" si="26"/>
        <v>RCD Mallorca</v>
      </c>
      <c r="R162" t="str">
        <f t="shared" si="27"/>
        <v>1</v>
      </c>
      <c r="S162" t="str">
        <f t="shared" si="28"/>
        <v>3</v>
      </c>
      <c r="T162" t="str">
        <f t="shared" si="29"/>
        <v>LOST</v>
      </c>
      <c r="U162" cm="1">
        <f t="array" ref="U162">_xlfn.SWITCH(IF(_xlfn.TEXTAFTER(D162,"-")&gt;_xlfn.TEXTBEFORE(D162,"-"),"WIN",IF(_xlfn.TEXTAFTER(D162,"-")&lt;_xlfn.TEXTBEFORE(D162,"-"),"LOST","DRAW")),"WIN",3,"LOST",0,"DRAW",1)</f>
        <v>0</v>
      </c>
    </row>
    <row r="163" spans="1:21" x14ac:dyDescent="0.3">
      <c r="A163" s="1" t="s">
        <v>6</v>
      </c>
      <c r="B163" s="1" t="s">
        <v>392</v>
      </c>
      <c r="C163" s="1" t="s">
        <v>395</v>
      </c>
      <c r="D163" s="1" t="s">
        <v>228</v>
      </c>
      <c r="E163" s="1" t="s">
        <v>28</v>
      </c>
      <c r="F163" s="1" t="s">
        <v>396</v>
      </c>
      <c r="H163" s="1" t="s">
        <v>2584</v>
      </c>
      <c r="I163" t="str">
        <f t="shared" si="20"/>
        <v>17</v>
      </c>
      <c r="J163" t="str">
        <f t="shared" si="21"/>
        <v>Valencia CF</v>
      </c>
      <c r="K163" t="str">
        <f t="shared" si="22"/>
        <v>3</v>
      </c>
      <c r="L163" t="str">
        <f t="shared" si="23"/>
        <v>1</v>
      </c>
      <c r="M163" t="str">
        <f t="shared" si="24"/>
        <v>WIN</v>
      </c>
      <c r="N163" cm="1">
        <f t="array" ref="N163">_xlfn.SWITCH(IF(_xlfn.TEXTBEFORE(D163,"-")&gt;_xlfn.TEXTAFTER(D163,"-"),"WIN",IF(_xlfn.TEXTBEFORE(D163,"-")&lt;_xlfn.TEXTAFTER(D163,"-"),"LOST","DRAW")),"WIN",3,"LOST",0,"DRAW",1)</f>
        <v>3</v>
      </c>
      <c r="O163" s="1" t="s">
        <v>2584</v>
      </c>
      <c r="P163" t="str">
        <f t="shared" si="25"/>
        <v>17</v>
      </c>
      <c r="Q163" t="str">
        <f t="shared" si="26"/>
        <v>Atlético Madrid</v>
      </c>
      <c r="R163" t="str">
        <f t="shared" si="27"/>
        <v>1</v>
      </c>
      <c r="S163" t="str">
        <f t="shared" si="28"/>
        <v>3</v>
      </c>
      <c r="T163" t="str">
        <f t="shared" si="29"/>
        <v>LOST</v>
      </c>
      <c r="U163" cm="1">
        <f t="array" ref="U163">_xlfn.SWITCH(IF(_xlfn.TEXTAFTER(D163,"-")&gt;_xlfn.TEXTBEFORE(D163,"-"),"WIN",IF(_xlfn.TEXTAFTER(D163,"-")&lt;_xlfn.TEXTBEFORE(D163,"-"),"LOST","DRAW")),"WIN",3,"LOST",0,"DRAW",1)</f>
        <v>0</v>
      </c>
    </row>
    <row r="164" spans="1:21" x14ac:dyDescent="0.3">
      <c r="A164" s="1" t="s">
        <v>6</v>
      </c>
      <c r="B164" s="1" t="s">
        <v>397</v>
      </c>
      <c r="C164" s="1" t="s">
        <v>398</v>
      </c>
      <c r="D164" s="1" t="s">
        <v>9</v>
      </c>
      <c r="E164" s="1" t="s">
        <v>9</v>
      </c>
      <c r="F164" s="1" t="s">
        <v>399</v>
      </c>
      <c r="H164" s="1" t="s">
        <v>2584</v>
      </c>
      <c r="I164" t="str">
        <f t="shared" si="20"/>
        <v>17</v>
      </c>
      <c r="J164" t="str">
        <f t="shared" si="21"/>
        <v>UD Almería</v>
      </c>
      <c r="K164" t="str">
        <f t="shared" si="22"/>
        <v>1</v>
      </c>
      <c r="L164" t="str">
        <f t="shared" si="23"/>
        <v>0</v>
      </c>
      <c r="M164" t="str">
        <f t="shared" si="24"/>
        <v>WIN</v>
      </c>
      <c r="N164" cm="1">
        <f t="array" ref="N164">_xlfn.SWITCH(IF(_xlfn.TEXTBEFORE(D164,"-")&gt;_xlfn.TEXTAFTER(D164,"-"),"WIN",IF(_xlfn.TEXTBEFORE(D164,"-")&lt;_xlfn.TEXTAFTER(D164,"-"),"LOST","DRAW")),"WIN",3,"LOST",0,"DRAW",1)</f>
        <v>3</v>
      </c>
      <c r="O164" s="1" t="s">
        <v>2584</v>
      </c>
      <c r="P164" t="str">
        <f t="shared" si="25"/>
        <v>17</v>
      </c>
      <c r="Q164" t="str">
        <f t="shared" si="26"/>
        <v>Real Betis</v>
      </c>
      <c r="R164" t="str">
        <f t="shared" si="27"/>
        <v>0</v>
      </c>
      <c r="S164" t="str">
        <f t="shared" si="28"/>
        <v>1</v>
      </c>
      <c r="T164" t="str">
        <f t="shared" si="29"/>
        <v>LOST</v>
      </c>
      <c r="U164" cm="1">
        <f t="array" ref="U164">_xlfn.SWITCH(IF(_xlfn.TEXTAFTER(D164,"-")&gt;_xlfn.TEXTBEFORE(D164,"-"),"WIN",IF(_xlfn.TEXTAFTER(D164,"-")&lt;_xlfn.TEXTBEFORE(D164,"-"),"LOST","DRAW")),"WIN",3,"LOST",0,"DRAW",1)</f>
        <v>0</v>
      </c>
    </row>
    <row r="165" spans="1:21" x14ac:dyDescent="0.3">
      <c r="A165" s="1" t="s">
        <v>6</v>
      </c>
      <c r="B165" s="1" t="s">
        <v>397</v>
      </c>
      <c r="C165" s="1" t="s">
        <v>400</v>
      </c>
      <c r="D165" s="1" t="s">
        <v>33</v>
      </c>
      <c r="E165" s="1" t="s">
        <v>25</v>
      </c>
      <c r="F165" s="1" t="s">
        <v>401</v>
      </c>
      <c r="H165" s="1" t="s">
        <v>2584</v>
      </c>
      <c r="I165" t="str">
        <f t="shared" si="20"/>
        <v>17</v>
      </c>
      <c r="J165" t="str">
        <f t="shared" si="21"/>
        <v>Athletic Club Bilbao</v>
      </c>
      <c r="K165" t="str">
        <f t="shared" si="22"/>
        <v>1</v>
      </c>
      <c r="L165" t="str">
        <f t="shared" si="23"/>
        <v>1</v>
      </c>
      <c r="M165" t="str">
        <f t="shared" si="24"/>
        <v>DRAW</v>
      </c>
      <c r="N165" cm="1">
        <f t="array" ref="N165">_xlfn.SWITCH(IF(_xlfn.TEXTBEFORE(D165,"-")&gt;_xlfn.TEXTAFTER(D165,"-"),"WIN",IF(_xlfn.TEXTBEFORE(D165,"-")&lt;_xlfn.TEXTAFTER(D165,"-"),"LOST","DRAW")),"WIN",3,"LOST",0,"DRAW",1)</f>
        <v>1</v>
      </c>
      <c r="O165" s="1" t="s">
        <v>2584</v>
      </c>
      <c r="P165" t="str">
        <f t="shared" si="25"/>
        <v>17</v>
      </c>
      <c r="Q165" t="str">
        <f t="shared" si="26"/>
        <v>RCD Español</v>
      </c>
      <c r="R165" t="str">
        <f t="shared" si="27"/>
        <v>1</v>
      </c>
      <c r="S165" t="str">
        <f t="shared" si="28"/>
        <v>1</v>
      </c>
      <c r="T165" t="str">
        <f t="shared" si="29"/>
        <v>DRAW</v>
      </c>
      <c r="U165" cm="1">
        <f t="array" ref="U165">_xlfn.SWITCH(IF(_xlfn.TEXTAFTER(D165,"-")&gt;_xlfn.TEXTBEFORE(D165,"-"),"WIN",IF(_xlfn.TEXTAFTER(D165,"-")&lt;_xlfn.TEXTBEFORE(D165,"-"),"LOST","DRAW")),"WIN",3,"LOST",0,"DRAW",1)</f>
        <v>1</v>
      </c>
    </row>
    <row r="166" spans="1:21" x14ac:dyDescent="0.3">
      <c r="A166" s="1" t="s">
        <v>6</v>
      </c>
      <c r="B166" s="1" t="s">
        <v>397</v>
      </c>
      <c r="C166" s="1" t="s">
        <v>402</v>
      </c>
      <c r="D166" s="1" t="s">
        <v>38</v>
      </c>
      <c r="E166" s="1" t="s">
        <v>33</v>
      </c>
      <c r="F166" s="1" t="s">
        <v>403</v>
      </c>
      <c r="H166" s="1" t="s">
        <v>2584</v>
      </c>
      <c r="I166" t="str">
        <f t="shared" si="20"/>
        <v>17</v>
      </c>
      <c r="J166" t="str">
        <f t="shared" si="21"/>
        <v>Getafe CF</v>
      </c>
      <c r="K166" t="str">
        <f t="shared" si="22"/>
        <v>1</v>
      </c>
      <c r="L166" t="str">
        <f t="shared" si="23"/>
        <v>2</v>
      </c>
      <c r="M166" t="str">
        <f t="shared" si="24"/>
        <v>LOST</v>
      </c>
      <c r="N166" cm="1">
        <f t="array" ref="N166">_xlfn.SWITCH(IF(_xlfn.TEXTBEFORE(D166,"-")&gt;_xlfn.TEXTAFTER(D166,"-"),"WIN",IF(_xlfn.TEXTBEFORE(D166,"-")&lt;_xlfn.TEXTAFTER(D166,"-"),"LOST","DRAW")),"WIN",3,"LOST",0,"DRAW",1)</f>
        <v>0</v>
      </c>
      <c r="O166" s="1" t="s">
        <v>2584</v>
      </c>
      <c r="P166" t="str">
        <f t="shared" si="25"/>
        <v>17</v>
      </c>
      <c r="Q166" t="str">
        <f t="shared" si="26"/>
        <v>RCD La Coruña</v>
      </c>
      <c r="R166" t="str">
        <f t="shared" si="27"/>
        <v>2</v>
      </c>
      <c r="S166" t="str">
        <f t="shared" si="28"/>
        <v>1</v>
      </c>
      <c r="T166" t="str">
        <f t="shared" si="29"/>
        <v>WIN</v>
      </c>
      <c r="U166" cm="1">
        <f t="array" ref="U166">_xlfn.SWITCH(IF(_xlfn.TEXTAFTER(D166,"-")&gt;_xlfn.TEXTBEFORE(D166,"-"),"WIN",IF(_xlfn.TEXTAFTER(D166,"-")&lt;_xlfn.TEXTBEFORE(D166,"-"),"LOST","DRAW")),"WIN",3,"LOST",0,"DRAW",1)</f>
        <v>3</v>
      </c>
    </row>
    <row r="167" spans="1:21" x14ac:dyDescent="0.3">
      <c r="A167" s="1" t="s">
        <v>6</v>
      </c>
      <c r="B167" s="1" t="s">
        <v>397</v>
      </c>
      <c r="C167" s="1" t="s">
        <v>404</v>
      </c>
      <c r="D167" s="1" t="s">
        <v>9</v>
      </c>
      <c r="E167" s="1" t="s">
        <v>9</v>
      </c>
      <c r="F167" s="1" t="s">
        <v>405</v>
      </c>
      <c r="H167" s="1" t="s">
        <v>2584</v>
      </c>
      <c r="I167" t="str">
        <f t="shared" si="20"/>
        <v>17</v>
      </c>
      <c r="J167" t="str">
        <f t="shared" si="21"/>
        <v>Málaga CF</v>
      </c>
      <c r="K167" t="str">
        <f t="shared" si="22"/>
        <v>1</v>
      </c>
      <c r="L167" t="str">
        <f t="shared" si="23"/>
        <v>0</v>
      </c>
      <c r="M167" t="str">
        <f t="shared" si="24"/>
        <v>WIN</v>
      </c>
      <c r="N167" cm="1">
        <f t="array" ref="N167">_xlfn.SWITCH(IF(_xlfn.TEXTBEFORE(D167,"-")&gt;_xlfn.TEXTAFTER(D167,"-"),"WIN",IF(_xlfn.TEXTBEFORE(D167,"-")&lt;_xlfn.TEXTAFTER(D167,"-"),"LOST","DRAW")),"WIN",3,"LOST",0,"DRAW",1)</f>
        <v>3</v>
      </c>
      <c r="O167" s="1" t="s">
        <v>2584</v>
      </c>
      <c r="P167" t="str">
        <f t="shared" si="25"/>
        <v>17</v>
      </c>
      <c r="Q167" t="str">
        <f t="shared" si="26"/>
        <v>Sporting Gijón</v>
      </c>
      <c r="R167" t="str">
        <f t="shared" si="27"/>
        <v>0</v>
      </c>
      <c r="S167" t="str">
        <f t="shared" si="28"/>
        <v>1</v>
      </c>
      <c r="T167" t="str">
        <f t="shared" si="29"/>
        <v>LOST</v>
      </c>
      <c r="U167" cm="1">
        <f t="array" ref="U167">_xlfn.SWITCH(IF(_xlfn.TEXTAFTER(D167,"-")&gt;_xlfn.TEXTBEFORE(D167,"-"),"WIN",IF(_xlfn.TEXTAFTER(D167,"-")&lt;_xlfn.TEXTBEFORE(D167,"-"),"LOST","DRAW")),"WIN",3,"LOST",0,"DRAW",1)</f>
        <v>0</v>
      </c>
    </row>
    <row r="168" spans="1:21" x14ac:dyDescent="0.3">
      <c r="A168" s="1" t="s">
        <v>6</v>
      </c>
      <c r="B168" s="1" t="s">
        <v>397</v>
      </c>
      <c r="C168" s="1" t="s">
        <v>406</v>
      </c>
      <c r="D168" s="1" t="s">
        <v>9</v>
      </c>
      <c r="E168" s="1" t="s">
        <v>9</v>
      </c>
      <c r="F168" s="1" t="s">
        <v>407</v>
      </c>
      <c r="H168" s="1" t="s">
        <v>2584</v>
      </c>
      <c r="I168" t="str">
        <f t="shared" si="20"/>
        <v>17</v>
      </c>
      <c r="J168" t="str">
        <f t="shared" si="21"/>
        <v>Real Madrid CF</v>
      </c>
      <c r="K168" t="str">
        <f t="shared" si="22"/>
        <v>1</v>
      </c>
      <c r="L168" t="str">
        <f t="shared" si="23"/>
        <v>0</v>
      </c>
      <c r="M168" t="str">
        <f t="shared" si="24"/>
        <v>WIN</v>
      </c>
      <c r="N168" cm="1">
        <f t="array" ref="N168">_xlfn.SWITCH(IF(_xlfn.TEXTBEFORE(D168,"-")&gt;_xlfn.TEXTAFTER(D168,"-"),"WIN",IF(_xlfn.TEXTBEFORE(D168,"-")&lt;_xlfn.TEXTAFTER(D168,"-"),"LOST","DRAW")),"WIN",3,"LOST",0,"DRAW",1)</f>
        <v>3</v>
      </c>
      <c r="O168" s="1" t="s">
        <v>2584</v>
      </c>
      <c r="P168" t="str">
        <f t="shared" si="25"/>
        <v>17</v>
      </c>
      <c r="Q168" t="str">
        <f t="shared" si="26"/>
        <v>Villarreal CF</v>
      </c>
      <c r="R168" t="str">
        <f t="shared" si="27"/>
        <v>0</v>
      </c>
      <c r="S168" t="str">
        <f t="shared" si="28"/>
        <v>1</v>
      </c>
      <c r="T168" t="str">
        <f t="shared" si="29"/>
        <v>LOST</v>
      </c>
      <c r="U168" cm="1">
        <f t="array" ref="U168">_xlfn.SWITCH(IF(_xlfn.TEXTAFTER(D168,"-")&gt;_xlfn.TEXTBEFORE(D168,"-"),"WIN",IF(_xlfn.TEXTAFTER(D168,"-")&lt;_xlfn.TEXTBEFORE(D168,"-"),"LOST","DRAW")),"WIN",3,"LOST",0,"DRAW",1)</f>
        <v>0</v>
      </c>
    </row>
    <row r="169" spans="1:21" x14ac:dyDescent="0.3">
      <c r="A169" s="1" t="s">
        <v>6</v>
      </c>
      <c r="B169" s="1" t="s">
        <v>397</v>
      </c>
      <c r="C169" s="1" t="s">
        <v>408</v>
      </c>
      <c r="D169" s="1" t="s">
        <v>228</v>
      </c>
      <c r="E169" s="1" t="s">
        <v>9</v>
      </c>
      <c r="F169" s="1" t="s">
        <v>409</v>
      </c>
      <c r="H169" s="1" t="s">
        <v>2584</v>
      </c>
      <c r="I169" t="str">
        <f t="shared" si="20"/>
        <v>17</v>
      </c>
      <c r="J169" t="str">
        <f t="shared" si="21"/>
        <v>Recreativo Huelva</v>
      </c>
      <c r="K169" t="str">
        <f t="shared" si="22"/>
        <v>3</v>
      </c>
      <c r="L169" t="str">
        <f t="shared" si="23"/>
        <v>1</v>
      </c>
      <c r="M169" t="str">
        <f t="shared" si="24"/>
        <v>WIN</v>
      </c>
      <c r="N169" cm="1">
        <f t="array" ref="N169">_xlfn.SWITCH(IF(_xlfn.TEXTBEFORE(D169,"-")&gt;_xlfn.TEXTAFTER(D169,"-"),"WIN",IF(_xlfn.TEXTBEFORE(D169,"-")&lt;_xlfn.TEXTAFTER(D169,"-"),"LOST","DRAW")),"WIN",3,"LOST",0,"DRAW",1)</f>
        <v>3</v>
      </c>
      <c r="O169" s="1" t="s">
        <v>2584</v>
      </c>
      <c r="P169" t="str">
        <f t="shared" si="25"/>
        <v>17</v>
      </c>
      <c r="Q169" t="str">
        <f t="shared" si="26"/>
        <v>CD Numancia</v>
      </c>
      <c r="R169" t="str">
        <f t="shared" si="27"/>
        <v>1</v>
      </c>
      <c r="S169" t="str">
        <f t="shared" si="28"/>
        <v>3</v>
      </c>
      <c r="T169" t="str">
        <f t="shared" si="29"/>
        <v>LOST</v>
      </c>
      <c r="U169" cm="1">
        <f t="array" ref="U169">_xlfn.SWITCH(IF(_xlfn.TEXTAFTER(D169,"-")&gt;_xlfn.TEXTBEFORE(D169,"-"),"WIN",IF(_xlfn.TEXTAFTER(D169,"-")&lt;_xlfn.TEXTBEFORE(D169,"-"),"LOST","DRAW")),"WIN",3,"LOST",0,"DRAW",1)</f>
        <v>0</v>
      </c>
    </row>
    <row r="170" spans="1:21" x14ac:dyDescent="0.3">
      <c r="A170" s="1" t="s">
        <v>6</v>
      </c>
      <c r="B170" s="1" t="s">
        <v>397</v>
      </c>
      <c r="C170" s="1" t="s">
        <v>410</v>
      </c>
      <c r="D170" s="1" t="s">
        <v>33</v>
      </c>
      <c r="E170" s="1" t="s">
        <v>10</v>
      </c>
      <c r="F170" s="1" t="s">
        <v>411</v>
      </c>
      <c r="H170" s="1" t="s">
        <v>2584</v>
      </c>
      <c r="I170" t="str">
        <f t="shared" si="20"/>
        <v>17</v>
      </c>
      <c r="J170" t="str">
        <f t="shared" si="21"/>
        <v>Sevilla FC</v>
      </c>
      <c r="K170" t="str">
        <f t="shared" si="22"/>
        <v>1</v>
      </c>
      <c r="L170" t="str">
        <f t="shared" si="23"/>
        <v>1</v>
      </c>
      <c r="M170" t="str">
        <f t="shared" si="24"/>
        <v>DRAW</v>
      </c>
      <c r="N170" cm="1">
        <f t="array" ref="N170">_xlfn.SWITCH(IF(_xlfn.TEXTBEFORE(D170,"-")&gt;_xlfn.TEXTAFTER(D170,"-"),"WIN",IF(_xlfn.TEXTBEFORE(D170,"-")&lt;_xlfn.TEXTAFTER(D170,"-"),"LOST","DRAW")),"WIN",3,"LOST",0,"DRAW",1)</f>
        <v>1</v>
      </c>
      <c r="O170" s="1" t="s">
        <v>2584</v>
      </c>
      <c r="P170" t="str">
        <f t="shared" si="25"/>
        <v>17</v>
      </c>
      <c r="Q170" t="str">
        <f t="shared" si="26"/>
        <v>CA Osasuna</v>
      </c>
      <c r="R170" t="str">
        <f t="shared" si="27"/>
        <v>1</v>
      </c>
      <c r="S170" t="str">
        <f t="shared" si="28"/>
        <v>1</v>
      </c>
      <c r="T170" t="str">
        <f t="shared" si="29"/>
        <v>DRAW</v>
      </c>
      <c r="U170" cm="1">
        <f t="array" ref="U170">_xlfn.SWITCH(IF(_xlfn.TEXTAFTER(D170,"-")&gt;_xlfn.TEXTBEFORE(D170,"-"),"WIN",IF(_xlfn.TEXTAFTER(D170,"-")&lt;_xlfn.TEXTBEFORE(D170,"-"),"LOST","DRAW")),"WIN",3,"LOST",0,"DRAW",1)</f>
        <v>1</v>
      </c>
    </row>
    <row r="171" spans="1:21" x14ac:dyDescent="0.3">
      <c r="A171" s="1" t="s">
        <v>6</v>
      </c>
      <c r="B171" s="1" t="s">
        <v>397</v>
      </c>
      <c r="C171" s="1" t="s">
        <v>412</v>
      </c>
      <c r="D171" s="1" t="s">
        <v>25</v>
      </c>
      <c r="E171" s="1" t="s">
        <v>10</v>
      </c>
      <c r="F171" s="1" t="s">
        <v>413</v>
      </c>
      <c r="H171" s="1" t="s">
        <v>2584</v>
      </c>
      <c r="I171" t="str">
        <f t="shared" si="20"/>
        <v>17</v>
      </c>
      <c r="J171" t="str">
        <f t="shared" si="21"/>
        <v>Real Valladolid CF</v>
      </c>
      <c r="K171" t="str">
        <f t="shared" si="22"/>
        <v>0</v>
      </c>
      <c r="L171" t="str">
        <f t="shared" si="23"/>
        <v>1</v>
      </c>
      <c r="M171" t="str">
        <f t="shared" si="24"/>
        <v>LOST</v>
      </c>
      <c r="N171" cm="1">
        <f t="array" ref="N171">_xlfn.SWITCH(IF(_xlfn.TEXTBEFORE(D171,"-")&gt;_xlfn.TEXTAFTER(D171,"-"),"WIN",IF(_xlfn.TEXTBEFORE(D171,"-")&lt;_xlfn.TEXTAFTER(D171,"-"),"LOST","DRAW")),"WIN",3,"LOST",0,"DRAW",1)</f>
        <v>0</v>
      </c>
      <c r="O171" s="1" t="s">
        <v>2584</v>
      </c>
      <c r="P171" t="str">
        <f t="shared" si="25"/>
        <v>17</v>
      </c>
      <c r="Q171" t="str">
        <f t="shared" si="26"/>
        <v>Real Racing Santander</v>
      </c>
      <c r="R171" t="str">
        <f t="shared" si="27"/>
        <v>1</v>
      </c>
      <c r="S171" t="str">
        <f t="shared" si="28"/>
        <v>0</v>
      </c>
      <c r="T171" t="str">
        <f t="shared" si="29"/>
        <v>WIN</v>
      </c>
      <c r="U171" cm="1">
        <f t="array" ref="U171">_xlfn.SWITCH(IF(_xlfn.TEXTAFTER(D171,"-")&gt;_xlfn.TEXTBEFORE(D171,"-"),"WIN",IF(_xlfn.TEXTAFTER(D171,"-")&lt;_xlfn.TEXTBEFORE(D171,"-"),"LOST","DRAW")),"WIN",3,"LOST",0,"DRAW",1)</f>
        <v>3</v>
      </c>
    </row>
    <row r="172" spans="1:21" x14ac:dyDescent="0.3">
      <c r="A172" s="1" t="s">
        <v>6</v>
      </c>
      <c r="B172" s="1" t="s">
        <v>414</v>
      </c>
      <c r="C172" s="1" t="s">
        <v>415</v>
      </c>
      <c r="D172" s="1" t="s">
        <v>18</v>
      </c>
      <c r="E172" s="1" t="s">
        <v>9</v>
      </c>
      <c r="F172" s="1" t="s">
        <v>416</v>
      </c>
      <c r="H172" s="1" t="s">
        <v>2584</v>
      </c>
      <c r="I172" t="str">
        <f t="shared" si="20"/>
        <v>18</v>
      </c>
      <c r="J172" t="str">
        <f t="shared" si="21"/>
        <v>RCD La Coruña</v>
      </c>
      <c r="K172" t="str">
        <f t="shared" si="22"/>
        <v>1</v>
      </c>
      <c r="L172" t="str">
        <f t="shared" si="23"/>
        <v>3</v>
      </c>
      <c r="M172" t="str">
        <f t="shared" si="24"/>
        <v>LOST</v>
      </c>
      <c r="N172" cm="1">
        <f t="array" ref="N172">_xlfn.SWITCH(IF(_xlfn.TEXTBEFORE(D172,"-")&gt;_xlfn.TEXTAFTER(D172,"-"),"WIN",IF(_xlfn.TEXTBEFORE(D172,"-")&lt;_xlfn.TEXTAFTER(D172,"-"),"LOST","DRAW")),"WIN",3,"LOST",0,"DRAW",1)</f>
        <v>0</v>
      </c>
      <c r="O172" s="1" t="s">
        <v>2584</v>
      </c>
      <c r="P172" t="str">
        <f t="shared" si="25"/>
        <v>18</v>
      </c>
      <c r="Q172" t="str">
        <f t="shared" si="26"/>
        <v>Sevilla FC</v>
      </c>
      <c r="R172" t="str">
        <f t="shared" si="27"/>
        <v>3</v>
      </c>
      <c r="S172" t="str">
        <f t="shared" si="28"/>
        <v>1</v>
      </c>
      <c r="T172" t="str">
        <f t="shared" si="29"/>
        <v>WIN</v>
      </c>
      <c r="U172" cm="1">
        <f t="array" ref="U172">_xlfn.SWITCH(IF(_xlfn.TEXTAFTER(D172,"-")&gt;_xlfn.TEXTBEFORE(D172,"-"),"WIN",IF(_xlfn.TEXTAFTER(D172,"-")&lt;_xlfn.TEXTBEFORE(D172,"-"),"LOST","DRAW")),"WIN",3,"LOST",0,"DRAW",1)</f>
        <v>3</v>
      </c>
    </row>
    <row r="173" spans="1:21" x14ac:dyDescent="0.3">
      <c r="A173" s="1" t="s">
        <v>6</v>
      </c>
      <c r="B173" s="1" t="s">
        <v>414</v>
      </c>
      <c r="C173" s="1" t="s">
        <v>417</v>
      </c>
      <c r="D173" s="1" t="s">
        <v>62</v>
      </c>
      <c r="E173" s="1" t="s">
        <v>28</v>
      </c>
      <c r="F173" s="1" t="s">
        <v>418</v>
      </c>
      <c r="H173" s="1" t="s">
        <v>2584</v>
      </c>
      <c r="I173" t="str">
        <f t="shared" si="20"/>
        <v>18</v>
      </c>
      <c r="J173" t="str">
        <f t="shared" si="21"/>
        <v>Valencia CF</v>
      </c>
      <c r="K173" t="str">
        <f t="shared" si="22"/>
        <v>3</v>
      </c>
      <c r="L173" t="str">
        <f t="shared" si="23"/>
        <v>3</v>
      </c>
      <c r="M173" t="str">
        <f t="shared" si="24"/>
        <v>DRAW</v>
      </c>
      <c r="N173" cm="1">
        <f t="array" ref="N173">_xlfn.SWITCH(IF(_xlfn.TEXTBEFORE(D173,"-")&gt;_xlfn.TEXTAFTER(D173,"-"),"WIN",IF(_xlfn.TEXTBEFORE(D173,"-")&lt;_xlfn.TEXTAFTER(D173,"-"),"LOST","DRAW")),"WIN",3,"LOST",0,"DRAW",1)</f>
        <v>1</v>
      </c>
      <c r="O173" s="1" t="s">
        <v>2584</v>
      </c>
      <c r="P173" t="str">
        <f t="shared" si="25"/>
        <v>18</v>
      </c>
      <c r="Q173" t="str">
        <f t="shared" si="26"/>
        <v>Villarreal CF</v>
      </c>
      <c r="R173" t="str">
        <f t="shared" si="27"/>
        <v>3</v>
      </c>
      <c r="S173" t="str">
        <f t="shared" si="28"/>
        <v>3</v>
      </c>
      <c r="T173" t="str">
        <f t="shared" si="29"/>
        <v>DRAW</v>
      </c>
      <c r="U173" cm="1">
        <f t="array" ref="U173">_xlfn.SWITCH(IF(_xlfn.TEXTAFTER(D173,"-")&gt;_xlfn.TEXTBEFORE(D173,"-"),"WIN",IF(_xlfn.TEXTAFTER(D173,"-")&lt;_xlfn.TEXTBEFORE(D173,"-"),"LOST","DRAW")),"WIN",3,"LOST",0,"DRAW",1)</f>
        <v>1</v>
      </c>
    </row>
    <row r="174" spans="1:21" x14ac:dyDescent="0.3">
      <c r="A174" s="1" t="s">
        <v>6</v>
      </c>
      <c r="B174" s="1" t="s">
        <v>419</v>
      </c>
      <c r="C174" s="1" t="s">
        <v>420</v>
      </c>
      <c r="D174" s="1" t="s">
        <v>257</v>
      </c>
      <c r="E174" s="1" t="s">
        <v>33</v>
      </c>
      <c r="F174" s="1" t="s">
        <v>421</v>
      </c>
      <c r="H174" s="1" t="s">
        <v>2584</v>
      </c>
      <c r="I174" t="str">
        <f t="shared" si="20"/>
        <v>18</v>
      </c>
      <c r="J174" t="str">
        <f t="shared" si="21"/>
        <v>Atlético Madrid</v>
      </c>
      <c r="K174" t="str">
        <f t="shared" si="22"/>
        <v>2</v>
      </c>
      <c r="L174" t="str">
        <f t="shared" si="23"/>
        <v>3</v>
      </c>
      <c r="M174" t="str">
        <f t="shared" si="24"/>
        <v>LOST</v>
      </c>
      <c r="N174" cm="1">
        <f t="array" ref="N174">_xlfn.SWITCH(IF(_xlfn.TEXTBEFORE(D174,"-")&gt;_xlfn.TEXTAFTER(D174,"-"),"WIN",IF(_xlfn.TEXTBEFORE(D174,"-")&lt;_xlfn.TEXTAFTER(D174,"-"),"LOST","DRAW")),"WIN",3,"LOST",0,"DRAW",1)</f>
        <v>0</v>
      </c>
      <c r="O174" s="1" t="s">
        <v>2584</v>
      </c>
      <c r="P174" t="str">
        <f t="shared" si="25"/>
        <v>18</v>
      </c>
      <c r="Q174" t="str">
        <f t="shared" si="26"/>
        <v>Athletic Club Bilbao</v>
      </c>
      <c r="R174" t="str">
        <f t="shared" si="27"/>
        <v>3</v>
      </c>
      <c r="S174" t="str">
        <f t="shared" si="28"/>
        <v>2</v>
      </c>
      <c r="T174" t="str">
        <f t="shared" si="29"/>
        <v>WIN</v>
      </c>
      <c r="U174" cm="1">
        <f t="array" ref="U174">_xlfn.SWITCH(IF(_xlfn.TEXTAFTER(D174,"-")&gt;_xlfn.TEXTBEFORE(D174,"-"),"WIN",IF(_xlfn.TEXTAFTER(D174,"-")&lt;_xlfn.TEXTBEFORE(D174,"-"),"LOST","DRAW")),"WIN",3,"LOST",0,"DRAW",1)</f>
        <v>3</v>
      </c>
    </row>
    <row r="175" spans="1:21" x14ac:dyDescent="0.3">
      <c r="A175" s="1" t="s">
        <v>6</v>
      </c>
      <c r="B175" s="1" t="s">
        <v>419</v>
      </c>
      <c r="C175" s="1" t="s">
        <v>422</v>
      </c>
      <c r="D175" s="1" t="s">
        <v>38</v>
      </c>
      <c r="E175" s="1" t="s">
        <v>33</v>
      </c>
      <c r="F175" s="1" t="s">
        <v>423</v>
      </c>
      <c r="H175" s="1" t="s">
        <v>2584</v>
      </c>
      <c r="I175" t="str">
        <f t="shared" si="20"/>
        <v>18</v>
      </c>
      <c r="J175" t="str">
        <f t="shared" si="21"/>
        <v>Real Betis</v>
      </c>
      <c r="K175" t="str">
        <f t="shared" si="22"/>
        <v>1</v>
      </c>
      <c r="L175" t="str">
        <f t="shared" si="23"/>
        <v>2</v>
      </c>
      <c r="M175" t="str">
        <f t="shared" si="24"/>
        <v>LOST</v>
      </c>
      <c r="N175" cm="1">
        <f t="array" ref="N175">_xlfn.SWITCH(IF(_xlfn.TEXTBEFORE(D175,"-")&gt;_xlfn.TEXTAFTER(D175,"-"),"WIN",IF(_xlfn.TEXTBEFORE(D175,"-")&lt;_xlfn.TEXTAFTER(D175,"-"),"LOST","DRAW")),"WIN",3,"LOST",0,"DRAW",1)</f>
        <v>0</v>
      </c>
      <c r="O175" s="1" t="s">
        <v>2584</v>
      </c>
      <c r="P175" t="str">
        <f t="shared" si="25"/>
        <v>18</v>
      </c>
      <c r="Q175" t="str">
        <f t="shared" si="26"/>
        <v>Málaga CF</v>
      </c>
      <c r="R175" t="str">
        <f t="shared" si="27"/>
        <v>2</v>
      </c>
      <c r="S175" t="str">
        <f t="shared" si="28"/>
        <v>1</v>
      </c>
      <c r="T175" t="str">
        <f t="shared" si="29"/>
        <v>WIN</v>
      </c>
      <c r="U175" cm="1">
        <f t="array" ref="U175">_xlfn.SWITCH(IF(_xlfn.TEXTAFTER(D175,"-")&gt;_xlfn.TEXTBEFORE(D175,"-"),"WIN",IF(_xlfn.TEXTAFTER(D175,"-")&lt;_xlfn.TEXTBEFORE(D175,"-"),"LOST","DRAW")),"WIN",3,"LOST",0,"DRAW",1)</f>
        <v>3</v>
      </c>
    </row>
    <row r="176" spans="1:21" x14ac:dyDescent="0.3">
      <c r="A176" s="1" t="s">
        <v>6</v>
      </c>
      <c r="B176" s="1" t="s">
        <v>419</v>
      </c>
      <c r="C176" s="1" t="s">
        <v>424</v>
      </c>
      <c r="D176" s="1" t="s">
        <v>47</v>
      </c>
      <c r="E176" s="1" t="s">
        <v>25</v>
      </c>
      <c r="F176" s="1" t="s">
        <v>425</v>
      </c>
      <c r="H176" s="1" t="s">
        <v>2584</v>
      </c>
      <c r="I176" t="str">
        <f t="shared" si="20"/>
        <v>18</v>
      </c>
      <c r="J176" t="str">
        <f t="shared" si="21"/>
        <v>RCD Español</v>
      </c>
      <c r="K176" t="str">
        <f t="shared" si="22"/>
        <v>2</v>
      </c>
      <c r="L176" t="str">
        <f t="shared" si="23"/>
        <v>2</v>
      </c>
      <c r="M176" t="str">
        <f t="shared" si="24"/>
        <v>DRAW</v>
      </c>
      <c r="N176" cm="1">
        <f t="array" ref="N176">_xlfn.SWITCH(IF(_xlfn.TEXTBEFORE(D176,"-")&gt;_xlfn.TEXTAFTER(D176,"-"),"WIN",IF(_xlfn.TEXTBEFORE(D176,"-")&lt;_xlfn.TEXTAFTER(D176,"-"),"LOST","DRAW")),"WIN",3,"LOST",0,"DRAW",1)</f>
        <v>1</v>
      </c>
      <c r="O176" s="1" t="s">
        <v>2584</v>
      </c>
      <c r="P176" t="str">
        <f t="shared" si="25"/>
        <v>18</v>
      </c>
      <c r="Q176" t="str">
        <f t="shared" si="26"/>
        <v>UD Almería</v>
      </c>
      <c r="R176" t="str">
        <f t="shared" si="27"/>
        <v>2</v>
      </c>
      <c r="S176" t="str">
        <f t="shared" si="28"/>
        <v>2</v>
      </c>
      <c r="T176" t="str">
        <f t="shared" si="29"/>
        <v>DRAW</v>
      </c>
      <c r="U176" cm="1">
        <f t="array" ref="U176">_xlfn.SWITCH(IF(_xlfn.TEXTAFTER(D176,"-")&gt;_xlfn.TEXTBEFORE(D176,"-"),"WIN",IF(_xlfn.TEXTAFTER(D176,"-")&lt;_xlfn.TEXTBEFORE(D176,"-"),"LOST","DRAW")),"WIN",3,"LOST",0,"DRAW",1)</f>
        <v>1</v>
      </c>
    </row>
    <row r="177" spans="1:21" x14ac:dyDescent="0.3">
      <c r="A177" s="1" t="s">
        <v>6</v>
      </c>
      <c r="B177" s="1" t="s">
        <v>419</v>
      </c>
      <c r="C177" s="1" t="s">
        <v>426</v>
      </c>
      <c r="D177" s="1" t="s">
        <v>192</v>
      </c>
      <c r="E177" s="1" t="s">
        <v>19</v>
      </c>
      <c r="F177" s="1" t="s">
        <v>427</v>
      </c>
      <c r="H177" s="1" t="s">
        <v>2584</v>
      </c>
      <c r="I177" t="str">
        <f t="shared" si="20"/>
        <v>18</v>
      </c>
      <c r="J177" t="str">
        <f t="shared" si="21"/>
        <v>RCD Mallorca</v>
      </c>
      <c r="K177" t="str">
        <f t="shared" si="22"/>
        <v>0</v>
      </c>
      <c r="L177" t="str">
        <f t="shared" si="23"/>
        <v>3</v>
      </c>
      <c r="M177" t="str">
        <f t="shared" si="24"/>
        <v>LOST</v>
      </c>
      <c r="N177" cm="1">
        <f t="array" ref="N177">_xlfn.SWITCH(IF(_xlfn.TEXTBEFORE(D177,"-")&gt;_xlfn.TEXTAFTER(D177,"-"),"WIN",IF(_xlfn.TEXTBEFORE(D177,"-")&lt;_xlfn.TEXTAFTER(D177,"-"),"LOST","DRAW")),"WIN",3,"LOST",0,"DRAW",1)</f>
        <v>0</v>
      </c>
      <c r="O177" s="1" t="s">
        <v>2584</v>
      </c>
      <c r="P177" t="str">
        <f t="shared" si="25"/>
        <v>18</v>
      </c>
      <c r="Q177" t="str">
        <f t="shared" si="26"/>
        <v>Real Madrid CF</v>
      </c>
      <c r="R177" t="str">
        <f t="shared" si="27"/>
        <v>3</v>
      </c>
      <c r="S177" t="str">
        <f t="shared" si="28"/>
        <v>0</v>
      </c>
      <c r="T177" t="str">
        <f t="shared" si="29"/>
        <v>WIN</v>
      </c>
      <c r="U177" cm="1">
        <f t="array" ref="U177">_xlfn.SWITCH(IF(_xlfn.TEXTAFTER(D177,"-")&gt;_xlfn.TEXTBEFORE(D177,"-"),"WIN",IF(_xlfn.TEXTAFTER(D177,"-")&lt;_xlfn.TEXTBEFORE(D177,"-"),"LOST","DRAW")),"WIN",3,"LOST",0,"DRAW",1)</f>
        <v>3</v>
      </c>
    </row>
    <row r="178" spans="1:21" x14ac:dyDescent="0.3">
      <c r="A178" s="1" t="s">
        <v>6</v>
      </c>
      <c r="B178" s="1" t="s">
        <v>419</v>
      </c>
      <c r="C178" s="1" t="s">
        <v>428</v>
      </c>
      <c r="D178" s="1" t="s">
        <v>14</v>
      </c>
      <c r="E178" s="1" t="s">
        <v>9</v>
      </c>
      <c r="F178" s="1" t="s">
        <v>429</v>
      </c>
      <c r="H178" s="1" t="s">
        <v>2584</v>
      </c>
      <c r="I178" t="str">
        <f t="shared" si="20"/>
        <v>18</v>
      </c>
      <c r="J178" t="str">
        <f t="shared" si="21"/>
        <v>CD Numancia</v>
      </c>
      <c r="K178" t="str">
        <f t="shared" si="22"/>
        <v>2</v>
      </c>
      <c r="L178" t="str">
        <f t="shared" si="23"/>
        <v>0</v>
      </c>
      <c r="M178" t="str">
        <f t="shared" si="24"/>
        <v>WIN</v>
      </c>
      <c r="N178" cm="1">
        <f t="array" ref="N178">_xlfn.SWITCH(IF(_xlfn.TEXTBEFORE(D178,"-")&gt;_xlfn.TEXTAFTER(D178,"-"),"WIN",IF(_xlfn.TEXTBEFORE(D178,"-")&lt;_xlfn.TEXTAFTER(D178,"-"),"LOST","DRAW")),"WIN",3,"LOST",0,"DRAW",1)</f>
        <v>3</v>
      </c>
      <c r="O178" s="1" t="s">
        <v>2584</v>
      </c>
      <c r="P178" t="str">
        <f t="shared" si="25"/>
        <v>18</v>
      </c>
      <c r="Q178" t="str">
        <f t="shared" si="26"/>
        <v>Getafe CF</v>
      </c>
      <c r="R178" t="str">
        <f t="shared" si="27"/>
        <v>0</v>
      </c>
      <c r="S178" t="str">
        <f t="shared" si="28"/>
        <v>2</v>
      </c>
      <c r="T178" t="str">
        <f t="shared" si="29"/>
        <v>LOST</v>
      </c>
      <c r="U178" cm="1">
        <f t="array" ref="U178">_xlfn.SWITCH(IF(_xlfn.TEXTAFTER(D178,"-")&gt;_xlfn.TEXTBEFORE(D178,"-"),"WIN",IF(_xlfn.TEXTAFTER(D178,"-")&lt;_xlfn.TEXTBEFORE(D178,"-"),"LOST","DRAW")),"WIN",3,"LOST",0,"DRAW",1)</f>
        <v>0</v>
      </c>
    </row>
    <row r="179" spans="1:21" x14ac:dyDescent="0.3">
      <c r="A179" s="1" t="s">
        <v>6</v>
      </c>
      <c r="B179" s="1" t="s">
        <v>419</v>
      </c>
      <c r="C179" s="1" t="s">
        <v>430</v>
      </c>
      <c r="D179" s="1" t="s">
        <v>257</v>
      </c>
      <c r="E179" s="1" t="s">
        <v>25</v>
      </c>
      <c r="F179" s="1" t="s">
        <v>431</v>
      </c>
      <c r="H179" s="1" t="s">
        <v>2584</v>
      </c>
      <c r="I179" t="str">
        <f t="shared" si="20"/>
        <v>18</v>
      </c>
      <c r="J179" t="str">
        <f t="shared" si="21"/>
        <v>CA Osasuna</v>
      </c>
      <c r="K179" t="str">
        <f t="shared" si="22"/>
        <v>2</v>
      </c>
      <c r="L179" t="str">
        <f t="shared" si="23"/>
        <v>3</v>
      </c>
      <c r="M179" t="str">
        <f t="shared" si="24"/>
        <v>LOST</v>
      </c>
      <c r="N179" cm="1">
        <f t="array" ref="N179">_xlfn.SWITCH(IF(_xlfn.TEXTBEFORE(D179,"-")&gt;_xlfn.TEXTAFTER(D179,"-"),"WIN",IF(_xlfn.TEXTBEFORE(D179,"-")&lt;_xlfn.TEXTAFTER(D179,"-"),"LOST","DRAW")),"WIN",3,"LOST",0,"DRAW",1)</f>
        <v>0</v>
      </c>
      <c r="O179" s="1" t="s">
        <v>2584</v>
      </c>
      <c r="P179" t="str">
        <f t="shared" si="25"/>
        <v>18</v>
      </c>
      <c r="Q179" t="str">
        <f t="shared" si="26"/>
        <v>FC Barcelona</v>
      </c>
      <c r="R179" t="str">
        <f t="shared" si="27"/>
        <v>3</v>
      </c>
      <c r="S179" t="str">
        <f t="shared" si="28"/>
        <v>2</v>
      </c>
      <c r="T179" t="str">
        <f t="shared" si="29"/>
        <v>WIN</v>
      </c>
      <c r="U179" cm="1">
        <f t="array" ref="U179">_xlfn.SWITCH(IF(_xlfn.TEXTAFTER(D179,"-")&gt;_xlfn.TEXTBEFORE(D179,"-"),"WIN",IF(_xlfn.TEXTAFTER(D179,"-")&lt;_xlfn.TEXTBEFORE(D179,"-"),"LOST","DRAW")),"WIN",3,"LOST",0,"DRAW",1)</f>
        <v>3</v>
      </c>
    </row>
    <row r="180" spans="1:21" x14ac:dyDescent="0.3">
      <c r="A180" s="1" t="s">
        <v>6</v>
      </c>
      <c r="B180" s="1" t="s">
        <v>419</v>
      </c>
      <c r="C180" s="1" t="s">
        <v>432</v>
      </c>
      <c r="D180" s="1" t="s">
        <v>33</v>
      </c>
      <c r="E180" s="1" t="s">
        <v>33</v>
      </c>
      <c r="F180" s="1" t="s">
        <v>433</v>
      </c>
      <c r="H180" s="1" t="s">
        <v>2584</v>
      </c>
      <c r="I180" t="str">
        <f t="shared" si="20"/>
        <v>18</v>
      </c>
      <c r="J180" t="str">
        <f t="shared" si="21"/>
        <v>Real Racing Santander</v>
      </c>
      <c r="K180" t="str">
        <f t="shared" si="22"/>
        <v>1</v>
      </c>
      <c r="L180" t="str">
        <f t="shared" si="23"/>
        <v>1</v>
      </c>
      <c r="M180" t="str">
        <f t="shared" si="24"/>
        <v>DRAW</v>
      </c>
      <c r="N180" cm="1">
        <f t="array" ref="N180">_xlfn.SWITCH(IF(_xlfn.TEXTBEFORE(D180,"-")&gt;_xlfn.TEXTAFTER(D180,"-"),"WIN",IF(_xlfn.TEXTBEFORE(D180,"-")&lt;_xlfn.TEXTAFTER(D180,"-"),"LOST","DRAW")),"WIN",3,"LOST",0,"DRAW",1)</f>
        <v>1</v>
      </c>
      <c r="O180" s="1" t="s">
        <v>2584</v>
      </c>
      <c r="P180" t="str">
        <f t="shared" si="25"/>
        <v>18</v>
      </c>
      <c r="Q180" t="str">
        <f t="shared" si="26"/>
        <v>Recreativo Huelva</v>
      </c>
      <c r="R180" t="str">
        <f t="shared" si="27"/>
        <v>1</v>
      </c>
      <c r="S180" t="str">
        <f t="shared" si="28"/>
        <v>1</v>
      </c>
      <c r="T180" t="str">
        <f t="shared" si="29"/>
        <v>DRAW</v>
      </c>
      <c r="U180" cm="1">
        <f t="array" ref="U180">_xlfn.SWITCH(IF(_xlfn.TEXTAFTER(D180,"-")&gt;_xlfn.TEXTBEFORE(D180,"-"),"WIN",IF(_xlfn.TEXTAFTER(D180,"-")&lt;_xlfn.TEXTBEFORE(D180,"-"),"LOST","DRAW")),"WIN",3,"LOST",0,"DRAW",1)</f>
        <v>1</v>
      </c>
    </row>
    <row r="181" spans="1:21" x14ac:dyDescent="0.3">
      <c r="A181" s="1" t="s">
        <v>6</v>
      </c>
      <c r="B181" s="1" t="s">
        <v>419</v>
      </c>
      <c r="C181" s="1" t="s">
        <v>434</v>
      </c>
      <c r="D181" s="1" t="s">
        <v>28</v>
      </c>
      <c r="E181" s="1" t="s">
        <v>14</v>
      </c>
      <c r="F181" s="1" t="s">
        <v>435</v>
      </c>
      <c r="H181" s="1" t="s">
        <v>2584</v>
      </c>
      <c r="I181" t="str">
        <f t="shared" si="20"/>
        <v>18</v>
      </c>
      <c r="J181" t="str">
        <f t="shared" si="21"/>
        <v>Sporting Gijón</v>
      </c>
      <c r="K181" t="str">
        <f t="shared" si="22"/>
        <v>2</v>
      </c>
      <c r="L181" t="str">
        <f t="shared" si="23"/>
        <v>1</v>
      </c>
      <c r="M181" t="str">
        <f t="shared" si="24"/>
        <v>WIN</v>
      </c>
      <c r="N181" cm="1">
        <f t="array" ref="N181">_xlfn.SWITCH(IF(_xlfn.TEXTBEFORE(D181,"-")&gt;_xlfn.TEXTAFTER(D181,"-"),"WIN",IF(_xlfn.TEXTBEFORE(D181,"-")&lt;_xlfn.TEXTAFTER(D181,"-"),"LOST","DRAW")),"WIN",3,"LOST",0,"DRAW",1)</f>
        <v>3</v>
      </c>
      <c r="O181" s="1" t="s">
        <v>2584</v>
      </c>
      <c r="P181" t="str">
        <f t="shared" si="25"/>
        <v>18</v>
      </c>
      <c r="Q181" t="str">
        <f t="shared" si="26"/>
        <v>Real Valladolid CF</v>
      </c>
      <c r="R181" t="str">
        <f t="shared" si="27"/>
        <v>1</v>
      </c>
      <c r="S181" t="str">
        <f t="shared" si="28"/>
        <v>2</v>
      </c>
      <c r="T181" t="str">
        <f t="shared" si="29"/>
        <v>LOST</v>
      </c>
      <c r="U181" cm="1">
        <f t="array" ref="U181">_xlfn.SWITCH(IF(_xlfn.TEXTAFTER(D181,"-")&gt;_xlfn.TEXTBEFORE(D181,"-"),"WIN",IF(_xlfn.TEXTAFTER(D181,"-")&lt;_xlfn.TEXTBEFORE(D181,"-"),"LOST","DRAW")),"WIN",3,"LOST",0,"DRAW",1)</f>
        <v>0</v>
      </c>
    </row>
    <row r="182" spans="1:21" x14ac:dyDescent="0.3">
      <c r="A182" s="1" t="s">
        <v>6</v>
      </c>
      <c r="B182" s="1" t="s">
        <v>436</v>
      </c>
      <c r="C182" s="1" t="s">
        <v>437</v>
      </c>
      <c r="D182" s="1" t="s">
        <v>184</v>
      </c>
      <c r="E182" s="1" t="s">
        <v>13</v>
      </c>
      <c r="F182" s="1" t="s">
        <v>438</v>
      </c>
      <c r="H182" s="1" t="s">
        <v>2584</v>
      </c>
      <c r="I182" t="str">
        <f t="shared" si="20"/>
        <v>19</v>
      </c>
      <c r="J182" t="str">
        <f t="shared" si="21"/>
        <v>FC Barcelona</v>
      </c>
      <c r="K182" t="str">
        <f t="shared" si="22"/>
        <v>5</v>
      </c>
      <c r="L182" t="str">
        <f t="shared" si="23"/>
        <v>0</v>
      </c>
      <c r="M182" t="str">
        <f t="shared" si="24"/>
        <v>WIN</v>
      </c>
      <c r="N182" cm="1">
        <f t="array" ref="N182">_xlfn.SWITCH(IF(_xlfn.TEXTBEFORE(D182,"-")&gt;_xlfn.TEXTAFTER(D182,"-"),"WIN",IF(_xlfn.TEXTBEFORE(D182,"-")&lt;_xlfn.TEXTAFTER(D182,"-"),"LOST","DRAW")),"WIN",3,"LOST",0,"DRAW",1)</f>
        <v>3</v>
      </c>
      <c r="O182" s="1" t="s">
        <v>2584</v>
      </c>
      <c r="P182" t="str">
        <f t="shared" si="25"/>
        <v>19</v>
      </c>
      <c r="Q182" t="str">
        <f t="shared" si="26"/>
        <v>RCD La Coruña</v>
      </c>
      <c r="R182" t="str">
        <f t="shared" si="27"/>
        <v>0</v>
      </c>
      <c r="S182" t="str">
        <f t="shared" si="28"/>
        <v>5</v>
      </c>
      <c r="T182" t="str">
        <f t="shared" si="29"/>
        <v>LOST</v>
      </c>
      <c r="U182" cm="1">
        <f t="array" ref="U182">_xlfn.SWITCH(IF(_xlfn.TEXTAFTER(D182,"-")&gt;_xlfn.TEXTBEFORE(D182,"-"),"WIN",IF(_xlfn.TEXTAFTER(D182,"-")&lt;_xlfn.TEXTBEFORE(D182,"-"),"LOST","DRAW")),"WIN",3,"LOST",0,"DRAW",1)</f>
        <v>0</v>
      </c>
    </row>
    <row r="183" spans="1:21" x14ac:dyDescent="0.3">
      <c r="A183" s="1" t="s">
        <v>6</v>
      </c>
      <c r="B183" s="1" t="s">
        <v>436</v>
      </c>
      <c r="C183" s="1" t="s">
        <v>439</v>
      </c>
      <c r="D183" s="1" t="s">
        <v>9</v>
      </c>
      <c r="E183" s="1" t="s">
        <v>10</v>
      </c>
      <c r="F183" s="1" t="s">
        <v>440</v>
      </c>
      <c r="H183" s="1" t="s">
        <v>2584</v>
      </c>
      <c r="I183" t="str">
        <f t="shared" si="20"/>
        <v>19</v>
      </c>
      <c r="J183" t="str">
        <f t="shared" si="21"/>
        <v>Sevilla FC</v>
      </c>
      <c r="K183" t="str">
        <f t="shared" si="22"/>
        <v>1</v>
      </c>
      <c r="L183" t="str">
        <f t="shared" si="23"/>
        <v>0</v>
      </c>
      <c r="M183" t="str">
        <f t="shared" si="24"/>
        <v>WIN</v>
      </c>
      <c r="N183" cm="1">
        <f t="array" ref="N183">_xlfn.SWITCH(IF(_xlfn.TEXTBEFORE(D183,"-")&gt;_xlfn.TEXTAFTER(D183,"-"),"WIN",IF(_xlfn.TEXTBEFORE(D183,"-")&lt;_xlfn.TEXTAFTER(D183,"-"),"LOST","DRAW")),"WIN",3,"LOST",0,"DRAW",1)</f>
        <v>3</v>
      </c>
      <c r="O183" s="1" t="s">
        <v>2584</v>
      </c>
      <c r="P183" t="str">
        <f t="shared" si="25"/>
        <v>19</v>
      </c>
      <c r="Q183" t="str">
        <f t="shared" si="26"/>
        <v>CD Numancia</v>
      </c>
      <c r="R183" t="str">
        <f t="shared" si="27"/>
        <v>0</v>
      </c>
      <c r="S183" t="str">
        <f t="shared" si="28"/>
        <v>1</v>
      </c>
      <c r="T183" t="str">
        <f t="shared" si="29"/>
        <v>LOST</v>
      </c>
      <c r="U183" cm="1">
        <f t="array" ref="U183">_xlfn.SWITCH(IF(_xlfn.TEXTAFTER(D183,"-")&gt;_xlfn.TEXTBEFORE(D183,"-"),"WIN",IF(_xlfn.TEXTAFTER(D183,"-")&lt;_xlfn.TEXTBEFORE(D183,"-"),"LOST","DRAW")),"WIN",3,"LOST",0,"DRAW",1)</f>
        <v>0</v>
      </c>
    </row>
    <row r="184" spans="1:21" x14ac:dyDescent="0.3">
      <c r="A184" s="1" t="s">
        <v>6</v>
      </c>
      <c r="B184" s="1" t="s">
        <v>441</v>
      </c>
      <c r="C184" s="1" t="s">
        <v>442</v>
      </c>
      <c r="D184" s="1" t="s">
        <v>33</v>
      </c>
      <c r="E184" s="1" t="s">
        <v>33</v>
      </c>
      <c r="F184" s="1" t="s">
        <v>443</v>
      </c>
      <c r="H184" s="1" t="s">
        <v>2584</v>
      </c>
      <c r="I184" t="str">
        <f t="shared" si="20"/>
        <v>19</v>
      </c>
      <c r="J184" t="str">
        <f t="shared" si="21"/>
        <v>UD Almería</v>
      </c>
      <c r="K184" t="str">
        <f t="shared" si="22"/>
        <v>1</v>
      </c>
      <c r="L184" t="str">
        <f t="shared" si="23"/>
        <v>1</v>
      </c>
      <c r="M184" t="str">
        <f t="shared" si="24"/>
        <v>DRAW</v>
      </c>
      <c r="N184" cm="1">
        <f t="array" ref="N184">_xlfn.SWITCH(IF(_xlfn.TEXTBEFORE(D184,"-")&gt;_xlfn.TEXTAFTER(D184,"-"),"WIN",IF(_xlfn.TEXTBEFORE(D184,"-")&lt;_xlfn.TEXTAFTER(D184,"-"),"LOST","DRAW")),"WIN",3,"LOST",0,"DRAW",1)</f>
        <v>1</v>
      </c>
      <c r="O184" s="1" t="s">
        <v>2584</v>
      </c>
      <c r="P184" t="str">
        <f t="shared" si="25"/>
        <v>19</v>
      </c>
      <c r="Q184" t="str">
        <f t="shared" si="26"/>
        <v>Atlético Madrid</v>
      </c>
      <c r="R184" t="str">
        <f t="shared" si="27"/>
        <v>1</v>
      </c>
      <c r="S184" t="str">
        <f t="shared" si="28"/>
        <v>1</v>
      </c>
      <c r="T184" t="str">
        <f t="shared" si="29"/>
        <v>DRAW</v>
      </c>
      <c r="U184" cm="1">
        <f t="array" ref="U184">_xlfn.SWITCH(IF(_xlfn.TEXTAFTER(D184,"-")&gt;_xlfn.TEXTBEFORE(D184,"-"),"WIN",IF(_xlfn.TEXTAFTER(D184,"-")&lt;_xlfn.TEXTBEFORE(D184,"-"),"LOST","DRAW")),"WIN",3,"LOST",0,"DRAW",1)</f>
        <v>1</v>
      </c>
    </row>
    <row r="185" spans="1:21" x14ac:dyDescent="0.3">
      <c r="A185" s="1" t="s">
        <v>6</v>
      </c>
      <c r="B185" s="1" t="s">
        <v>441</v>
      </c>
      <c r="C185" s="1" t="s">
        <v>444</v>
      </c>
      <c r="D185" s="1" t="s">
        <v>91</v>
      </c>
      <c r="E185" s="1" t="s">
        <v>47</v>
      </c>
      <c r="F185" s="1" t="s">
        <v>445</v>
      </c>
      <c r="H185" s="1" t="s">
        <v>2584</v>
      </c>
      <c r="I185" t="str">
        <f t="shared" si="20"/>
        <v>19</v>
      </c>
      <c r="J185" t="str">
        <f t="shared" si="21"/>
        <v>Athletic Club Bilbao</v>
      </c>
      <c r="K185" t="str">
        <f t="shared" si="22"/>
        <v>3</v>
      </c>
      <c r="L185" t="str">
        <f t="shared" si="23"/>
        <v>2</v>
      </c>
      <c r="M185" t="str">
        <f t="shared" si="24"/>
        <v>WIN</v>
      </c>
      <c r="N185" cm="1">
        <f t="array" ref="N185">_xlfn.SWITCH(IF(_xlfn.TEXTBEFORE(D185,"-")&gt;_xlfn.TEXTAFTER(D185,"-"),"WIN",IF(_xlfn.TEXTBEFORE(D185,"-")&lt;_xlfn.TEXTAFTER(D185,"-"),"LOST","DRAW")),"WIN",3,"LOST",0,"DRAW",1)</f>
        <v>3</v>
      </c>
      <c r="O185" s="1" t="s">
        <v>2584</v>
      </c>
      <c r="P185" t="str">
        <f t="shared" si="25"/>
        <v>19</v>
      </c>
      <c r="Q185" t="str">
        <f t="shared" si="26"/>
        <v>Valencia CF</v>
      </c>
      <c r="R185" t="str">
        <f t="shared" si="27"/>
        <v>2</v>
      </c>
      <c r="S185" t="str">
        <f t="shared" si="28"/>
        <v>3</v>
      </c>
      <c r="T185" t="str">
        <f t="shared" si="29"/>
        <v>LOST</v>
      </c>
      <c r="U185" cm="1">
        <f t="array" ref="U185">_xlfn.SWITCH(IF(_xlfn.TEXTAFTER(D185,"-")&gt;_xlfn.TEXTBEFORE(D185,"-"),"WIN",IF(_xlfn.TEXTAFTER(D185,"-")&lt;_xlfn.TEXTBEFORE(D185,"-"),"LOST","DRAW")),"WIN",3,"LOST",0,"DRAW",1)</f>
        <v>0</v>
      </c>
    </row>
    <row r="186" spans="1:21" x14ac:dyDescent="0.3">
      <c r="A186" s="1" t="s">
        <v>6</v>
      </c>
      <c r="B186" s="1" t="s">
        <v>441</v>
      </c>
      <c r="C186" s="1" t="s">
        <v>446</v>
      </c>
      <c r="D186" s="1" t="s">
        <v>25</v>
      </c>
      <c r="E186" s="1" t="s">
        <v>25</v>
      </c>
      <c r="F186" s="1" t="s">
        <v>447</v>
      </c>
      <c r="H186" s="1" t="s">
        <v>2584</v>
      </c>
      <c r="I186" t="str">
        <f t="shared" si="20"/>
        <v>19</v>
      </c>
      <c r="J186" t="str">
        <f t="shared" si="21"/>
        <v>Getafe CF</v>
      </c>
      <c r="K186" t="str">
        <f t="shared" si="22"/>
        <v>0</v>
      </c>
      <c r="L186" t="str">
        <f t="shared" si="23"/>
        <v>1</v>
      </c>
      <c r="M186" t="str">
        <f t="shared" si="24"/>
        <v>LOST</v>
      </c>
      <c r="N186" cm="1">
        <f t="array" ref="N186">_xlfn.SWITCH(IF(_xlfn.TEXTBEFORE(D186,"-")&gt;_xlfn.TEXTAFTER(D186,"-"),"WIN",IF(_xlfn.TEXTBEFORE(D186,"-")&lt;_xlfn.TEXTAFTER(D186,"-"),"LOST","DRAW")),"WIN",3,"LOST",0,"DRAW",1)</f>
        <v>0</v>
      </c>
      <c r="O186" s="1" t="s">
        <v>2584</v>
      </c>
      <c r="P186" t="str">
        <f t="shared" si="25"/>
        <v>19</v>
      </c>
      <c r="Q186" t="str">
        <f t="shared" si="26"/>
        <v>Real Racing Santander</v>
      </c>
      <c r="R186" t="str">
        <f t="shared" si="27"/>
        <v>1</v>
      </c>
      <c r="S186" t="str">
        <f t="shared" si="28"/>
        <v>0</v>
      </c>
      <c r="T186" t="str">
        <f t="shared" si="29"/>
        <v>WIN</v>
      </c>
      <c r="U186" cm="1">
        <f t="array" ref="U186">_xlfn.SWITCH(IF(_xlfn.TEXTAFTER(D186,"-")&gt;_xlfn.TEXTBEFORE(D186,"-"),"WIN",IF(_xlfn.TEXTAFTER(D186,"-")&lt;_xlfn.TEXTBEFORE(D186,"-"),"LOST","DRAW")),"WIN",3,"LOST",0,"DRAW",1)</f>
        <v>3</v>
      </c>
    </row>
    <row r="187" spans="1:21" x14ac:dyDescent="0.3">
      <c r="A187" s="1" t="s">
        <v>6</v>
      </c>
      <c r="B187" s="1" t="s">
        <v>441</v>
      </c>
      <c r="C187" s="1" t="s">
        <v>448</v>
      </c>
      <c r="D187" s="1" t="s">
        <v>22</v>
      </c>
      <c r="E187" s="1" t="s">
        <v>9</v>
      </c>
      <c r="F187" s="1" t="s">
        <v>449</v>
      </c>
      <c r="H187" s="1" t="s">
        <v>2584</v>
      </c>
      <c r="I187" t="str">
        <f t="shared" si="20"/>
        <v>19</v>
      </c>
      <c r="J187" t="str">
        <f t="shared" si="21"/>
        <v>Málaga CF</v>
      </c>
      <c r="K187" t="str">
        <f t="shared" si="22"/>
        <v>4</v>
      </c>
      <c r="L187" t="str">
        <f t="shared" si="23"/>
        <v>0</v>
      </c>
      <c r="M187" t="str">
        <f t="shared" si="24"/>
        <v>WIN</v>
      </c>
      <c r="N187" cm="1">
        <f t="array" ref="N187">_xlfn.SWITCH(IF(_xlfn.TEXTBEFORE(D187,"-")&gt;_xlfn.TEXTAFTER(D187,"-"),"WIN",IF(_xlfn.TEXTBEFORE(D187,"-")&lt;_xlfn.TEXTAFTER(D187,"-"),"LOST","DRAW")),"WIN",3,"LOST",0,"DRAW",1)</f>
        <v>3</v>
      </c>
      <c r="O187" s="1" t="s">
        <v>2584</v>
      </c>
      <c r="P187" t="str">
        <f t="shared" si="25"/>
        <v>19</v>
      </c>
      <c r="Q187" t="str">
        <f t="shared" si="26"/>
        <v>RCD Español</v>
      </c>
      <c r="R187" t="str">
        <f t="shared" si="27"/>
        <v>0</v>
      </c>
      <c r="S187" t="str">
        <f t="shared" si="28"/>
        <v>4</v>
      </c>
      <c r="T187" t="str">
        <f t="shared" si="29"/>
        <v>LOST</v>
      </c>
      <c r="U187" cm="1">
        <f t="array" ref="U187">_xlfn.SWITCH(IF(_xlfn.TEXTAFTER(D187,"-")&gt;_xlfn.TEXTBEFORE(D187,"-"),"WIN",IF(_xlfn.TEXTAFTER(D187,"-")&lt;_xlfn.TEXTBEFORE(D187,"-"),"LOST","DRAW")),"WIN",3,"LOST",0,"DRAW",1)</f>
        <v>0</v>
      </c>
    </row>
    <row r="188" spans="1:21" x14ac:dyDescent="0.3">
      <c r="A188" s="1" t="s">
        <v>6</v>
      </c>
      <c r="B188" s="1" t="s">
        <v>441</v>
      </c>
      <c r="C188" s="1" t="s">
        <v>450</v>
      </c>
      <c r="D188" s="1" t="s">
        <v>228</v>
      </c>
      <c r="E188" s="1" t="s">
        <v>25</v>
      </c>
      <c r="F188" s="1" t="s">
        <v>451</v>
      </c>
      <c r="H188" s="1" t="s">
        <v>2584</v>
      </c>
      <c r="I188" t="str">
        <f t="shared" si="20"/>
        <v>19</v>
      </c>
      <c r="J188" t="str">
        <f t="shared" si="21"/>
        <v>Real Madrid CF</v>
      </c>
      <c r="K188" t="str">
        <f t="shared" si="22"/>
        <v>3</v>
      </c>
      <c r="L188" t="str">
        <f t="shared" si="23"/>
        <v>1</v>
      </c>
      <c r="M188" t="str">
        <f t="shared" si="24"/>
        <v>WIN</v>
      </c>
      <c r="N188" cm="1">
        <f t="array" ref="N188">_xlfn.SWITCH(IF(_xlfn.TEXTBEFORE(D188,"-")&gt;_xlfn.TEXTAFTER(D188,"-"),"WIN",IF(_xlfn.TEXTBEFORE(D188,"-")&lt;_xlfn.TEXTAFTER(D188,"-"),"LOST","DRAW")),"WIN",3,"LOST",0,"DRAW",1)</f>
        <v>3</v>
      </c>
      <c r="O188" s="1" t="s">
        <v>2584</v>
      </c>
      <c r="P188" t="str">
        <f t="shared" si="25"/>
        <v>19</v>
      </c>
      <c r="Q188" t="str">
        <f t="shared" si="26"/>
        <v>CA Osasuna</v>
      </c>
      <c r="R188" t="str">
        <f t="shared" si="27"/>
        <v>1</v>
      </c>
      <c r="S188" t="str">
        <f t="shared" si="28"/>
        <v>3</v>
      </c>
      <c r="T188" t="str">
        <f t="shared" si="29"/>
        <v>LOST</v>
      </c>
      <c r="U188" cm="1">
        <f t="array" ref="U188">_xlfn.SWITCH(IF(_xlfn.TEXTAFTER(D188,"-")&gt;_xlfn.TEXTBEFORE(D188,"-"),"WIN",IF(_xlfn.TEXTAFTER(D188,"-")&lt;_xlfn.TEXTBEFORE(D188,"-"),"LOST","DRAW")),"WIN",3,"LOST",0,"DRAW",1)</f>
        <v>0</v>
      </c>
    </row>
    <row r="189" spans="1:21" x14ac:dyDescent="0.3">
      <c r="A189" s="1" t="s">
        <v>6</v>
      </c>
      <c r="B189" s="1" t="s">
        <v>441</v>
      </c>
      <c r="C189" s="1" t="s">
        <v>452</v>
      </c>
      <c r="D189" s="1" t="s">
        <v>14</v>
      </c>
      <c r="E189" s="1" t="s">
        <v>9</v>
      </c>
      <c r="F189" s="1" t="s">
        <v>453</v>
      </c>
      <c r="H189" s="1" t="s">
        <v>2584</v>
      </c>
      <c r="I189" t="str">
        <f t="shared" si="20"/>
        <v>19</v>
      </c>
      <c r="J189" t="str">
        <f t="shared" si="21"/>
        <v>Recreativo Huelva</v>
      </c>
      <c r="K189" t="str">
        <f t="shared" si="22"/>
        <v>2</v>
      </c>
      <c r="L189" t="str">
        <f t="shared" si="23"/>
        <v>0</v>
      </c>
      <c r="M189" t="str">
        <f t="shared" si="24"/>
        <v>WIN</v>
      </c>
      <c r="N189" cm="1">
        <f t="array" ref="N189">_xlfn.SWITCH(IF(_xlfn.TEXTBEFORE(D189,"-")&gt;_xlfn.TEXTAFTER(D189,"-"),"WIN",IF(_xlfn.TEXTBEFORE(D189,"-")&lt;_xlfn.TEXTAFTER(D189,"-"),"LOST","DRAW")),"WIN",3,"LOST",0,"DRAW",1)</f>
        <v>3</v>
      </c>
      <c r="O189" s="1" t="s">
        <v>2584</v>
      </c>
      <c r="P189" t="str">
        <f t="shared" si="25"/>
        <v>19</v>
      </c>
      <c r="Q189" t="str">
        <f t="shared" si="26"/>
        <v>Sporting Gijón</v>
      </c>
      <c r="R189" t="str">
        <f t="shared" si="27"/>
        <v>0</v>
      </c>
      <c r="S189" t="str">
        <f t="shared" si="28"/>
        <v>2</v>
      </c>
      <c r="T189" t="str">
        <f t="shared" si="29"/>
        <v>LOST</v>
      </c>
      <c r="U189" cm="1">
        <f t="array" ref="U189">_xlfn.SWITCH(IF(_xlfn.TEXTAFTER(D189,"-")&gt;_xlfn.TEXTBEFORE(D189,"-"),"WIN",IF(_xlfn.TEXTAFTER(D189,"-")&lt;_xlfn.TEXTBEFORE(D189,"-"),"LOST","DRAW")),"WIN",3,"LOST",0,"DRAW",1)</f>
        <v>0</v>
      </c>
    </row>
    <row r="190" spans="1:21" x14ac:dyDescent="0.3">
      <c r="A190" s="1" t="s">
        <v>6</v>
      </c>
      <c r="B190" s="1" t="s">
        <v>441</v>
      </c>
      <c r="C190" s="1" t="s">
        <v>454</v>
      </c>
      <c r="D190" s="1" t="s">
        <v>18</v>
      </c>
      <c r="E190" s="1" t="s">
        <v>33</v>
      </c>
      <c r="F190" s="1" t="s">
        <v>455</v>
      </c>
      <c r="H190" s="1" t="s">
        <v>2584</v>
      </c>
      <c r="I190" t="str">
        <f t="shared" si="20"/>
        <v>19</v>
      </c>
      <c r="J190" t="str">
        <f t="shared" si="21"/>
        <v>Real Valladolid CF</v>
      </c>
      <c r="K190" t="str">
        <f t="shared" si="22"/>
        <v>1</v>
      </c>
      <c r="L190" t="str">
        <f t="shared" si="23"/>
        <v>3</v>
      </c>
      <c r="M190" t="str">
        <f t="shared" si="24"/>
        <v>LOST</v>
      </c>
      <c r="N190" cm="1">
        <f t="array" ref="N190">_xlfn.SWITCH(IF(_xlfn.TEXTBEFORE(D190,"-")&gt;_xlfn.TEXTAFTER(D190,"-"),"WIN",IF(_xlfn.TEXTBEFORE(D190,"-")&lt;_xlfn.TEXTAFTER(D190,"-"),"LOST","DRAW")),"WIN",3,"LOST",0,"DRAW",1)</f>
        <v>0</v>
      </c>
      <c r="O190" s="1" t="s">
        <v>2584</v>
      </c>
      <c r="P190" t="str">
        <f t="shared" si="25"/>
        <v>19</v>
      </c>
      <c r="Q190" t="str">
        <f t="shared" si="26"/>
        <v>Real Betis</v>
      </c>
      <c r="R190" t="str">
        <f t="shared" si="27"/>
        <v>3</v>
      </c>
      <c r="S190" t="str">
        <f t="shared" si="28"/>
        <v>1</v>
      </c>
      <c r="T190" t="str">
        <f t="shared" si="29"/>
        <v>WIN</v>
      </c>
      <c r="U190" cm="1">
        <f t="array" ref="U190">_xlfn.SWITCH(IF(_xlfn.TEXTAFTER(D190,"-")&gt;_xlfn.TEXTBEFORE(D190,"-"),"WIN",IF(_xlfn.TEXTAFTER(D190,"-")&lt;_xlfn.TEXTBEFORE(D190,"-"),"LOST","DRAW")),"WIN",3,"LOST",0,"DRAW",1)</f>
        <v>3</v>
      </c>
    </row>
    <row r="191" spans="1:21" x14ac:dyDescent="0.3">
      <c r="A191" s="1" t="s">
        <v>6</v>
      </c>
      <c r="B191" s="1" t="s">
        <v>441</v>
      </c>
      <c r="C191" s="1" t="s">
        <v>456</v>
      </c>
      <c r="D191" s="1" t="s">
        <v>14</v>
      </c>
      <c r="E191" s="1" t="s">
        <v>14</v>
      </c>
      <c r="F191" s="1" t="s">
        <v>457</v>
      </c>
      <c r="H191" s="1" t="s">
        <v>2584</v>
      </c>
      <c r="I191" t="str">
        <f t="shared" si="20"/>
        <v>19</v>
      </c>
      <c r="J191" t="str">
        <f t="shared" si="21"/>
        <v>Villarreal CF</v>
      </c>
      <c r="K191" t="str">
        <f t="shared" si="22"/>
        <v>2</v>
      </c>
      <c r="L191" t="str">
        <f t="shared" si="23"/>
        <v>0</v>
      </c>
      <c r="M191" t="str">
        <f t="shared" si="24"/>
        <v>WIN</v>
      </c>
      <c r="N191" cm="1">
        <f t="array" ref="N191">_xlfn.SWITCH(IF(_xlfn.TEXTBEFORE(D191,"-")&gt;_xlfn.TEXTAFTER(D191,"-"),"WIN",IF(_xlfn.TEXTBEFORE(D191,"-")&lt;_xlfn.TEXTAFTER(D191,"-"),"LOST","DRAW")),"WIN",3,"LOST",0,"DRAW",1)</f>
        <v>3</v>
      </c>
      <c r="O191" s="1" t="s">
        <v>2584</v>
      </c>
      <c r="P191" t="str">
        <f t="shared" si="25"/>
        <v>19</v>
      </c>
      <c r="Q191" t="str">
        <f t="shared" si="26"/>
        <v>RCD Mallorca</v>
      </c>
      <c r="R191" t="str">
        <f t="shared" si="27"/>
        <v>0</v>
      </c>
      <c r="S191" t="str">
        <f t="shared" si="28"/>
        <v>2</v>
      </c>
      <c r="T191" t="str">
        <f t="shared" si="29"/>
        <v>LOST</v>
      </c>
      <c r="U191" cm="1">
        <f t="array" ref="U191">_xlfn.SWITCH(IF(_xlfn.TEXTAFTER(D191,"-")&gt;_xlfn.TEXTBEFORE(D191,"-"),"WIN",IF(_xlfn.TEXTAFTER(D191,"-")&lt;_xlfn.TEXTBEFORE(D191,"-"),"LOST","DRAW")),"WIN",3,"LOST",0,"DRAW",1)</f>
        <v>0</v>
      </c>
    </row>
    <row r="192" spans="1:21" x14ac:dyDescent="0.3">
      <c r="A192" s="1" t="s">
        <v>6</v>
      </c>
      <c r="B192" s="1" t="s">
        <v>458</v>
      </c>
      <c r="C192" s="1" t="s">
        <v>459</v>
      </c>
      <c r="D192" s="1" t="s">
        <v>267</v>
      </c>
      <c r="E192" s="1" t="s">
        <v>10</v>
      </c>
      <c r="F192" s="1" t="s">
        <v>460</v>
      </c>
      <c r="H192" s="1" t="s">
        <v>2584</v>
      </c>
      <c r="I192" t="str">
        <f t="shared" si="20"/>
        <v>20</v>
      </c>
      <c r="J192" t="str">
        <f t="shared" si="21"/>
        <v>FC Barcelona</v>
      </c>
      <c r="K192" t="str">
        <f t="shared" si="22"/>
        <v>4</v>
      </c>
      <c r="L192" t="str">
        <f t="shared" si="23"/>
        <v>1</v>
      </c>
      <c r="M192" t="str">
        <f t="shared" si="24"/>
        <v>WIN</v>
      </c>
      <c r="N192" cm="1">
        <f t="array" ref="N192">_xlfn.SWITCH(IF(_xlfn.TEXTBEFORE(D192,"-")&gt;_xlfn.TEXTAFTER(D192,"-"),"WIN",IF(_xlfn.TEXTBEFORE(D192,"-")&lt;_xlfn.TEXTAFTER(D192,"-"),"LOST","DRAW")),"WIN",3,"LOST",0,"DRAW",1)</f>
        <v>3</v>
      </c>
      <c r="O192" s="1" t="s">
        <v>2584</v>
      </c>
      <c r="P192" t="str">
        <f t="shared" si="25"/>
        <v>20</v>
      </c>
      <c r="Q192" t="str">
        <f t="shared" si="26"/>
        <v>CD Numancia</v>
      </c>
      <c r="R192" t="str">
        <f t="shared" si="27"/>
        <v>1</v>
      </c>
      <c r="S192" t="str">
        <f t="shared" si="28"/>
        <v>4</v>
      </c>
      <c r="T192" t="str">
        <f t="shared" si="29"/>
        <v>LOST</v>
      </c>
      <c r="U192" cm="1">
        <f t="array" ref="U192">_xlfn.SWITCH(IF(_xlfn.TEXTAFTER(D192,"-")&gt;_xlfn.TEXTBEFORE(D192,"-"),"WIN",IF(_xlfn.TEXTAFTER(D192,"-")&lt;_xlfn.TEXTBEFORE(D192,"-"),"LOST","DRAW")),"WIN",3,"LOST",0,"DRAW",1)</f>
        <v>0</v>
      </c>
    </row>
    <row r="193" spans="1:21" x14ac:dyDescent="0.3">
      <c r="A193" s="1" t="s">
        <v>6</v>
      </c>
      <c r="B193" s="1" t="s">
        <v>458</v>
      </c>
      <c r="C193" s="1" t="s">
        <v>461</v>
      </c>
      <c r="D193" s="1" t="s">
        <v>33</v>
      </c>
      <c r="E193" s="1" t="s">
        <v>9</v>
      </c>
      <c r="F193" s="1" t="s">
        <v>462</v>
      </c>
      <c r="H193" s="1" t="s">
        <v>2584</v>
      </c>
      <c r="I193" t="str">
        <f t="shared" si="20"/>
        <v>20</v>
      </c>
      <c r="J193" t="str">
        <f t="shared" si="21"/>
        <v>Villarreal CF</v>
      </c>
      <c r="K193" t="str">
        <f t="shared" si="22"/>
        <v>1</v>
      </c>
      <c r="L193" t="str">
        <f t="shared" si="23"/>
        <v>1</v>
      </c>
      <c r="M193" t="str">
        <f t="shared" si="24"/>
        <v>DRAW</v>
      </c>
      <c r="N193" cm="1">
        <f t="array" ref="N193">_xlfn.SWITCH(IF(_xlfn.TEXTBEFORE(D193,"-")&gt;_xlfn.TEXTAFTER(D193,"-"),"WIN",IF(_xlfn.TEXTBEFORE(D193,"-")&lt;_xlfn.TEXTAFTER(D193,"-"),"LOST","DRAW")),"WIN",3,"LOST",0,"DRAW",1)</f>
        <v>1</v>
      </c>
      <c r="O193" s="1" t="s">
        <v>2584</v>
      </c>
      <c r="P193" t="str">
        <f t="shared" si="25"/>
        <v>20</v>
      </c>
      <c r="Q193" t="str">
        <f t="shared" si="26"/>
        <v>CA Osasuna</v>
      </c>
      <c r="R193" t="str">
        <f t="shared" si="27"/>
        <v>1</v>
      </c>
      <c r="S193" t="str">
        <f t="shared" si="28"/>
        <v>1</v>
      </c>
      <c r="T193" t="str">
        <f t="shared" si="29"/>
        <v>DRAW</v>
      </c>
      <c r="U193" cm="1">
        <f t="array" ref="U193">_xlfn.SWITCH(IF(_xlfn.TEXTAFTER(D193,"-")&gt;_xlfn.TEXTBEFORE(D193,"-"),"WIN",IF(_xlfn.TEXTAFTER(D193,"-")&lt;_xlfn.TEXTBEFORE(D193,"-"),"LOST","DRAW")),"WIN",3,"LOST",0,"DRAW",1)</f>
        <v>1</v>
      </c>
    </row>
    <row r="194" spans="1:21" x14ac:dyDescent="0.3">
      <c r="A194" s="1" t="s">
        <v>6</v>
      </c>
      <c r="B194" s="1" t="s">
        <v>463</v>
      </c>
      <c r="C194" s="1" t="s">
        <v>464</v>
      </c>
      <c r="D194" s="1" t="s">
        <v>28</v>
      </c>
      <c r="E194" s="1" t="s">
        <v>14</v>
      </c>
      <c r="F194" s="1" t="s">
        <v>465</v>
      </c>
      <c r="H194" s="1" t="s">
        <v>2584</v>
      </c>
      <c r="I194" t="str">
        <f t="shared" si="20"/>
        <v>20</v>
      </c>
      <c r="J194" t="str">
        <f t="shared" si="21"/>
        <v>UD Almería</v>
      </c>
      <c r="K194" t="str">
        <f t="shared" si="22"/>
        <v>2</v>
      </c>
      <c r="L194" t="str">
        <f t="shared" si="23"/>
        <v>1</v>
      </c>
      <c r="M194" t="str">
        <f t="shared" si="24"/>
        <v>WIN</v>
      </c>
      <c r="N194" cm="1">
        <f t="array" ref="N194">_xlfn.SWITCH(IF(_xlfn.TEXTBEFORE(D194,"-")&gt;_xlfn.TEXTAFTER(D194,"-"),"WIN",IF(_xlfn.TEXTBEFORE(D194,"-")&lt;_xlfn.TEXTAFTER(D194,"-"),"LOST","DRAW")),"WIN",3,"LOST",0,"DRAW",1)</f>
        <v>3</v>
      </c>
      <c r="O194" s="1" t="s">
        <v>2584</v>
      </c>
      <c r="P194" t="str">
        <f t="shared" si="25"/>
        <v>20</v>
      </c>
      <c r="Q194" t="str">
        <f t="shared" si="26"/>
        <v>Athletic Club Bilbao</v>
      </c>
      <c r="R194" t="str">
        <f t="shared" si="27"/>
        <v>1</v>
      </c>
      <c r="S194" t="str">
        <f t="shared" si="28"/>
        <v>2</v>
      </c>
      <c r="T194" t="str">
        <f t="shared" si="29"/>
        <v>LOST</v>
      </c>
      <c r="U194" cm="1">
        <f t="array" ref="U194">_xlfn.SWITCH(IF(_xlfn.TEXTAFTER(D194,"-")&gt;_xlfn.TEXTBEFORE(D194,"-"),"WIN",IF(_xlfn.TEXTAFTER(D194,"-")&lt;_xlfn.TEXTBEFORE(D194,"-"),"LOST","DRAW")),"WIN",3,"LOST",0,"DRAW",1)</f>
        <v>0</v>
      </c>
    </row>
    <row r="195" spans="1:21" x14ac:dyDescent="0.3">
      <c r="A195" s="1" t="s">
        <v>6</v>
      </c>
      <c r="B195" s="1" t="s">
        <v>463</v>
      </c>
      <c r="C195" s="1" t="s">
        <v>466</v>
      </c>
      <c r="D195" s="1" t="s">
        <v>138</v>
      </c>
      <c r="E195" s="1" t="s">
        <v>28</v>
      </c>
      <c r="F195" s="1" t="s">
        <v>467</v>
      </c>
      <c r="H195" s="1" t="s">
        <v>2584</v>
      </c>
      <c r="I195" t="str">
        <f t="shared" ref="I195:I258" si="30">MID(C195,SEARCH("(",C195)+1,SEARCH(")",C195)-SEARCH("(",C195)-1)</f>
        <v>20</v>
      </c>
      <c r="J195" t="str">
        <f t="shared" ref="J195:J258" si="31">TRIM(LEFT(C195,FIND(" (",C195&amp;" (")))</f>
        <v>Getafe CF</v>
      </c>
      <c r="K195" t="str">
        <f t="shared" ref="K195:K258" si="32">_xlfn.TEXTBEFORE(D195,"-")</f>
        <v>5</v>
      </c>
      <c r="L195" t="str">
        <f t="shared" ref="L195:L258" si="33">_xlfn.TEXTAFTER(D195,"-")</f>
        <v>1</v>
      </c>
      <c r="M195" t="str">
        <f t="shared" ref="M195:M258" si="34">IF(_xlfn.TEXTBEFORE(D195,"-")&gt;_xlfn.TEXTAFTER(D195,"-"),"WIN",IF(_xlfn.TEXTBEFORE(D195,"-")&lt;_xlfn.TEXTAFTER(D195,"-"),"LOST","DRAW"))</f>
        <v>WIN</v>
      </c>
      <c r="N195" cm="1">
        <f t="array" ref="N195">_xlfn.SWITCH(IF(_xlfn.TEXTBEFORE(D195,"-")&gt;_xlfn.TEXTAFTER(D195,"-"),"WIN",IF(_xlfn.TEXTBEFORE(D195,"-")&lt;_xlfn.TEXTAFTER(D195,"-"),"LOST","DRAW")),"WIN",3,"LOST",0,"DRAW",1)</f>
        <v>3</v>
      </c>
      <c r="O195" s="1" t="s">
        <v>2584</v>
      </c>
      <c r="P195" t="str">
        <f t="shared" ref="P195:P258" si="35">MID(C195,SEARCH("(",C195)+1,SEARCH(")",C195)-SEARCH("(",C195)-1)</f>
        <v>20</v>
      </c>
      <c r="Q195" t="str">
        <f t="shared" ref="Q195:Q258" si="36">TRIM(LEFT(F195,FIND(" (",F195&amp;" (")))</f>
        <v>Sporting Gijón</v>
      </c>
      <c r="R195" t="str">
        <f t="shared" ref="R195:R258" si="37">_xlfn.TEXTAFTER(D195,"-")</f>
        <v>1</v>
      </c>
      <c r="S195" t="str">
        <f t="shared" ref="S195:S258" si="38">_xlfn.TEXTBEFORE(D195,"-")</f>
        <v>5</v>
      </c>
      <c r="T195" t="str">
        <f t="shared" ref="T195:T258" si="39">IF(_xlfn.TEXTAFTER(D195,"-")&gt;_xlfn.TEXTBEFORE(D195,"-"),"WIN",IF(_xlfn.TEXTAFTER(D195,"-")&lt;_xlfn.TEXTBEFORE(D195,"-"),"LOST","DRAW"))</f>
        <v>LOST</v>
      </c>
      <c r="U195" cm="1">
        <f t="array" ref="U195">_xlfn.SWITCH(IF(_xlfn.TEXTAFTER(D195,"-")&gt;_xlfn.TEXTBEFORE(D195,"-"),"WIN",IF(_xlfn.TEXTAFTER(D195,"-")&lt;_xlfn.TEXTBEFORE(D195,"-"),"LOST","DRAW")),"WIN",3,"LOST",0,"DRAW",1)</f>
        <v>0</v>
      </c>
    </row>
    <row r="196" spans="1:21" x14ac:dyDescent="0.3">
      <c r="A196" s="1" t="s">
        <v>6</v>
      </c>
      <c r="B196" s="1" t="s">
        <v>463</v>
      </c>
      <c r="C196" s="1" t="s">
        <v>468</v>
      </c>
      <c r="D196" s="1" t="s">
        <v>33</v>
      </c>
      <c r="E196" s="1" t="s">
        <v>33</v>
      </c>
      <c r="F196" s="1" t="s">
        <v>469</v>
      </c>
      <c r="H196" s="1" t="s">
        <v>2584</v>
      </c>
      <c r="I196" t="str">
        <f t="shared" si="30"/>
        <v>20</v>
      </c>
      <c r="J196" t="str">
        <f t="shared" si="31"/>
        <v>Málaga CF</v>
      </c>
      <c r="K196" t="str">
        <f t="shared" si="32"/>
        <v>1</v>
      </c>
      <c r="L196" t="str">
        <f t="shared" si="33"/>
        <v>1</v>
      </c>
      <c r="M196" t="str">
        <f t="shared" si="34"/>
        <v>DRAW</v>
      </c>
      <c r="N196" cm="1">
        <f t="array" ref="N196">_xlfn.SWITCH(IF(_xlfn.TEXTBEFORE(D196,"-")&gt;_xlfn.TEXTAFTER(D196,"-"),"WIN",IF(_xlfn.TEXTBEFORE(D196,"-")&lt;_xlfn.TEXTAFTER(D196,"-"),"LOST","DRAW")),"WIN",3,"LOST",0,"DRAW",1)</f>
        <v>1</v>
      </c>
      <c r="O196" s="1" t="s">
        <v>2584</v>
      </c>
      <c r="P196" t="str">
        <f t="shared" si="35"/>
        <v>20</v>
      </c>
      <c r="Q196" t="str">
        <f t="shared" si="36"/>
        <v>Atlético Madrid</v>
      </c>
      <c r="R196" t="str">
        <f t="shared" si="37"/>
        <v>1</v>
      </c>
      <c r="S196" t="str">
        <f t="shared" si="38"/>
        <v>1</v>
      </c>
      <c r="T196" t="str">
        <f t="shared" si="39"/>
        <v>DRAW</v>
      </c>
      <c r="U196" cm="1">
        <f t="array" ref="U196">_xlfn.SWITCH(IF(_xlfn.TEXTAFTER(D196,"-")&gt;_xlfn.TEXTBEFORE(D196,"-"),"WIN",IF(_xlfn.TEXTAFTER(D196,"-")&lt;_xlfn.TEXTBEFORE(D196,"-"),"LOST","DRAW")),"WIN",3,"LOST",0,"DRAW",1)</f>
        <v>1</v>
      </c>
    </row>
    <row r="197" spans="1:21" x14ac:dyDescent="0.3">
      <c r="A197" s="1" t="s">
        <v>6</v>
      </c>
      <c r="B197" s="1" t="s">
        <v>463</v>
      </c>
      <c r="C197" s="1" t="s">
        <v>470</v>
      </c>
      <c r="D197" s="1" t="s">
        <v>228</v>
      </c>
      <c r="E197" s="1" t="s">
        <v>13</v>
      </c>
      <c r="F197" s="1" t="s">
        <v>471</v>
      </c>
      <c r="H197" s="1" t="s">
        <v>2584</v>
      </c>
      <c r="I197" t="str">
        <f t="shared" si="30"/>
        <v>20</v>
      </c>
      <c r="J197" t="str">
        <f t="shared" si="31"/>
        <v>RCD Mallorca</v>
      </c>
      <c r="K197" t="str">
        <f t="shared" si="32"/>
        <v>3</v>
      </c>
      <c r="L197" t="str">
        <f t="shared" si="33"/>
        <v>1</v>
      </c>
      <c r="M197" t="str">
        <f t="shared" si="34"/>
        <v>WIN</v>
      </c>
      <c r="N197" cm="1">
        <f t="array" ref="N197">_xlfn.SWITCH(IF(_xlfn.TEXTBEFORE(D197,"-")&gt;_xlfn.TEXTAFTER(D197,"-"),"WIN",IF(_xlfn.TEXTBEFORE(D197,"-")&lt;_xlfn.TEXTAFTER(D197,"-"),"LOST","DRAW")),"WIN",3,"LOST",0,"DRAW",1)</f>
        <v>3</v>
      </c>
      <c r="O197" s="1" t="s">
        <v>2584</v>
      </c>
      <c r="P197" t="str">
        <f t="shared" si="35"/>
        <v>20</v>
      </c>
      <c r="Q197" t="str">
        <f t="shared" si="36"/>
        <v>Valencia CF</v>
      </c>
      <c r="R197" t="str">
        <f t="shared" si="37"/>
        <v>1</v>
      </c>
      <c r="S197" t="str">
        <f t="shared" si="38"/>
        <v>3</v>
      </c>
      <c r="T197" t="str">
        <f t="shared" si="39"/>
        <v>LOST</v>
      </c>
      <c r="U197" cm="1">
        <f t="array" ref="U197">_xlfn.SWITCH(IF(_xlfn.TEXTAFTER(D197,"-")&gt;_xlfn.TEXTBEFORE(D197,"-"),"WIN",IF(_xlfn.TEXTAFTER(D197,"-")&lt;_xlfn.TEXTBEFORE(D197,"-"),"LOST","DRAW")),"WIN",3,"LOST",0,"DRAW",1)</f>
        <v>0</v>
      </c>
    </row>
    <row r="198" spans="1:21" x14ac:dyDescent="0.3">
      <c r="A198" s="1" t="s">
        <v>6</v>
      </c>
      <c r="B198" s="1" t="s">
        <v>463</v>
      </c>
      <c r="C198" s="1" t="s">
        <v>472</v>
      </c>
      <c r="D198" s="1" t="s">
        <v>9</v>
      </c>
      <c r="E198" s="1" t="s">
        <v>9</v>
      </c>
      <c r="F198" s="1" t="s">
        <v>473</v>
      </c>
      <c r="H198" s="1" t="s">
        <v>2584</v>
      </c>
      <c r="I198" t="str">
        <f t="shared" si="30"/>
        <v>20</v>
      </c>
      <c r="J198" t="str">
        <f t="shared" si="31"/>
        <v>Real Madrid CF</v>
      </c>
      <c r="K198" t="str">
        <f t="shared" si="32"/>
        <v>1</v>
      </c>
      <c r="L198" t="str">
        <f t="shared" si="33"/>
        <v>0</v>
      </c>
      <c r="M198" t="str">
        <f t="shared" si="34"/>
        <v>WIN</v>
      </c>
      <c r="N198" cm="1">
        <f t="array" ref="N198">_xlfn.SWITCH(IF(_xlfn.TEXTBEFORE(D198,"-")&gt;_xlfn.TEXTAFTER(D198,"-"),"WIN",IF(_xlfn.TEXTBEFORE(D198,"-")&lt;_xlfn.TEXTAFTER(D198,"-"),"LOST","DRAW")),"WIN",3,"LOST",0,"DRAW",1)</f>
        <v>3</v>
      </c>
      <c r="O198" s="1" t="s">
        <v>2584</v>
      </c>
      <c r="P198" t="str">
        <f t="shared" si="35"/>
        <v>20</v>
      </c>
      <c r="Q198" t="str">
        <f t="shared" si="36"/>
        <v>RCD La Coruña</v>
      </c>
      <c r="R198" t="str">
        <f t="shared" si="37"/>
        <v>0</v>
      </c>
      <c r="S198" t="str">
        <f t="shared" si="38"/>
        <v>1</v>
      </c>
      <c r="T198" t="str">
        <f t="shared" si="39"/>
        <v>LOST</v>
      </c>
      <c r="U198" cm="1">
        <f t="array" ref="U198">_xlfn.SWITCH(IF(_xlfn.TEXTAFTER(D198,"-")&gt;_xlfn.TEXTBEFORE(D198,"-"),"WIN",IF(_xlfn.TEXTAFTER(D198,"-")&lt;_xlfn.TEXTBEFORE(D198,"-"),"LOST","DRAW")),"WIN",3,"LOST",0,"DRAW",1)</f>
        <v>0</v>
      </c>
    </row>
    <row r="199" spans="1:21" x14ac:dyDescent="0.3">
      <c r="A199" s="1" t="s">
        <v>6</v>
      </c>
      <c r="B199" s="1" t="s">
        <v>463</v>
      </c>
      <c r="C199" s="1" t="s">
        <v>474</v>
      </c>
      <c r="D199" s="1" t="s">
        <v>9</v>
      </c>
      <c r="E199" s="1" t="s">
        <v>10</v>
      </c>
      <c r="F199" s="1" t="s">
        <v>475</v>
      </c>
      <c r="H199" s="1" t="s">
        <v>2584</v>
      </c>
      <c r="I199" t="str">
        <f t="shared" si="30"/>
        <v>20</v>
      </c>
      <c r="J199" t="str">
        <f t="shared" si="31"/>
        <v>Recreativo Huelva</v>
      </c>
      <c r="K199" t="str">
        <f t="shared" si="32"/>
        <v>1</v>
      </c>
      <c r="L199" t="str">
        <f t="shared" si="33"/>
        <v>0</v>
      </c>
      <c r="M199" t="str">
        <f t="shared" si="34"/>
        <v>WIN</v>
      </c>
      <c r="N199" cm="1">
        <f t="array" ref="N199">_xlfn.SWITCH(IF(_xlfn.TEXTBEFORE(D199,"-")&gt;_xlfn.TEXTAFTER(D199,"-"),"WIN",IF(_xlfn.TEXTBEFORE(D199,"-")&lt;_xlfn.TEXTAFTER(D199,"-"),"LOST","DRAW")),"WIN",3,"LOST",0,"DRAW",1)</f>
        <v>3</v>
      </c>
      <c r="O199" s="1" t="s">
        <v>2584</v>
      </c>
      <c r="P199" t="str">
        <f t="shared" si="35"/>
        <v>20</v>
      </c>
      <c r="Q199" t="str">
        <f t="shared" si="36"/>
        <v>Real Betis</v>
      </c>
      <c r="R199" t="str">
        <f t="shared" si="37"/>
        <v>0</v>
      </c>
      <c r="S199" t="str">
        <f t="shared" si="38"/>
        <v>1</v>
      </c>
      <c r="T199" t="str">
        <f t="shared" si="39"/>
        <v>LOST</v>
      </c>
      <c r="U199" cm="1">
        <f t="array" ref="U199">_xlfn.SWITCH(IF(_xlfn.TEXTAFTER(D199,"-")&gt;_xlfn.TEXTBEFORE(D199,"-"),"WIN",IF(_xlfn.TEXTAFTER(D199,"-")&lt;_xlfn.TEXTBEFORE(D199,"-"),"LOST","DRAW")),"WIN",3,"LOST",0,"DRAW",1)</f>
        <v>0</v>
      </c>
    </row>
    <row r="200" spans="1:21" x14ac:dyDescent="0.3">
      <c r="A200" s="1" t="s">
        <v>6</v>
      </c>
      <c r="B200" s="1" t="s">
        <v>463</v>
      </c>
      <c r="C200" s="1" t="s">
        <v>476</v>
      </c>
      <c r="D200" s="1" t="s">
        <v>19</v>
      </c>
      <c r="E200" s="1" t="s">
        <v>25</v>
      </c>
      <c r="F200" s="1" t="s">
        <v>477</v>
      </c>
      <c r="H200" s="1" t="s">
        <v>2584</v>
      </c>
      <c r="I200" t="str">
        <f t="shared" si="30"/>
        <v>20</v>
      </c>
      <c r="J200" t="str">
        <f t="shared" si="31"/>
        <v>Sevilla FC</v>
      </c>
      <c r="K200" t="str">
        <f t="shared" si="32"/>
        <v>0</v>
      </c>
      <c r="L200" t="str">
        <f t="shared" si="33"/>
        <v>2</v>
      </c>
      <c r="M200" t="str">
        <f t="shared" si="34"/>
        <v>LOST</v>
      </c>
      <c r="N200" cm="1">
        <f t="array" ref="N200">_xlfn.SWITCH(IF(_xlfn.TEXTBEFORE(D200,"-")&gt;_xlfn.TEXTAFTER(D200,"-"),"WIN",IF(_xlfn.TEXTBEFORE(D200,"-")&lt;_xlfn.TEXTAFTER(D200,"-"),"LOST","DRAW")),"WIN",3,"LOST",0,"DRAW",1)</f>
        <v>0</v>
      </c>
      <c r="O200" s="1" t="s">
        <v>2584</v>
      </c>
      <c r="P200" t="str">
        <f t="shared" si="35"/>
        <v>20</v>
      </c>
      <c r="Q200" t="str">
        <f t="shared" si="36"/>
        <v>Real Racing Santander</v>
      </c>
      <c r="R200" t="str">
        <f t="shared" si="37"/>
        <v>2</v>
      </c>
      <c r="S200" t="str">
        <f t="shared" si="38"/>
        <v>0</v>
      </c>
      <c r="T200" t="str">
        <f t="shared" si="39"/>
        <v>WIN</v>
      </c>
      <c r="U200" cm="1">
        <f t="array" ref="U200">_xlfn.SWITCH(IF(_xlfn.TEXTAFTER(D200,"-")&gt;_xlfn.TEXTBEFORE(D200,"-"),"WIN",IF(_xlfn.TEXTAFTER(D200,"-")&lt;_xlfn.TEXTBEFORE(D200,"-"),"LOST","DRAW")),"WIN",3,"LOST",0,"DRAW",1)</f>
        <v>3</v>
      </c>
    </row>
    <row r="201" spans="1:21" x14ac:dyDescent="0.3">
      <c r="A201" s="1" t="s">
        <v>6</v>
      </c>
      <c r="B201" s="1" t="s">
        <v>463</v>
      </c>
      <c r="C201" s="1" t="s">
        <v>478</v>
      </c>
      <c r="D201" s="1" t="s">
        <v>33</v>
      </c>
      <c r="E201" s="1" t="s">
        <v>9</v>
      </c>
      <c r="F201" s="1" t="s">
        <v>479</v>
      </c>
      <c r="H201" s="1" t="s">
        <v>2584</v>
      </c>
      <c r="I201" t="str">
        <f t="shared" si="30"/>
        <v>20</v>
      </c>
      <c r="J201" t="str">
        <f t="shared" si="31"/>
        <v>Real Valladolid CF</v>
      </c>
      <c r="K201" t="str">
        <f t="shared" si="32"/>
        <v>1</v>
      </c>
      <c r="L201" t="str">
        <f t="shared" si="33"/>
        <v>1</v>
      </c>
      <c r="M201" t="str">
        <f t="shared" si="34"/>
        <v>DRAW</v>
      </c>
      <c r="N201" cm="1">
        <f t="array" ref="N201">_xlfn.SWITCH(IF(_xlfn.TEXTBEFORE(D201,"-")&gt;_xlfn.TEXTAFTER(D201,"-"),"WIN",IF(_xlfn.TEXTBEFORE(D201,"-")&lt;_xlfn.TEXTAFTER(D201,"-"),"LOST","DRAW")),"WIN",3,"LOST",0,"DRAW",1)</f>
        <v>1</v>
      </c>
      <c r="O201" s="1" t="s">
        <v>2584</v>
      </c>
      <c r="P201" t="str">
        <f t="shared" si="35"/>
        <v>20</v>
      </c>
      <c r="Q201" t="str">
        <f t="shared" si="36"/>
        <v>RCD Español</v>
      </c>
      <c r="R201" t="str">
        <f t="shared" si="37"/>
        <v>1</v>
      </c>
      <c r="S201" t="str">
        <f t="shared" si="38"/>
        <v>1</v>
      </c>
      <c r="T201" t="str">
        <f t="shared" si="39"/>
        <v>DRAW</v>
      </c>
      <c r="U201" cm="1">
        <f t="array" ref="U201">_xlfn.SWITCH(IF(_xlfn.TEXTAFTER(D201,"-")&gt;_xlfn.TEXTBEFORE(D201,"-"),"WIN",IF(_xlfn.TEXTAFTER(D201,"-")&lt;_xlfn.TEXTBEFORE(D201,"-"),"LOST","DRAW")),"WIN",3,"LOST",0,"DRAW",1)</f>
        <v>1</v>
      </c>
    </row>
    <row r="202" spans="1:21" x14ac:dyDescent="0.3">
      <c r="A202" s="1" t="s">
        <v>6</v>
      </c>
      <c r="B202" s="1" t="s">
        <v>480</v>
      </c>
      <c r="C202" s="1" t="s">
        <v>481</v>
      </c>
      <c r="D202" s="1" t="s">
        <v>91</v>
      </c>
      <c r="E202" s="1" t="s">
        <v>33</v>
      </c>
      <c r="F202" s="1" t="s">
        <v>482</v>
      </c>
      <c r="H202" s="1" t="s">
        <v>2584</v>
      </c>
      <c r="I202" t="str">
        <f t="shared" si="30"/>
        <v>21</v>
      </c>
      <c r="J202" t="str">
        <f t="shared" si="31"/>
        <v>Athletic Club Bilbao</v>
      </c>
      <c r="K202" t="str">
        <f t="shared" si="32"/>
        <v>3</v>
      </c>
      <c r="L202" t="str">
        <f t="shared" si="33"/>
        <v>2</v>
      </c>
      <c r="M202" t="str">
        <f t="shared" si="34"/>
        <v>WIN</v>
      </c>
      <c r="N202" cm="1">
        <f t="array" ref="N202">_xlfn.SWITCH(IF(_xlfn.TEXTBEFORE(D202,"-")&gt;_xlfn.TEXTAFTER(D202,"-"),"WIN",IF(_xlfn.TEXTBEFORE(D202,"-")&lt;_xlfn.TEXTAFTER(D202,"-"),"LOST","DRAW")),"WIN",3,"LOST",0,"DRAW",1)</f>
        <v>3</v>
      </c>
      <c r="O202" s="1" t="s">
        <v>2584</v>
      </c>
      <c r="P202" t="str">
        <f t="shared" si="35"/>
        <v>21</v>
      </c>
      <c r="Q202" t="str">
        <f t="shared" si="36"/>
        <v>Málaga CF</v>
      </c>
      <c r="R202" t="str">
        <f t="shared" si="37"/>
        <v>2</v>
      </c>
      <c r="S202" t="str">
        <f t="shared" si="38"/>
        <v>3</v>
      </c>
      <c r="T202" t="str">
        <f t="shared" si="39"/>
        <v>LOST</v>
      </c>
      <c r="U202" cm="1">
        <f t="array" ref="U202">_xlfn.SWITCH(IF(_xlfn.TEXTAFTER(D202,"-")&gt;_xlfn.TEXTBEFORE(D202,"-"),"WIN",IF(_xlfn.TEXTAFTER(D202,"-")&lt;_xlfn.TEXTBEFORE(D202,"-"),"LOST","DRAW")),"WIN",3,"LOST",0,"DRAW",1)</f>
        <v>0</v>
      </c>
    </row>
    <row r="203" spans="1:21" x14ac:dyDescent="0.3">
      <c r="A203" s="1" t="s">
        <v>6</v>
      </c>
      <c r="B203" s="1" t="s">
        <v>480</v>
      </c>
      <c r="C203" s="1" t="s">
        <v>483</v>
      </c>
      <c r="D203" s="1" t="s">
        <v>19</v>
      </c>
      <c r="E203" s="1" t="s">
        <v>10</v>
      </c>
      <c r="F203" s="1" t="s">
        <v>484</v>
      </c>
      <c r="H203" s="1" t="s">
        <v>2584</v>
      </c>
      <c r="I203" t="str">
        <f t="shared" si="30"/>
        <v>21</v>
      </c>
      <c r="J203" t="str">
        <f t="shared" si="31"/>
        <v>CD Numancia</v>
      </c>
      <c r="K203" t="str">
        <f t="shared" si="32"/>
        <v>0</v>
      </c>
      <c r="L203" t="str">
        <f t="shared" si="33"/>
        <v>2</v>
      </c>
      <c r="M203" t="str">
        <f t="shared" si="34"/>
        <v>LOST</v>
      </c>
      <c r="N203" cm="1">
        <f t="array" ref="N203">_xlfn.SWITCH(IF(_xlfn.TEXTBEFORE(D203,"-")&gt;_xlfn.TEXTAFTER(D203,"-"),"WIN",IF(_xlfn.TEXTBEFORE(D203,"-")&lt;_xlfn.TEXTAFTER(D203,"-"),"LOST","DRAW")),"WIN",3,"LOST",0,"DRAW",1)</f>
        <v>0</v>
      </c>
      <c r="O203" s="1" t="s">
        <v>2584</v>
      </c>
      <c r="P203" t="str">
        <f t="shared" si="35"/>
        <v>21</v>
      </c>
      <c r="Q203" t="str">
        <f t="shared" si="36"/>
        <v>Real Madrid CF</v>
      </c>
      <c r="R203" t="str">
        <f t="shared" si="37"/>
        <v>2</v>
      </c>
      <c r="S203" t="str">
        <f t="shared" si="38"/>
        <v>0</v>
      </c>
      <c r="T203" t="str">
        <f t="shared" si="39"/>
        <v>WIN</v>
      </c>
      <c r="U203" cm="1">
        <f t="array" ref="U203">_xlfn.SWITCH(IF(_xlfn.TEXTAFTER(D203,"-")&gt;_xlfn.TEXTBEFORE(D203,"-"),"WIN",IF(_xlfn.TEXTAFTER(D203,"-")&lt;_xlfn.TEXTBEFORE(D203,"-"),"LOST","DRAW")),"WIN",3,"LOST",0,"DRAW",1)</f>
        <v>3</v>
      </c>
    </row>
    <row r="204" spans="1:21" x14ac:dyDescent="0.3">
      <c r="A204" s="1" t="s">
        <v>6</v>
      </c>
      <c r="B204" s="1" t="s">
        <v>485</v>
      </c>
      <c r="C204" s="1" t="s">
        <v>486</v>
      </c>
      <c r="D204" s="1" t="s">
        <v>38</v>
      </c>
      <c r="E204" s="1" t="s">
        <v>10</v>
      </c>
      <c r="F204" s="1" t="s">
        <v>487</v>
      </c>
      <c r="H204" s="1" t="s">
        <v>2584</v>
      </c>
      <c r="I204" t="str">
        <f t="shared" si="30"/>
        <v>21</v>
      </c>
      <c r="J204" t="str">
        <f t="shared" si="31"/>
        <v>Atlético Madrid</v>
      </c>
      <c r="K204" t="str">
        <f t="shared" si="32"/>
        <v>1</v>
      </c>
      <c r="L204" t="str">
        <f t="shared" si="33"/>
        <v>2</v>
      </c>
      <c r="M204" t="str">
        <f t="shared" si="34"/>
        <v>LOST</v>
      </c>
      <c r="N204" cm="1">
        <f t="array" ref="N204">_xlfn.SWITCH(IF(_xlfn.TEXTBEFORE(D204,"-")&gt;_xlfn.TEXTAFTER(D204,"-"),"WIN",IF(_xlfn.TEXTBEFORE(D204,"-")&lt;_xlfn.TEXTAFTER(D204,"-"),"LOST","DRAW")),"WIN",3,"LOST",0,"DRAW",1)</f>
        <v>0</v>
      </c>
      <c r="O204" s="1" t="s">
        <v>2584</v>
      </c>
      <c r="P204" t="str">
        <f t="shared" si="35"/>
        <v>21</v>
      </c>
      <c r="Q204" t="str">
        <f t="shared" si="36"/>
        <v>Real Valladolid CF</v>
      </c>
      <c r="R204" t="str">
        <f t="shared" si="37"/>
        <v>2</v>
      </c>
      <c r="S204" t="str">
        <f t="shared" si="38"/>
        <v>1</v>
      </c>
      <c r="T204" t="str">
        <f t="shared" si="39"/>
        <v>WIN</v>
      </c>
      <c r="U204" cm="1">
        <f t="array" ref="U204">_xlfn.SWITCH(IF(_xlfn.TEXTAFTER(D204,"-")&gt;_xlfn.TEXTBEFORE(D204,"-"),"WIN",IF(_xlfn.TEXTAFTER(D204,"-")&lt;_xlfn.TEXTBEFORE(D204,"-"),"LOST","DRAW")),"WIN",3,"LOST",0,"DRAW",1)</f>
        <v>3</v>
      </c>
    </row>
    <row r="205" spans="1:21" x14ac:dyDescent="0.3">
      <c r="A205" s="1" t="s">
        <v>6</v>
      </c>
      <c r="B205" s="1" t="s">
        <v>485</v>
      </c>
      <c r="C205" s="1" t="s">
        <v>488</v>
      </c>
      <c r="D205" s="1" t="s">
        <v>47</v>
      </c>
      <c r="E205" s="1" t="s">
        <v>14</v>
      </c>
      <c r="F205" s="1" t="s">
        <v>489</v>
      </c>
      <c r="H205" s="1" t="s">
        <v>2584</v>
      </c>
      <c r="I205" t="str">
        <f t="shared" si="30"/>
        <v>21</v>
      </c>
      <c r="J205" t="str">
        <f t="shared" si="31"/>
        <v>Real Betis</v>
      </c>
      <c r="K205" t="str">
        <f t="shared" si="32"/>
        <v>2</v>
      </c>
      <c r="L205" t="str">
        <f t="shared" si="33"/>
        <v>2</v>
      </c>
      <c r="M205" t="str">
        <f t="shared" si="34"/>
        <v>DRAW</v>
      </c>
      <c r="N205" cm="1">
        <f t="array" ref="N205">_xlfn.SWITCH(IF(_xlfn.TEXTBEFORE(D205,"-")&gt;_xlfn.TEXTAFTER(D205,"-"),"WIN",IF(_xlfn.TEXTBEFORE(D205,"-")&lt;_xlfn.TEXTAFTER(D205,"-"),"LOST","DRAW")),"WIN",3,"LOST",0,"DRAW",1)</f>
        <v>1</v>
      </c>
      <c r="O205" s="1" t="s">
        <v>2584</v>
      </c>
      <c r="P205" t="str">
        <f t="shared" si="35"/>
        <v>21</v>
      </c>
      <c r="Q205" t="str">
        <f t="shared" si="36"/>
        <v>Getafe CF</v>
      </c>
      <c r="R205" t="str">
        <f t="shared" si="37"/>
        <v>2</v>
      </c>
      <c r="S205" t="str">
        <f t="shared" si="38"/>
        <v>2</v>
      </c>
      <c r="T205" t="str">
        <f t="shared" si="39"/>
        <v>DRAW</v>
      </c>
      <c r="U205" cm="1">
        <f t="array" ref="U205">_xlfn.SWITCH(IF(_xlfn.TEXTAFTER(D205,"-")&gt;_xlfn.TEXTBEFORE(D205,"-"),"WIN",IF(_xlfn.TEXTAFTER(D205,"-")&lt;_xlfn.TEXTBEFORE(D205,"-"),"LOST","DRAW")),"WIN",3,"LOST",0,"DRAW",1)</f>
        <v>1</v>
      </c>
    </row>
    <row r="206" spans="1:21" x14ac:dyDescent="0.3">
      <c r="A206" s="1" t="s">
        <v>6</v>
      </c>
      <c r="B206" s="1" t="s">
        <v>485</v>
      </c>
      <c r="C206" s="1" t="s">
        <v>490</v>
      </c>
      <c r="D206" s="1" t="s">
        <v>33</v>
      </c>
      <c r="E206" s="1" t="s">
        <v>10</v>
      </c>
      <c r="F206" s="1" t="s">
        <v>491</v>
      </c>
      <c r="H206" s="1" t="s">
        <v>2584</v>
      </c>
      <c r="I206" t="str">
        <f t="shared" si="30"/>
        <v>21</v>
      </c>
      <c r="J206" t="str">
        <f t="shared" si="31"/>
        <v>RCD Español</v>
      </c>
      <c r="K206" t="str">
        <f t="shared" si="32"/>
        <v>1</v>
      </c>
      <c r="L206" t="str">
        <f t="shared" si="33"/>
        <v>1</v>
      </c>
      <c r="M206" t="str">
        <f t="shared" si="34"/>
        <v>DRAW</v>
      </c>
      <c r="N206" cm="1">
        <f t="array" ref="N206">_xlfn.SWITCH(IF(_xlfn.TEXTBEFORE(D206,"-")&gt;_xlfn.TEXTAFTER(D206,"-"),"WIN",IF(_xlfn.TEXTBEFORE(D206,"-")&lt;_xlfn.TEXTAFTER(D206,"-"),"LOST","DRAW")),"WIN",3,"LOST",0,"DRAW",1)</f>
        <v>1</v>
      </c>
      <c r="O206" s="1" t="s">
        <v>2584</v>
      </c>
      <c r="P206" t="str">
        <f t="shared" si="35"/>
        <v>21</v>
      </c>
      <c r="Q206" t="str">
        <f t="shared" si="36"/>
        <v>Recreativo Huelva</v>
      </c>
      <c r="R206" t="str">
        <f t="shared" si="37"/>
        <v>1</v>
      </c>
      <c r="S206" t="str">
        <f t="shared" si="38"/>
        <v>1</v>
      </c>
      <c r="T206" t="str">
        <f t="shared" si="39"/>
        <v>DRAW</v>
      </c>
      <c r="U206" cm="1">
        <f t="array" ref="U206">_xlfn.SWITCH(IF(_xlfn.TEXTAFTER(D206,"-")&gt;_xlfn.TEXTBEFORE(D206,"-"),"WIN",IF(_xlfn.TEXTAFTER(D206,"-")&lt;_xlfn.TEXTBEFORE(D206,"-"),"LOST","DRAW")),"WIN",3,"LOST",0,"DRAW",1)</f>
        <v>1</v>
      </c>
    </row>
    <row r="207" spans="1:21" x14ac:dyDescent="0.3">
      <c r="A207" s="1" t="s">
        <v>6</v>
      </c>
      <c r="B207" s="1" t="s">
        <v>485</v>
      </c>
      <c r="C207" s="1" t="s">
        <v>492</v>
      </c>
      <c r="D207" s="1" t="s">
        <v>13</v>
      </c>
      <c r="E207" s="1" t="s">
        <v>9</v>
      </c>
      <c r="F207" s="1" t="s">
        <v>493</v>
      </c>
      <c r="H207" s="1" t="s">
        <v>2584</v>
      </c>
      <c r="I207" t="str">
        <f t="shared" si="30"/>
        <v>21</v>
      </c>
      <c r="J207" t="str">
        <f t="shared" si="31"/>
        <v>RCD La Coruña</v>
      </c>
      <c r="K207" t="str">
        <f t="shared" si="32"/>
        <v>3</v>
      </c>
      <c r="L207" t="str">
        <f t="shared" si="33"/>
        <v>0</v>
      </c>
      <c r="M207" t="str">
        <f t="shared" si="34"/>
        <v>WIN</v>
      </c>
      <c r="N207" cm="1">
        <f t="array" ref="N207">_xlfn.SWITCH(IF(_xlfn.TEXTBEFORE(D207,"-")&gt;_xlfn.TEXTAFTER(D207,"-"),"WIN",IF(_xlfn.TEXTBEFORE(D207,"-")&lt;_xlfn.TEXTAFTER(D207,"-"),"LOST","DRAW")),"WIN",3,"LOST",0,"DRAW",1)</f>
        <v>3</v>
      </c>
      <c r="O207" s="1" t="s">
        <v>2584</v>
      </c>
      <c r="P207" t="str">
        <f t="shared" si="35"/>
        <v>21</v>
      </c>
      <c r="Q207" t="str">
        <f t="shared" si="36"/>
        <v>Villarreal CF</v>
      </c>
      <c r="R207" t="str">
        <f t="shared" si="37"/>
        <v>0</v>
      </c>
      <c r="S207" t="str">
        <f t="shared" si="38"/>
        <v>3</v>
      </c>
      <c r="T207" t="str">
        <f t="shared" si="39"/>
        <v>LOST</v>
      </c>
      <c r="U207" cm="1">
        <f t="array" ref="U207">_xlfn.SWITCH(IF(_xlfn.TEXTAFTER(D207,"-")&gt;_xlfn.TEXTBEFORE(D207,"-"),"WIN",IF(_xlfn.TEXTAFTER(D207,"-")&lt;_xlfn.TEXTBEFORE(D207,"-"),"LOST","DRAW")),"WIN",3,"LOST",0,"DRAW",1)</f>
        <v>0</v>
      </c>
    </row>
    <row r="208" spans="1:21" x14ac:dyDescent="0.3">
      <c r="A208" s="1" t="s">
        <v>6</v>
      </c>
      <c r="B208" s="1" t="s">
        <v>485</v>
      </c>
      <c r="C208" s="1" t="s">
        <v>494</v>
      </c>
      <c r="D208" s="1" t="s">
        <v>9</v>
      </c>
      <c r="E208" s="1" t="s">
        <v>9</v>
      </c>
      <c r="F208" s="1" t="s">
        <v>495</v>
      </c>
      <c r="H208" s="1" t="s">
        <v>2584</v>
      </c>
      <c r="I208" t="str">
        <f t="shared" si="30"/>
        <v>21</v>
      </c>
      <c r="J208" t="str">
        <f t="shared" si="31"/>
        <v>CA Osasuna</v>
      </c>
      <c r="K208" t="str">
        <f t="shared" si="32"/>
        <v>1</v>
      </c>
      <c r="L208" t="str">
        <f t="shared" si="33"/>
        <v>0</v>
      </c>
      <c r="M208" t="str">
        <f t="shared" si="34"/>
        <v>WIN</v>
      </c>
      <c r="N208" cm="1">
        <f t="array" ref="N208">_xlfn.SWITCH(IF(_xlfn.TEXTBEFORE(D208,"-")&gt;_xlfn.TEXTAFTER(D208,"-"),"WIN",IF(_xlfn.TEXTBEFORE(D208,"-")&lt;_xlfn.TEXTAFTER(D208,"-"),"LOST","DRAW")),"WIN",3,"LOST",0,"DRAW",1)</f>
        <v>3</v>
      </c>
      <c r="O208" s="1" t="s">
        <v>2584</v>
      </c>
      <c r="P208" t="str">
        <f t="shared" si="35"/>
        <v>21</v>
      </c>
      <c r="Q208" t="str">
        <f t="shared" si="36"/>
        <v>RCD Mallorca</v>
      </c>
      <c r="R208" t="str">
        <f t="shared" si="37"/>
        <v>0</v>
      </c>
      <c r="S208" t="str">
        <f t="shared" si="38"/>
        <v>1</v>
      </c>
      <c r="T208" t="str">
        <f t="shared" si="39"/>
        <v>LOST</v>
      </c>
      <c r="U208" cm="1">
        <f t="array" ref="U208">_xlfn.SWITCH(IF(_xlfn.TEXTAFTER(D208,"-")&gt;_xlfn.TEXTBEFORE(D208,"-"),"WIN",IF(_xlfn.TEXTAFTER(D208,"-")&lt;_xlfn.TEXTBEFORE(D208,"-"),"LOST","DRAW")),"WIN",3,"LOST",0,"DRAW",1)</f>
        <v>0</v>
      </c>
    </row>
    <row r="209" spans="1:21" x14ac:dyDescent="0.3">
      <c r="A209" s="1" t="s">
        <v>6</v>
      </c>
      <c r="B209" s="1" t="s">
        <v>485</v>
      </c>
      <c r="C209" s="1" t="s">
        <v>496</v>
      </c>
      <c r="D209" s="1" t="s">
        <v>38</v>
      </c>
      <c r="E209" s="1" t="s">
        <v>10</v>
      </c>
      <c r="F209" s="1" t="s">
        <v>497</v>
      </c>
      <c r="H209" s="1" t="s">
        <v>2584</v>
      </c>
      <c r="I209" t="str">
        <f t="shared" si="30"/>
        <v>21</v>
      </c>
      <c r="J209" t="str">
        <f t="shared" si="31"/>
        <v>Real Racing Santander</v>
      </c>
      <c r="K209" t="str">
        <f t="shared" si="32"/>
        <v>1</v>
      </c>
      <c r="L209" t="str">
        <f t="shared" si="33"/>
        <v>2</v>
      </c>
      <c r="M209" t="str">
        <f t="shared" si="34"/>
        <v>LOST</v>
      </c>
      <c r="N209" cm="1">
        <f t="array" ref="N209">_xlfn.SWITCH(IF(_xlfn.TEXTBEFORE(D209,"-")&gt;_xlfn.TEXTAFTER(D209,"-"),"WIN",IF(_xlfn.TEXTBEFORE(D209,"-")&lt;_xlfn.TEXTAFTER(D209,"-"),"LOST","DRAW")),"WIN",3,"LOST",0,"DRAW",1)</f>
        <v>0</v>
      </c>
      <c r="O209" s="1" t="s">
        <v>2584</v>
      </c>
      <c r="P209" t="str">
        <f t="shared" si="35"/>
        <v>21</v>
      </c>
      <c r="Q209" t="str">
        <f t="shared" si="36"/>
        <v>FC Barcelona</v>
      </c>
      <c r="R209" t="str">
        <f t="shared" si="37"/>
        <v>2</v>
      </c>
      <c r="S209" t="str">
        <f t="shared" si="38"/>
        <v>1</v>
      </c>
      <c r="T209" t="str">
        <f t="shared" si="39"/>
        <v>WIN</v>
      </c>
      <c r="U209" cm="1">
        <f t="array" ref="U209">_xlfn.SWITCH(IF(_xlfn.TEXTAFTER(D209,"-")&gt;_xlfn.TEXTBEFORE(D209,"-"),"WIN",IF(_xlfn.TEXTAFTER(D209,"-")&lt;_xlfn.TEXTBEFORE(D209,"-"),"LOST","DRAW")),"WIN",3,"LOST",0,"DRAW",1)</f>
        <v>3</v>
      </c>
    </row>
    <row r="210" spans="1:21" x14ac:dyDescent="0.3">
      <c r="A210" s="1" t="s">
        <v>6</v>
      </c>
      <c r="B210" s="1" t="s">
        <v>485</v>
      </c>
      <c r="C210" s="1" t="s">
        <v>498</v>
      </c>
      <c r="D210" s="1" t="s">
        <v>9</v>
      </c>
      <c r="E210" s="1" t="s">
        <v>10</v>
      </c>
      <c r="F210" s="1" t="s">
        <v>499</v>
      </c>
      <c r="H210" s="1" t="s">
        <v>2584</v>
      </c>
      <c r="I210" t="str">
        <f t="shared" si="30"/>
        <v>21</v>
      </c>
      <c r="J210" t="str">
        <f t="shared" si="31"/>
        <v>Sporting Gijón</v>
      </c>
      <c r="K210" t="str">
        <f t="shared" si="32"/>
        <v>1</v>
      </c>
      <c r="L210" t="str">
        <f t="shared" si="33"/>
        <v>0</v>
      </c>
      <c r="M210" t="str">
        <f t="shared" si="34"/>
        <v>WIN</v>
      </c>
      <c r="N210" cm="1">
        <f t="array" ref="N210">_xlfn.SWITCH(IF(_xlfn.TEXTBEFORE(D210,"-")&gt;_xlfn.TEXTAFTER(D210,"-"),"WIN",IF(_xlfn.TEXTBEFORE(D210,"-")&lt;_xlfn.TEXTAFTER(D210,"-"),"LOST","DRAW")),"WIN",3,"LOST",0,"DRAW",1)</f>
        <v>3</v>
      </c>
      <c r="O210" s="1" t="s">
        <v>2584</v>
      </c>
      <c r="P210" t="str">
        <f t="shared" si="35"/>
        <v>21</v>
      </c>
      <c r="Q210" t="str">
        <f t="shared" si="36"/>
        <v>Sevilla FC</v>
      </c>
      <c r="R210" t="str">
        <f t="shared" si="37"/>
        <v>0</v>
      </c>
      <c r="S210" t="str">
        <f t="shared" si="38"/>
        <v>1</v>
      </c>
      <c r="T210" t="str">
        <f t="shared" si="39"/>
        <v>LOST</v>
      </c>
      <c r="U210" cm="1">
        <f t="array" ref="U210">_xlfn.SWITCH(IF(_xlfn.TEXTAFTER(D210,"-")&gt;_xlfn.TEXTBEFORE(D210,"-"),"WIN",IF(_xlfn.TEXTAFTER(D210,"-")&lt;_xlfn.TEXTBEFORE(D210,"-"),"LOST","DRAW")),"WIN",3,"LOST",0,"DRAW",1)</f>
        <v>0</v>
      </c>
    </row>
    <row r="211" spans="1:21" x14ac:dyDescent="0.3">
      <c r="A211" s="1" t="s">
        <v>6</v>
      </c>
      <c r="B211" s="1" t="s">
        <v>485</v>
      </c>
      <c r="C211" s="1" t="s">
        <v>500</v>
      </c>
      <c r="D211" s="1" t="s">
        <v>91</v>
      </c>
      <c r="E211" s="1" t="s">
        <v>28</v>
      </c>
      <c r="F211" s="1" t="s">
        <v>501</v>
      </c>
      <c r="H211" s="1" t="s">
        <v>2584</v>
      </c>
      <c r="I211" t="str">
        <f t="shared" si="30"/>
        <v>21</v>
      </c>
      <c r="J211" t="str">
        <f t="shared" si="31"/>
        <v>Valencia CF</v>
      </c>
      <c r="K211" t="str">
        <f t="shared" si="32"/>
        <v>3</v>
      </c>
      <c r="L211" t="str">
        <f t="shared" si="33"/>
        <v>2</v>
      </c>
      <c r="M211" t="str">
        <f t="shared" si="34"/>
        <v>WIN</v>
      </c>
      <c r="N211" cm="1">
        <f t="array" ref="N211">_xlfn.SWITCH(IF(_xlfn.TEXTBEFORE(D211,"-")&gt;_xlfn.TEXTAFTER(D211,"-"),"WIN",IF(_xlfn.TEXTBEFORE(D211,"-")&lt;_xlfn.TEXTAFTER(D211,"-"),"LOST","DRAW")),"WIN",3,"LOST",0,"DRAW",1)</f>
        <v>3</v>
      </c>
      <c r="O211" s="1" t="s">
        <v>2584</v>
      </c>
      <c r="P211" t="str">
        <f t="shared" si="35"/>
        <v>21</v>
      </c>
      <c r="Q211" t="str">
        <f t="shared" si="36"/>
        <v>UD Almería</v>
      </c>
      <c r="R211" t="str">
        <f t="shared" si="37"/>
        <v>2</v>
      </c>
      <c r="S211" t="str">
        <f t="shared" si="38"/>
        <v>3</v>
      </c>
      <c r="T211" t="str">
        <f t="shared" si="39"/>
        <v>LOST</v>
      </c>
      <c r="U211" cm="1">
        <f t="array" ref="U211">_xlfn.SWITCH(IF(_xlfn.TEXTAFTER(D211,"-")&gt;_xlfn.TEXTBEFORE(D211,"-"),"WIN",IF(_xlfn.TEXTAFTER(D211,"-")&lt;_xlfn.TEXTBEFORE(D211,"-"),"LOST","DRAW")),"WIN",3,"LOST",0,"DRAW",1)</f>
        <v>0</v>
      </c>
    </row>
    <row r="212" spans="1:21" x14ac:dyDescent="0.3">
      <c r="A212" s="1" t="s">
        <v>6</v>
      </c>
      <c r="B212" s="1" t="s">
        <v>502</v>
      </c>
      <c r="C212" s="1" t="s">
        <v>503</v>
      </c>
      <c r="D212" s="1" t="s">
        <v>9</v>
      </c>
      <c r="E212" s="1" t="s">
        <v>10</v>
      </c>
      <c r="F212" s="1" t="s">
        <v>504</v>
      </c>
      <c r="H212" s="1" t="s">
        <v>2584</v>
      </c>
      <c r="I212" t="str">
        <f t="shared" si="30"/>
        <v>22</v>
      </c>
      <c r="J212" t="str">
        <f t="shared" si="31"/>
        <v>Real Madrid CF</v>
      </c>
      <c r="K212" t="str">
        <f t="shared" si="32"/>
        <v>1</v>
      </c>
      <c r="L212" t="str">
        <f t="shared" si="33"/>
        <v>0</v>
      </c>
      <c r="M212" t="str">
        <f t="shared" si="34"/>
        <v>WIN</v>
      </c>
      <c r="N212" cm="1">
        <f t="array" ref="N212">_xlfn.SWITCH(IF(_xlfn.TEXTBEFORE(D212,"-")&gt;_xlfn.TEXTAFTER(D212,"-"),"WIN",IF(_xlfn.TEXTBEFORE(D212,"-")&lt;_xlfn.TEXTAFTER(D212,"-"),"LOST","DRAW")),"WIN",3,"LOST",0,"DRAW",1)</f>
        <v>3</v>
      </c>
      <c r="O212" s="1" t="s">
        <v>2584</v>
      </c>
      <c r="P212" t="str">
        <f t="shared" si="35"/>
        <v>22</v>
      </c>
      <c r="Q212" t="str">
        <f t="shared" si="36"/>
        <v>Real Racing Santander</v>
      </c>
      <c r="R212" t="str">
        <f t="shared" si="37"/>
        <v>0</v>
      </c>
      <c r="S212" t="str">
        <f t="shared" si="38"/>
        <v>1</v>
      </c>
      <c r="T212" t="str">
        <f t="shared" si="39"/>
        <v>LOST</v>
      </c>
      <c r="U212" cm="1">
        <f t="array" ref="U212">_xlfn.SWITCH(IF(_xlfn.TEXTAFTER(D212,"-")&gt;_xlfn.TEXTBEFORE(D212,"-"),"WIN",IF(_xlfn.TEXTAFTER(D212,"-")&lt;_xlfn.TEXTBEFORE(D212,"-"),"LOST","DRAW")),"WIN",3,"LOST",0,"DRAW",1)</f>
        <v>0</v>
      </c>
    </row>
    <row r="213" spans="1:21" x14ac:dyDescent="0.3">
      <c r="A213" s="1" t="s">
        <v>6</v>
      </c>
      <c r="B213" s="1" t="s">
        <v>502</v>
      </c>
      <c r="C213" s="1" t="s">
        <v>505</v>
      </c>
      <c r="D213" s="1" t="s">
        <v>38</v>
      </c>
      <c r="E213" s="1" t="s">
        <v>10</v>
      </c>
      <c r="F213" s="1" t="s">
        <v>506</v>
      </c>
      <c r="H213" s="1" t="s">
        <v>2584</v>
      </c>
      <c r="I213" t="str">
        <f t="shared" si="30"/>
        <v>22</v>
      </c>
      <c r="J213" t="str">
        <f t="shared" si="31"/>
        <v>Sevilla FC</v>
      </c>
      <c r="K213" t="str">
        <f t="shared" si="32"/>
        <v>1</v>
      </c>
      <c r="L213" t="str">
        <f t="shared" si="33"/>
        <v>2</v>
      </c>
      <c r="M213" t="str">
        <f t="shared" si="34"/>
        <v>LOST</v>
      </c>
      <c r="N213" cm="1">
        <f t="array" ref="N213">_xlfn.SWITCH(IF(_xlfn.TEXTBEFORE(D213,"-")&gt;_xlfn.TEXTAFTER(D213,"-"),"WIN",IF(_xlfn.TEXTBEFORE(D213,"-")&lt;_xlfn.TEXTAFTER(D213,"-"),"LOST","DRAW")),"WIN",3,"LOST",0,"DRAW",1)</f>
        <v>0</v>
      </c>
      <c r="O213" s="1" t="s">
        <v>2584</v>
      </c>
      <c r="P213" t="str">
        <f t="shared" si="35"/>
        <v>22</v>
      </c>
      <c r="Q213" t="str">
        <f t="shared" si="36"/>
        <v>Real Betis</v>
      </c>
      <c r="R213" t="str">
        <f t="shared" si="37"/>
        <v>2</v>
      </c>
      <c r="S213" t="str">
        <f t="shared" si="38"/>
        <v>1</v>
      </c>
      <c r="T213" t="str">
        <f t="shared" si="39"/>
        <v>WIN</v>
      </c>
      <c r="U213" cm="1">
        <f t="array" ref="U213">_xlfn.SWITCH(IF(_xlfn.TEXTAFTER(D213,"-")&gt;_xlfn.TEXTBEFORE(D213,"-"),"WIN",IF(_xlfn.TEXTAFTER(D213,"-")&lt;_xlfn.TEXTBEFORE(D213,"-"),"LOST","DRAW")),"WIN",3,"LOST",0,"DRAW",1)</f>
        <v>3</v>
      </c>
    </row>
    <row r="214" spans="1:21" x14ac:dyDescent="0.3">
      <c r="A214" s="1" t="s">
        <v>6</v>
      </c>
      <c r="B214" s="1" t="s">
        <v>507</v>
      </c>
      <c r="C214" s="1" t="s">
        <v>508</v>
      </c>
      <c r="D214" s="1" t="s">
        <v>228</v>
      </c>
      <c r="E214" s="1" t="s">
        <v>14</v>
      </c>
      <c r="F214" s="1" t="s">
        <v>509</v>
      </c>
      <c r="H214" s="1" t="s">
        <v>2584</v>
      </c>
      <c r="I214" t="str">
        <f t="shared" si="30"/>
        <v>22</v>
      </c>
      <c r="J214" t="str">
        <f t="shared" si="31"/>
        <v>FC Barcelona</v>
      </c>
      <c r="K214" t="str">
        <f t="shared" si="32"/>
        <v>3</v>
      </c>
      <c r="L214" t="str">
        <f t="shared" si="33"/>
        <v>1</v>
      </c>
      <c r="M214" t="str">
        <f t="shared" si="34"/>
        <v>WIN</v>
      </c>
      <c r="N214" cm="1">
        <f t="array" ref="N214">_xlfn.SWITCH(IF(_xlfn.TEXTBEFORE(D214,"-")&gt;_xlfn.TEXTAFTER(D214,"-"),"WIN",IF(_xlfn.TEXTBEFORE(D214,"-")&lt;_xlfn.TEXTAFTER(D214,"-"),"LOST","DRAW")),"WIN",3,"LOST",0,"DRAW",1)</f>
        <v>3</v>
      </c>
      <c r="O214" s="1" t="s">
        <v>2584</v>
      </c>
      <c r="P214" t="str">
        <f t="shared" si="35"/>
        <v>22</v>
      </c>
      <c r="Q214" t="str">
        <f t="shared" si="36"/>
        <v>Sporting Gijón</v>
      </c>
      <c r="R214" t="str">
        <f t="shared" si="37"/>
        <v>1</v>
      </c>
      <c r="S214" t="str">
        <f t="shared" si="38"/>
        <v>3</v>
      </c>
      <c r="T214" t="str">
        <f t="shared" si="39"/>
        <v>LOST</v>
      </c>
      <c r="U214" cm="1">
        <f t="array" ref="U214">_xlfn.SWITCH(IF(_xlfn.TEXTAFTER(D214,"-")&gt;_xlfn.TEXTBEFORE(D214,"-"),"WIN",IF(_xlfn.TEXTAFTER(D214,"-")&lt;_xlfn.TEXTBEFORE(D214,"-"),"LOST","DRAW")),"WIN",3,"LOST",0,"DRAW",1)</f>
        <v>0</v>
      </c>
    </row>
    <row r="215" spans="1:21" x14ac:dyDescent="0.3">
      <c r="A215" s="1" t="s">
        <v>6</v>
      </c>
      <c r="B215" s="1" t="s">
        <v>507</v>
      </c>
      <c r="C215" s="1" t="s">
        <v>510</v>
      </c>
      <c r="D215" s="1" t="s">
        <v>33</v>
      </c>
      <c r="E215" s="1" t="s">
        <v>33</v>
      </c>
      <c r="F215" s="1" t="s">
        <v>511</v>
      </c>
      <c r="H215" s="1" t="s">
        <v>2584</v>
      </c>
      <c r="I215" t="str">
        <f t="shared" si="30"/>
        <v>22</v>
      </c>
      <c r="J215" t="str">
        <f t="shared" si="31"/>
        <v>Getafe CF</v>
      </c>
      <c r="K215" t="str">
        <f t="shared" si="32"/>
        <v>1</v>
      </c>
      <c r="L215" t="str">
        <f t="shared" si="33"/>
        <v>1</v>
      </c>
      <c r="M215" t="str">
        <f t="shared" si="34"/>
        <v>DRAW</v>
      </c>
      <c r="N215" cm="1">
        <f t="array" ref="N215">_xlfn.SWITCH(IF(_xlfn.TEXTBEFORE(D215,"-")&gt;_xlfn.TEXTAFTER(D215,"-"),"WIN",IF(_xlfn.TEXTBEFORE(D215,"-")&lt;_xlfn.TEXTAFTER(D215,"-"),"LOST","DRAW")),"WIN",3,"LOST",0,"DRAW",1)</f>
        <v>1</v>
      </c>
      <c r="O215" s="1" t="s">
        <v>2584</v>
      </c>
      <c r="P215" t="str">
        <f t="shared" si="35"/>
        <v>22</v>
      </c>
      <c r="Q215" t="str">
        <f t="shared" si="36"/>
        <v>RCD Español</v>
      </c>
      <c r="R215" t="str">
        <f t="shared" si="37"/>
        <v>1</v>
      </c>
      <c r="S215" t="str">
        <f t="shared" si="38"/>
        <v>1</v>
      </c>
      <c r="T215" t="str">
        <f t="shared" si="39"/>
        <v>DRAW</v>
      </c>
      <c r="U215" cm="1">
        <f t="array" ref="U215">_xlfn.SWITCH(IF(_xlfn.TEXTAFTER(D215,"-")&gt;_xlfn.TEXTBEFORE(D215,"-"),"WIN",IF(_xlfn.TEXTAFTER(D215,"-")&lt;_xlfn.TEXTBEFORE(D215,"-"),"LOST","DRAW")),"WIN",3,"LOST",0,"DRAW",1)</f>
        <v>1</v>
      </c>
    </row>
    <row r="216" spans="1:21" x14ac:dyDescent="0.3">
      <c r="A216" s="1" t="s">
        <v>6</v>
      </c>
      <c r="B216" s="1" t="s">
        <v>507</v>
      </c>
      <c r="C216" s="1" t="s">
        <v>512</v>
      </c>
      <c r="D216" s="1" t="s">
        <v>91</v>
      </c>
      <c r="E216" s="1" t="s">
        <v>19</v>
      </c>
      <c r="F216" s="1" t="s">
        <v>513</v>
      </c>
      <c r="H216" s="1" t="s">
        <v>2584</v>
      </c>
      <c r="I216" t="str">
        <f t="shared" si="30"/>
        <v>22</v>
      </c>
      <c r="J216" t="str">
        <f t="shared" si="31"/>
        <v>Málaga CF</v>
      </c>
      <c r="K216" t="str">
        <f t="shared" si="32"/>
        <v>3</v>
      </c>
      <c r="L216" t="str">
        <f t="shared" si="33"/>
        <v>2</v>
      </c>
      <c r="M216" t="str">
        <f t="shared" si="34"/>
        <v>WIN</v>
      </c>
      <c r="N216" cm="1">
        <f t="array" ref="N216">_xlfn.SWITCH(IF(_xlfn.TEXTBEFORE(D216,"-")&gt;_xlfn.TEXTAFTER(D216,"-"),"WIN",IF(_xlfn.TEXTBEFORE(D216,"-")&lt;_xlfn.TEXTAFTER(D216,"-"),"LOST","DRAW")),"WIN",3,"LOST",0,"DRAW",1)</f>
        <v>3</v>
      </c>
      <c r="O216" s="1" t="s">
        <v>2584</v>
      </c>
      <c r="P216" t="str">
        <f t="shared" si="35"/>
        <v>22</v>
      </c>
      <c r="Q216" t="str">
        <f t="shared" si="36"/>
        <v>UD Almería</v>
      </c>
      <c r="R216" t="str">
        <f t="shared" si="37"/>
        <v>2</v>
      </c>
      <c r="S216" t="str">
        <f t="shared" si="38"/>
        <v>3</v>
      </c>
      <c r="T216" t="str">
        <f t="shared" si="39"/>
        <v>LOST</v>
      </c>
      <c r="U216" cm="1">
        <f t="array" ref="U216">_xlfn.SWITCH(IF(_xlfn.TEXTAFTER(D216,"-")&gt;_xlfn.TEXTBEFORE(D216,"-"),"WIN",IF(_xlfn.TEXTAFTER(D216,"-")&lt;_xlfn.TEXTBEFORE(D216,"-"),"LOST","DRAW")),"WIN",3,"LOST",0,"DRAW",1)</f>
        <v>0</v>
      </c>
    </row>
    <row r="217" spans="1:21" x14ac:dyDescent="0.3">
      <c r="A217" s="1" t="s">
        <v>6</v>
      </c>
      <c r="B217" s="1" t="s">
        <v>507</v>
      </c>
      <c r="C217" s="1" t="s">
        <v>514</v>
      </c>
      <c r="D217" s="1" t="s">
        <v>33</v>
      </c>
      <c r="E217" s="1" t="s">
        <v>10</v>
      </c>
      <c r="F217" s="1" t="s">
        <v>515</v>
      </c>
      <c r="H217" s="1" t="s">
        <v>2584</v>
      </c>
      <c r="I217" t="str">
        <f t="shared" si="30"/>
        <v>22</v>
      </c>
      <c r="J217" t="str">
        <f t="shared" si="31"/>
        <v>RCD Mallorca</v>
      </c>
      <c r="K217" t="str">
        <f t="shared" si="32"/>
        <v>1</v>
      </c>
      <c r="L217" t="str">
        <f t="shared" si="33"/>
        <v>1</v>
      </c>
      <c r="M217" t="str">
        <f t="shared" si="34"/>
        <v>DRAW</v>
      </c>
      <c r="N217" cm="1">
        <f t="array" ref="N217">_xlfn.SWITCH(IF(_xlfn.TEXTBEFORE(D217,"-")&gt;_xlfn.TEXTAFTER(D217,"-"),"WIN",IF(_xlfn.TEXTBEFORE(D217,"-")&lt;_xlfn.TEXTAFTER(D217,"-"),"LOST","DRAW")),"WIN",3,"LOST",0,"DRAW",1)</f>
        <v>1</v>
      </c>
      <c r="O217" s="1" t="s">
        <v>2584</v>
      </c>
      <c r="P217" t="str">
        <f t="shared" si="35"/>
        <v>22</v>
      </c>
      <c r="Q217" t="str">
        <f t="shared" si="36"/>
        <v>RCD La Coruña</v>
      </c>
      <c r="R217" t="str">
        <f t="shared" si="37"/>
        <v>1</v>
      </c>
      <c r="S217" t="str">
        <f t="shared" si="38"/>
        <v>1</v>
      </c>
      <c r="T217" t="str">
        <f t="shared" si="39"/>
        <v>DRAW</v>
      </c>
      <c r="U217" cm="1">
        <f t="array" ref="U217">_xlfn.SWITCH(IF(_xlfn.TEXTAFTER(D217,"-")&gt;_xlfn.TEXTBEFORE(D217,"-"),"WIN",IF(_xlfn.TEXTAFTER(D217,"-")&lt;_xlfn.TEXTBEFORE(D217,"-"),"LOST","DRAW")),"WIN",3,"LOST",0,"DRAW",1)</f>
        <v>1</v>
      </c>
    </row>
    <row r="218" spans="1:21" x14ac:dyDescent="0.3">
      <c r="A218" s="1" t="s">
        <v>6</v>
      </c>
      <c r="B218" s="1" t="s">
        <v>507</v>
      </c>
      <c r="C218" s="1" t="s">
        <v>516</v>
      </c>
      <c r="D218" s="1" t="s">
        <v>9</v>
      </c>
      <c r="E218" s="1" t="s">
        <v>10</v>
      </c>
      <c r="F218" s="1" t="s">
        <v>517</v>
      </c>
      <c r="H218" s="1" t="s">
        <v>2584</v>
      </c>
      <c r="I218" t="str">
        <f t="shared" si="30"/>
        <v>22</v>
      </c>
      <c r="J218" t="str">
        <f t="shared" si="31"/>
        <v>CA Osasuna</v>
      </c>
      <c r="K218" t="str">
        <f t="shared" si="32"/>
        <v>1</v>
      </c>
      <c r="L218" t="str">
        <f t="shared" si="33"/>
        <v>0</v>
      </c>
      <c r="M218" t="str">
        <f t="shared" si="34"/>
        <v>WIN</v>
      </c>
      <c r="N218" cm="1">
        <f t="array" ref="N218">_xlfn.SWITCH(IF(_xlfn.TEXTBEFORE(D218,"-")&gt;_xlfn.TEXTAFTER(D218,"-"),"WIN",IF(_xlfn.TEXTBEFORE(D218,"-")&lt;_xlfn.TEXTAFTER(D218,"-"),"LOST","DRAW")),"WIN",3,"LOST",0,"DRAW",1)</f>
        <v>3</v>
      </c>
      <c r="O218" s="1" t="s">
        <v>2584</v>
      </c>
      <c r="P218" t="str">
        <f t="shared" si="35"/>
        <v>22</v>
      </c>
      <c r="Q218" t="str">
        <f t="shared" si="36"/>
        <v>Valencia CF</v>
      </c>
      <c r="R218" t="str">
        <f t="shared" si="37"/>
        <v>0</v>
      </c>
      <c r="S218" t="str">
        <f t="shared" si="38"/>
        <v>1</v>
      </c>
      <c r="T218" t="str">
        <f t="shared" si="39"/>
        <v>LOST</v>
      </c>
      <c r="U218" cm="1">
        <f t="array" ref="U218">_xlfn.SWITCH(IF(_xlfn.TEXTAFTER(D218,"-")&gt;_xlfn.TEXTBEFORE(D218,"-"),"WIN",IF(_xlfn.TEXTAFTER(D218,"-")&lt;_xlfn.TEXTBEFORE(D218,"-"),"LOST","DRAW")),"WIN",3,"LOST",0,"DRAW",1)</f>
        <v>0</v>
      </c>
    </row>
    <row r="219" spans="1:21" x14ac:dyDescent="0.3">
      <c r="A219" s="1" t="s">
        <v>6</v>
      </c>
      <c r="B219" s="1" t="s">
        <v>507</v>
      </c>
      <c r="C219" s="1" t="s">
        <v>518</v>
      </c>
      <c r="D219" s="1" t="s">
        <v>192</v>
      </c>
      <c r="E219" s="1" t="s">
        <v>192</v>
      </c>
      <c r="F219" s="1" t="s">
        <v>519</v>
      </c>
      <c r="H219" s="1" t="s">
        <v>2584</v>
      </c>
      <c r="I219" t="str">
        <f t="shared" si="30"/>
        <v>22</v>
      </c>
      <c r="J219" t="str">
        <f t="shared" si="31"/>
        <v>Recreativo Huelva</v>
      </c>
      <c r="K219" t="str">
        <f t="shared" si="32"/>
        <v>0</v>
      </c>
      <c r="L219" t="str">
        <f t="shared" si="33"/>
        <v>3</v>
      </c>
      <c r="M219" t="str">
        <f t="shared" si="34"/>
        <v>LOST</v>
      </c>
      <c r="N219" cm="1">
        <f t="array" ref="N219">_xlfn.SWITCH(IF(_xlfn.TEXTBEFORE(D219,"-")&gt;_xlfn.TEXTAFTER(D219,"-"),"WIN",IF(_xlfn.TEXTBEFORE(D219,"-")&lt;_xlfn.TEXTAFTER(D219,"-"),"LOST","DRAW")),"WIN",3,"LOST",0,"DRAW",1)</f>
        <v>0</v>
      </c>
      <c r="O219" s="1" t="s">
        <v>2584</v>
      </c>
      <c r="P219" t="str">
        <f t="shared" si="35"/>
        <v>22</v>
      </c>
      <c r="Q219" t="str">
        <f t="shared" si="36"/>
        <v>Atlético Madrid</v>
      </c>
      <c r="R219" t="str">
        <f t="shared" si="37"/>
        <v>3</v>
      </c>
      <c r="S219" t="str">
        <f t="shared" si="38"/>
        <v>0</v>
      </c>
      <c r="T219" t="str">
        <f t="shared" si="39"/>
        <v>WIN</v>
      </c>
      <c r="U219" cm="1">
        <f t="array" ref="U219">_xlfn.SWITCH(IF(_xlfn.TEXTAFTER(D219,"-")&gt;_xlfn.TEXTBEFORE(D219,"-"),"WIN",IF(_xlfn.TEXTAFTER(D219,"-")&lt;_xlfn.TEXTBEFORE(D219,"-"),"LOST","DRAW")),"WIN",3,"LOST",0,"DRAW",1)</f>
        <v>3</v>
      </c>
    </row>
    <row r="220" spans="1:21" x14ac:dyDescent="0.3">
      <c r="A220" s="1" t="s">
        <v>6</v>
      </c>
      <c r="B220" s="1" t="s">
        <v>507</v>
      </c>
      <c r="C220" s="1" t="s">
        <v>520</v>
      </c>
      <c r="D220" s="1" t="s">
        <v>28</v>
      </c>
      <c r="E220" s="1" t="s">
        <v>9</v>
      </c>
      <c r="F220" s="1" t="s">
        <v>521</v>
      </c>
      <c r="H220" s="1" t="s">
        <v>2584</v>
      </c>
      <c r="I220" t="str">
        <f t="shared" si="30"/>
        <v>22</v>
      </c>
      <c r="J220" t="str">
        <f t="shared" si="31"/>
        <v>Real Valladolid CF</v>
      </c>
      <c r="K220" t="str">
        <f t="shared" si="32"/>
        <v>2</v>
      </c>
      <c r="L220" t="str">
        <f t="shared" si="33"/>
        <v>1</v>
      </c>
      <c r="M220" t="str">
        <f t="shared" si="34"/>
        <v>WIN</v>
      </c>
      <c r="N220" cm="1">
        <f t="array" ref="N220">_xlfn.SWITCH(IF(_xlfn.TEXTBEFORE(D220,"-")&gt;_xlfn.TEXTAFTER(D220,"-"),"WIN",IF(_xlfn.TEXTBEFORE(D220,"-")&lt;_xlfn.TEXTAFTER(D220,"-"),"LOST","DRAW")),"WIN",3,"LOST",0,"DRAW",1)</f>
        <v>3</v>
      </c>
      <c r="O220" s="1" t="s">
        <v>2584</v>
      </c>
      <c r="P220" t="str">
        <f t="shared" si="35"/>
        <v>22</v>
      </c>
      <c r="Q220" t="str">
        <f t="shared" si="36"/>
        <v>Athletic Club Bilbao</v>
      </c>
      <c r="R220" t="str">
        <f t="shared" si="37"/>
        <v>1</v>
      </c>
      <c r="S220" t="str">
        <f t="shared" si="38"/>
        <v>2</v>
      </c>
      <c r="T220" t="str">
        <f t="shared" si="39"/>
        <v>LOST</v>
      </c>
      <c r="U220" cm="1">
        <f t="array" ref="U220">_xlfn.SWITCH(IF(_xlfn.TEXTAFTER(D220,"-")&gt;_xlfn.TEXTBEFORE(D220,"-"),"WIN",IF(_xlfn.TEXTAFTER(D220,"-")&lt;_xlfn.TEXTBEFORE(D220,"-"),"LOST","DRAW")),"WIN",3,"LOST",0,"DRAW",1)</f>
        <v>0</v>
      </c>
    </row>
    <row r="221" spans="1:21" x14ac:dyDescent="0.3">
      <c r="A221" s="1" t="s">
        <v>6</v>
      </c>
      <c r="B221" s="1" t="s">
        <v>507</v>
      </c>
      <c r="C221" s="1" t="s">
        <v>522</v>
      </c>
      <c r="D221" s="1" t="s">
        <v>28</v>
      </c>
      <c r="E221" s="1" t="s">
        <v>33</v>
      </c>
      <c r="F221" s="1" t="s">
        <v>523</v>
      </c>
      <c r="H221" s="1" t="s">
        <v>2584</v>
      </c>
      <c r="I221" t="str">
        <f t="shared" si="30"/>
        <v>22</v>
      </c>
      <c r="J221" t="str">
        <f t="shared" si="31"/>
        <v>Villarreal CF</v>
      </c>
      <c r="K221" t="str">
        <f t="shared" si="32"/>
        <v>2</v>
      </c>
      <c r="L221" t="str">
        <f t="shared" si="33"/>
        <v>1</v>
      </c>
      <c r="M221" t="str">
        <f t="shared" si="34"/>
        <v>WIN</v>
      </c>
      <c r="N221" cm="1">
        <f t="array" ref="N221">_xlfn.SWITCH(IF(_xlfn.TEXTBEFORE(D221,"-")&gt;_xlfn.TEXTAFTER(D221,"-"),"WIN",IF(_xlfn.TEXTBEFORE(D221,"-")&lt;_xlfn.TEXTAFTER(D221,"-"),"LOST","DRAW")),"WIN",3,"LOST",0,"DRAW",1)</f>
        <v>3</v>
      </c>
      <c r="O221" s="1" t="s">
        <v>2584</v>
      </c>
      <c r="P221" t="str">
        <f t="shared" si="35"/>
        <v>22</v>
      </c>
      <c r="Q221" t="str">
        <f t="shared" si="36"/>
        <v>CD Numancia</v>
      </c>
      <c r="R221" t="str">
        <f t="shared" si="37"/>
        <v>1</v>
      </c>
      <c r="S221" t="str">
        <f t="shared" si="38"/>
        <v>2</v>
      </c>
      <c r="T221" t="str">
        <f t="shared" si="39"/>
        <v>LOST</v>
      </c>
      <c r="U221" cm="1">
        <f t="array" ref="U221">_xlfn.SWITCH(IF(_xlfn.TEXTAFTER(D221,"-")&gt;_xlfn.TEXTBEFORE(D221,"-"),"WIN",IF(_xlfn.TEXTAFTER(D221,"-")&lt;_xlfn.TEXTBEFORE(D221,"-"),"LOST","DRAW")),"WIN",3,"LOST",0,"DRAW",1)</f>
        <v>0</v>
      </c>
    </row>
    <row r="222" spans="1:21" x14ac:dyDescent="0.3">
      <c r="A222" s="1" t="s">
        <v>6</v>
      </c>
      <c r="B222" s="1" t="s">
        <v>524</v>
      </c>
      <c r="C222" s="1" t="s">
        <v>525</v>
      </c>
      <c r="D222" s="1" t="s">
        <v>47</v>
      </c>
      <c r="E222" s="1" t="s">
        <v>28</v>
      </c>
      <c r="F222" s="1" t="s">
        <v>526</v>
      </c>
      <c r="H222" s="1" t="s">
        <v>2584</v>
      </c>
      <c r="I222" t="str">
        <f t="shared" si="30"/>
        <v>23</v>
      </c>
      <c r="J222" t="str">
        <f t="shared" si="31"/>
        <v>Real Betis</v>
      </c>
      <c r="K222" t="str">
        <f t="shared" si="32"/>
        <v>2</v>
      </c>
      <c r="L222" t="str">
        <f t="shared" si="33"/>
        <v>2</v>
      </c>
      <c r="M222" t="str">
        <f t="shared" si="34"/>
        <v>DRAW</v>
      </c>
      <c r="N222" cm="1">
        <f t="array" ref="N222">_xlfn.SWITCH(IF(_xlfn.TEXTBEFORE(D222,"-")&gt;_xlfn.TEXTAFTER(D222,"-"),"WIN",IF(_xlfn.TEXTBEFORE(D222,"-")&lt;_xlfn.TEXTAFTER(D222,"-"),"LOST","DRAW")),"WIN",3,"LOST",0,"DRAW",1)</f>
        <v>1</v>
      </c>
      <c r="O222" s="1" t="s">
        <v>2584</v>
      </c>
      <c r="P222" t="str">
        <f t="shared" si="35"/>
        <v>23</v>
      </c>
      <c r="Q222" t="str">
        <f t="shared" si="36"/>
        <v>FC Barcelona</v>
      </c>
      <c r="R222" t="str">
        <f t="shared" si="37"/>
        <v>2</v>
      </c>
      <c r="S222" t="str">
        <f t="shared" si="38"/>
        <v>2</v>
      </c>
      <c r="T222" t="str">
        <f t="shared" si="39"/>
        <v>DRAW</v>
      </c>
      <c r="U222" cm="1">
        <f t="array" ref="U222">_xlfn.SWITCH(IF(_xlfn.TEXTAFTER(D222,"-")&gt;_xlfn.TEXTBEFORE(D222,"-"),"WIN",IF(_xlfn.TEXTAFTER(D222,"-")&lt;_xlfn.TEXTBEFORE(D222,"-"),"LOST","DRAW")),"WIN",3,"LOST",0,"DRAW",1)</f>
        <v>1</v>
      </c>
    </row>
    <row r="223" spans="1:21" x14ac:dyDescent="0.3">
      <c r="A223" s="1" t="s">
        <v>6</v>
      </c>
      <c r="B223" s="1" t="s">
        <v>524</v>
      </c>
      <c r="C223" s="1" t="s">
        <v>527</v>
      </c>
      <c r="D223" s="1" t="s">
        <v>10</v>
      </c>
      <c r="E223" s="1" t="s">
        <v>10</v>
      </c>
      <c r="F223" s="1" t="s">
        <v>528</v>
      </c>
      <c r="H223" s="1" t="s">
        <v>2584</v>
      </c>
      <c r="I223" t="str">
        <f t="shared" si="30"/>
        <v>23</v>
      </c>
      <c r="J223" t="str">
        <f t="shared" si="31"/>
        <v>RCD La Coruña</v>
      </c>
      <c r="K223" t="str">
        <f t="shared" si="32"/>
        <v>0</v>
      </c>
      <c r="L223" t="str">
        <f t="shared" si="33"/>
        <v>0</v>
      </c>
      <c r="M223" t="str">
        <f t="shared" si="34"/>
        <v>DRAW</v>
      </c>
      <c r="N223" cm="1">
        <f t="array" ref="N223">_xlfn.SWITCH(IF(_xlfn.TEXTBEFORE(D223,"-")&gt;_xlfn.TEXTAFTER(D223,"-"),"WIN",IF(_xlfn.TEXTBEFORE(D223,"-")&lt;_xlfn.TEXTAFTER(D223,"-"),"LOST","DRAW")),"WIN",3,"LOST",0,"DRAW",1)</f>
        <v>1</v>
      </c>
      <c r="O223" s="1" t="s">
        <v>2584</v>
      </c>
      <c r="P223" t="str">
        <f t="shared" si="35"/>
        <v>23</v>
      </c>
      <c r="Q223" t="str">
        <f t="shared" si="36"/>
        <v>CA Osasuna</v>
      </c>
      <c r="R223" t="str">
        <f t="shared" si="37"/>
        <v>0</v>
      </c>
      <c r="S223" t="str">
        <f t="shared" si="38"/>
        <v>0</v>
      </c>
      <c r="T223" t="str">
        <f t="shared" si="39"/>
        <v>DRAW</v>
      </c>
      <c r="U223" cm="1">
        <f t="array" ref="U223">_xlfn.SWITCH(IF(_xlfn.TEXTAFTER(D223,"-")&gt;_xlfn.TEXTBEFORE(D223,"-"),"WIN",IF(_xlfn.TEXTAFTER(D223,"-")&lt;_xlfn.TEXTBEFORE(D223,"-"),"LOST","DRAW")),"WIN",3,"LOST",0,"DRAW",1)</f>
        <v>1</v>
      </c>
    </row>
    <row r="224" spans="1:21" x14ac:dyDescent="0.3">
      <c r="A224" s="1" t="s">
        <v>6</v>
      </c>
      <c r="B224" s="1" t="s">
        <v>524</v>
      </c>
      <c r="C224" s="1" t="s">
        <v>529</v>
      </c>
      <c r="D224" s="1" t="s">
        <v>33</v>
      </c>
      <c r="E224" s="1" t="s">
        <v>10</v>
      </c>
      <c r="F224" s="1" t="s">
        <v>530</v>
      </c>
      <c r="H224" s="1" t="s">
        <v>2584</v>
      </c>
      <c r="I224" t="str">
        <f t="shared" si="30"/>
        <v>23</v>
      </c>
      <c r="J224" t="str">
        <f t="shared" si="31"/>
        <v>Valencia CF</v>
      </c>
      <c r="K224" t="str">
        <f t="shared" si="32"/>
        <v>1</v>
      </c>
      <c r="L224" t="str">
        <f t="shared" si="33"/>
        <v>1</v>
      </c>
      <c r="M224" t="str">
        <f t="shared" si="34"/>
        <v>DRAW</v>
      </c>
      <c r="N224" cm="1">
        <f t="array" ref="N224">_xlfn.SWITCH(IF(_xlfn.TEXTBEFORE(D224,"-")&gt;_xlfn.TEXTAFTER(D224,"-"),"WIN",IF(_xlfn.TEXTBEFORE(D224,"-")&lt;_xlfn.TEXTAFTER(D224,"-"),"LOST","DRAW")),"WIN",3,"LOST",0,"DRAW",1)</f>
        <v>1</v>
      </c>
      <c r="O224" s="1" t="s">
        <v>2584</v>
      </c>
      <c r="P224" t="str">
        <f t="shared" si="35"/>
        <v>23</v>
      </c>
      <c r="Q224" t="str">
        <f t="shared" si="36"/>
        <v>Málaga CF</v>
      </c>
      <c r="R224" t="str">
        <f t="shared" si="37"/>
        <v>1</v>
      </c>
      <c r="S224" t="str">
        <f t="shared" si="38"/>
        <v>1</v>
      </c>
      <c r="T224" t="str">
        <f t="shared" si="39"/>
        <v>DRAW</v>
      </c>
      <c r="U224" cm="1">
        <f t="array" ref="U224">_xlfn.SWITCH(IF(_xlfn.TEXTAFTER(D224,"-")&gt;_xlfn.TEXTBEFORE(D224,"-"),"WIN",IF(_xlfn.TEXTAFTER(D224,"-")&lt;_xlfn.TEXTBEFORE(D224,"-"),"LOST","DRAW")),"WIN",3,"LOST",0,"DRAW",1)</f>
        <v>1</v>
      </c>
    </row>
    <row r="225" spans="1:21" x14ac:dyDescent="0.3">
      <c r="A225" s="1" t="s">
        <v>6</v>
      </c>
      <c r="B225" s="1" t="s">
        <v>531</v>
      </c>
      <c r="C225" s="1" t="s">
        <v>532</v>
      </c>
      <c r="D225" s="1" t="s">
        <v>91</v>
      </c>
      <c r="E225" s="1" t="s">
        <v>19</v>
      </c>
      <c r="F225" s="1" t="s">
        <v>533</v>
      </c>
      <c r="H225" s="1" t="s">
        <v>2584</v>
      </c>
      <c r="I225" t="str">
        <f t="shared" si="30"/>
        <v>23</v>
      </c>
      <c r="J225" t="str">
        <f t="shared" si="31"/>
        <v>UD Almería</v>
      </c>
      <c r="K225" t="str">
        <f t="shared" si="32"/>
        <v>3</v>
      </c>
      <c r="L225" t="str">
        <f t="shared" si="33"/>
        <v>2</v>
      </c>
      <c r="M225" t="str">
        <f t="shared" si="34"/>
        <v>WIN</v>
      </c>
      <c r="N225" cm="1">
        <f t="array" ref="N225">_xlfn.SWITCH(IF(_xlfn.TEXTBEFORE(D225,"-")&gt;_xlfn.TEXTAFTER(D225,"-"),"WIN",IF(_xlfn.TEXTBEFORE(D225,"-")&lt;_xlfn.TEXTAFTER(D225,"-"),"LOST","DRAW")),"WIN",3,"LOST",0,"DRAW",1)</f>
        <v>3</v>
      </c>
      <c r="O225" s="1" t="s">
        <v>2584</v>
      </c>
      <c r="P225" t="str">
        <f t="shared" si="35"/>
        <v>23</v>
      </c>
      <c r="Q225" t="str">
        <f t="shared" si="36"/>
        <v>Real Valladolid CF</v>
      </c>
      <c r="R225" t="str">
        <f t="shared" si="37"/>
        <v>2</v>
      </c>
      <c r="S225" t="str">
        <f t="shared" si="38"/>
        <v>3</v>
      </c>
      <c r="T225" t="str">
        <f t="shared" si="39"/>
        <v>LOST</v>
      </c>
      <c r="U225" cm="1">
        <f t="array" ref="U225">_xlfn.SWITCH(IF(_xlfn.TEXTAFTER(D225,"-")&gt;_xlfn.TEXTBEFORE(D225,"-"),"WIN",IF(_xlfn.TEXTAFTER(D225,"-")&lt;_xlfn.TEXTBEFORE(D225,"-"),"LOST","DRAW")),"WIN",3,"LOST",0,"DRAW",1)</f>
        <v>0</v>
      </c>
    </row>
    <row r="226" spans="1:21" x14ac:dyDescent="0.3">
      <c r="A226" s="1" t="s">
        <v>6</v>
      </c>
      <c r="B226" s="1" t="s">
        <v>531</v>
      </c>
      <c r="C226" s="1" t="s">
        <v>534</v>
      </c>
      <c r="D226" s="1" t="s">
        <v>33</v>
      </c>
      <c r="E226" s="1" t="s">
        <v>25</v>
      </c>
      <c r="F226" s="1" t="s">
        <v>535</v>
      </c>
      <c r="H226" s="1" t="s">
        <v>2584</v>
      </c>
      <c r="I226" t="str">
        <f t="shared" si="30"/>
        <v>23</v>
      </c>
      <c r="J226" t="str">
        <f t="shared" si="31"/>
        <v>Athletic Club Bilbao</v>
      </c>
      <c r="K226" t="str">
        <f t="shared" si="32"/>
        <v>1</v>
      </c>
      <c r="L226" t="str">
        <f t="shared" si="33"/>
        <v>1</v>
      </c>
      <c r="M226" t="str">
        <f t="shared" si="34"/>
        <v>DRAW</v>
      </c>
      <c r="N226" cm="1">
        <f t="array" ref="N226">_xlfn.SWITCH(IF(_xlfn.TEXTBEFORE(D226,"-")&gt;_xlfn.TEXTAFTER(D226,"-"),"WIN",IF(_xlfn.TEXTBEFORE(D226,"-")&lt;_xlfn.TEXTAFTER(D226,"-"),"LOST","DRAW")),"WIN",3,"LOST",0,"DRAW",1)</f>
        <v>1</v>
      </c>
      <c r="O226" s="1" t="s">
        <v>2584</v>
      </c>
      <c r="P226" t="str">
        <f t="shared" si="35"/>
        <v>23</v>
      </c>
      <c r="Q226" t="str">
        <f t="shared" si="36"/>
        <v>Recreativo Huelva</v>
      </c>
      <c r="R226" t="str">
        <f t="shared" si="37"/>
        <v>1</v>
      </c>
      <c r="S226" t="str">
        <f t="shared" si="38"/>
        <v>1</v>
      </c>
      <c r="T226" t="str">
        <f t="shared" si="39"/>
        <v>DRAW</v>
      </c>
      <c r="U226" cm="1">
        <f t="array" ref="U226">_xlfn.SWITCH(IF(_xlfn.TEXTAFTER(D226,"-")&gt;_xlfn.TEXTBEFORE(D226,"-"),"WIN",IF(_xlfn.TEXTAFTER(D226,"-")&lt;_xlfn.TEXTBEFORE(D226,"-"),"LOST","DRAW")),"WIN",3,"LOST",0,"DRAW",1)</f>
        <v>1</v>
      </c>
    </row>
    <row r="227" spans="1:21" x14ac:dyDescent="0.3">
      <c r="A227" s="1" t="s">
        <v>6</v>
      </c>
      <c r="B227" s="1" t="s">
        <v>531</v>
      </c>
      <c r="C227" s="1" t="s">
        <v>536</v>
      </c>
      <c r="D227" s="1" t="s">
        <v>33</v>
      </c>
      <c r="E227" s="1" t="s">
        <v>9</v>
      </c>
      <c r="F227" s="1" t="s">
        <v>537</v>
      </c>
      <c r="H227" s="1" t="s">
        <v>2584</v>
      </c>
      <c r="I227" t="str">
        <f t="shared" si="30"/>
        <v>23</v>
      </c>
      <c r="J227" t="str">
        <f t="shared" si="31"/>
        <v>Atlético Madrid</v>
      </c>
      <c r="K227" t="str">
        <f t="shared" si="32"/>
        <v>1</v>
      </c>
      <c r="L227" t="str">
        <f t="shared" si="33"/>
        <v>1</v>
      </c>
      <c r="M227" t="str">
        <f t="shared" si="34"/>
        <v>DRAW</v>
      </c>
      <c r="N227" cm="1">
        <f t="array" ref="N227">_xlfn.SWITCH(IF(_xlfn.TEXTBEFORE(D227,"-")&gt;_xlfn.TEXTAFTER(D227,"-"),"WIN",IF(_xlfn.TEXTBEFORE(D227,"-")&lt;_xlfn.TEXTAFTER(D227,"-"),"LOST","DRAW")),"WIN",3,"LOST",0,"DRAW",1)</f>
        <v>1</v>
      </c>
      <c r="O227" s="1" t="s">
        <v>2584</v>
      </c>
      <c r="P227" t="str">
        <f t="shared" si="35"/>
        <v>23</v>
      </c>
      <c r="Q227" t="str">
        <f t="shared" si="36"/>
        <v>Getafe CF</v>
      </c>
      <c r="R227" t="str">
        <f t="shared" si="37"/>
        <v>1</v>
      </c>
      <c r="S227" t="str">
        <f t="shared" si="38"/>
        <v>1</v>
      </c>
      <c r="T227" t="str">
        <f t="shared" si="39"/>
        <v>DRAW</v>
      </c>
      <c r="U227" cm="1">
        <f t="array" ref="U227">_xlfn.SWITCH(IF(_xlfn.TEXTAFTER(D227,"-")&gt;_xlfn.TEXTBEFORE(D227,"-"),"WIN",IF(_xlfn.TEXTAFTER(D227,"-")&lt;_xlfn.TEXTBEFORE(D227,"-"),"LOST","DRAW")),"WIN",3,"LOST",0,"DRAW",1)</f>
        <v>1</v>
      </c>
    </row>
    <row r="228" spans="1:21" x14ac:dyDescent="0.3">
      <c r="A228" s="1" t="s">
        <v>6</v>
      </c>
      <c r="B228" s="1" t="s">
        <v>531</v>
      </c>
      <c r="C228" s="1" t="s">
        <v>538</v>
      </c>
      <c r="D228" s="1" t="s">
        <v>19</v>
      </c>
      <c r="E228" s="1" t="s">
        <v>10</v>
      </c>
      <c r="F228" s="1" t="s">
        <v>539</v>
      </c>
      <c r="H228" s="1" t="s">
        <v>2584</v>
      </c>
      <c r="I228" t="str">
        <f t="shared" si="30"/>
        <v>23</v>
      </c>
      <c r="J228" t="str">
        <f t="shared" si="31"/>
        <v>RCD Español</v>
      </c>
      <c r="K228" t="str">
        <f t="shared" si="32"/>
        <v>0</v>
      </c>
      <c r="L228" t="str">
        <f t="shared" si="33"/>
        <v>2</v>
      </c>
      <c r="M228" t="str">
        <f t="shared" si="34"/>
        <v>LOST</v>
      </c>
      <c r="N228" cm="1">
        <f t="array" ref="N228">_xlfn.SWITCH(IF(_xlfn.TEXTBEFORE(D228,"-")&gt;_xlfn.TEXTAFTER(D228,"-"),"WIN",IF(_xlfn.TEXTBEFORE(D228,"-")&lt;_xlfn.TEXTAFTER(D228,"-"),"LOST","DRAW")),"WIN",3,"LOST",0,"DRAW",1)</f>
        <v>0</v>
      </c>
      <c r="O228" s="1" t="s">
        <v>2584</v>
      </c>
      <c r="P228" t="str">
        <f t="shared" si="35"/>
        <v>23</v>
      </c>
      <c r="Q228" t="str">
        <f t="shared" si="36"/>
        <v>Sevilla FC</v>
      </c>
      <c r="R228" t="str">
        <f t="shared" si="37"/>
        <v>2</v>
      </c>
      <c r="S228" t="str">
        <f t="shared" si="38"/>
        <v>0</v>
      </c>
      <c r="T228" t="str">
        <f t="shared" si="39"/>
        <v>WIN</v>
      </c>
      <c r="U228" cm="1">
        <f t="array" ref="U228">_xlfn.SWITCH(IF(_xlfn.TEXTAFTER(D228,"-")&gt;_xlfn.TEXTBEFORE(D228,"-"),"WIN",IF(_xlfn.TEXTAFTER(D228,"-")&lt;_xlfn.TEXTBEFORE(D228,"-"),"LOST","DRAW")),"WIN",3,"LOST",0,"DRAW",1)</f>
        <v>3</v>
      </c>
    </row>
    <row r="229" spans="1:21" x14ac:dyDescent="0.3">
      <c r="A229" s="1" t="s">
        <v>6</v>
      </c>
      <c r="B229" s="1" t="s">
        <v>531</v>
      </c>
      <c r="C229" s="1" t="s">
        <v>540</v>
      </c>
      <c r="D229" s="1" t="s">
        <v>25</v>
      </c>
      <c r="E229" s="1" t="s">
        <v>25</v>
      </c>
      <c r="F229" s="1" t="s">
        <v>541</v>
      </c>
      <c r="H229" s="1" t="s">
        <v>2584</v>
      </c>
      <c r="I229" t="str">
        <f t="shared" si="30"/>
        <v>23</v>
      </c>
      <c r="J229" t="str">
        <f t="shared" si="31"/>
        <v>CD Numancia</v>
      </c>
      <c r="K229" t="str">
        <f t="shared" si="32"/>
        <v>0</v>
      </c>
      <c r="L229" t="str">
        <f t="shared" si="33"/>
        <v>1</v>
      </c>
      <c r="M229" t="str">
        <f t="shared" si="34"/>
        <v>LOST</v>
      </c>
      <c r="N229" cm="1">
        <f t="array" ref="N229">_xlfn.SWITCH(IF(_xlfn.TEXTBEFORE(D229,"-")&gt;_xlfn.TEXTAFTER(D229,"-"),"WIN",IF(_xlfn.TEXTBEFORE(D229,"-")&lt;_xlfn.TEXTAFTER(D229,"-"),"LOST","DRAW")),"WIN",3,"LOST",0,"DRAW",1)</f>
        <v>0</v>
      </c>
      <c r="O229" s="1" t="s">
        <v>2584</v>
      </c>
      <c r="P229" t="str">
        <f t="shared" si="35"/>
        <v>23</v>
      </c>
      <c r="Q229" t="str">
        <f t="shared" si="36"/>
        <v>RCD Mallorca</v>
      </c>
      <c r="R229" t="str">
        <f t="shared" si="37"/>
        <v>1</v>
      </c>
      <c r="S229" t="str">
        <f t="shared" si="38"/>
        <v>0</v>
      </c>
      <c r="T229" t="str">
        <f t="shared" si="39"/>
        <v>WIN</v>
      </c>
      <c r="U229" cm="1">
        <f t="array" ref="U229">_xlfn.SWITCH(IF(_xlfn.TEXTAFTER(D229,"-")&gt;_xlfn.TEXTBEFORE(D229,"-"),"WIN",IF(_xlfn.TEXTAFTER(D229,"-")&lt;_xlfn.TEXTBEFORE(D229,"-"),"LOST","DRAW")),"WIN",3,"LOST",0,"DRAW",1)</f>
        <v>3</v>
      </c>
    </row>
    <row r="230" spans="1:21" x14ac:dyDescent="0.3">
      <c r="A230" s="1" t="s">
        <v>6</v>
      </c>
      <c r="B230" s="1" t="s">
        <v>531</v>
      </c>
      <c r="C230" s="1" t="s">
        <v>542</v>
      </c>
      <c r="D230" s="1" t="s">
        <v>33</v>
      </c>
      <c r="E230" s="1" t="s">
        <v>33</v>
      </c>
      <c r="F230" s="1" t="s">
        <v>543</v>
      </c>
      <c r="H230" s="1" t="s">
        <v>2584</v>
      </c>
      <c r="I230" t="str">
        <f t="shared" si="30"/>
        <v>23</v>
      </c>
      <c r="J230" t="str">
        <f t="shared" si="31"/>
        <v>Real Racing Santander</v>
      </c>
      <c r="K230" t="str">
        <f t="shared" si="32"/>
        <v>1</v>
      </c>
      <c r="L230" t="str">
        <f t="shared" si="33"/>
        <v>1</v>
      </c>
      <c r="M230" t="str">
        <f t="shared" si="34"/>
        <v>DRAW</v>
      </c>
      <c r="N230" cm="1">
        <f t="array" ref="N230">_xlfn.SWITCH(IF(_xlfn.TEXTBEFORE(D230,"-")&gt;_xlfn.TEXTAFTER(D230,"-"),"WIN",IF(_xlfn.TEXTBEFORE(D230,"-")&lt;_xlfn.TEXTAFTER(D230,"-"),"LOST","DRAW")),"WIN",3,"LOST",0,"DRAW",1)</f>
        <v>1</v>
      </c>
      <c r="O230" s="1" t="s">
        <v>2584</v>
      </c>
      <c r="P230" t="str">
        <f t="shared" si="35"/>
        <v>23</v>
      </c>
      <c r="Q230" t="str">
        <f t="shared" si="36"/>
        <v>Villarreal CF</v>
      </c>
      <c r="R230" t="str">
        <f t="shared" si="37"/>
        <v>1</v>
      </c>
      <c r="S230" t="str">
        <f t="shared" si="38"/>
        <v>1</v>
      </c>
      <c r="T230" t="str">
        <f t="shared" si="39"/>
        <v>DRAW</v>
      </c>
      <c r="U230" cm="1">
        <f t="array" ref="U230">_xlfn.SWITCH(IF(_xlfn.TEXTAFTER(D230,"-")&gt;_xlfn.TEXTBEFORE(D230,"-"),"WIN",IF(_xlfn.TEXTAFTER(D230,"-")&lt;_xlfn.TEXTBEFORE(D230,"-"),"LOST","DRAW")),"WIN",3,"LOST",0,"DRAW",1)</f>
        <v>1</v>
      </c>
    </row>
    <row r="231" spans="1:21" x14ac:dyDescent="0.3">
      <c r="A231" s="1" t="s">
        <v>6</v>
      </c>
      <c r="B231" s="1" t="s">
        <v>531</v>
      </c>
      <c r="C231" s="1" t="s">
        <v>544</v>
      </c>
      <c r="D231" s="1" t="s">
        <v>154</v>
      </c>
      <c r="E231" s="1" t="s">
        <v>19</v>
      </c>
      <c r="F231" s="1" t="s">
        <v>545</v>
      </c>
      <c r="H231" s="1" t="s">
        <v>2584</v>
      </c>
      <c r="I231" t="str">
        <f t="shared" si="30"/>
        <v>23</v>
      </c>
      <c r="J231" t="str">
        <f t="shared" si="31"/>
        <v>Sporting Gijón</v>
      </c>
      <c r="K231" t="str">
        <f t="shared" si="32"/>
        <v>0</v>
      </c>
      <c r="L231" t="str">
        <f t="shared" si="33"/>
        <v>4</v>
      </c>
      <c r="M231" t="str">
        <f t="shared" si="34"/>
        <v>LOST</v>
      </c>
      <c r="N231" cm="1">
        <f t="array" ref="N231">_xlfn.SWITCH(IF(_xlfn.TEXTBEFORE(D231,"-")&gt;_xlfn.TEXTAFTER(D231,"-"),"WIN",IF(_xlfn.TEXTBEFORE(D231,"-")&lt;_xlfn.TEXTAFTER(D231,"-"),"LOST","DRAW")),"WIN",3,"LOST",0,"DRAW",1)</f>
        <v>0</v>
      </c>
      <c r="O231" s="1" t="s">
        <v>2584</v>
      </c>
      <c r="P231" t="str">
        <f t="shared" si="35"/>
        <v>23</v>
      </c>
      <c r="Q231" t="str">
        <f t="shared" si="36"/>
        <v>Real Madrid CF</v>
      </c>
      <c r="R231" t="str">
        <f t="shared" si="37"/>
        <v>4</v>
      </c>
      <c r="S231" t="str">
        <f t="shared" si="38"/>
        <v>0</v>
      </c>
      <c r="T231" t="str">
        <f t="shared" si="39"/>
        <v>WIN</v>
      </c>
      <c r="U231" cm="1">
        <f t="array" ref="U231">_xlfn.SWITCH(IF(_xlfn.TEXTAFTER(D231,"-")&gt;_xlfn.TEXTBEFORE(D231,"-"),"WIN",IF(_xlfn.TEXTAFTER(D231,"-")&lt;_xlfn.TEXTBEFORE(D231,"-"),"LOST","DRAW")),"WIN",3,"LOST",0,"DRAW",1)</f>
        <v>3</v>
      </c>
    </row>
    <row r="232" spans="1:21" x14ac:dyDescent="0.3">
      <c r="A232" s="1" t="s">
        <v>6</v>
      </c>
      <c r="B232" s="1" t="s">
        <v>546</v>
      </c>
      <c r="C232" s="1" t="s">
        <v>547</v>
      </c>
      <c r="D232" s="1" t="s">
        <v>38</v>
      </c>
      <c r="E232" s="1" t="s">
        <v>10</v>
      </c>
      <c r="F232" s="1" t="s">
        <v>548</v>
      </c>
      <c r="H232" s="1" t="s">
        <v>2584</v>
      </c>
      <c r="I232" t="str">
        <f t="shared" si="30"/>
        <v>24</v>
      </c>
      <c r="J232" t="str">
        <f t="shared" si="31"/>
        <v>FC Barcelona</v>
      </c>
      <c r="K232" t="str">
        <f t="shared" si="32"/>
        <v>1</v>
      </c>
      <c r="L232" t="str">
        <f t="shared" si="33"/>
        <v>2</v>
      </c>
      <c r="M232" t="str">
        <f t="shared" si="34"/>
        <v>LOST</v>
      </c>
      <c r="N232" cm="1">
        <f t="array" ref="N232">_xlfn.SWITCH(IF(_xlfn.TEXTBEFORE(D232,"-")&gt;_xlfn.TEXTAFTER(D232,"-"),"WIN",IF(_xlfn.TEXTBEFORE(D232,"-")&lt;_xlfn.TEXTAFTER(D232,"-"),"LOST","DRAW")),"WIN",3,"LOST",0,"DRAW",1)</f>
        <v>0</v>
      </c>
      <c r="O232" s="1" t="s">
        <v>2584</v>
      </c>
      <c r="P232" t="str">
        <f t="shared" si="35"/>
        <v>24</v>
      </c>
      <c r="Q232" t="str">
        <f t="shared" si="36"/>
        <v>RCD Español</v>
      </c>
      <c r="R232" t="str">
        <f t="shared" si="37"/>
        <v>2</v>
      </c>
      <c r="S232" t="str">
        <f t="shared" si="38"/>
        <v>1</v>
      </c>
      <c r="T232" t="str">
        <f t="shared" si="39"/>
        <v>WIN</v>
      </c>
      <c r="U232" cm="1">
        <f t="array" ref="U232">_xlfn.SWITCH(IF(_xlfn.TEXTAFTER(D232,"-")&gt;_xlfn.TEXTBEFORE(D232,"-"),"WIN",IF(_xlfn.TEXTAFTER(D232,"-")&lt;_xlfn.TEXTBEFORE(D232,"-"),"LOST","DRAW")),"WIN",3,"LOST",0,"DRAW",1)</f>
        <v>3</v>
      </c>
    </row>
    <row r="233" spans="1:21" x14ac:dyDescent="0.3">
      <c r="A233" s="1" t="s">
        <v>6</v>
      </c>
      <c r="B233" s="1" t="s">
        <v>546</v>
      </c>
      <c r="C233" s="1" t="s">
        <v>549</v>
      </c>
      <c r="D233" s="1" t="s">
        <v>137</v>
      </c>
      <c r="E233" s="1" t="s">
        <v>137</v>
      </c>
      <c r="F233" s="1" t="s">
        <v>550</v>
      </c>
      <c r="H233" s="1" t="s">
        <v>2584</v>
      </c>
      <c r="I233" t="str">
        <f t="shared" si="30"/>
        <v>24</v>
      </c>
      <c r="J233" t="str">
        <f t="shared" si="31"/>
        <v>Real Madrid CF</v>
      </c>
      <c r="K233" t="str">
        <f t="shared" si="32"/>
        <v>6</v>
      </c>
      <c r="L233" t="str">
        <f t="shared" si="33"/>
        <v>1</v>
      </c>
      <c r="M233" t="str">
        <f t="shared" si="34"/>
        <v>WIN</v>
      </c>
      <c r="N233" cm="1">
        <f t="array" ref="N233">_xlfn.SWITCH(IF(_xlfn.TEXTBEFORE(D233,"-")&gt;_xlfn.TEXTAFTER(D233,"-"),"WIN",IF(_xlfn.TEXTBEFORE(D233,"-")&lt;_xlfn.TEXTAFTER(D233,"-"),"LOST","DRAW")),"WIN",3,"LOST",0,"DRAW",1)</f>
        <v>3</v>
      </c>
      <c r="O233" s="1" t="s">
        <v>2584</v>
      </c>
      <c r="P233" t="str">
        <f t="shared" si="35"/>
        <v>24</v>
      </c>
      <c r="Q233" t="str">
        <f t="shared" si="36"/>
        <v>Real Betis</v>
      </c>
      <c r="R233" t="str">
        <f t="shared" si="37"/>
        <v>1</v>
      </c>
      <c r="S233" t="str">
        <f t="shared" si="38"/>
        <v>6</v>
      </c>
      <c r="T233" t="str">
        <f t="shared" si="39"/>
        <v>LOST</v>
      </c>
      <c r="U233" cm="1">
        <f t="array" ref="U233">_xlfn.SWITCH(IF(_xlfn.TEXTAFTER(D233,"-")&gt;_xlfn.TEXTBEFORE(D233,"-"),"WIN",IF(_xlfn.TEXTAFTER(D233,"-")&lt;_xlfn.TEXTBEFORE(D233,"-"),"LOST","DRAW")),"WIN",3,"LOST",0,"DRAW",1)</f>
        <v>0</v>
      </c>
    </row>
    <row r="234" spans="1:21" x14ac:dyDescent="0.3">
      <c r="A234" s="1" t="s">
        <v>6</v>
      </c>
      <c r="B234" s="1" t="s">
        <v>546</v>
      </c>
      <c r="C234" s="1" t="s">
        <v>551</v>
      </c>
      <c r="D234" s="1" t="s">
        <v>9</v>
      </c>
      <c r="E234" s="1" t="s">
        <v>10</v>
      </c>
      <c r="F234" s="1" t="s">
        <v>552</v>
      </c>
      <c r="H234" s="1" t="s">
        <v>2584</v>
      </c>
      <c r="I234" t="str">
        <f t="shared" si="30"/>
        <v>24</v>
      </c>
      <c r="J234" t="str">
        <f t="shared" si="31"/>
        <v>Sevilla FC</v>
      </c>
      <c r="K234" t="str">
        <f t="shared" si="32"/>
        <v>1</v>
      </c>
      <c r="L234" t="str">
        <f t="shared" si="33"/>
        <v>0</v>
      </c>
      <c r="M234" t="str">
        <f t="shared" si="34"/>
        <v>WIN</v>
      </c>
      <c r="N234" cm="1">
        <f t="array" ref="N234">_xlfn.SWITCH(IF(_xlfn.TEXTBEFORE(D234,"-")&gt;_xlfn.TEXTAFTER(D234,"-"),"WIN",IF(_xlfn.TEXTBEFORE(D234,"-")&lt;_xlfn.TEXTAFTER(D234,"-"),"LOST","DRAW")),"WIN",3,"LOST",0,"DRAW",1)</f>
        <v>3</v>
      </c>
      <c r="O234" s="1" t="s">
        <v>2584</v>
      </c>
      <c r="P234" t="str">
        <f t="shared" si="35"/>
        <v>24</v>
      </c>
      <c r="Q234" t="str">
        <f t="shared" si="36"/>
        <v>Atlético Madrid</v>
      </c>
      <c r="R234" t="str">
        <f t="shared" si="37"/>
        <v>0</v>
      </c>
      <c r="S234" t="str">
        <f t="shared" si="38"/>
        <v>1</v>
      </c>
      <c r="T234" t="str">
        <f t="shared" si="39"/>
        <v>LOST</v>
      </c>
      <c r="U234" cm="1">
        <f t="array" ref="U234">_xlfn.SWITCH(IF(_xlfn.TEXTAFTER(D234,"-")&gt;_xlfn.TEXTBEFORE(D234,"-"),"WIN",IF(_xlfn.TEXTAFTER(D234,"-")&lt;_xlfn.TEXTBEFORE(D234,"-"),"LOST","DRAW")),"WIN",3,"LOST",0,"DRAW",1)</f>
        <v>0</v>
      </c>
    </row>
    <row r="235" spans="1:21" x14ac:dyDescent="0.3">
      <c r="A235" s="1" t="s">
        <v>6</v>
      </c>
      <c r="B235" s="1" t="s">
        <v>546</v>
      </c>
      <c r="C235" s="1" t="s">
        <v>553</v>
      </c>
      <c r="D235" s="1" t="s">
        <v>28</v>
      </c>
      <c r="E235" s="1" t="s">
        <v>28</v>
      </c>
      <c r="F235" s="1" t="s">
        <v>554</v>
      </c>
      <c r="H235" s="1" t="s">
        <v>2584</v>
      </c>
      <c r="I235" t="str">
        <f t="shared" si="30"/>
        <v>24</v>
      </c>
      <c r="J235" t="str">
        <f t="shared" si="31"/>
        <v>Villarreal CF</v>
      </c>
      <c r="K235" t="str">
        <f t="shared" si="32"/>
        <v>2</v>
      </c>
      <c r="L235" t="str">
        <f t="shared" si="33"/>
        <v>1</v>
      </c>
      <c r="M235" t="str">
        <f t="shared" si="34"/>
        <v>WIN</v>
      </c>
      <c r="N235" cm="1">
        <f t="array" ref="N235">_xlfn.SWITCH(IF(_xlfn.TEXTBEFORE(D235,"-")&gt;_xlfn.TEXTAFTER(D235,"-"),"WIN",IF(_xlfn.TEXTBEFORE(D235,"-")&lt;_xlfn.TEXTAFTER(D235,"-"),"LOST","DRAW")),"WIN",3,"LOST",0,"DRAW",1)</f>
        <v>3</v>
      </c>
      <c r="O235" s="1" t="s">
        <v>2584</v>
      </c>
      <c r="P235" t="str">
        <f t="shared" si="35"/>
        <v>24</v>
      </c>
      <c r="Q235" t="str">
        <f t="shared" si="36"/>
        <v>Sporting Gijón</v>
      </c>
      <c r="R235" t="str">
        <f t="shared" si="37"/>
        <v>1</v>
      </c>
      <c r="S235" t="str">
        <f t="shared" si="38"/>
        <v>2</v>
      </c>
      <c r="T235" t="str">
        <f t="shared" si="39"/>
        <v>LOST</v>
      </c>
      <c r="U235" cm="1">
        <f t="array" ref="U235">_xlfn.SWITCH(IF(_xlfn.TEXTAFTER(D235,"-")&gt;_xlfn.TEXTBEFORE(D235,"-"),"WIN",IF(_xlfn.TEXTAFTER(D235,"-")&lt;_xlfn.TEXTBEFORE(D235,"-"),"LOST","DRAW")),"WIN",3,"LOST",0,"DRAW",1)</f>
        <v>0</v>
      </c>
    </row>
    <row r="236" spans="1:21" x14ac:dyDescent="0.3">
      <c r="A236" s="1" t="s">
        <v>6</v>
      </c>
      <c r="B236" s="1" t="s">
        <v>555</v>
      </c>
      <c r="C236" s="1" t="s">
        <v>556</v>
      </c>
      <c r="D236" s="1" t="s">
        <v>33</v>
      </c>
      <c r="E236" s="1" t="s">
        <v>33</v>
      </c>
      <c r="F236" s="1" t="s">
        <v>557</v>
      </c>
      <c r="H236" s="1" t="s">
        <v>2584</v>
      </c>
      <c r="I236" t="str">
        <f t="shared" si="30"/>
        <v>24</v>
      </c>
      <c r="J236" t="str">
        <f t="shared" si="31"/>
        <v>Getafe CF</v>
      </c>
      <c r="K236" t="str">
        <f t="shared" si="32"/>
        <v>1</v>
      </c>
      <c r="L236" t="str">
        <f t="shared" si="33"/>
        <v>1</v>
      </c>
      <c r="M236" t="str">
        <f t="shared" si="34"/>
        <v>DRAW</v>
      </c>
      <c r="N236" cm="1">
        <f t="array" ref="N236">_xlfn.SWITCH(IF(_xlfn.TEXTBEFORE(D236,"-")&gt;_xlfn.TEXTAFTER(D236,"-"),"WIN",IF(_xlfn.TEXTBEFORE(D236,"-")&lt;_xlfn.TEXTAFTER(D236,"-"),"LOST","DRAW")),"WIN",3,"LOST",0,"DRAW",1)</f>
        <v>1</v>
      </c>
      <c r="O236" s="1" t="s">
        <v>2584</v>
      </c>
      <c r="P236" t="str">
        <f t="shared" si="35"/>
        <v>24</v>
      </c>
      <c r="Q236" t="str">
        <f t="shared" si="36"/>
        <v>Athletic Club Bilbao</v>
      </c>
      <c r="R236" t="str">
        <f t="shared" si="37"/>
        <v>1</v>
      </c>
      <c r="S236" t="str">
        <f t="shared" si="38"/>
        <v>1</v>
      </c>
      <c r="T236" t="str">
        <f t="shared" si="39"/>
        <v>DRAW</v>
      </c>
      <c r="U236" cm="1">
        <f t="array" ref="U236">_xlfn.SWITCH(IF(_xlfn.TEXTAFTER(D236,"-")&gt;_xlfn.TEXTBEFORE(D236,"-"),"WIN",IF(_xlfn.TEXTAFTER(D236,"-")&lt;_xlfn.TEXTBEFORE(D236,"-"),"LOST","DRAW")),"WIN",3,"LOST",0,"DRAW",1)</f>
        <v>1</v>
      </c>
    </row>
    <row r="237" spans="1:21" x14ac:dyDescent="0.3">
      <c r="A237" s="1" t="s">
        <v>6</v>
      </c>
      <c r="B237" s="1" t="s">
        <v>555</v>
      </c>
      <c r="C237" s="1" t="s">
        <v>558</v>
      </c>
      <c r="D237" s="1" t="s">
        <v>33</v>
      </c>
      <c r="E237" s="1" t="s">
        <v>25</v>
      </c>
      <c r="F237" s="1" t="s">
        <v>559</v>
      </c>
      <c r="H237" s="1" t="s">
        <v>2584</v>
      </c>
      <c r="I237" t="str">
        <f t="shared" si="30"/>
        <v>24</v>
      </c>
      <c r="J237" t="str">
        <f t="shared" si="31"/>
        <v>RCD La Coruña</v>
      </c>
      <c r="K237" t="str">
        <f t="shared" si="32"/>
        <v>1</v>
      </c>
      <c r="L237" t="str">
        <f t="shared" si="33"/>
        <v>1</v>
      </c>
      <c r="M237" t="str">
        <f t="shared" si="34"/>
        <v>DRAW</v>
      </c>
      <c r="N237" cm="1">
        <f t="array" ref="N237">_xlfn.SWITCH(IF(_xlfn.TEXTBEFORE(D237,"-")&gt;_xlfn.TEXTAFTER(D237,"-"),"WIN",IF(_xlfn.TEXTBEFORE(D237,"-")&lt;_xlfn.TEXTAFTER(D237,"-"),"LOST","DRAW")),"WIN",3,"LOST",0,"DRAW",1)</f>
        <v>1</v>
      </c>
      <c r="O237" s="1" t="s">
        <v>2584</v>
      </c>
      <c r="P237" t="str">
        <f t="shared" si="35"/>
        <v>24</v>
      </c>
      <c r="Q237" t="str">
        <f t="shared" si="36"/>
        <v>Valencia CF</v>
      </c>
      <c r="R237" t="str">
        <f t="shared" si="37"/>
        <v>1</v>
      </c>
      <c r="S237" t="str">
        <f t="shared" si="38"/>
        <v>1</v>
      </c>
      <c r="T237" t="str">
        <f t="shared" si="39"/>
        <v>DRAW</v>
      </c>
      <c r="U237" cm="1">
        <f t="array" ref="U237">_xlfn.SWITCH(IF(_xlfn.TEXTAFTER(D237,"-")&gt;_xlfn.TEXTBEFORE(D237,"-"),"WIN",IF(_xlfn.TEXTAFTER(D237,"-")&lt;_xlfn.TEXTBEFORE(D237,"-"),"LOST","DRAW")),"WIN",3,"LOST",0,"DRAW",1)</f>
        <v>1</v>
      </c>
    </row>
    <row r="238" spans="1:21" x14ac:dyDescent="0.3">
      <c r="A238" s="1" t="s">
        <v>6</v>
      </c>
      <c r="B238" s="1" t="s">
        <v>555</v>
      </c>
      <c r="C238" s="1" t="s">
        <v>560</v>
      </c>
      <c r="D238" s="1" t="s">
        <v>9</v>
      </c>
      <c r="E238" s="1" t="s">
        <v>10</v>
      </c>
      <c r="F238" s="1" t="s">
        <v>561</v>
      </c>
      <c r="H238" s="1" t="s">
        <v>2584</v>
      </c>
      <c r="I238" t="str">
        <f t="shared" si="30"/>
        <v>24</v>
      </c>
      <c r="J238" t="str">
        <f t="shared" si="31"/>
        <v>RCD Mallorca</v>
      </c>
      <c r="K238" t="str">
        <f t="shared" si="32"/>
        <v>1</v>
      </c>
      <c r="L238" t="str">
        <f t="shared" si="33"/>
        <v>0</v>
      </c>
      <c r="M238" t="str">
        <f t="shared" si="34"/>
        <v>WIN</v>
      </c>
      <c r="N238" cm="1">
        <f t="array" ref="N238">_xlfn.SWITCH(IF(_xlfn.TEXTBEFORE(D238,"-")&gt;_xlfn.TEXTAFTER(D238,"-"),"WIN",IF(_xlfn.TEXTBEFORE(D238,"-")&lt;_xlfn.TEXTAFTER(D238,"-"),"LOST","DRAW")),"WIN",3,"LOST",0,"DRAW",1)</f>
        <v>3</v>
      </c>
      <c r="O238" s="1" t="s">
        <v>2584</v>
      </c>
      <c r="P238" t="str">
        <f t="shared" si="35"/>
        <v>24</v>
      </c>
      <c r="Q238" t="str">
        <f t="shared" si="36"/>
        <v>Real Racing Santander</v>
      </c>
      <c r="R238" t="str">
        <f t="shared" si="37"/>
        <v>0</v>
      </c>
      <c r="S238" t="str">
        <f t="shared" si="38"/>
        <v>1</v>
      </c>
      <c r="T238" t="str">
        <f t="shared" si="39"/>
        <v>LOST</v>
      </c>
      <c r="U238" cm="1">
        <f t="array" ref="U238">_xlfn.SWITCH(IF(_xlfn.TEXTAFTER(D238,"-")&gt;_xlfn.TEXTBEFORE(D238,"-"),"WIN",IF(_xlfn.TEXTAFTER(D238,"-")&lt;_xlfn.TEXTBEFORE(D238,"-"),"LOST","DRAW")),"WIN",3,"LOST",0,"DRAW",1)</f>
        <v>0</v>
      </c>
    </row>
    <row r="239" spans="1:21" x14ac:dyDescent="0.3">
      <c r="A239" s="1" t="s">
        <v>6</v>
      </c>
      <c r="B239" s="1" t="s">
        <v>555</v>
      </c>
      <c r="C239" s="1" t="s">
        <v>562</v>
      </c>
      <c r="D239" s="1" t="s">
        <v>14</v>
      </c>
      <c r="E239" s="1" t="s">
        <v>14</v>
      </c>
      <c r="F239" s="1" t="s">
        <v>563</v>
      </c>
      <c r="H239" s="1" t="s">
        <v>2584</v>
      </c>
      <c r="I239" t="str">
        <f t="shared" si="30"/>
        <v>24</v>
      </c>
      <c r="J239" t="str">
        <f t="shared" si="31"/>
        <v>CA Osasuna</v>
      </c>
      <c r="K239" t="str">
        <f t="shared" si="32"/>
        <v>2</v>
      </c>
      <c r="L239" t="str">
        <f t="shared" si="33"/>
        <v>0</v>
      </c>
      <c r="M239" t="str">
        <f t="shared" si="34"/>
        <v>WIN</v>
      </c>
      <c r="N239" cm="1">
        <f t="array" ref="N239">_xlfn.SWITCH(IF(_xlfn.TEXTBEFORE(D239,"-")&gt;_xlfn.TEXTAFTER(D239,"-"),"WIN",IF(_xlfn.TEXTBEFORE(D239,"-")&lt;_xlfn.TEXTAFTER(D239,"-"),"LOST","DRAW")),"WIN",3,"LOST",0,"DRAW",1)</f>
        <v>3</v>
      </c>
      <c r="O239" s="1" t="s">
        <v>2584</v>
      </c>
      <c r="P239" t="str">
        <f t="shared" si="35"/>
        <v>24</v>
      </c>
      <c r="Q239" t="str">
        <f t="shared" si="36"/>
        <v>CD Numancia</v>
      </c>
      <c r="R239" t="str">
        <f t="shared" si="37"/>
        <v>0</v>
      </c>
      <c r="S239" t="str">
        <f t="shared" si="38"/>
        <v>2</v>
      </c>
      <c r="T239" t="str">
        <f t="shared" si="39"/>
        <v>LOST</v>
      </c>
      <c r="U239" cm="1">
        <f t="array" ref="U239">_xlfn.SWITCH(IF(_xlfn.TEXTAFTER(D239,"-")&gt;_xlfn.TEXTBEFORE(D239,"-"),"WIN",IF(_xlfn.TEXTAFTER(D239,"-")&lt;_xlfn.TEXTBEFORE(D239,"-"),"LOST","DRAW")),"WIN",3,"LOST",0,"DRAW",1)</f>
        <v>0</v>
      </c>
    </row>
    <row r="240" spans="1:21" x14ac:dyDescent="0.3">
      <c r="A240" s="1" t="s">
        <v>6</v>
      </c>
      <c r="B240" s="1" t="s">
        <v>555</v>
      </c>
      <c r="C240" s="1" t="s">
        <v>564</v>
      </c>
      <c r="D240" s="1" t="s">
        <v>33</v>
      </c>
      <c r="E240" s="1" t="s">
        <v>10</v>
      </c>
      <c r="F240" s="1" t="s">
        <v>565</v>
      </c>
      <c r="H240" s="1" t="s">
        <v>2584</v>
      </c>
      <c r="I240" t="str">
        <f t="shared" si="30"/>
        <v>24</v>
      </c>
      <c r="J240" t="str">
        <f t="shared" si="31"/>
        <v>Recreativo Huelva</v>
      </c>
      <c r="K240" t="str">
        <f t="shared" si="32"/>
        <v>1</v>
      </c>
      <c r="L240" t="str">
        <f t="shared" si="33"/>
        <v>1</v>
      </c>
      <c r="M240" t="str">
        <f t="shared" si="34"/>
        <v>DRAW</v>
      </c>
      <c r="N240" cm="1">
        <f t="array" ref="N240">_xlfn.SWITCH(IF(_xlfn.TEXTBEFORE(D240,"-")&gt;_xlfn.TEXTAFTER(D240,"-"),"WIN",IF(_xlfn.TEXTBEFORE(D240,"-")&lt;_xlfn.TEXTAFTER(D240,"-"),"LOST","DRAW")),"WIN",3,"LOST",0,"DRAW",1)</f>
        <v>1</v>
      </c>
      <c r="O240" s="1" t="s">
        <v>2584</v>
      </c>
      <c r="P240" t="str">
        <f t="shared" si="35"/>
        <v>24</v>
      </c>
      <c r="Q240" t="str">
        <f t="shared" si="36"/>
        <v>UD Almería</v>
      </c>
      <c r="R240" t="str">
        <f t="shared" si="37"/>
        <v>1</v>
      </c>
      <c r="S240" t="str">
        <f t="shared" si="38"/>
        <v>1</v>
      </c>
      <c r="T240" t="str">
        <f t="shared" si="39"/>
        <v>DRAW</v>
      </c>
      <c r="U240" cm="1">
        <f t="array" ref="U240">_xlfn.SWITCH(IF(_xlfn.TEXTAFTER(D240,"-")&gt;_xlfn.TEXTBEFORE(D240,"-"),"WIN",IF(_xlfn.TEXTAFTER(D240,"-")&lt;_xlfn.TEXTBEFORE(D240,"-"),"LOST","DRAW")),"WIN",3,"LOST",0,"DRAW",1)</f>
        <v>1</v>
      </c>
    </row>
    <row r="241" spans="1:21" x14ac:dyDescent="0.3">
      <c r="A241" s="1" t="s">
        <v>6</v>
      </c>
      <c r="B241" s="1" t="s">
        <v>555</v>
      </c>
      <c r="C241" s="1" t="s">
        <v>566</v>
      </c>
      <c r="D241" s="1" t="s">
        <v>18</v>
      </c>
      <c r="E241" s="1" t="s">
        <v>19</v>
      </c>
      <c r="F241" s="1" t="s">
        <v>567</v>
      </c>
      <c r="H241" s="1" t="s">
        <v>2584</v>
      </c>
      <c r="I241" t="str">
        <f t="shared" si="30"/>
        <v>24</v>
      </c>
      <c r="J241" t="str">
        <f t="shared" si="31"/>
        <v>Real Valladolid CF</v>
      </c>
      <c r="K241" t="str">
        <f t="shared" si="32"/>
        <v>1</v>
      </c>
      <c r="L241" t="str">
        <f t="shared" si="33"/>
        <v>3</v>
      </c>
      <c r="M241" t="str">
        <f t="shared" si="34"/>
        <v>LOST</v>
      </c>
      <c r="N241" cm="1">
        <f t="array" ref="N241">_xlfn.SWITCH(IF(_xlfn.TEXTBEFORE(D241,"-")&gt;_xlfn.TEXTAFTER(D241,"-"),"WIN",IF(_xlfn.TEXTBEFORE(D241,"-")&lt;_xlfn.TEXTAFTER(D241,"-"),"LOST","DRAW")),"WIN",3,"LOST",0,"DRAW",1)</f>
        <v>0</v>
      </c>
      <c r="O241" s="1" t="s">
        <v>2584</v>
      </c>
      <c r="P241" t="str">
        <f t="shared" si="35"/>
        <v>24</v>
      </c>
      <c r="Q241" t="str">
        <f t="shared" si="36"/>
        <v>Málaga CF</v>
      </c>
      <c r="R241" t="str">
        <f t="shared" si="37"/>
        <v>3</v>
      </c>
      <c r="S241" t="str">
        <f t="shared" si="38"/>
        <v>1</v>
      </c>
      <c r="T241" t="str">
        <f t="shared" si="39"/>
        <v>WIN</v>
      </c>
      <c r="U241" cm="1">
        <f t="array" ref="U241">_xlfn.SWITCH(IF(_xlfn.TEXTAFTER(D241,"-")&gt;_xlfn.TEXTBEFORE(D241,"-"),"WIN",IF(_xlfn.TEXTAFTER(D241,"-")&lt;_xlfn.TEXTBEFORE(D241,"-"),"LOST","DRAW")),"WIN",3,"LOST",0,"DRAW",1)</f>
        <v>3</v>
      </c>
    </row>
    <row r="242" spans="1:21" x14ac:dyDescent="0.3">
      <c r="A242" s="1" t="s">
        <v>6</v>
      </c>
      <c r="B242" s="1" t="s">
        <v>568</v>
      </c>
      <c r="C242" s="1" t="s">
        <v>569</v>
      </c>
      <c r="D242" s="1" t="s">
        <v>38</v>
      </c>
      <c r="E242" s="1" t="s">
        <v>33</v>
      </c>
      <c r="F242" s="1" t="s">
        <v>570</v>
      </c>
      <c r="H242" s="1" t="s">
        <v>2584</v>
      </c>
      <c r="I242" t="str">
        <f t="shared" si="30"/>
        <v>25</v>
      </c>
      <c r="J242" t="str">
        <f t="shared" si="31"/>
        <v>Athletic Club Bilbao</v>
      </c>
      <c r="K242" t="str">
        <f t="shared" si="32"/>
        <v>1</v>
      </c>
      <c r="L242" t="str">
        <f t="shared" si="33"/>
        <v>2</v>
      </c>
      <c r="M242" t="str">
        <f t="shared" si="34"/>
        <v>LOST</v>
      </c>
      <c r="N242" cm="1">
        <f t="array" ref="N242">_xlfn.SWITCH(IF(_xlfn.TEXTBEFORE(D242,"-")&gt;_xlfn.TEXTAFTER(D242,"-"),"WIN",IF(_xlfn.TEXTBEFORE(D242,"-")&lt;_xlfn.TEXTAFTER(D242,"-"),"LOST","DRAW")),"WIN",3,"LOST",0,"DRAW",1)</f>
        <v>0</v>
      </c>
      <c r="O242" s="1" t="s">
        <v>2584</v>
      </c>
      <c r="P242" t="str">
        <f t="shared" si="35"/>
        <v>25</v>
      </c>
      <c r="Q242" t="str">
        <f t="shared" si="36"/>
        <v>Sevilla FC</v>
      </c>
      <c r="R242" t="str">
        <f t="shared" si="37"/>
        <v>2</v>
      </c>
      <c r="S242" t="str">
        <f t="shared" si="38"/>
        <v>1</v>
      </c>
      <c r="T242" t="str">
        <f t="shared" si="39"/>
        <v>WIN</v>
      </c>
      <c r="U242" cm="1">
        <f t="array" ref="U242">_xlfn.SWITCH(IF(_xlfn.TEXTAFTER(D242,"-")&gt;_xlfn.TEXTBEFORE(D242,"-"),"WIN",IF(_xlfn.TEXTAFTER(D242,"-")&lt;_xlfn.TEXTBEFORE(D242,"-"),"LOST","DRAW")),"WIN",3,"LOST",0,"DRAW",1)</f>
        <v>3</v>
      </c>
    </row>
    <row r="243" spans="1:21" x14ac:dyDescent="0.3">
      <c r="A243" s="1" t="s">
        <v>6</v>
      </c>
      <c r="B243" s="1" t="s">
        <v>568</v>
      </c>
      <c r="C243" s="1" t="s">
        <v>571</v>
      </c>
      <c r="D243" s="1" t="s">
        <v>19</v>
      </c>
      <c r="E243" s="1" t="s">
        <v>10</v>
      </c>
      <c r="F243" s="1" t="s">
        <v>572</v>
      </c>
      <c r="H243" s="1" t="s">
        <v>2584</v>
      </c>
      <c r="I243" t="str">
        <f t="shared" si="30"/>
        <v>25</v>
      </c>
      <c r="J243" t="str">
        <f t="shared" si="31"/>
        <v>RCD Español</v>
      </c>
      <c r="K243" t="str">
        <f t="shared" si="32"/>
        <v>0</v>
      </c>
      <c r="L243" t="str">
        <f t="shared" si="33"/>
        <v>2</v>
      </c>
      <c r="M243" t="str">
        <f t="shared" si="34"/>
        <v>LOST</v>
      </c>
      <c r="N243" cm="1">
        <f t="array" ref="N243">_xlfn.SWITCH(IF(_xlfn.TEXTBEFORE(D243,"-")&gt;_xlfn.TEXTAFTER(D243,"-"),"WIN",IF(_xlfn.TEXTBEFORE(D243,"-")&lt;_xlfn.TEXTAFTER(D243,"-"),"LOST","DRAW")),"WIN",3,"LOST",0,"DRAW",1)</f>
        <v>0</v>
      </c>
      <c r="O243" s="1" t="s">
        <v>2584</v>
      </c>
      <c r="P243" t="str">
        <f t="shared" si="35"/>
        <v>25</v>
      </c>
      <c r="Q243" t="str">
        <f t="shared" si="36"/>
        <v>Real Madrid CF</v>
      </c>
      <c r="R243" t="str">
        <f t="shared" si="37"/>
        <v>2</v>
      </c>
      <c r="S243" t="str">
        <f t="shared" si="38"/>
        <v>0</v>
      </c>
      <c r="T243" t="str">
        <f t="shared" si="39"/>
        <v>WIN</v>
      </c>
      <c r="U243" cm="1">
        <f t="array" ref="U243">_xlfn.SWITCH(IF(_xlfn.TEXTAFTER(D243,"-")&gt;_xlfn.TEXTBEFORE(D243,"-"),"WIN",IF(_xlfn.TEXTAFTER(D243,"-")&lt;_xlfn.TEXTBEFORE(D243,"-"),"LOST","DRAW")),"WIN",3,"LOST",0,"DRAW",1)</f>
        <v>3</v>
      </c>
    </row>
    <row r="244" spans="1:21" x14ac:dyDescent="0.3">
      <c r="A244" s="1" t="s">
        <v>6</v>
      </c>
      <c r="B244" s="1" t="s">
        <v>573</v>
      </c>
      <c r="C244" s="1" t="s">
        <v>574</v>
      </c>
      <c r="D244" s="1" t="s">
        <v>28</v>
      </c>
      <c r="E244" s="1" t="s">
        <v>33</v>
      </c>
      <c r="F244" s="1" t="s">
        <v>575</v>
      </c>
      <c r="H244" s="1" t="s">
        <v>2584</v>
      </c>
      <c r="I244" t="str">
        <f t="shared" si="30"/>
        <v>25</v>
      </c>
      <c r="J244" t="str">
        <f t="shared" si="31"/>
        <v>UD Almería</v>
      </c>
      <c r="K244" t="str">
        <f t="shared" si="32"/>
        <v>2</v>
      </c>
      <c r="L244" t="str">
        <f t="shared" si="33"/>
        <v>1</v>
      </c>
      <c r="M244" t="str">
        <f t="shared" si="34"/>
        <v>WIN</v>
      </c>
      <c r="N244" cm="1">
        <f t="array" ref="N244">_xlfn.SWITCH(IF(_xlfn.TEXTBEFORE(D244,"-")&gt;_xlfn.TEXTAFTER(D244,"-"),"WIN",IF(_xlfn.TEXTBEFORE(D244,"-")&lt;_xlfn.TEXTAFTER(D244,"-"),"LOST","DRAW")),"WIN",3,"LOST",0,"DRAW",1)</f>
        <v>3</v>
      </c>
      <c r="O244" s="1" t="s">
        <v>2584</v>
      </c>
      <c r="P244" t="str">
        <f t="shared" si="35"/>
        <v>25</v>
      </c>
      <c r="Q244" t="str">
        <f t="shared" si="36"/>
        <v>Getafe CF</v>
      </c>
      <c r="R244" t="str">
        <f t="shared" si="37"/>
        <v>1</v>
      </c>
      <c r="S244" t="str">
        <f t="shared" si="38"/>
        <v>2</v>
      </c>
      <c r="T244" t="str">
        <f t="shared" si="39"/>
        <v>LOST</v>
      </c>
      <c r="U244" cm="1">
        <f t="array" ref="U244">_xlfn.SWITCH(IF(_xlfn.TEXTAFTER(D244,"-")&gt;_xlfn.TEXTBEFORE(D244,"-"),"WIN",IF(_xlfn.TEXTAFTER(D244,"-")&lt;_xlfn.TEXTBEFORE(D244,"-"),"LOST","DRAW")),"WIN",3,"LOST",0,"DRAW",1)</f>
        <v>0</v>
      </c>
    </row>
    <row r="245" spans="1:21" x14ac:dyDescent="0.3">
      <c r="A245" s="1" t="s">
        <v>6</v>
      </c>
      <c r="B245" s="1" t="s">
        <v>573</v>
      </c>
      <c r="C245" s="1" t="s">
        <v>576</v>
      </c>
      <c r="D245" s="1" t="s">
        <v>56</v>
      </c>
      <c r="E245" s="1" t="s">
        <v>38</v>
      </c>
      <c r="F245" s="1" t="s">
        <v>577</v>
      </c>
      <c r="H245" s="1" t="s">
        <v>2584</v>
      </c>
      <c r="I245" t="str">
        <f t="shared" si="30"/>
        <v>25</v>
      </c>
      <c r="J245" t="str">
        <f t="shared" si="31"/>
        <v>Atlético Madrid</v>
      </c>
      <c r="K245" t="str">
        <f t="shared" si="32"/>
        <v>4</v>
      </c>
      <c r="L245" t="str">
        <f t="shared" si="33"/>
        <v>3</v>
      </c>
      <c r="M245" t="str">
        <f t="shared" si="34"/>
        <v>WIN</v>
      </c>
      <c r="N245" cm="1">
        <f t="array" ref="N245">_xlfn.SWITCH(IF(_xlfn.TEXTBEFORE(D245,"-")&gt;_xlfn.TEXTAFTER(D245,"-"),"WIN",IF(_xlfn.TEXTBEFORE(D245,"-")&lt;_xlfn.TEXTAFTER(D245,"-"),"LOST","DRAW")),"WIN",3,"LOST",0,"DRAW",1)</f>
        <v>3</v>
      </c>
      <c r="O245" s="1" t="s">
        <v>2584</v>
      </c>
      <c r="P245" t="str">
        <f t="shared" si="35"/>
        <v>25</v>
      </c>
      <c r="Q245" t="str">
        <f t="shared" si="36"/>
        <v>FC Barcelona</v>
      </c>
      <c r="R245" t="str">
        <f t="shared" si="37"/>
        <v>3</v>
      </c>
      <c r="S245" t="str">
        <f t="shared" si="38"/>
        <v>4</v>
      </c>
      <c r="T245" t="str">
        <f t="shared" si="39"/>
        <v>LOST</v>
      </c>
      <c r="U245" cm="1">
        <f t="array" ref="U245">_xlfn.SWITCH(IF(_xlfn.TEXTAFTER(D245,"-")&gt;_xlfn.TEXTBEFORE(D245,"-"),"WIN",IF(_xlfn.TEXTAFTER(D245,"-")&lt;_xlfn.TEXTBEFORE(D245,"-"),"LOST","DRAW")),"WIN",3,"LOST",0,"DRAW",1)</f>
        <v>0</v>
      </c>
    </row>
    <row r="246" spans="1:21" x14ac:dyDescent="0.3">
      <c r="A246" s="1" t="s">
        <v>6</v>
      </c>
      <c r="B246" s="1" t="s">
        <v>573</v>
      </c>
      <c r="C246" s="1" t="s">
        <v>578</v>
      </c>
      <c r="D246" s="1" t="s">
        <v>47</v>
      </c>
      <c r="E246" s="1" t="s">
        <v>38</v>
      </c>
      <c r="F246" s="1" t="s">
        <v>579</v>
      </c>
      <c r="H246" s="1" t="s">
        <v>2584</v>
      </c>
      <c r="I246" t="str">
        <f t="shared" si="30"/>
        <v>25</v>
      </c>
      <c r="J246" t="str">
        <f t="shared" si="31"/>
        <v>Real Betis</v>
      </c>
      <c r="K246" t="str">
        <f t="shared" si="32"/>
        <v>2</v>
      </c>
      <c r="L246" t="str">
        <f t="shared" si="33"/>
        <v>2</v>
      </c>
      <c r="M246" t="str">
        <f t="shared" si="34"/>
        <v>DRAW</v>
      </c>
      <c r="N246" cm="1">
        <f t="array" ref="N246">_xlfn.SWITCH(IF(_xlfn.TEXTBEFORE(D246,"-")&gt;_xlfn.TEXTAFTER(D246,"-"),"WIN",IF(_xlfn.TEXTBEFORE(D246,"-")&lt;_xlfn.TEXTAFTER(D246,"-"),"LOST","DRAW")),"WIN",3,"LOST",0,"DRAW",1)</f>
        <v>1</v>
      </c>
      <c r="O246" s="1" t="s">
        <v>2584</v>
      </c>
      <c r="P246" t="str">
        <f t="shared" si="35"/>
        <v>25</v>
      </c>
      <c r="Q246" t="str">
        <f t="shared" si="36"/>
        <v>Villarreal CF</v>
      </c>
      <c r="R246" t="str">
        <f t="shared" si="37"/>
        <v>2</v>
      </c>
      <c r="S246" t="str">
        <f t="shared" si="38"/>
        <v>2</v>
      </c>
      <c r="T246" t="str">
        <f t="shared" si="39"/>
        <v>DRAW</v>
      </c>
      <c r="U246" cm="1">
        <f t="array" ref="U246">_xlfn.SWITCH(IF(_xlfn.TEXTAFTER(D246,"-")&gt;_xlfn.TEXTBEFORE(D246,"-"),"WIN",IF(_xlfn.TEXTAFTER(D246,"-")&lt;_xlfn.TEXTBEFORE(D246,"-"),"LOST","DRAW")),"WIN",3,"LOST",0,"DRAW",1)</f>
        <v>1</v>
      </c>
    </row>
    <row r="247" spans="1:21" x14ac:dyDescent="0.3">
      <c r="A247" s="1" t="s">
        <v>6</v>
      </c>
      <c r="B247" s="1" t="s">
        <v>573</v>
      </c>
      <c r="C247" s="1" t="s">
        <v>580</v>
      </c>
      <c r="D247" s="1" t="s">
        <v>19</v>
      </c>
      <c r="E247" s="1" t="s">
        <v>10</v>
      </c>
      <c r="F247" s="1" t="s">
        <v>581</v>
      </c>
      <c r="H247" s="1" t="s">
        <v>2584</v>
      </c>
      <c r="I247" t="str">
        <f t="shared" si="30"/>
        <v>25</v>
      </c>
      <c r="J247" t="str">
        <f t="shared" si="31"/>
        <v>Málaga CF</v>
      </c>
      <c r="K247" t="str">
        <f t="shared" si="32"/>
        <v>0</v>
      </c>
      <c r="L247" t="str">
        <f t="shared" si="33"/>
        <v>2</v>
      </c>
      <c r="M247" t="str">
        <f t="shared" si="34"/>
        <v>LOST</v>
      </c>
      <c r="N247" cm="1">
        <f t="array" ref="N247">_xlfn.SWITCH(IF(_xlfn.TEXTBEFORE(D247,"-")&gt;_xlfn.TEXTAFTER(D247,"-"),"WIN",IF(_xlfn.TEXTBEFORE(D247,"-")&lt;_xlfn.TEXTAFTER(D247,"-"),"LOST","DRAW")),"WIN",3,"LOST",0,"DRAW",1)</f>
        <v>0</v>
      </c>
      <c r="O247" s="1" t="s">
        <v>2584</v>
      </c>
      <c r="P247" t="str">
        <f t="shared" si="35"/>
        <v>25</v>
      </c>
      <c r="Q247" t="str">
        <f t="shared" si="36"/>
        <v>Recreativo Huelva</v>
      </c>
      <c r="R247" t="str">
        <f t="shared" si="37"/>
        <v>2</v>
      </c>
      <c r="S247" t="str">
        <f t="shared" si="38"/>
        <v>0</v>
      </c>
      <c r="T247" t="str">
        <f t="shared" si="39"/>
        <v>WIN</v>
      </c>
      <c r="U247" cm="1">
        <f t="array" ref="U247">_xlfn.SWITCH(IF(_xlfn.TEXTAFTER(D247,"-")&gt;_xlfn.TEXTBEFORE(D247,"-"),"WIN",IF(_xlfn.TEXTAFTER(D247,"-")&lt;_xlfn.TEXTBEFORE(D247,"-"),"LOST","DRAW")),"WIN",3,"LOST",0,"DRAW",1)</f>
        <v>3</v>
      </c>
    </row>
    <row r="248" spans="1:21" x14ac:dyDescent="0.3">
      <c r="A248" s="1" t="s">
        <v>6</v>
      </c>
      <c r="B248" s="1" t="s">
        <v>573</v>
      </c>
      <c r="C248" s="1" t="s">
        <v>582</v>
      </c>
      <c r="D248" s="1" t="s">
        <v>25</v>
      </c>
      <c r="E248" s="1" t="s">
        <v>10</v>
      </c>
      <c r="F248" s="1" t="s">
        <v>583</v>
      </c>
      <c r="H248" s="1" t="s">
        <v>2584</v>
      </c>
      <c r="I248" t="str">
        <f t="shared" si="30"/>
        <v>25</v>
      </c>
      <c r="J248" t="str">
        <f t="shared" si="31"/>
        <v>CD Numancia</v>
      </c>
      <c r="K248" t="str">
        <f t="shared" si="32"/>
        <v>0</v>
      </c>
      <c r="L248" t="str">
        <f t="shared" si="33"/>
        <v>1</v>
      </c>
      <c r="M248" t="str">
        <f t="shared" si="34"/>
        <v>LOST</v>
      </c>
      <c r="N248" cm="1">
        <f t="array" ref="N248">_xlfn.SWITCH(IF(_xlfn.TEXTBEFORE(D248,"-")&gt;_xlfn.TEXTAFTER(D248,"-"),"WIN",IF(_xlfn.TEXTBEFORE(D248,"-")&lt;_xlfn.TEXTAFTER(D248,"-"),"LOST","DRAW")),"WIN",3,"LOST",0,"DRAW",1)</f>
        <v>0</v>
      </c>
      <c r="O248" s="1" t="s">
        <v>2584</v>
      </c>
      <c r="P248" t="str">
        <f t="shared" si="35"/>
        <v>25</v>
      </c>
      <c r="Q248" t="str">
        <f t="shared" si="36"/>
        <v>RCD La Coruña</v>
      </c>
      <c r="R248" t="str">
        <f t="shared" si="37"/>
        <v>1</v>
      </c>
      <c r="S248" t="str">
        <f t="shared" si="38"/>
        <v>0</v>
      </c>
      <c r="T248" t="str">
        <f t="shared" si="39"/>
        <v>WIN</v>
      </c>
      <c r="U248" cm="1">
        <f t="array" ref="U248">_xlfn.SWITCH(IF(_xlfn.TEXTAFTER(D248,"-")&gt;_xlfn.TEXTBEFORE(D248,"-"),"WIN",IF(_xlfn.TEXTAFTER(D248,"-")&lt;_xlfn.TEXTBEFORE(D248,"-"),"LOST","DRAW")),"WIN",3,"LOST",0,"DRAW",1)</f>
        <v>3</v>
      </c>
    </row>
    <row r="249" spans="1:21" x14ac:dyDescent="0.3">
      <c r="A249" s="1" t="s">
        <v>6</v>
      </c>
      <c r="B249" s="1" t="s">
        <v>573</v>
      </c>
      <c r="C249" s="1" t="s">
        <v>584</v>
      </c>
      <c r="D249" s="1" t="s">
        <v>33</v>
      </c>
      <c r="E249" s="1" t="s">
        <v>33</v>
      </c>
      <c r="F249" s="1" t="s">
        <v>585</v>
      </c>
      <c r="H249" s="1" t="s">
        <v>2584</v>
      </c>
      <c r="I249" t="str">
        <f t="shared" si="30"/>
        <v>25</v>
      </c>
      <c r="J249" t="str">
        <f t="shared" si="31"/>
        <v>Real Racing Santander</v>
      </c>
      <c r="K249" t="str">
        <f t="shared" si="32"/>
        <v>1</v>
      </c>
      <c r="L249" t="str">
        <f t="shared" si="33"/>
        <v>1</v>
      </c>
      <c r="M249" t="str">
        <f t="shared" si="34"/>
        <v>DRAW</v>
      </c>
      <c r="N249" cm="1">
        <f t="array" ref="N249">_xlfn.SWITCH(IF(_xlfn.TEXTBEFORE(D249,"-")&gt;_xlfn.TEXTAFTER(D249,"-"),"WIN",IF(_xlfn.TEXTBEFORE(D249,"-")&lt;_xlfn.TEXTAFTER(D249,"-"),"LOST","DRAW")),"WIN",3,"LOST",0,"DRAW",1)</f>
        <v>1</v>
      </c>
      <c r="O249" s="1" t="s">
        <v>2584</v>
      </c>
      <c r="P249" t="str">
        <f t="shared" si="35"/>
        <v>25</v>
      </c>
      <c r="Q249" t="str">
        <f t="shared" si="36"/>
        <v>CA Osasuna</v>
      </c>
      <c r="R249" t="str">
        <f t="shared" si="37"/>
        <v>1</v>
      </c>
      <c r="S249" t="str">
        <f t="shared" si="38"/>
        <v>1</v>
      </c>
      <c r="T249" t="str">
        <f t="shared" si="39"/>
        <v>DRAW</v>
      </c>
      <c r="U249" cm="1">
        <f t="array" ref="U249">_xlfn.SWITCH(IF(_xlfn.TEXTAFTER(D249,"-")&gt;_xlfn.TEXTBEFORE(D249,"-"),"WIN",IF(_xlfn.TEXTAFTER(D249,"-")&lt;_xlfn.TEXTBEFORE(D249,"-"),"LOST","DRAW")),"WIN",3,"LOST",0,"DRAW",1)</f>
        <v>1</v>
      </c>
    </row>
    <row r="250" spans="1:21" x14ac:dyDescent="0.3">
      <c r="A250" s="1" t="s">
        <v>6</v>
      </c>
      <c r="B250" s="1" t="s">
        <v>573</v>
      </c>
      <c r="C250" s="1" t="s">
        <v>586</v>
      </c>
      <c r="D250" s="1" t="s">
        <v>25</v>
      </c>
      <c r="E250" s="1" t="s">
        <v>10</v>
      </c>
      <c r="F250" s="1" t="s">
        <v>587</v>
      </c>
      <c r="H250" s="1" t="s">
        <v>2584</v>
      </c>
      <c r="I250" t="str">
        <f t="shared" si="30"/>
        <v>25</v>
      </c>
      <c r="J250" t="str">
        <f t="shared" si="31"/>
        <v>Sporting Gijón</v>
      </c>
      <c r="K250" t="str">
        <f t="shared" si="32"/>
        <v>0</v>
      </c>
      <c r="L250" t="str">
        <f t="shared" si="33"/>
        <v>1</v>
      </c>
      <c r="M250" t="str">
        <f t="shared" si="34"/>
        <v>LOST</v>
      </c>
      <c r="N250" cm="1">
        <f t="array" ref="N250">_xlfn.SWITCH(IF(_xlfn.TEXTBEFORE(D250,"-")&gt;_xlfn.TEXTAFTER(D250,"-"),"WIN",IF(_xlfn.TEXTBEFORE(D250,"-")&lt;_xlfn.TEXTAFTER(D250,"-"),"LOST","DRAW")),"WIN",3,"LOST",0,"DRAW",1)</f>
        <v>0</v>
      </c>
      <c r="O250" s="1" t="s">
        <v>2584</v>
      </c>
      <c r="P250" t="str">
        <f t="shared" si="35"/>
        <v>25</v>
      </c>
      <c r="Q250" t="str">
        <f t="shared" si="36"/>
        <v>RCD Mallorca</v>
      </c>
      <c r="R250" t="str">
        <f t="shared" si="37"/>
        <v>1</v>
      </c>
      <c r="S250" t="str">
        <f t="shared" si="38"/>
        <v>0</v>
      </c>
      <c r="T250" t="str">
        <f t="shared" si="39"/>
        <v>WIN</v>
      </c>
      <c r="U250" cm="1">
        <f t="array" ref="U250">_xlfn.SWITCH(IF(_xlfn.TEXTAFTER(D250,"-")&gt;_xlfn.TEXTBEFORE(D250,"-"),"WIN",IF(_xlfn.TEXTAFTER(D250,"-")&lt;_xlfn.TEXTBEFORE(D250,"-"),"LOST","DRAW")),"WIN",3,"LOST",0,"DRAW",1)</f>
        <v>3</v>
      </c>
    </row>
    <row r="251" spans="1:21" x14ac:dyDescent="0.3">
      <c r="A251" s="1" t="s">
        <v>6</v>
      </c>
      <c r="B251" s="1" t="s">
        <v>573</v>
      </c>
      <c r="C251" s="1" t="s">
        <v>588</v>
      </c>
      <c r="D251" s="1" t="s">
        <v>38</v>
      </c>
      <c r="E251" s="1" t="s">
        <v>19</v>
      </c>
      <c r="F251" s="1" t="s">
        <v>589</v>
      </c>
      <c r="H251" s="1" t="s">
        <v>2584</v>
      </c>
      <c r="I251" t="str">
        <f t="shared" si="30"/>
        <v>25</v>
      </c>
      <c r="J251" t="str">
        <f t="shared" si="31"/>
        <v>Valencia CF</v>
      </c>
      <c r="K251" t="str">
        <f t="shared" si="32"/>
        <v>1</v>
      </c>
      <c r="L251" t="str">
        <f t="shared" si="33"/>
        <v>2</v>
      </c>
      <c r="M251" t="str">
        <f t="shared" si="34"/>
        <v>LOST</v>
      </c>
      <c r="N251" cm="1">
        <f t="array" ref="N251">_xlfn.SWITCH(IF(_xlfn.TEXTBEFORE(D251,"-")&gt;_xlfn.TEXTAFTER(D251,"-"),"WIN",IF(_xlfn.TEXTBEFORE(D251,"-")&lt;_xlfn.TEXTAFTER(D251,"-"),"LOST","DRAW")),"WIN",3,"LOST",0,"DRAW",1)</f>
        <v>0</v>
      </c>
      <c r="O251" s="1" t="s">
        <v>2584</v>
      </c>
      <c r="P251" t="str">
        <f t="shared" si="35"/>
        <v>25</v>
      </c>
      <c r="Q251" t="str">
        <f t="shared" si="36"/>
        <v>Real Valladolid CF</v>
      </c>
      <c r="R251" t="str">
        <f t="shared" si="37"/>
        <v>2</v>
      </c>
      <c r="S251" t="str">
        <f t="shared" si="38"/>
        <v>1</v>
      </c>
      <c r="T251" t="str">
        <f t="shared" si="39"/>
        <v>WIN</v>
      </c>
      <c r="U251" cm="1">
        <f t="array" ref="U251">_xlfn.SWITCH(IF(_xlfn.TEXTAFTER(D251,"-")&gt;_xlfn.TEXTBEFORE(D251,"-"),"WIN",IF(_xlfn.TEXTAFTER(D251,"-")&lt;_xlfn.TEXTBEFORE(D251,"-"),"LOST","DRAW")),"WIN",3,"LOST",0,"DRAW",1)</f>
        <v>3</v>
      </c>
    </row>
    <row r="252" spans="1:21" x14ac:dyDescent="0.3">
      <c r="A252" s="1" t="s">
        <v>6</v>
      </c>
      <c r="B252" s="1" t="s">
        <v>590</v>
      </c>
      <c r="C252" s="1" t="s">
        <v>591</v>
      </c>
      <c r="D252" s="1" t="s">
        <v>14</v>
      </c>
      <c r="E252" s="1" t="s">
        <v>14</v>
      </c>
      <c r="F252" s="1" t="s">
        <v>592</v>
      </c>
      <c r="H252" s="1" t="s">
        <v>2584</v>
      </c>
      <c r="I252" t="str">
        <f t="shared" si="30"/>
        <v>26</v>
      </c>
      <c r="J252" t="str">
        <f t="shared" si="31"/>
        <v>FC Barcelona</v>
      </c>
      <c r="K252" t="str">
        <f t="shared" si="32"/>
        <v>2</v>
      </c>
      <c r="L252" t="str">
        <f t="shared" si="33"/>
        <v>0</v>
      </c>
      <c r="M252" t="str">
        <f t="shared" si="34"/>
        <v>WIN</v>
      </c>
      <c r="N252" cm="1">
        <f t="array" ref="N252">_xlfn.SWITCH(IF(_xlfn.TEXTBEFORE(D252,"-")&gt;_xlfn.TEXTAFTER(D252,"-"),"WIN",IF(_xlfn.TEXTBEFORE(D252,"-")&lt;_xlfn.TEXTAFTER(D252,"-"),"LOST","DRAW")),"WIN",3,"LOST",0,"DRAW",1)</f>
        <v>3</v>
      </c>
      <c r="O252" s="1" t="s">
        <v>2584</v>
      </c>
      <c r="P252" t="str">
        <f t="shared" si="35"/>
        <v>26</v>
      </c>
      <c r="Q252" t="str">
        <f t="shared" si="36"/>
        <v>Athletic Club Bilbao</v>
      </c>
      <c r="R252" t="str">
        <f t="shared" si="37"/>
        <v>0</v>
      </c>
      <c r="S252" t="str">
        <f t="shared" si="38"/>
        <v>2</v>
      </c>
      <c r="T252" t="str">
        <f t="shared" si="39"/>
        <v>LOST</v>
      </c>
      <c r="U252" cm="1">
        <f t="array" ref="U252">_xlfn.SWITCH(IF(_xlfn.TEXTAFTER(D252,"-")&gt;_xlfn.TEXTBEFORE(D252,"-"),"WIN",IF(_xlfn.TEXTAFTER(D252,"-")&lt;_xlfn.TEXTBEFORE(D252,"-"),"LOST","DRAW")),"WIN",3,"LOST",0,"DRAW",1)</f>
        <v>0</v>
      </c>
    </row>
    <row r="253" spans="1:21" x14ac:dyDescent="0.3">
      <c r="A253" s="1" t="s">
        <v>6</v>
      </c>
      <c r="B253" s="1" t="s">
        <v>590</v>
      </c>
      <c r="C253" s="1" t="s">
        <v>593</v>
      </c>
      <c r="D253" s="1" t="s">
        <v>33</v>
      </c>
      <c r="E253" s="1" t="s">
        <v>25</v>
      </c>
      <c r="F253" s="1" t="s">
        <v>594</v>
      </c>
      <c r="H253" s="1" t="s">
        <v>2584</v>
      </c>
      <c r="I253" t="str">
        <f t="shared" si="30"/>
        <v>26</v>
      </c>
      <c r="J253" t="str">
        <f t="shared" si="31"/>
        <v>Real Madrid CF</v>
      </c>
      <c r="K253" t="str">
        <f t="shared" si="32"/>
        <v>1</v>
      </c>
      <c r="L253" t="str">
        <f t="shared" si="33"/>
        <v>1</v>
      </c>
      <c r="M253" t="str">
        <f t="shared" si="34"/>
        <v>DRAW</v>
      </c>
      <c r="N253" cm="1">
        <f t="array" ref="N253">_xlfn.SWITCH(IF(_xlfn.TEXTBEFORE(D253,"-")&gt;_xlfn.TEXTAFTER(D253,"-"),"WIN",IF(_xlfn.TEXTBEFORE(D253,"-")&lt;_xlfn.TEXTAFTER(D253,"-"),"LOST","DRAW")),"WIN",3,"LOST",0,"DRAW",1)</f>
        <v>1</v>
      </c>
      <c r="O253" s="1" t="s">
        <v>2584</v>
      </c>
      <c r="P253" t="str">
        <f t="shared" si="35"/>
        <v>26</v>
      </c>
      <c r="Q253" t="str">
        <f t="shared" si="36"/>
        <v>Atlético Madrid</v>
      </c>
      <c r="R253" t="str">
        <f t="shared" si="37"/>
        <v>1</v>
      </c>
      <c r="S253" t="str">
        <f t="shared" si="38"/>
        <v>1</v>
      </c>
      <c r="T253" t="str">
        <f t="shared" si="39"/>
        <v>DRAW</v>
      </c>
      <c r="U253" cm="1">
        <f t="array" ref="U253">_xlfn.SWITCH(IF(_xlfn.TEXTAFTER(D253,"-")&gt;_xlfn.TEXTBEFORE(D253,"-"),"WIN",IF(_xlfn.TEXTAFTER(D253,"-")&lt;_xlfn.TEXTBEFORE(D253,"-"),"LOST","DRAW")),"WIN",3,"LOST",0,"DRAW",1)</f>
        <v>1</v>
      </c>
    </row>
    <row r="254" spans="1:21" x14ac:dyDescent="0.3">
      <c r="A254" s="1" t="s">
        <v>6</v>
      </c>
      <c r="B254" s="1" t="s">
        <v>590</v>
      </c>
      <c r="C254" s="1" t="s">
        <v>595</v>
      </c>
      <c r="D254" s="1" t="s">
        <v>9</v>
      </c>
      <c r="E254" s="1" t="s">
        <v>9</v>
      </c>
      <c r="F254" s="1" t="s">
        <v>596</v>
      </c>
      <c r="H254" s="1" t="s">
        <v>2584</v>
      </c>
      <c r="I254" t="str">
        <f t="shared" si="30"/>
        <v>26</v>
      </c>
      <c r="J254" t="str">
        <f t="shared" si="31"/>
        <v>Villarreal CF</v>
      </c>
      <c r="K254" t="str">
        <f t="shared" si="32"/>
        <v>1</v>
      </c>
      <c r="L254" t="str">
        <f t="shared" si="33"/>
        <v>0</v>
      </c>
      <c r="M254" t="str">
        <f t="shared" si="34"/>
        <v>WIN</v>
      </c>
      <c r="N254" cm="1">
        <f t="array" ref="N254">_xlfn.SWITCH(IF(_xlfn.TEXTBEFORE(D254,"-")&gt;_xlfn.TEXTAFTER(D254,"-"),"WIN",IF(_xlfn.TEXTBEFORE(D254,"-")&lt;_xlfn.TEXTAFTER(D254,"-"),"LOST","DRAW")),"WIN",3,"LOST",0,"DRAW",1)</f>
        <v>3</v>
      </c>
      <c r="O254" s="1" t="s">
        <v>2584</v>
      </c>
      <c r="P254" t="str">
        <f t="shared" si="35"/>
        <v>26</v>
      </c>
      <c r="Q254" t="str">
        <f t="shared" si="36"/>
        <v>RCD Español</v>
      </c>
      <c r="R254" t="str">
        <f t="shared" si="37"/>
        <v>0</v>
      </c>
      <c r="S254" t="str">
        <f t="shared" si="38"/>
        <v>1</v>
      </c>
      <c r="T254" t="str">
        <f t="shared" si="39"/>
        <v>LOST</v>
      </c>
      <c r="U254" cm="1">
        <f t="array" ref="U254">_xlfn.SWITCH(IF(_xlfn.TEXTAFTER(D254,"-")&gt;_xlfn.TEXTBEFORE(D254,"-"),"WIN",IF(_xlfn.TEXTAFTER(D254,"-")&lt;_xlfn.TEXTBEFORE(D254,"-"),"LOST","DRAW")),"WIN",3,"LOST",0,"DRAW",1)</f>
        <v>0</v>
      </c>
    </row>
    <row r="255" spans="1:21" x14ac:dyDescent="0.3">
      <c r="A255" s="1" t="s">
        <v>6</v>
      </c>
      <c r="B255" s="1" t="s">
        <v>597</v>
      </c>
      <c r="C255" s="1" t="s">
        <v>598</v>
      </c>
      <c r="D255" s="1" t="s">
        <v>38</v>
      </c>
      <c r="E255" s="1" t="s">
        <v>19</v>
      </c>
      <c r="F255" s="1" t="s">
        <v>599</v>
      </c>
      <c r="H255" s="1" t="s">
        <v>2584</v>
      </c>
      <c r="I255" t="str">
        <f t="shared" si="30"/>
        <v>26</v>
      </c>
      <c r="J255" t="str">
        <f t="shared" si="31"/>
        <v>Getafe CF</v>
      </c>
      <c r="K255" t="str">
        <f t="shared" si="32"/>
        <v>1</v>
      </c>
      <c r="L255" t="str">
        <f t="shared" si="33"/>
        <v>2</v>
      </c>
      <c r="M255" t="str">
        <f t="shared" si="34"/>
        <v>LOST</v>
      </c>
      <c r="N255" cm="1">
        <f t="array" ref="N255">_xlfn.SWITCH(IF(_xlfn.TEXTBEFORE(D255,"-")&gt;_xlfn.TEXTAFTER(D255,"-"),"WIN",IF(_xlfn.TEXTBEFORE(D255,"-")&lt;_xlfn.TEXTAFTER(D255,"-"),"LOST","DRAW")),"WIN",3,"LOST",0,"DRAW",1)</f>
        <v>0</v>
      </c>
      <c r="O255" s="1" t="s">
        <v>2584</v>
      </c>
      <c r="P255" t="str">
        <f t="shared" si="35"/>
        <v>26</v>
      </c>
      <c r="Q255" t="str">
        <f t="shared" si="36"/>
        <v>Málaga CF</v>
      </c>
      <c r="R255" t="str">
        <f t="shared" si="37"/>
        <v>2</v>
      </c>
      <c r="S255" t="str">
        <f t="shared" si="38"/>
        <v>1</v>
      </c>
      <c r="T255" t="str">
        <f t="shared" si="39"/>
        <v>WIN</v>
      </c>
      <c r="U255" cm="1">
        <f t="array" ref="U255">_xlfn.SWITCH(IF(_xlfn.TEXTAFTER(D255,"-")&gt;_xlfn.TEXTBEFORE(D255,"-"),"WIN",IF(_xlfn.TEXTAFTER(D255,"-")&lt;_xlfn.TEXTBEFORE(D255,"-"),"LOST","DRAW")),"WIN",3,"LOST",0,"DRAW",1)</f>
        <v>3</v>
      </c>
    </row>
    <row r="256" spans="1:21" x14ac:dyDescent="0.3">
      <c r="A256" s="1" t="s">
        <v>6</v>
      </c>
      <c r="B256" s="1" t="s">
        <v>597</v>
      </c>
      <c r="C256" s="1" t="s">
        <v>600</v>
      </c>
      <c r="D256" s="1" t="s">
        <v>601</v>
      </c>
      <c r="E256" s="1" t="s">
        <v>38</v>
      </c>
      <c r="F256" s="1" t="s">
        <v>602</v>
      </c>
      <c r="H256" s="1" t="s">
        <v>2584</v>
      </c>
      <c r="I256" t="str">
        <f t="shared" si="30"/>
        <v>26</v>
      </c>
      <c r="J256" t="str">
        <f t="shared" si="31"/>
        <v>RCD La Coruña</v>
      </c>
      <c r="K256" t="str">
        <f t="shared" si="32"/>
        <v>5</v>
      </c>
      <c r="L256" t="str">
        <f t="shared" si="33"/>
        <v>3</v>
      </c>
      <c r="M256" t="str">
        <f t="shared" si="34"/>
        <v>WIN</v>
      </c>
      <c r="N256" cm="1">
        <f t="array" ref="N256">_xlfn.SWITCH(IF(_xlfn.TEXTBEFORE(D256,"-")&gt;_xlfn.TEXTAFTER(D256,"-"),"WIN",IF(_xlfn.TEXTBEFORE(D256,"-")&lt;_xlfn.TEXTAFTER(D256,"-"),"LOST","DRAW")),"WIN",3,"LOST",0,"DRAW",1)</f>
        <v>3</v>
      </c>
      <c r="O256" s="1" t="s">
        <v>2584</v>
      </c>
      <c r="P256" t="str">
        <f t="shared" si="35"/>
        <v>26</v>
      </c>
      <c r="Q256" t="str">
        <f t="shared" si="36"/>
        <v>Real Racing Santander</v>
      </c>
      <c r="R256" t="str">
        <f t="shared" si="37"/>
        <v>3</v>
      </c>
      <c r="S256" t="str">
        <f t="shared" si="38"/>
        <v>5</v>
      </c>
      <c r="T256" t="str">
        <f t="shared" si="39"/>
        <v>LOST</v>
      </c>
      <c r="U256" cm="1">
        <f t="array" ref="U256">_xlfn.SWITCH(IF(_xlfn.TEXTAFTER(D256,"-")&gt;_xlfn.TEXTBEFORE(D256,"-"),"WIN",IF(_xlfn.TEXTAFTER(D256,"-")&lt;_xlfn.TEXTBEFORE(D256,"-"),"LOST","DRAW")),"WIN",3,"LOST",0,"DRAW",1)</f>
        <v>0</v>
      </c>
    </row>
    <row r="257" spans="1:21" x14ac:dyDescent="0.3">
      <c r="A257" s="1" t="s">
        <v>6</v>
      </c>
      <c r="B257" s="1" t="s">
        <v>597</v>
      </c>
      <c r="C257" s="1" t="s">
        <v>603</v>
      </c>
      <c r="D257" s="1" t="s">
        <v>62</v>
      </c>
      <c r="E257" s="1" t="s">
        <v>19</v>
      </c>
      <c r="F257" s="1" t="s">
        <v>604</v>
      </c>
      <c r="H257" s="1" t="s">
        <v>2584</v>
      </c>
      <c r="I257" t="str">
        <f t="shared" si="30"/>
        <v>26</v>
      </c>
      <c r="J257" t="str">
        <f t="shared" si="31"/>
        <v>RCD Mallorca</v>
      </c>
      <c r="K257" t="str">
        <f t="shared" si="32"/>
        <v>3</v>
      </c>
      <c r="L257" t="str">
        <f t="shared" si="33"/>
        <v>3</v>
      </c>
      <c r="M257" t="str">
        <f t="shared" si="34"/>
        <v>DRAW</v>
      </c>
      <c r="N257" cm="1">
        <f t="array" ref="N257">_xlfn.SWITCH(IF(_xlfn.TEXTBEFORE(D257,"-")&gt;_xlfn.TEXTAFTER(D257,"-"),"WIN",IF(_xlfn.TEXTBEFORE(D257,"-")&lt;_xlfn.TEXTAFTER(D257,"-"),"LOST","DRAW")),"WIN",3,"LOST",0,"DRAW",1)</f>
        <v>1</v>
      </c>
      <c r="O257" s="1" t="s">
        <v>2584</v>
      </c>
      <c r="P257" t="str">
        <f t="shared" si="35"/>
        <v>26</v>
      </c>
      <c r="Q257" t="str">
        <f t="shared" si="36"/>
        <v>Real Betis</v>
      </c>
      <c r="R257" t="str">
        <f t="shared" si="37"/>
        <v>3</v>
      </c>
      <c r="S257" t="str">
        <f t="shared" si="38"/>
        <v>3</v>
      </c>
      <c r="T257" t="str">
        <f t="shared" si="39"/>
        <v>DRAW</v>
      </c>
      <c r="U257" cm="1">
        <f t="array" ref="U257">_xlfn.SWITCH(IF(_xlfn.TEXTAFTER(D257,"-")&gt;_xlfn.TEXTBEFORE(D257,"-"),"WIN",IF(_xlfn.TEXTAFTER(D257,"-")&lt;_xlfn.TEXTBEFORE(D257,"-"),"LOST","DRAW")),"WIN",3,"LOST",0,"DRAW",1)</f>
        <v>1</v>
      </c>
    </row>
    <row r="258" spans="1:21" x14ac:dyDescent="0.3">
      <c r="A258" s="1" t="s">
        <v>6</v>
      </c>
      <c r="B258" s="1" t="s">
        <v>597</v>
      </c>
      <c r="C258" s="1" t="s">
        <v>605</v>
      </c>
      <c r="D258" s="1" t="s">
        <v>28</v>
      </c>
      <c r="E258" s="1" t="s">
        <v>33</v>
      </c>
      <c r="F258" s="1" t="s">
        <v>606</v>
      </c>
      <c r="H258" s="1" t="s">
        <v>2584</v>
      </c>
      <c r="I258" t="str">
        <f t="shared" si="30"/>
        <v>26</v>
      </c>
      <c r="J258" t="str">
        <f t="shared" si="31"/>
        <v>CD Numancia</v>
      </c>
      <c r="K258" t="str">
        <f t="shared" si="32"/>
        <v>2</v>
      </c>
      <c r="L258" t="str">
        <f t="shared" si="33"/>
        <v>1</v>
      </c>
      <c r="M258" t="str">
        <f t="shared" si="34"/>
        <v>WIN</v>
      </c>
      <c r="N258" cm="1">
        <f t="array" ref="N258">_xlfn.SWITCH(IF(_xlfn.TEXTBEFORE(D258,"-")&gt;_xlfn.TEXTAFTER(D258,"-"),"WIN",IF(_xlfn.TEXTBEFORE(D258,"-")&lt;_xlfn.TEXTAFTER(D258,"-"),"LOST","DRAW")),"WIN",3,"LOST",0,"DRAW",1)</f>
        <v>3</v>
      </c>
      <c r="O258" s="1" t="s">
        <v>2584</v>
      </c>
      <c r="P258" t="str">
        <f t="shared" si="35"/>
        <v>26</v>
      </c>
      <c r="Q258" t="str">
        <f t="shared" si="36"/>
        <v>Valencia CF</v>
      </c>
      <c r="R258" t="str">
        <f t="shared" si="37"/>
        <v>1</v>
      </c>
      <c r="S258" t="str">
        <f t="shared" si="38"/>
        <v>2</v>
      </c>
      <c r="T258" t="str">
        <f t="shared" si="39"/>
        <v>LOST</v>
      </c>
      <c r="U258" cm="1">
        <f t="array" ref="U258">_xlfn.SWITCH(IF(_xlfn.TEXTAFTER(D258,"-")&gt;_xlfn.TEXTBEFORE(D258,"-"),"WIN",IF(_xlfn.TEXTAFTER(D258,"-")&lt;_xlfn.TEXTBEFORE(D258,"-"),"LOST","DRAW")),"WIN",3,"LOST",0,"DRAW",1)</f>
        <v>0</v>
      </c>
    </row>
    <row r="259" spans="1:21" x14ac:dyDescent="0.3">
      <c r="A259" s="1" t="s">
        <v>6</v>
      </c>
      <c r="B259" s="1" t="s">
        <v>597</v>
      </c>
      <c r="C259" s="1" t="s">
        <v>607</v>
      </c>
      <c r="D259" s="1" t="s">
        <v>38</v>
      </c>
      <c r="E259" s="1" t="s">
        <v>38</v>
      </c>
      <c r="F259" s="1" t="s">
        <v>608</v>
      </c>
      <c r="H259" s="1" t="s">
        <v>2584</v>
      </c>
      <c r="I259" t="str">
        <f t="shared" ref="I259:I322" si="40">MID(C259,SEARCH("(",C259)+1,SEARCH(")",C259)-SEARCH("(",C259)-1)</f>
        <v>26</v>
      </c>
      <c r="J259" t="str">
        <f t="shared" ref="J259:J322" si="41">TRIM(LEFT(C259,FIND(" (",C259&amp;" (")))</f>
        <v>CA Osasuna</v>
      </c>
      <c r="K259" t="str">
        <f t="shared" ref="K259:K322" si="42">_xlfn.TEXTBEFORE(D259,"-")</f>
        <v>1</v>
      </c>
      <c r="L259" t="str">
        <f t="shared" ref="L259:L322" si="43">_xlfn.TEXTAFTER(D259,"-")</f>
        <v>2</v>
      </c>
      <c r="M259" t="str">
        <f t="shared" ref="M259:M322" si="44">IF(_xlfn.TEXTBEFORE(D259,"-")&gt;_xlfn.TEXTAFTER(D259,"-"),"WIN",IF(_xlfn.TEXTBEFORE(D259,"-")&lt;_xlfn.TEXTAFTER(D259,"-"),"LOST","DRAW"))</f>
        <v>LOST</v>
      </c>
      <c r="N259" cm="1">
        <f t="array" ref="N259">_xlfn.SWITCH(IF(_xlfn.TEXTBEFORE(D259,"-")&gt;_xlfn.TEXTAFTER(D259,"-"),"WIN",IF(_xlfn.TEXTBEFORE(D259,"-")&lt;_xlfn.TEXTAFTER(D259,"-"),"LOST","DRAW")),"WIN",3,"LOST",0,"DRAW",1)</f>
        <v>0</v>
      </c>
      <c r="O259" s="1" t="s">
        <v>2584</v>
      </c>
      <c r="P259" t="str">
        <f t="shared" ref="P259:P322" si="45">MID(C259,SEARCH("(",C259)+1,SEARCH(")",C259)-SEARCH("(",C259)-1)</f>
        <v>26</v>
      </c>
      <c r="Q259" t="str">
        <f t="shared" ref="Q259:Q322" si="46">TRIM(LEFT(F259,FIND(" (",F259&amp;" (")))</f>
        <v>Sporting Gijón</v>
      </c>
      <c r="R259" t="str">
        <f t="shared" ref="R259:R322" si="47">_xlfn.TEXTAFTER(D259,"-")</f>
        <v>2</v>
      </c>
      <c r="S259" t="str">
        <f t="shared" ref="S259:S322" si="48">_xlfn.TEXTBEFORE(D259,"-")</f>
        <v>1</v>
      </c>
      <c r="T259" t="str">
        <f t="shared" ref="T259:T322" si="49">IF(_xlfn.TEXTAFTER(D259,"-")&gt;_xlfn.TEXTBEFORE(D259,"-"),"WIN",IF(_xlfn.TEXTAFTER(D259,"-")&lt;_xlfn.TEXTBEFORE(D259,"-"),"LOST","DRAW"))</f>
        <v>WIN</v>
      </c>
      <c r="U259" cm="1">
        <f t="array" ref="U259">_xlfn.SWITCH(IF(_xlfn.TEXTAFTER(D259,"-")&gt;_xlfn.TEXTBEFORE(D259,"-"),"WIN",IF(_xlfn.TEXTAFTER(D259,"-")&lt;_xlfn.TEXTBEFORE(D259,"-"),"LOST","DRAW")),"WIN",3,"LOST",0,"DRAW",1)</f>
        <v>3</v>
      </c>
    </row>
    <row r="260" spans="1:21" x14ac:dyDescent="0.3">
      <c r="A260" s="1" t="s">
        <v>6</v>
      </c>
      <c r="B260" s="1" t="s">
        <v>597</v>
      </c>
      <c r="C260" s="1" t="s">
        <v>609</v>
      </c>
      <c r="D260" s="1" t="s">
        <v>257</v>
      </c>
      <c r="E260" s="1" t="s">
        <v>38</v>
      </c>
      <c r="F260" s="1" t="s">
        <v>610</v>
      </c>
      <c r="H260" s="1" t="s">
        <v>2584</v>
      </c>
      <c r="I260" t="str">
        <f t="shared" si="40"/>
        <v>26</v>
      </c>
      <c r="J260" t="str">
        <f t="shared" si="41"/>
        <v>Recreativo Huelva</v>
      </c>
      <c r="K260" t="str">
        <f t="shared" si="42"/>
        <v>2</v>
      </c>
      <c r="L260" t="str">
        <f t="shared" si="43"/>
        <v>3</v>
      </c>
      <c r="M260" t="str">
        <f t="shared" si="44"/>
        <v>LOST</v>
      </c>
      <c r="N260" cm="1">
        <f t="array" ref="N260">_xlfn.SWITCH(IF(_xlfn.TEXTBEFORE(D260,"-")&gt;_xlfn.TEXTAFTER(D260,"-"),"WIN",IF(_xlfn.TEXTBEFORE(D260,"-")&lt;_xlfn.TEXTAFTER(D260,"-"),"LOST","DRAW")),"WIN",3,"LOST",0,"DRAW",1)</f>
        <v>0</v>
      </c>
      <c r="O260" s="1" t="s">
        <v>2584</v>
      </c>
      <c r="P260" t="str">
        <f t="shared" si="45"/>
        <v>26</v>
      </c>
      <c r="Q260" t="str">
        <f t="shared" si="46"/>
        <v>Real Valladolid CF</v>
      </c>
      <c r="R260" t="str">
        <f t="shared" si="47"/>
        <v>3</v>
      </c>
      <c r="S260" t="str">
        <f t="shared" si="48"/>
        <v>2</v>
      </c>
      <c r="T260" t="str">
        <f t="shared" si="49"/>
        <v>WIN</v>
      </c>
      <c r="U260" cm="1">
        <f t="array" ref="U260">_xlfn.SWITCH(IF(_xlfn.TEXTAFTER(D260,"-")&gt;_xlfn.TEXTBEFORE(D260,"-"),"WIN",IF(_xlfn.TEXTAFTER(D260,"-")&lt;_xlfn.TEXTBEFORE(D260,"-"),"LOST","DRAW")),"WIN",3,"LOST",0,"DRAW",1)</f>
        <v>3</v>
      </c>
    </row>
    <row r="261" spans="1:21" x14ac:dyDescent="0.3">
      <c r="A261" s="1" t="s">
        <v>6</v>
      </c>
      <c r="B261" s="1" t="s">
        <v>597</v>
      </c>
      <c r="C261" s="1" t="s">
        <v>611</v>
      </c>
      <c r="D261" s="1" t="s">
        <v>28</v>
      </c>
      <c r="E261" s="1" t="s">
        <v>9</v>
      </c>
      <c r="F261" s="1" t="s">
        <v>612</v>
      </c>
      <c r="H261" s="1" t="s">
        <v>2584</v>
      </c>
      <c r="I261" t="str">
        <f t="shared" si="40"/>
        <v>26</v>
      </c>
      <c r="J261" t="str">
        <f t="shared" si="41"/>
        <v>Sevilla FC</v>
      </c>
      <c r="K261" t="str">
        <f t="shared" si="42"/>
        <v>2</v>
      </c>
      <c r="L261" t="str">
        <f t="shared" si="43"/>
        <v>1</v>
      </c>
      <c r="M261" t="str">
        <f t="shared" si="44"/>
        <v>WIN</v>
      </c>
      <c r="N261" cm="1">
        <f t="array" ref="N261">_xlfn.SWITCH(IF(_xlfn.TEXTBEFORE(D261,"-")&gt;_xlfn.TEXTAFTER(D261,"-"),"WIN",IF(_xlfn.TEXTBEFORE(D261,"-")&lt;_xlfn.TEXTAFTER(D261,"-"),"LOST","DRAW")),"WIN",3,"LOST",0,"DRAW",1)</f>
        <v>3</v>
      </c>
      <c r="O261" s="1" t="s">
        <v>2584</v>
      </c>
      <c r="P261" t="str">
        <f t="shared" si="45"/>
        <v>26</v>
      </c>
      <c r="Q261" t="str">
        <f t="shared" si="46"/>
        <v>UD Almería</v>
      </c>
      <c r="R261" t="str">
        <f t="shared" si="47"/>
        <v>1</v>
      </c>
      <c r="S261" t="str">
        <f t="shared" si="48"/>
        <v>2</v>
      </c>
      <c r="T261" t="str">
        <f t="shared" si="49"/>
        <v>LOST</v>
      </c>
      <c r="U261" cm="1">
        <f t="array" ref="U261">_xlfn.SWITCH(IF(_xlfn.TEXTAFTER(D261,"-")&gt;_xlfn.TEXTBEFORE(D261,"-"),"WIN",IF(_xlfn.TEXTAFTER(D261,"-")&lt;_xlfn.TEXTBEFORE(D261,"-"),"LOST","DRAW")),"WIN",3,"LOST",0,"DRAW",1)</f>
        <v>0</v>
      </c>
    </row>
    <row r="262" spans="1:21" x14ac:dyDescent="0.3">
      <c r="A262" s="1" t="s">
        <v>6</v>
      </c>
      <c r="B262" s="1" t="s">
        <v>613</v>
      </c>
      <c r="C262" s="1" t="s">
        <v>614</v>
      </c>
      <c r="D262" s="1" t="s">
        <v>328</v>
      </c>
      <c r="E262" s="1" t="s">
        <v>47</v>
      </c>
      <c r="F262" s="1" t="s">
        <v>615</v>
      </c>
      <c r="H262" s="1" t="s">
        <v>2584</v>
      </c>
      <c r="I262" t="str">
        <f t="shared" si="40"/>
        <v>27</v>
      </c>
      <c r="J262" t="str">
        <f t="shared" si="41"/>
        <v>Athletic Club Bilbao</v>
      </c>
      <c r="K262" t="str">
        <f t="shared" si="42"/>
        <v>2</v>
      </c>
      <c r="L262" t="str">
        <f t="shared" si="43"/>
        <v>5</v>
      </c>
      <c r="M262" t="str">
        <f t="shared" si="44"/>
        <v>LOST</v>
      </c>
      <c r="N262" cm="1">
        <f t="array" ref="N262">_xlfn.SWITCH(IF(_xlfn.TEXTBEFORE(D262,"-")&gt;_xlfn.TEXTAFTER(D262,"-"),"WIN",IF(_xlfn.TEXTBEFORE(D262,"-")&lt;_xlfn.TEXTAFTER(D262,"-"),"LOST","DRAW")),"WIN",3,"LOST",0,"DRAW",1)</f>
        <v>0</v>
      </c>
      <c r="O262" s="1" t="s">
        <v>2584</v>
      </c>
      <c r="P262" t="str">
        <f t="shared" si="45"/>
        <v>27</v>
      </c>
      <c r="Q262" t="str">
        <f t="shared" si="46"/>
        <v>Real Madrid CF</v>
      </c>
      <c r="R262" t="str">
        <f t="shared" si="47"/>
        <v>5</v>
      </c>
      <c r="S262" t="str">
        <f t="shared" si="48"/>
        <v>2</v>
      </c>
      <c r="T262" t="str">
        <f t="shared" si="49"/>
        <v>WIN</v>
      </c>
      <c r="U262" cm="1">
        <f t="array" ref="U262">_xlfn.SWITCH(IF(_xlfn.TEXTAFTER(D262,"-")&gt;_xlfn.TEXTBEFORE(D262,"-"),"WIN",IF(_xlfn.TEXTAFTER(D262,"-")&lt;_xlfn.TEXTBEFORE(D262,"-"),"LOST","DRAW")),"WIN",3,"LOST",0,"DRAW",1)</f>
        <v>3</v>
      </c>
    </row>
    <row r="263" spans="1:21" x14ac:dyDescent="0.3">
      <c r="A263" s="1" t="s">
        <v>6</v>
      </c>
      <c r="B263" s="1" t="s">
        <v>613</v>
      </c>
      <c r="C263" s="1" t="s">
        <v>616</v>
      </c>
      <c r="D263" s="1" t="s">
        <v>33</v>
      </c>
      <c r="E263" s="1" t="s">
        <v>10</v>
      </c>
      <c r="F263" s="1" t="s">
        <v>617</v>
      </c>
      <c r="H263" s="1" t="s">
        <v>2584</v>
      </c>
      <c r="I263" t="str">
        <f t="shared" si="40"/>
        <v>27</v>
      </c>
      <c r="J263" t="str">
        <f t="shared" si="41"/>
        <v>Valencia CF</v>
      </c>
      <c r="K263" t="str">
        <f t="shared" si="42"/>
        <v>1</v>
      </c>
      <c r="L263" t="str">
        <f t="shared" si="43"/>
        <v>1</v>
      </c>
      <c r="M263" t="str">
        <f t="shared" si="44"/>
        <v>DRAW</v>
      </c>
      <c r="N263" cm="1">
        <f t="array" ref="N263">_xlfn.SWITCH(IF(_xlfn.TEXTBEFORE(D263,"-")&gt;_xlfn.TEXTAFTER(D263,"-"),"WIN",IF(_xlfn.TEXTBEFORE(D263,"-")&lt;_xlfn.TEXTAFTER(D263,"-"),"LOST","DRAW")),"WIN",3,"LOST",0,"DRAW",1)</f>
        <v>1</v>
      </c>
      <c r="O263" s="1" t="s">
        <v>2584</v>
      </c>
      <c r="P263" t="str">
        <f t="shared" si="45"/>
        <v>27</v>
      </c>
      <c r="Q263" t="str">
        <f t="shared" si="46"/>
        <v>Recreativo Huelva</v>
      </c>
      <c r="R263" t="str">
        <f t="shared" si="47"/>
        <v>1</v>
      </c>
      <c r="S263" t="str">
        <f t="shared" si="48"/>
        <v>1</v>
      </c>
      <c r="T263" t="str">
        <f t="shared" si="49"/>
        <v>DRAW</v>
      </c>
      <c r="U263" cm="1">
        <f t="array" ref="U263">_xlfn.SWITCH(IF(_xlfn.TEXTAFTER(D263,"-")&gt;_xlfn.TEXTBEFORE(D263,"-"),"WIN",IF(_xlfn.TEXTAFTER(D263,"-")&lt;_xlfn.TEXTBEFORE(D263,"-"),"LOST","DRAW")),"WIN",3,"LOST",0,"DRAW",1)</f>
        <v>1</v>
      </c>
    </row>
    <row r="264" spans="1:21" x14ac:dyDescent="0.3">
      <c r="A264" s="1" t="s">
        <v>6</v>
      </c>
      <c r="B264" s="1" t="s">
        <v>618</v>
      </c>
      <c r="C264" s="1" t="s">
        <v>619</v>
      </c>
      <c r="D264" s="1" t="s">
        <v>19</v>
      </c>
      <c r="E264" s="1" t="s">
        <v>10</v>
      </c>
      <c r="F264" s="1" t="s">
        <v>620</v>
      </c>
      <c r="H264" s="1" t="s">
        <v>2584</v>
      </c>
      <c r="I264" t="str">
        <f t="shared" si="40"/>
        <v>27</v>
      </c>
      <c r="J264" t="str">
        <f t="shared" si="41"/>
        <v>UD Almería</v>
      </c>
      <c r="K264" t="str">
        <f t="shared" si="42"/>
        <v>0</v>
      </c>
      <c r="L264" t="str">
        <f t="shared" si="43"/>
        <v>2</v>
      </c>
      <c r="M264" t="str">
        <f t="shared" si="44"/>
        <v>LOST</v>
      </c>
      <c r="N264" cm="1">
        <f t="array" ref="N264">_xlfn.SWITCH(IF(_xlfn.TEXTBEFORE(D264,"-")&gt;_xlfn.TEXTAFTER(D264,"-"),"WIN",IF(_xlfn.TEXTBEFORE(D264,"-")&lt;_xlfn.TEXTAFTER(D264,"-"),"LOST","DRAW")),"WIN",3,"LOST",0,"DRAW",1)</f>
        <v>0</v>
      </c>
      <c r="O264" s="1" t="s">
        <v>2584</v>
      </c>
      <c r="P264" t="str">
        <f t="shared" si="45"/>
        <v>27</v>
      </c>
      <c r="Q264" t="str">
        <f t="shared" si="46"/>
        <v>FC Barcelona</v>
      </c>
      <c r="R264" t="str">
        <f t="shared" si="47"/>
        <v>2</v>
      </c>
      <c r="S264" t="str">
        <f t="shared" si="48"/>
        <v>0</v>
      </c>
      <c r="T264" t="str">
        <f t="shared" si="49"/>
        <v>WIN</v>
      </c>
      <c r="U264" cm="1">
        <f t="array" ref="U264">_xlfn.SWITCH(IF(_xlfn.TEXTAFTER(D264,"-")&gt;_xlfn.TEXTBEFORE(D264,"-"),"WIN",IF(_xlfn.TEXTAFTER(D264,"-")&lt;_xlfn.TEXTBEFORE(D264,"-"),"LOST","DRAW")),"WIN",3,"LOST",0,"DRAW",1)</f>
        <v>3</v>
      </c>
    </row>
    <row r="265" spans="1:21" x14ac:dyDescent="0.3">
      <c r="A265" s="1" t="s">
        <v>6</v>
      </c>
      <c r="B265" s="1" t="s">
        <v>618</v>
      </c>
      <c r="C265" s="1" t="s">
        <v>621</v>
      </c>
      <c r="D265" s="1" t="s">
        <v>91</v>
      </c>
      <c r="E265" s="1" t="s">
        <v>25</v>
      </c>
      <c r="F265" s="1" t="s">
        <v>622</v>
      </c>
      <c r="H265" s="1" t="s">
        <v>2584</v>
      </c>
      <c r="I265" t="str">
        <f t="shared" si="40"/>
        <v>27</v>
      </c>
      <c r="J265" t="str">
        <f t="shared" si="41"/>
        <v>Atlético Madrid</v>
      </c>
      <c r="K265" t="str">
        <f t="shared" si="42"/>
        <v>3</v>
      </c>
      <c r="L265" t="str">
        <f t="shared" si="43"/>
        <v>2</v>
      </c>
      <c r="M265" t="str">
        <f t="shared" si="44"/>
        <v>WIN</v>
      </c>
      <c r="N265" cm="1">
        <f t="array" ref="N265">_xlfn.SWITCH(IF(_xlfn.TEXTBEFORE(D265,"-")&gt;_xlfn.TEXTAFTER(D265,"-"),"WIN",IF(_xlfn.TEXTBEFORE(D265,"-")&lt;_xlfn.TEXTAFTER(D265,"-"),"LOST","DRAW")),"WIN",3,"LOST",0,"DRAW",1)</f>
        <v>3</v>
      </c>
      <c r="O265" s="1" t="s">
        <v>2584</v>
      </c>
      <c r="P265" t="str">
        <f t="shared" si="45"/>
        <v>27</v>
      </c>
      <c r="Q265" t="str">
        <f t="shared" si="46"/>
        <v>Villarreal CF</v>
      </c>
      <c r="R265" t="str">
        <f t="shared" si="47"/>
        <v>2</v>
      </c>
      <c r="S265" t="str">
        <f t="shared" si="48"/>
        <v>3</v>
      </c>
      <c r="T265" t="str">
        <f t="shared" si="49"/>
        <v>LOST</v>
      </c>
      <c r="U265" cm="1">
        <f t="array" ref="U265">_xlfn.SWITCH(IF(_xlfn.TEXTAFTER(D265,"-")&gt;_xlfn.TEXTBEFORE(D265,"-"),"WIN",IF(_xlfn.TEXTAFTER(D265,"-")&lt;_xlfn.TEXTBEFORE(D265,"-"),"LOST","DRAW")),"WIN",3,"LOST",0,"DRAW",1)</f>
        <v>0</v>
      </c>
    </row>
    <row r="266" spans="1:21" x14ac:dyDescent="0.3">
      <c r="A266" s="1" t="s">
        <v>6</v>
      </c>
      <c r="B266" s="1" t="s">
        <v>618</v>
      </c>
      <c r="C266" s="1" t="s">
        <v>623</v>
      </c>
      <c r="D266" s="1" t="s">
        <v>10</v>
      </c>
      <c r="E266" s="1" t="s">
        <v>10</v>
      </c>
      <c r="F266" s="1" t="s">
        <v>624</v>
      </c>
      <c r="H266" s="1" t="s">
        <v>2584</v>
      </c>
      <c r="I266" t="str">
        <f t="shared" si="40"/>
        <v>27</v>
      </c>
      <c r="J266" t="str">
        <f t="shared" si="41"/>
        <v>Real Betis</v>
      </c>
      <c r="K266" t="str">
        <f t="shared" si="42"/>
        <v>0</v>
      </c>
      <c r="L266" t="str">
        <f t="shared" si="43"/>
        <v>0</v>
      </c>
      <c r="M266" t="str">
        <f t="shared" si="44"/>
        <v>DRAW</v>
      </c>
      <c r="N266" cm="1">
        <f t="array" ref="N266">_xlfn.SWITCH(IF(_xlfn.TEXTBEFORE(D266,"-")&gt;_xlfn.TEXTAFTER(D266,"-"),"WIN",IF(_xlfn.TEXTBEFORE(D266,"-")&lt;_xlfn.TEXTAFTER(D266,"-"),"LOST","DRAW")),"WIN",3,"LOST",0,"DRAW",1)</f>
        <v>1</v>
      </c>
      <c r="O266" s="1" t="s">
        <v>2584</v>
      </c>
      <c r="P266" t="str">
        <f t="shared" si="45"/>
        <v>27</v>
      </c>
      <c r="Q266" t="str">
        <f t="shared" si="46"/>
        <v>CA Osasuna</v>
      </c>
      <c r="R266" t="str">
        <f t="shared" si="47"/>
        <v>0</v>
      </c>
      <c r="S266" t="str">
        <f t="shared" si="48"/>
        <v>0</v>
      </c>
      <c r="T266" t="str">
        <f t="shared" si="49"/>
        <v>DRAW</v>
      </c>
      <c r="U266" cm="1">
        <f t="array" ref="U266">_xlfn.SWITCH(IF(_xlfn.TEXTAFTER(D266,"-")&gt;_xlfn.TEXTBEFORE(D266,"-"),"WIN",IF(_xlfn.TEXTAFTER(D266,"-")&lt;_xlfn.TEXTBEFORE(D266,"-"),"LOST","DRAW")),"WIN",3,"LOST",0,"DRAW",1)</f>
        <v>1</v>
      </c>
    </row>
    <row r="267" spans="1:21" x14ac:dyDescent="0.3">
      <c r="A267" s="1" t="s">
        <v>6</v>
      </c>
      <c r="B267" s="1" t="s">
        <v>618</v>
      </c>
      <c r="C267" s="1" t="s">
        <v>625</v>
      </c>
      <c r="D267" s="1" t="s">
        <v>62</v>
      </c>
      <c r="E267" s="1" t="s">
        <v>25</v>
      </c>
      <c r="F267" s="1" t="s">
        <v>626</v>
      </c>
      <c r="H267" s="1" t="s">
        <v>2584</v>
      </c>
      <c r="I267" t="str">
        <f t="shared" si="40"/>
        <v>27</v>
      </c>
      <c r="J267" t="str">
        <f t="shared" si="41"/>
        <v>RCD Español</v>
      </c>
      <c r="K267" t="str">
        <f t="shared" si="42"/>
        <v>3</v>
      </c>
      <c r="L267" t="str">
        <f t="shared" si="43"/>
        <v>3</v>
      </c>
      <c r="M267" t="str">
        <f t="shared" si="44"/>
        <v>DRAW</v>
      </c>
      <c r="N267" cm="1">
        <f t="array" ref="N267">_xlfn.SWITCH(IF(_xlfn.TEXTBEFORE(D267,"-")&gt;_xlfn.TEXTAFTER(D267,"-"),"WIN",IF(_xlfn.TEXTBEFORE(D267,"-")&lt;_xlfn.TEXTAFTER(D267,"-"),"LOST","DRAW")),"WIN",3,"LOST",0,"DRAW",1)</f>
        <v>1</v>
      </c>
      <c r="O267" s="1" t="s">
        <v>2584</v>
      </c>
      <c r="P267" t="str">
        <f t="shared" si="45"/>
        <v>27</v>
      </c>
      <c r="Q267" t="str">
        <f t="shared" si="46"/>
        <v>RCD Mallorca</v>
      </c>
      <c r="R267" t="str">
        <f t="shared" si="47"/>
        <v>3</v>
      </c>
      <c r="S267" t="str">
        <f t="shared" si="48"/>
        <v>3</v>
      </c>
      <c r="T267" t="str">
        <f t="shared" si="49"/>
        <v>DRAW</v>
      </c>
      <c r="U267" cm="1">
        <f t="array" ref="U267">_xlfn.SWITCH(IF(_xlfn.TEXTAFTER(D267,"-")&gt;_xlfn.TEXTBEFORE(D267,"-"),"WIN",IF(_xlfn.TEXTAFTER(D267,"-")&lt;_xlfn.TEXTBEFORE(D267,"-"),"LOST","DRAW")),"WIN",3,"LOST",0,"DRAW",1)</f>
        <v>1</v>
      </c>
    </row>
    <row r="268" spans="1:21" x14ac:dyDescent="0.3">
      <c r="A268" s="1" t="s">
        <v>6</v>
      </c>
      <c r="B268" s="1" t="s">
        <v>618</v>
      </c>
      <c r="C268" s="1" t="s">
        <v>627</v>
      </c>
      <c r="D268" s="1" t="s">
        <v>47</v>
      </c>
      <c r="E268" s="1" t="s">
        <v>14</v>
      </c>
      <c r="F268" s="1" t="s">
        <v>628</v>
      </c>
      <c r="H268" s="1" t="s">
        <v>2584</v>
      </c>
      <c r="I268" t="str">
        <f t="shared" si="40"/>
        <v>27</v>
      </c>
      <c r="J268" t="str">
        <f t="shared" si="41"/>
        <v>Málaga CF</v>
      </c>
      <c r="K268" t="str">
        <f t="shared" si="42"/>
        <v>2</v>
      </c>
      <c r="L268" t="str">
        <f t="shared" si="43"/>
        <v>2</v>
      </c>
      <c r="M268" t="str">
        <f t="shared" si="44"/>
        <v>DRAW</v>
      </c>
      <c r="N268" cm="1">
        <f t="array" ref="N268">_xlfn.SWITCH(IF(_xlfn.TEXTBEFORE(D268,"-")&gt;_xlfn.TEXTAFTER(D268,"-"),"WIN",IF(_xlfn.TEXTBEFORE(D268,"-")&lt;_xlfn.TEXTAFTER(D268,"-"),"LOST","DRAW")),"WIN",3,"LOST",0,"DRAW",1)</f>
        <v>1</v>
      </c>
      <c r="O268" s="1" t="s">
        <v>2584</v>
      </c>
      <c r="P268" t="str">
        <f t="shared" si="45"/>
        <v>27</v>
      </c>
      <c r="Q268" t="str">
        <f t="shared" si="46"/>
        <v>Sevilla FC</v>
      </c>
      <c r="R268" t="str">
        <f t="shared" si="47"/>
        <v>2</v>
      </c>
      <c r="S268" t="str">
        <f t="shared" si="48"/>
        <v>2</v>
      </c>
      <c r="T268" t="str">
        <f t="shared" si="49"/>
        <v>DRAW</v>
      </c>
      <c r="U268" cm="1">
        <f t="array" ref="U268">_xlfn.SWITCH(IF(_xlfn.TEXTAFTER(D268,"-")&gt;_xlfn.TEXTBEFORE(D268,"-"),"WIN",IF(_xlfn.TEXTAFTER(D268,"-")&lt;_xlfn.TEXTBEFORE(D268,"-"),"LOST","DRAW")),"WIN",3,"LOST",0,"DRAW",1)</f>
        <v>1</v>
      </c>
    </row>
    <row r="269" spans="1:21" x14ac:dyDescent="0.3">
      <c r="A269" s="1" t="s">
        <v>6</v>
      </c>
      <c r="B269" s="1" t="s">
        <v>618</v>
      </c>
      <c r="C269" s="1" t="s">
        <v>629</v>
      </c>
      <c r="D269" s="1" t="s">
        <v>184</v>
      </c>
      <c r="E269" s="1" t="s">
        <v>184</v>
      </c>
      <c r="F269" s="1" t="s">
        <v>630</v>
      </c>
      <c r="H269" s="1" t="s">
        <v>2584</v>
      </c>
      <c r="I269" t="str">
        <f t="shared" si="40"/>
        <v>27</v>
      </c>
      <c r="J269" t="str">
        <f t="shared" si="41"/>
        <v>Real Racing Santander</v>
      </c>
      <c r="K269" t="str">
        <f t="shared" si="42"/>
        <v>5</v>
      </c>
      <c r="L269" t="str">
        <f t="shared" si="43"/>
        <v>0</v>
      </c>
      <c r="M269" t="str">
        <f t="shared" si="44"/>
        <v>WIN</v>
      </c>
      <c r="N269" cm="1">
        <f t="array" ref="N269">_xlfn.SWITCH(IF(_xlfn.TEXTBEFORE(D269,"-")&gt;_xlfn.TEXTAFTER(D269,"-"),"WIN",IF(_xlfn.TEXTBEFORE(D269,"-")&lt;_xlfn.TEXTAFTER(D269,"-"),"LOST","DRAW")),"WIN",3,"LOST",0,"DRAW",1)</f>
        <v>3</v>
      </c>
      <c r="O269" s="1" t="s">
        <v>2584</v>
      </c>
      <c r="P269" t="str">
        <f t="shared" si="45"/>
        <v>27</v>
      </c>
      <c r="Q269" t="str">
        <f t="shared" si="46"/>
        <v>CD Numancia</v>
      </c>
      <c r="R269" t="str">
        <f t="shared" si="47"/>
        <v>0</v>
      </c>
      <c r="S269" t="str">
        <f t="shared" si="48"/>
        <v>5</v>
      </c>
      <c r="T269" t="str">
        <f t="shared" si="49"/>
        <v>LOST</v>
      </c>
      <c r="U269" cm="1">
        <f t="array" ref="U269">_xlfn.SWITCH(IF(_xlfn.TEXTAFTER(D269,"-")&gt;_xlfn.TEXTBEFORE(D269,"-"),"WIN",IF(_xlfn.TEXTAFTER(D269,"-")&lt;_xlfn.TEXTBEFORE(D269,"-"),"LOST","DRAW")),"WIN",3,"LOST",0,"DRAW",1)</f>
        <v>0</v>
      </c>
    </row>
    <row r="270" spans="1:21" x14ac:dyDescent="0.3">
      <c r="A270" s="1" t="s">
        <v>6</v>
      </c>
      <c r="B270" s="1" t="s">
        <v>618</v>
      </c>
      <c r="C270" s="1" t="s">
        <v>631</v>
      </c>
      <c r="D270" s="1" t="s">
        <v>91</v>
      </c>
      <c r="E270" s="1" t="s">
        <v>10</v>
      </c>
      <c r="F270" s="1" t="s">
        <v>632</v>
      </c>
      <c r="H270" s="1" t="s">
        <v>2584</v>
      </c>
      <c r="I270" t="str">
        <f t="shared" si="40"/>
        <v>27</v>
      </c>
      <c r="J270" t="str">
        <f t="shared" si="41"/>
        <v>Sporting Gijón</v>
      </c>
      <c r="K270" t="str">
        <f t="shared" si="42"/>
        <v>3</v>
      </c>
      <c r="L270" t="str">
        <f t="shared" si="43"/>
        <v>2</v>
      </c>
      <c r="M270" t="str">
        <f t="shared" si="44"/>
        <v>WIN</v>
      </c>
      <c r="N270" cm="1">
        <f t="array" ref="N270">_xlfn.SWITCH(IF(_xlfn.TEXTBEFORE(D270,"-")&gt;_xlfn.TEXTAFTER(D270,"-"),"WIN",IF(_xlfn.TEXTBEFORE(D270,"-")&lt;_xlfn.TEXTAFTER(D270,"-"),"LOST","DRAW")),"WIN",3,"LOST",0,"DRAW",1)</f>
        <v>3</v>
      </c>
      <c r="O270" s="1" t="s">
        <v>2584</v>
      </c>
      <c r="P270" t="str">
        <f t="shared" si="45"/>
        <v>27</v>
      </c>
      <c r="Q270" t="str">
        <f t="shared" si="46"/>
        <v>RCD La Coruña</v>
      </c>
      <c r="R270" t="str">
        <f t="shared" si="47"/>
        <v>2</v>
      </c>
      <c r="S270" t="str">
        <f t="shared" si="48"/>
        <v>3</v>
      </c>
      <c r="T270" t="str">
        <f t="shared" si="49"/>
        <v>LOST</v>
      </c>
      <c r="U270" cm="1">
        <f t="array" ref="U270">_xlfn.SWITCH(IF(_xlfn.TEXTAFTER(D270,"-")&gt;_xlfn.TEXTBEFORE(D270,"-"),"WIN",IF(_xlfn.TEXTAFTER(D270,"-")&lt;_xlfn.TEXTBEFORE(D270,"-"),"LOST","DRAW")),"WIN",3,"LOST",0,"DRAW",1)</f>
        <v>0</v>
      </c>
    </row>
    <row r="271" spans="1:21" x14ac:dyDescent="0.3">
      <c r="A271" s="1" t="s">
        <v>6</v>
      </c>
      <c r="B271" s="1" t="s">
        <v>618</v>
      </c>
      <c r="C271" s="1" t="s">
        <v>633</v>
      </c>
      <c r="D271" s="1" t="s">
        <v>9</v>
      </c>
      <c r="E271" s="1" t="s">
        <v>10</v>
      </c>
      <c r="F271" s="1" t="s">
        <v>634</v>
      </c>
      <c r="H271" s="1" t="s">
        <v>2584</v>
      </c>
      <c r="I271" t="str">
        <f t="shared" si="40"/>
        <v>27</v>
      </c>
      <c r="J271" t="str">
        <f t="shared" si="41"/>
        <v>Real Valladolid CF</v>
      </c>
      <c r="K271" t="str">
        <f t="shared" si="42"/>
        <v>1</v>
      </c>
      <c r="L271" t="str">
        <f t="shared" si="43"/>
        <v>0</v>
      </c>
      <c r="M271" t="str">
        <f t="shared" si="44"/>
        <v>WIN</v>
      </c>
      <c r="N271" cm="1">
        <f t="array" ref="N271">_xlfn.SWITCH(IF(_xlfn.TEXTBEFORE(D271,"-")&gt;_xlfn.TEXTAFTER(D271,"-"),"WIN",IF(_xlfn.TEXTBEFORE(D271,"-")&lt;_xlfn.TEXTAFTER(D271,"-"),"LOST","DRAW")),"WIN",3,"LOST",0,"DRAW",1)</f>
        <v>3</v>
      </c>
      <c r="O271" s="1" t="s">
        <v>2584</v>
      </c>
      <c r="P271" t="str">
        <f t="shared" si="45"/>
        <v>27</v>
      </c>
      <c r="Q271" t="str">
        <f t="shared" si="46"/>
        <v>Getafe CF</v>
      </c>
      <c r="R271" t="str">
        <f t="shared" si="47"/>
        <v>0</v>
      </c>
      <c r="S271" t="str">
        <f t="shared" si="48"/>
        <v>1</v>
      </c>
      <c r="T271" t="str">
        <f t="shared" si="49"/>
        <v>LOST</v>
      </c>
      <c r="U271" cm="1">
        <f t="array" ref="U271">_xlfn.SWITCH(IF(_xlfn.TEXTAFTER(D271,"-")&gt;_xlfn.TEXTBEFORE(D271,"-"),"WIN",IF(_xlfn.TEXTAFTER(D271,"-")&lt;_xlfn.TEXTBEFORE(D271,"-"),"LOST","DRAW")),"WIN",3,"LOST",0,"DRAW",1)</f>
        <v>0</v>
      </c>
    </row>
    <row r="272" spans="1:21" x14ac:dyDescent="0.3">
      <c r="A272" s="1" t="s">
        <v>6</v>
      </c>
      <c r="B272" s="1" t="s">
        <v>635</v>
      </c>
      <c r="C272" s="1" t="s">
        <v>636</v>
      </c>
      <c r="D272" s="1" t="s">
        <v>267</v>
      </c>
      <c r="E272" s="1" t="s">
        <v>28</v>
      </c>
      <c r="F272" s="1" t="s">
        <v>637</v>
      </c>
      <c r="H272" s="1" t="s">
        <v>2584</v>
      </c>
      <c r="I272" t="str">
        <f t="shared" si="40"/>
        <v>28</v>
      </c>
      <c r="J272" t="str">
        <f t="shared" si="41"/>
        <v>Sevilla FC</v>
      </c>
      <c r="K272" t="str">
        <f t="shared" si="42"/>
        <v>4</v>
      </c>
      <c r="L272" t="str">
        <f t="shared" si="43"/>
        <v>1</v>
      </c>
      <c r="M272" t="str">
        <f t="shared" si="44"/>
        <v>WIN</v>
      </c>
      <c r="N272" cm="1">
        <f t="array" ref="N272">_xlfn.SWITCH(IF(_xlfn.TEXTBEFORE(D272,"-")&gt;_xlfn.TEXTAFTER(D272,"-"),"WIN",IF(_xlfn.TEXTBEFORE(D272,"-")&lt;_xlfn.TEXTAFTER(D272,"-"),"LOST","DRAW")),"WIN",3,"LOST",0,"DRAW",1)</f>
        <v>3</v>
      </c>
      <c r="O272" s="1" t="s">
        <v>2584</v>
      </c>
      <c r="P272" t="str">
        <f t="shared" si="45"/>
        <v>28</v>
      </c>
      <c r="Q272" t="str">
        <f t="shared" si="46"/>
        <v>Real Valladolid CF</v>
      </c>
      <c r="R272" t="str">
        <f t="shared" si="47"/>
        <v>1</v>
      </c>
      <c r="S272" t="str">
        <f t="shared" si="48"/>
        <v>4</v>
      </c>
      <c r="T272" t="str">
        <f t="shared" si="49"/>
        <v>LOST</v>
      </c>
      <c r="U272" cm="1">
        <f t="array" ref="U272">_xlfn.SWITCH(IF(_xlfn.TEXTAFTER(D272,"-")&gt;_xlfn.TEXTBEFORE(D272,"-"),"WIN",IF(_xlfn.TEXTAFTER(D272,"-")&lt;_xlfn.TEXTBEFORE(D272,"-"),"LOST","DRAW")),"WIN",3,"LOST",0,"DRAW",1)</f>
        <v>0</v>
      </c>
    </row>
    <row r="273" spans="1:21" x14ac:dyDescent="0.3">
      <c r="A273" s="1" t="s">
        <v>6</v>
      </c>
      <c r="B273" s="1" t="s">
        <v>635</v>
      </c>
      <c r="C273" s="1" t="s">
        <v>638</v>
      </c>
      <c r="D273" s="1" t="s">
        <v>14</v>
      </c>
      <c r="E273" s="1" t="s">
        <v>10</v>
      </c>
      <c r="F273" s="1" t="s">
        <v>639</v>
      </c>
      <c r="H273" s="1" t="s">
        <v>2584</v>
      </c>
      <c r="I273" t="str">
        <f t="shared" si="40"/>
        <v>28</v>
      </c>
      <c r="J273" t="str">
        <f t="shared" si="41"/>
        <v>Villarreal CF</v>
      </c>
      <c r="K273" t="str">
        <f t="shared" si="42"/>
        <v>2</v>
      </c>
      <c r="L273" t="str">
        <f t="shared" si="43"/>
        <v>0</v>
      </c>
      <c r="M273" t="str">
        <f t="shared" si="44"/>
        <v>WIN</v>
      </c>
      <c r="N273" cm="1">
        <f t="array" ref="N273">_xlfn.SWITCH(IF(_xlfn.TEXTBEFORE(D273,"-")&gt;_xlfn.TEXTAFTER(D273,"-"),"WIN",IF(_xlfn.TEXTBEFORE(D273,"-")&lt;_xlfn.TEXTAFTER(D273,"-"),"LOST","DRAW")),"WIN",3,"LOST",0,"DRAW",1)</f>
        <v>3</v>
      </c>
      <c r="O273" s="1" t="s">
        <v>2584</v>
      </c>
      <c r="P273" t="str">
        <f t="shared" si="45"/>
        <v>28</v>
      </c>
      <c r="Q273" t="str">
        <f t="shared" si="46"/>
        <v>Athletic Club Bilbao</v>
      </c>
      <c r="R273" t="str">
        <f t="shared" si="47"/>
        <v>0</v>
      </c>
      <c r="S273" t="str">
        <f t="shared" si="48"/>
        <v>2</v>
      </c>
      <c r="T273" t="str">
        <f t="shared" si="49"/>
        <v>LOST</v>
      </c>
      <c r="U273" cm="1">
        <f t="array" ref="U273">_xlfn.SWITCH(IF(_xlfn.TEXTAFTER(D273,"-")&gt;_xlfn.TEXTBEFORE(D273,"-"),"WIN",IF(_xlfn.TEXTAFTER(D273,"-")&lt;_xlfn.TEXTBEFORE(D273,"-"),"LOST","DRAW")),"WIN",3,"LOST",0,"DRAW",1)</f>
        <v>0</v>
      </c>
    </row>
    <row r="274" spans="1:21" x14ac:dyDescent="0.3">
      <c r="A274" s="1" t="s">
        <v>6</v>
      </c>
      <c r="B274" s="1" t="s">
        <v>640</v>
      </c>
      <c r="C274" s="1" t="s">
        <v>641</v>
      </c>
      <c r="D274" s="1" t="s">
        <v>234</v>
      </c>
      <c r="E274" s="1" t="s">
        <v>22</v>
      </c>
      <c r="F274" s="1" t="s">
        <v>642</v>
      </c>
      <c r="H274" s="1" t="s">
        <v>2584</v>
      </c>
      <c r="I274" t="str">
        <f t="shared" si="40"/>
        <v>28</v>
      </c>
      <c r="J274" t="str">
        <f t="shared" si="41"/>
        <v>FC Barcelona</v>
      </c>
      <c r="K274" t="str">
        <f t="shared" si="42"/>
        <v>6</v>
      </c>
      <c r="L274" t="str">
        <f t="shared" si="43"/>
        <v>0</v>
      </c>
      <c r="M274" t="str">
        <f t="shared" si="44"/>
        <v>WIN</v>
      </c>
      <c r="N274" cm="1">
        <f t="array" ref="N274">_xlfn.SWITCH(IF(_xlfn.TEXTBEFORE(D274,"-")&gt;_xlfn.TEXTAFTER(D274,"-"),"WIN",IF(_xlfn.TEXTBEFORE(D274,"-")&lt;_xlfn.TEXTAFTER(D274,"-"),"LOST","DRAW")),"WIN",3,"LOST",0,"DRAW",1)</f>
        <v>3</v>
      </c>
      <c r="O274" s="1" t="s">
        <v>2584</v>
      </c>
      <c r="P274" t="str">
        <f t="shared" si="45"/>
        <v>28</v>
      </c>
      <c r="Q274" t="str">
        <f t="shared" si="46"/>
        <v>Málaga CF</v>
      </c>
      <c r="R274" t="str">
        <f t="shared" si="47"/>
        <v>0</v>
      </c>
      <c r="S274" t="str">
        <f t="shared" si="48"/>
        <v>6</v>
      </c>
      <c r="T274" t="str">
        <f t="shared" si="49"/>
        <v>LOST</v>
      </c>
      <c r="U274" cm="1">
        <f t="array" ref="U274">_xlfn.SWITCH(IF(_xlfn.TEXTAFTER(D274,"-")&gt;_xlfn.TEXTBEFORE(D274,"-"),"WIN",IF(_xlfn.TEXTAFTER(D274,"-")&lt;_xlfn.TEXTBEFORE(D274,"-"),"LOST","DRAW")),"WIN",3,"LOST",0,"DRAW",1)</f>
        <v>0</v>
      </c>
    </row>
    <row r="275" spans="1:21" x14ac:dyDescent="0.3">
      <c r="A275" s="1" t="s">
        <v>6</v>
      </c>
      <c r="B275" s="1" t="s">
        <v>640</v>
      </c>
      <c r="C275" s="1" t="s">
        <v>643</v>
      </c>
      <c r="D275" s="1" t="s">
        <v>28</v>
      </c>
      <c r="E275" s="1" t="s">
        <v>10</v>
      </c>
      <c r="F275" s="1" t="s">
        <v>644</v>
      </c>
      <c r="H275" s="1" t="s">
        <v>2584</v>
      </c>
      <c r="I275" t="str">
        <f t="shared" si="40"/>
        <v>28</v>
      </c>
      <c r="J275" t="str">
        <f t="shared" si="41"/>
        <v>Getafe CF</v>
      </c>
      <c r="K275" t="str">
        <f t="shared" si="42"/>
        <v>2</v>
      </c>
      <c r="L275" t="str">
        <f t="shared" si="43"/>
        <v>1</v>
      </c>
      <c r="M275" t="str">
        <f t="shared" si="44"/>
        <v>WIN</v>
      </c>
      <c r="N275" cm="1">
        <f t="array" ref="N275">_xlfn.SWITCH(IF(_xlfn.TEXTBEFORE(D275,"-")&gt;_xlfn.TEXTAFTER(D275,"-"),"WIN",IF(_xlfn.TEXTBEFORE(D275,"-")&lt;_xlfn.TEXTAFTER(D275,"-"),"LOST","DRAW")),"WIN",3,"LOST",0,"DRAW",1)</f>
        <v>3</v>
      </c>
      <c r="O275" s="1" t="s">
        <v>2584</v>
      </c>
      <c r="P275" t="str">
        <f t="shared" si="45"/>
        <v>28</v>
      </c>
      <c r="Q275" t="str">
        <f t="shared" si="46"/>
        <v>Recreativo Huelva</v>
      </c>
      <c r="R275" t="str">
        <f t="shared" si="47"/>
        <v>1</v>
      </c>
      <c r="S275" t="str">
        <f t="shared" si="48"/>
        <v>2</v>
      </c>
      <c r="T275" t="str">
        <f t="shared" si="49"/>
        <v>LOST</v>
      </c>
      <c r="U275" cm="1">
        <f t="array" ref="U275">_xlfn.SWITCH(IF(_xlfn.TEXTAFTER(D275,"-")&gt;_xlfn.TEXTBEFORE(D275,"-"),"WIN",IF(_xlfn.TEXTAFTER(D275,"-")&lt;_xlfn.TEXTBEFORE(D275,"-"),"LOST","DRAW")),"WIN",3,"LOST",0,"DRAW",1)</f>
        <v>0</v>
      </c>
    </row>
    <row r="276" spans="1:21" x14ac:dyDescent="0.3">
      <c r="A276" s="1" t="s">
        <v>6</v>
      </c>
      <c r="B276" s="1" t="s">
        <v>640</v>
      </c>
      <c r="C276" s="1" t="s">
        <v>645</v>
      </c>
      <c r="D276" s="1" t="s">
        <v>33</v>
      </c>
      <c r="E276" s="1" t="s">
        <v>33</v>
      </c>
      <c r="F276" s="1" t="s">
        <v>646</v>
      </c>
      <c r="H276" s="1" t="s">
        <v>2584</v>
      </c>
      <c r="I276" t="str">
        <f t="shared" si="40"/>
        <v>28</v>
      </c>
      <c r="J276" t="str">
        <f t="shared" si="41"/>
        <v>RCD La Coruña</v>
      </c>
      <c r="K276" t="str">
        <f t="shared" si="42"/>
        <v>1</v>
      </c>
      <c r="L276" t="str">
        <f t="shared" si="43"/>
        <v>1</v>
      </c>
      <c r="M276" t="str">
        <f t="shared" si="44"/>
        <v>DRAW</v>
      </c>
      <c r="N276" cm="1">
        <f t="array" ref="N276">_xlfn.SWITCH(IF(_xlfn.TEXTBEFORE(D276,"-")&gt;_xlfn.TEXTAFTER(D276,"-"),"WIN",IF(_xlfn.TEXTBEFORE(D276,"-")&lt;_xlfn.TEXTAFTER(D276,"-"),"LOST","DRAW")),"WIN",3,"LOST",0,"DRAW",1)</f>
        <v>1</v>
      </c>
      <c r="O276" s="1" t="s">
        <v>2584</v>
      </c>
      <c r="P276" t="str">
        <f t="shared" si="45"/>
        <v>28</v>
      </c>
      <c r="Q276" t="str">
        <f t="shared" si="46"/>
        <v>Real Betis</v>
      </c>
      <c r="R276" t="str">
        <f t="shared" si="47"/>
        <v>1</v>
      </c>
      <c r="S276" t="str">
        <f t="shared" si="48"/>
        <v>1</v>
      </c>
      <c r="T276" t="str">
        <f t="shared" si="49"/>
        <v>DRAW</v>
      </c>
      <c r="U276" cm="1">
        <f t="array" ref="U276">_xlfn.SWITCH(IF(_xlfn.TEXTAFTER(D276,"-")&gt;_xlfn.TEXTBEFORE(D276,"-"),"WIN",IF(_xlfn.TEXTAFTER(D276,"-")&lt;_xlfn.TEXTBEFORE(D276,"-"),"LOST","DRAW")),"WIN",3,"LOST",0,"DRAW",1)</f>
        <v>1</v>
      </c>
    </row>
    <row r="277" spans="1:21" x14ac:dyDescent="0.3">
      <c r="A277" s="1" t="s">
        <v>6</v>
      </c>
      <c r="B277" s="1" t="s">
        <v>640</v>
      </c>
      <c r="C277" s="1" t="s">
        <v>647</v>
      </c>
      <c r="D277" s="1" t="s">
        <v>14</v>
      </c>
      <c r="E277" s="1" t="s">
        <v>9</v>
      </c>
      <c r="F277" s="1" t="s">
        <v>648</v>
      </c>
      <c r="H277" s="1" t="s">
        <v>2584</v>
      </c>
      <c r="I277" t="str">
        <f t="shared" si="40"/>
        <v>28</v>
      </c>
      <c r="J277" t="str">
        <f t="shared" si="41"/>
        <v>RCD Mallorca</v>
      </c>
      <c r="K277" t="str">
        <f t="shared" si="42"/>
        <v>2</v>
      </c>
      <c r="L277" t="str">
        <f t="shared" si="43"/>
        <v>0</v>
      </c>
      <c r="M277" t="str">
        <f t="shared" si="44"/>
        <v>WIN</v>
      </c>
      <c r="N277" cm="1">
        <f t="array" ref="N277">_xlfn.SWITCH(IF(_xlfn.TEXTBEFORE(D277,"-")&gt;_xlfn.TEXTAFTER(D277,"-"),"WIN",IF(_xlfn.TEXTBEFORE(D277,"-")&lt;_xlfn.TEXTAFTER(D277,"-"),"LOST","DRAW")),"WIN",3,"LOST",0,"DRAW",1)</f>
        <v>3</v>
      </c>
      <c r="O277" s="1" t="s">
        <v>2584</v>
      </c>
      <c r="P277" t="str">
        <f t="shared" si="45"/>
        <v>28</v>
      </c>
      <c r="Q277" t="str">
        <f t="shared" si="46"/>
        <v>Atlético Madrid</v>
      </c>
      <c r="R277" t="str">
        <f t="shared" si="47"/>
        <v>0</v>
      </c>
      <c r="S277" t="str">
        <f t="shared" si="48"/>
        <v>2</v>
      </c>
      <c r="T277" t="str">
        <f t="shared" si="49"/>
        <v>LOST</v>
      </c>
      <c r="U277" cm="1">
        <f t="array" ref="U277">_xlfn.SWITCH(IF(_xlfn.TEXTAFTER(D277,"-")&gt;_xlfn.TEXTBEFORE(D277,"-"),"WIN",IF(_xlfn.TEXTAFTER(D277,"-")&lt;_xlfn.TEXTBEFORE(D277,"-"),"LOST","DRAW")),"WIN",3,"LOST",0,"DRAW",1)</f>
        <v>0</v>
      </c>
    </row>
    <row r="278" spans="1:21" x14ac:dyDescent="0.3">
      <c r="A278" s="1" t="s">
        <v>6</v>
      </c>
      <c r="B278" s="1" t="s">
        <v>640</v>
      </c>
      <c r="C278" s="1" t="s">
        <v>649</v>
      </c>
      <c r="D278" s="1" t="s">
        <v>28</v>
      </c>
      <c r="E278" s="1" t="s">
        <v>9</v>
      </c>
      <c r="F278" s="1" t="s">
        <v>650</v>
      </c>
      <c r="H278" s="1" t="s">
        <v>2584</v>
      </c>
      <c r="I278" t="str">
        <f t="shared" si="40"/>
        <v>28</v>
      </c>
      <c r="J278" t="str">
        <f t="shared" si="41"/>
        <v>CD Numancia</v>
      </c>
      <c r="K278" t="str">
        <f t="shared" si="42"/>
        <v>2</v>
      </c>
      <c r="L278" t="str">
        <f t="shared" si="43"/>
        <v>1</v>
      </c>
      <c r="M278" t="str">
        <f t="shared" si="44"/>
        <v>WIN</v>
      </c>
      <c r="N278" cm="1">
        <f t="array" ref="N278">_xlfn.SWITCH(IF(_xlfn.TEXTBEFORE(D278,"-")&gt;_xlfn.TEXTAFTER(D278,"-"),"WIN",IF(_xlfn.TEXTBEFORE(D278,"-")&lt;_xlfn.TEXTAFTER(D278,"-"),"LOST","DRAW")),"WIN",3,"LOST",0,"DRAW",1)</f>
        <v>3</v>
      </c>
      <c r="O278" s="1" t="s">
        <v>2584</v>
      </c>
      <c r="P278" t="str">
        <f t="shared" si="45"/>
        <v>28</v>
      </c>
      <c r="Q278" t="str">
        <f t="shared" si="46"/>
        <v>Sporting Gijón</v>
      </c>
      <c r="R278" t="str">
        <f t="shared" si="47"/>
        <v>1</v>
      </c>
      <c r="S278" t="str">
        <f t="shared" si="48"/>
        <v>2</v>
      </c>
      <c r="T278" t="str">
        <f t="shared" si="49"/>
        <v>LOST</v>
      </c>
      <c r="U278" cm="1">
        <f t="array" ref="U278">_xlfn.SWITCH(IF(_xlfn.TEXTAFTER(D278,"-")&gt;_xlfn.TEXTBEFORE(D278,"-"),"WIN",IF(_xlfn.TEXTAFTER(D278,"-")&lt;_xlfn.TEXTBEFORE(D278,"-"),"LOST","DRAW")),"WIN",3,"LOST",0,"DRAW",1)</f>
        <v>0</v>
      </c>
    </row>
    <row r="279" spans="1:21" x14ac:dyDescent="0.3">
      <c r="A279" s="1" t="s">
        <v>6</v>
      </c>
      <c r="B279" s="1" t="s">
        <v>640</v>
      </c>
      <c r="C279" s="1" t="s">
        <v>651</v>
      </c>
      <c r="D279" s="1" t="s">
        <v>9</v>
      </c>
      <c r="E279" s="1" t="s">
        <v>10</v>
      </c>
      <c r="F279" s="1" t="s">
        <v>652</v>
      </c>
      <c r="H279" s="1" t="s">
        <v>2584</v>
      </c>
      <c r="I279" t="str">
        <f t="shared" si="40"/>
        <v>28</v>
      </c>
      <c r="J279" t="str">
        <f t="shared" si="41"/>
        <v>CA Osasuna</v>
      </c>
      <c r="K279" t="str">
        <f t="shared" si="42"/>
        <v>1</v>
      </c>
      <c r="L279" t="str">
        <f t="shared" si="43"/>
        <v>0</v>
      </c>
      <c r="M279" t="str">
        <f t="shared" si="44"/>
        <v>WIN</v>
      </c>
      <c r="N279" cm="1">
        <f t="array" ref="N279">_xlfn.SWITCH(IF(_xlfn.TEXTBEFORE(D279,"-")&gt;_xlfn.TEXTAFTER(D279,"-"),"WIN",IF(_xlfn.TEXTBEFORE(D279,"-")&lt;_xlfn.TEXTAFTER(D279,"-"),"LOST","DRAW")),"WIN",3,"LOST",0,"DRAW",1)</f>
        <v>3</v>
      </c>
      <c r="O279" s="1" t="s">
        <v>2584</v>
      </c>
      <c r="P279" t="str">
        <f t="shared" si="45"/>
        <v>28</v>
      </c>
      <c r="Q279" t="str">
        <f t="shared" si="46"/>
        <v>RCD Español</v>
      </c>
      <c r="R279" t="str">
        <f t="shared" si="47"/>
        <v>0</v>
      </c>
      <c r="S279" t="str">
        <f t="shared" si="48"/>
        <v>1</v>
      </c>
      <c r="T279" t="str">
        <f t="shared" si="49"/>
        <v>LOST</v>
      </c>
      <c r="U279" cm="1">
        <f t="array" ref="U279">_xlfn.SWITCH(IF(_xlfn.TEXTAFTER(D279,"-")&gt;_xlfn.TEXTBEFORE(D279,"-"),"WIN",IF(_xlfn.TEXTAFTER(D279,"-")&lt;_xlfn.TEXTBEFORE(D279,"-"),"LOST","DRAW")),"WIN",3,"LOST",0,"DRAW",1)</f>
        <v>0</v>
      </c>
    </row>
    <row r="280" spans="1:21" x14ac:dyDescent="0.3">
      <c r="A280" s="1" t="s">
        <v>6</v>
      </c>
      <c r="B280" s="1" t="s">
        <v>640</v>
      </c>
      <c r="C280" s="1" t="s">
        <v>653</v>
      </c>
      <c r="D280" s="1" t="s">
        <v>13</v>
      </c>
      <c r="E280" s="1" t="s">
        <v>9</v>
      </c>
      <c r="F280" s="1" t="s">
        <v>654</v>
      </c>
      <c r="H280" s="1" t="s">
        <v>2584</v>
      </c>
      <c r="I280" t="str">
        <f t="shared" si="40"/>
        <v>28</v>
      </c>
      <c r="J280" t="str">
        <f t="shared" si="41"/>
        <v>Real Madrid CF</v>
      </c>
      <c r="K280" t="str">
        <f t="shared" si="42"/>
        <v>3</v>
      </c>
      <c r="L280" t="str">
        <f t="shared" si="43"/>
        <v>0</v>
      </c>
      <c r="M280" t="str">
        <f t="shared" si="44"/>
        <v>WIN</v>
      </c>
      <c r="N280" cm="1">
        <f t="array" ref="N280">_xlfn.SWITCH(IF(_xlfn.TEXTBEFORE(D280,"-")&gt;_xlfn.TEXTAFTER(D280,"-"),"WIN",IF(_xlfn.TEXTBEFORE(D280,"-")&lt;_xlfn.TEXTAFTER(D280,"-"),"LOST","DRAW")),"WIN",3,"LOST",0,"DRAW",1)</f>
        <v>3</v>
      </c>
      <c r="O280" s="1" t="s">
        <v>2584</v>
      </c>
      <c r="P280" t="str">
        <f t="shared" si="45"/>
        <v>28</v>
      </c>
      <c r="Q280" t="str">
        <f t="shared" si="46"/>
        <v>UD Almería</v>
      </c>
      <c r="R280" t="str">
        <f t="shared" si="47"/>
        <v>0</v>
      </c>
      <c r="S280" t="str">
        <f t="shared" si="48"/>
        <v>3</v>
      </c>
      <c r="T280" t="str">
        <f t="shared" si="49"/>
        <v>LOST</v>
      </c>
      <c r="U280" cm="1">
        <f t="array" ref="U280">_xlfn.SWITCH(IF(_xlfn.TEXTAFTER(D280,"-")&gt;_xlfn.TEXTBEFORE(D280,"-"),"WIN",IF(_xlfn.TEXTAFTER(D280,"-")&lt;_xlfn.TEXTBEFORE(D280,"-"),"LOST","DRAW")),"WIN",3,"LOST",0,"DRAW",1)</f>
        <v>0</v>
      </c>
    </row>
    <row r="281" spans="1:21" x14ac:dyDescent="0.3">
      <c r="A281" s="1" t="s">
        <v>6</v>
      </c>
      <c r="B281" s="1" t="s">
        <v>640</v>
      </c>
      <c r="C281" s="1" t="s">
        <v>655</v>
      </c>
      <c r="D281" s="1" t="s">
        <v>25</v>
      </c>
      <c r="E281" s="1" t="s">
        <v>10</v>
      </c>
      <c r="F281" s="1" t="s">
        <v>656</v>
      </c>
      <c r="H281" s="1" t="s">
        <v>2584</v>
      </c>
      <c r="I281" t="str">
        <f t="shared" si="40"/>
        <v>28</v>
      </c>
      <c r="J281" t="str">
        <f t="shared" si="41"/>
        <v>Real Racing Santander</v>
      </c>
      <c r="K281" t="str">
        <f t="shared" si="42"/>
        <v>0</v>
      </c>
      <c r="L281" t="str">
        <f t="shared" si="43"/>
        <v>1</v>
      </c>
      <c r="M281" t="str">
        <f t="shared" si="44"/>
        <v>LOST</v>
      </c>
      <c r="N281" cm="1">
        <f t="array" ref="N281">_xlfn.SWITCH(IF(_xlfn.TEXTBEFORE(D281,"-")&gt;_xlfn.TEXTAFTER(D281,"-"),"WIN",IF(_xlfn.TEXTBEFORE(D281,"-")&lt;_xlfn.TEXTAFTER(D281,"-"),"LOST","DRAW")),"WIN",3,"LOST",0,"DRAW",1)</f>
        <v>0</v>
      </c>
      <c r="O281" s="1" t="s">
        <v>2584</v>
      </c>
      <c r="P281" t="str">
        <f t="shared" si="45"/>
        <v>28</v>
      </c>
      <c r="Q281" t="str">
        <f t="shared" si="46"/>
        <v>Valencia CF</v>
      </c>
      <c r="R281" t="str">
        <f t="shared" si="47"/>
        <v>1</v>
      </c>
      <c r="S281" t="str">
        <f t="shared" si="48"/>
        <v>0</v>
      </c>
      <c r="T281" t="str">
        <f t="shared" si="49"/>
        <v>WIN</v>
      </c>
      <c r="U281" cm="1">
        <f t="array" ref="U281">_xlfn.SWITCH(IF(_xlfn.TEXTAFTER(D281,"-")&gt;_xlfn.TEXTBEFORE(D281,"-"),"WIN",IF(_xlfn.TEXTAFTER(D281,"-")&lt;_xlfn.TEXTBEFORE(D281,"-"),"LOST","DRAW")),"WIN",3,"LOST",0,"DRAW",1)</f>
        <v>3</v>
      </c>
    </row>
    <row r="282" spans="1:21" x14ac:dyDescent="0.3">
      <c r="A282" s="1" t="s">
        <v>6</v>
      </c>
      <c r="B282" s="1" t="s">
        <v>657</v>
      </c>
      <c r="C282" s="1" t="s">
        <v>658</v>
      </c>
      <c r="D282" s="1" t="s">
        <v>13</v>
      </c>
      <c r="E282" s="1" t="s">
        <v>13</v>
      </c>
      <c r="F282" s="1" t="s">
        <v>659</v>
      </c>
      <c r="H282" s="1" t="s">
        <v>2584</v>
      </c>
      <c r="I282" t="str">
        <f t="shared" si="40"/>
        <v>29</v>
      </c>
      <c r="J282" t="str">
        <f t="shared" si="41"/>
        <v>UD Almería</v>
      </c>
      <c r="K282" t="str">
        <f t="shared" si="42"/>
        <v>3</v>
      </c>
      <c r="L282" t="str">
        <f t="shared" si="43"/>
        <v>0</v>
      </c>
      <c r="M282" t="str">
        <f t="shared" si="44"/>
        <v>WIN</v>
      </c>
      <c r="N282" cm="1">
        <f t="array" ref="N282">_xlfn.SWITCH(IF(_xlfn.TEXTBEFORE(D282,"-")&gt;_xlfn.TEXTAFTER(D282,"-"),"WIN",IF(_xlfn.TEXTBEFORE(D282,"-")&lt;_xlfn.TEXTAFTER(D282,"-"),"LOST","DRAW")),"WIN",3,"LOST",0,"DRAW",1)</f>
        <v>3</v>
      </c>
      <c r="O282" s="1" t="s">
        <v>2584</v>
      </c>
      <c r="P282" t="str">
        <f t="shared" si="45"/>
        <v>29</v>
      </c>
      <c r="Q282" t="str">
        <f t="shared" si="46"/>
        <v>Villarreal CF</v>
      </c>
      <c r="R282" t="str">
        <f t="shared" si="47"/>
        <v>0</v>
      </c>
      <c r="S282" t="str">
        <f t="shared" si="48"/>
        <v>3</v>
      </c>
      <c r="T282" t="str">
        <f t="shared" si="49"/>
        <v>LOST</v>
      </c>
      <c r="U282" cm="1">
        <f t="array" ref="U282">_xlfn.SWITCH(IF(_xlfn.TEXTAFTER(D282,"-")&gt;_xlfn.TEXTBEFORE(D282,"-"),"WIN",IF(_xlfn.TEXTAFTER(D282,"-")&lt;_xlfn.TEXTBEFORE(D282,"-"),"LOST","DRAW")),"WIN",3,"LOST",0,"DRAW",1)</f>
        <v>0</v>
      </c>
    </row>
    <row r="283" spans="1:21" x14ac:dyDescent="0.3">
      <c r="A283" s="1" t="s">
        <v>6</v>
      </c>
      <c r="B283" s="1" t="s">
        <v>657</v>
      </c>
      <c r="C283" s="1" t="s">
        <v>660</v>
      </c>
      <c r="D283" s="1" t="s">
        <v>28</v>
      </c>
      <c r="E283" s="1" t="s">
        <v>9</v>
      </c>
      <c r="F283" s="1" t="s">
        <v>661</v>
      </c>
      <c r="H283" s="1" t="s">
        <v>2584</v>
      </c>
      <c r="I283" t="str">
        <f t="shared" si="40"/>
        <v>29</v>
      </c>
      <c r="J283" t="str">
        <f t="shared" si="41"/>
        <v>Athletic Club Bilbao</v>
      </c>
      <c r="K283" t="str">
        <f t="shared" si="42"/>
        <v>2</v>
      </c>
      <c r="L283" t="str">
        <f t="shared" si="43"/>
        <v>1</v>
      </c>
      <c r="M283" t="str">
        <f t="shared" si="44"/>
        <v>WIN</v>
      </c>
      <c r="N283" cm="1">
        <f t="array" ref="N283">_xlfn.SWITCH(IF(_xlfn.TEXTBEFORE(D283,"-")&gt;_xlfn.TEXTAFTER(D283,"-"),"WIN",IF(_xlfn.TEXTBEFORE(D283,"-")&lt;_xlfn.TEXTAFTER(D283,"-"),"LOST","DRAW")),"WIN",3,"LOST",0,"DRAW",1)</f>
        <v>3</v>
      </c>
      <c r="O283" s="1" t="s">
        <v>2584</v>
      </c>
      <c r="P283" t="str">
        <f t="shared" si="45"/>
        <v>29</v>
      </c>
      <c r="Q283" t="str">
        <f t="shared" si="46"/>
        <v>RCD Mallorca</v>
      </c>
      <c r="R283" t="str">
        <f t="shared" si="47"/>
        <v>1</v>
      </c>
      <c r="S283" t="str">
        <f t="shared" si="48"/>
        <v>2</v>
      </c>
      <c r="T283" t="str">
        <f t="shared" si="49"/>
        <v>LOST</v>
      </c>
      <c r="U283" cm="1">
        <f t="array" ref="U283">_xlfn.SWITCH(IF(_xlfn.TEXTAFTER(D283,"-")&gt;_xlfn.TEXTBEFORE(D283,"-"),"WIN",IF(_xlfn.TEXTAFTER(D283,"-")&lt;_xlfn.TEXTBEFORE(D283,"-"),"LOST","DRAW")),"WIN",3,"LOST",0,"DRAW",1)</f>
        <v>0</v>
      </c>
    </row>
    <row r="284" spans="1:21" x14ac:dyDescent="0.3">
      <c r="A284" s="1" t="s">
        <v>6</v>
      </c>
      <c r="B284" s="1" t="s">
        <v>657</v>
      </c>
      <c r="C284" s="1" t="s">
        <v>662</v>
      </c>
      <c r="D284" s="1" t="s">
        <v>62</v>
      </c>
      <c r="E284" s="1" t="s">
        <v>33</v>
      </c>
      <c r="F284" s="1" t="s">
        <v>663</v>
      </c>
      <c r="H284" s="1" t="s">
        <v>2584</v>
      </c>
      <c r="I284" t="str">
        <f t="shared" si="40"/>
        <v>29</v>
      </c>
      <c r="J284" t="str">
        <f t="shared" si="41"/>
        <v>Real Betis</v>
      </c>
      <c r="K284" t="str">
        <f t="shared" si="42"/>
        <v>3</v>
      </c>
      <c r="L284" t="str">
        <f t="shared" si="43"/>
        <v>3</v>
      </c>
      <c r="M284" t="str">
        <f t="shared" si="44"/>
        <v>DRAW</v>
      </c>
      <c r="N284" cm="1">
        <f t="array" ref="N284">_xlfn.SWITCH(IF(_xlfn.TEXTBEFORE(D284,"-")&gt;_xlfn.TEXTAFTER(D284,"-"),"WIN",IF(_xlfn.TEXTBEFORE(D284,"-")&lt;_xlfn.TEXTAFTER(D284,"-"),"LOST","DRAW")),"WIN",3,"LOST",0,"DRAW",1)</f>
        <v>1</v>
      </c>
      <c r="O284" s="1" t="s">
        <v>2584</v>
      </c>
      <c r="P284" t="str">
        <f t="shared" si="45"/>
        <v>29</v>
      </c>
      <c r="Q284" t="str">
        <f t="shared" si="46"/>
        <v>CD Numancia</v>
      </c>
      <c r="R284" t="str">
        <f t="shared" si="47"/>
        <v>3</v>
      </c>
      <c r="S284" t="str">
        <f t="shared" si="48"/>
        <v>3</v>
      </c>
      <c r="T284" t="str">
        <f t="shared" si="49"/>
        <v>DRAW</v>
      </c>
      <c r="U284" cm="1">
        <f t="array" ref="U284">_xlfn.SWITCH(IF(_xlfn.TEXTAFTER(D284,"-")&gt;_xlfn.TEXTBEFORE(D284,"-"),"WIN",IF(_xlfn.TEXTAFTER(D284,"-")&lt;_xlfn.TEXTBEFORE(D284,"-"),"LOST","DRAW")),"WIN",3,"LOST",0,"DRAW",1)</f>
        <v>1</v>
      </c>
    </row>
    <row r="285" spans="1:21" x14ac:dyDescent="0.3">
      <c r="A285" s="1" t="s">
        <v>6</v>
      </c>
      <c r="B285" s="1" t="s">
        <v>657</v>
      </c>
      <c r="C285" s="1" t="s">
        <v>664</v>
      </c>
      <c r="D285" s="1" t="s">
        <v>25</v>
      </c>
      <c r="E285" s="1" t="s">
        <v>10</v>
      </c>
      <c r="F285" s="1" t="s">
        <v>665</v>
      </c>
      <c r="H285" s="1" t="s">
        <v>2584</v>
      </c>
      <c r="I285" t="str">
        <f t="shared" si="40"/>
        <v>29</v>
      </c>
      <c r="J285" t="str">
        <f t="shared" si="41"/>
        <v>Málaga CF</v>
      </c>
      <c r="K285" t="str">
        <f t="shared" si="42"/>
        <v>0</v>
      </c>
      <c r="L285" t="str">
        <f t="shared" si="43"/>
        <v>1</v>
      </c>
      <c r="M285" t="str">
        <f t="shared" si="44"/>
        <v>LOST</v>
      </c>
      <c r="N285" cm="1">
        <f t="array" ref="N285">_xlfn.SWITCH(IF(_xlfn.TEXTBEFORE(D285,"-")&gt;_xlfn.TEXTAFTER(D285,"-"),"WIN",IF(_xlfn.TEXTBEFORE(D285,"-")&lt;_xlfn.TEXTAFTER(D285,"-"),"LOST","DRAW")),"WIN",3,"LOST",0,"DRAW",1)</f>
        <v>0</v>
      </c>
      <c r="O285" s="1" t="s">
        <v>2584</v>
      </c>
      <c r="P285" t="str">
        <f t="shared" si="45"/>
        <v>29</v>
      </c>
      <c r="Q285" t="str">
        <f t="shared" si="46"/>
        <v>Real Madrid CF</v>
      </c>
      <c r="R285" t="str">
        <f t="shared" si="47"/>
        <v>1</v>
      </c>
      <c r="S285" t="str">
        <f t="shared" si="48"/>
        <v>0</v>
      </c>
      <c r="T285" t="str">
        <f t="shared" si="49"/>
        <v>WIN</v>
      </c>
      <c r="U285" cm="1">
        <f t="array" ref="U285">_xlfn.SWITCH(IF(_xlfn.TEXTAFTER(D285,"-")&gt;_xlfn.TEXTBEFORE(D285,"-"),"WIN",IF(_xlfn.TEXTAFTER(D285,"-")&lt;_xlfn.TEXTBEFORE(D285,"-"),"LOST","DRAW")),"WIN",3,"LOST",0,"DRAW",1)</f>
        <v>3</v>
      </c>
    </row>
    <row r="286" spans="1:21" x14ac:dyDescent="0.3">
      <c r="A286" s="1" t="s">
        <v>6</v>
      </c>
      <c r="B286" s="1" t="s">
        <v>657</v>
      </c>
      <c r="C286" s="1" t="s">
        <v>666</v>
      </c>
      <c r="D286" s="1" t="s">
        <v>25</v>
      </c>
      <c r="E286" s="1" t="s">
        <v>25</v>
      </c>
      <c r="F286" s="1" t="s">
        <v>667</v>
      </c>
      <c r="H286" s="1" t="s">
        <v>2584</v>
      </c>
      <c r="I286" t="str">
        <f t="shared" si="40"/>
        <v>29</v>
      </c>
      <c r="J286" t="str">
        <f t="shared" si="41"/>
        <v>Recreativo Huelva</v>
      </c>
      <c r="K286" t="str">
        <f t="shared" si="42"/>
        <v>0</v>
      </c>
      <c r="L286" t="str">
        <f t="shared" si="43"/>
        <v>1</v>
      </c>
      <c r="M286" t="str">
        <f t="shared" si="44"/>
        <v>LOST</v>
      </c>
      <c r="N286" cm="1">
        <f t="array" ref="N286">_xlfn.SWITCH(IF(_xlfn.TEXTBEFORE(D286,"-")&gt;_xlfn.TEXTAFTER(D286,"-"),"WIN",IF(_xlfn.TEXTBEFORE(D286,"-")&lt;_xlfn.TEXTAFTER(D286,"-"),"LOST","DRAW")),"WIN",3,"LOST",0,"DRAW",1)</f>
        <v>0</v>
      </c>
      <c r="O286" s="1" t="s">
        <v>2584</v>
      </c>
      <c r="P286" t="str">
        <f t="shared" si="45"/>
        <v>29</v>
      </c>
      <c r="Q286" t="str">
        <f t="shared" si="46"/>
        <v>Sevilla FC</v>
      </c>
      <c r="R286" t="str">
        <f t="shared" si="47"/>
        <v>1</v>
      </c>
      <c r="S286" t="str">
        <f t="shared" si="48"/>
        <v>0</v>
      </c>
      <c r="T286" t="str">
        <f t="shared" si="49"/>
        <v>WIN</v>
      </c>
      <c r="U286" cm="1">
        <f t="array" ref="U286">_xlfn.SWITCH(IF(_xlfn.TEXTAFTER(D286,"-")&gt;_xlfn.TEXTBEFORE(D286,"-"),"WIN",IF(_xlfn.TEXTAFTER(D286,"-")&lt;_xlfn.TEXTBEFORE(D286,"-"),"LOST","DRAW")),"WIN",3,"LOST",0,"DRAW",1)</f>
        <v>3</v>
      </c>
    </row>
    <row r="287" spans="1:21" x14ac:dyDescent="0.3">
      <c r="A287" s="1" t="s">
        <v>6</v>
      </c>
      <c r="B287" s="1" t="s">
        <v>657</v>
      </c>
      <c r="C287" s="1" t="s">
        <v>668</v>
      </c>
      <c r="D287" s="1" t="s">
        <v>25</v>
      </c>
      <c r="E287" s="1" t="s">
        <v>25</v>
      </c>
      <c r="F287" s="1" t="s">
        <v>669</v>
      </c>
      <c r="H287" s="1" t="s">
        <v>2584</v>
      </c>
      <c r="I287" t="str">
        <f t="shared" si="40"/>
        <v>29</v>
      </c>
      <c r="J287" t="str">
        <f t="shared" si="41"/>
        <v>Real Valladolid CF</v>
      </c>
      <c r="K287" t="str">
        <f t="shared" si="42"/>
        <v>0</v>
      </c>
      <c r="L287" t="str">
        <f t="shared" si="43"/>
        <v>1</v>
      </c>
      <c r="M287" t="str">
        <f t="shared" si="44"/>
        <v>LOST</v>
      </c>
      <c r="N287" cm="1">
        <f t="array" ref="N287">_xlfn.SWITCH(IF(_xlfn.TEXTBEFORE(D287,"-")&gt;_xlfn.TEXTAFTER(D287,"-"),"WIN",IF(_xlfn.TEXTBEFORE(D287,"-")&lt;_xlfn.TEXTAFTER(D287,"-"),"LOST","DRAW")),"WIN",3,"LOST",0,"DRAW",1)</f>
        <v>0</v>
      </c>
      <c r="O287" s="1" t="s">
        <v>2584</v>
      </c>
      <c r="P287" t="str">
        <f t="shared" si="45"/>
        <v>29</v>
      </c>
      <c r="Q287" t="str">
        <f t="shared" si="46"/>
        <v>FC Barcelona</v>
      </c>
      <c r="R287" t="str">
        <f t="shared" si="47"/>
        <v>1</v>
      </c>
      <c r="S287" t="str">
        <f t="shared" si="48"/>
        <v>0</v>
      </c>
      <c r="T287" t="str">
        <f t="shared" si="49"/>
        <v>WIN</v>
      </c>
      <c r="U287" cm="1">
        <f t="array" ref="U287">_xlfn.SWITCH(IF(_xlfn.TEXTAFTER(D287,"-")&gt;_xlfn.TEXTBEFORE(D287,"-"),"WIN",IF(_xlfn.TEXTAFTER(D287,"-")&lt;_xlfn.TEXTBEFORE(D287,"-"),"LOST","DRAW")),"WIN",3,"LOST",0,"DRAW",1)</f>
        <v>3</v>
      </c>
    </row>
    <row r="288" spans="1:21" x14ac:dyDescent="0.3">
      <c r="A288" s="1" t="s">
        <v>6</v>
      </c>
      <c r="B288" s="1" t="s">
        <v>670</v>
      </c>
      <c r="C288" s="1" t="s">
        <v>671</v>
      </c>
      <c r="D288" s="1" t="s">
        <v>216</v>
      </c>
      <c r="E288" s="1" t="s">
        <v>38</v>
      </c>
      <c r="F288" s="1" t="s">
        <v>672</v>
      </c>
      <c r="H288" s="1" t="s">
        <v>2584</v>
      </c>
      <c r="I288" t="str">
        <f t="shared" si="40"/>
        <v>29</v>
      </c>
      <c r="J288" t="str">
        <f t="shared" si="41"/>
        <v>Atlético Madrid</v>
      </c>
      <c r="K288" t="str">
        <f t="shared" si="42"/>
        <v>2</v>
      </c>
      <c r="L288" t="str">
        <f t="shared" si="43"/>
        <v>4</v>
      </c>
      <c r="M288" t="str">
        <f t="shared" si="44"/>
        <v>LOST</v>
      </c>
      <c r="N288" cm="1">
        <f t="array" ref="N288">_xlfn.SWITCH(IF(_xlfn.TEXTBEFORE(D288,"-")&gt;_xlfn.TEXTAFTER(D288,"-"),"WIN",IF(_xlfn.TEXTBEFORE(D288,"-")&lt;_xlfn.TEXTAFTER(D288,"-"),"LOST","DRAW")),"WIN",3,"LOST",0,"DRAW",1)</f>
        <v>0</v>
      </c>
      <c r="O288" s="1" t="s">
        <v>2584</v>
      </c>
      <c r="P288" t="str">
        <f t="shared" si="45"/>
        <v>29</v>
      </c>
      <c r="Q288" t="str">
        <f t="shared" si="46"/>
        <v>CA Osasuna</v>
      </c>
      <c r="R288" t="str">
        <f t="shared" si="47"/>
        <v>4</v>
      </c>
      <c r="S288" t="str">
        <f t="shared" si="48"/>
        <v>2</v>
      </c>
      <c r="T288" t="str">
        <f t="shared" si="49"/>
        <v>WIN</v>
      </c>
      <c r="U288" cm="1">
        <f t="array" ref="U288">_xlfn.SWITCH(IF(_xlfn.TEXTAFTER(D288,"-")&gt;_xlfn.TEXTBEFORE(D288,"-"),"WIN",IF(_xlfn.TEXTAFTER(D288,"-")&lt;_xlfn.TEXTBEFORE(D288,"-"),"LOST","DRAW")),"WIN",3,"LOST",0,"DRAW",1)</f>
        <v>3</v>
      </c>
    </row>
    <row r="289" spans="1:21" x14ac:dyDescent="0.3">
      <c r="A289" s="1" t="s">
        <v>6</v>
      </c>
      <c r="B289" s="1" t="s">
        <v>670</v>
      </c>
      <c r="C289" s="1" t="s">
        <v>673</v>
      </c>
      <c r="D289" s="1" t="s">
        <v>228</v>
      </c>
      <c r="E289" s="1" t="s">
        <v>28</v>
      </c>
      <c r="F289" s="1" t="s">
        <v>674</v>
      </c>
      <c r="H289" s="1" t="s">
        <v>2584</v>
      </c>
      <c r="I289" t="str">
        <f t="shared" si="40"/>
        <v>29</v>
      </c>
      <c r="J289" t="str">
        <f t="shared" si="41"/>
        <v>RCD Español</v>
      </c>
      <c r="K289" t="str">
        <f t="shared" si="42"/>
        <v>3</v>
      </c>
      <c r="L289" t="str">
        <f t="shared" si="43"/>
        <v>1</v>
      </c>
      <c r="M289" t="str">
        <f t="shared" si="44"/>
        <v>WIN</v>
      </c>
      <c r="N289" cm="1">
        <f t="array" ref="N289">_xlfn.SWITCH(IF(_xlfn.TEXTBEFORE(D289,"-")&gt;_xlfn.TEXTAFTER(D289,"-"),"WIN",IF(_xlfn.TEXTBEFORE(D289,"-")&lt;_xlfn.TEXTAFTER(D289,"-"),"LOST","DRAW")),"WIN",3,"LOST",0,"DRAW",1)</f>
        <v>3</v>
      </c>
      <c r="O289" s="1" t="s">
        <v>2584</v>
      </c>
      <c r="P289" t="str">
        <f t="shared" si="45"/>
        <v>29</v>
      </c>
      <c r="Q289" t="str">
        <f t="shared" si="46"/>
        <v>RCD La Coruña</v>
      </c>
      <c r="R289" t="str">
        <f t="shared" si="47"/>
        <v>1</v>
      </c>
      <c r="S289" t="str">
        <f t="shared" si="48"/>
        <v>3</v>
      </c>
      <c r="T289" t="str">
        <f t="shared" si="49"/>
        <v>LOST</v>
      </c>
      <c r="U289" cm="1">
        <f t="array" ref="U289">_xlfn.SWITCH(IF(_xlfn.TEXTAFTER(D289,"-")&gt;_xlfn.TEXTBEFORE(D289,"-"),"WIN",IF(_xlfn.TEXTAFTER(D289,"-")&lt;_xlfn.TEXTBEFORE(D289,"-"),"LOST","DRAW")),"WIN",3,"LOST",0,"DRAW",1)</f>
        <v>0</v>
      </c>
    </row>
    <row r="290" spans="1:21" x14ac:dyDescent="0.3">
      <c r="A290" s="1" t="s">
        <v>6</v>
      </c>
      <c r="B290" s="1" t="s">
        <v>670</v>
      </c>
      <c r="C290" s="1" t="s">
        <v>675</v>
      </c>
      <c r="D290" s="1" t="s">
        <v>19</v>
      </c>
      <c r="E290" s="1" t="s">
        <v>10</v>
      </c>
      <c r="F290" s="1" t="s">
        <v>676</v>
      </c>
      <c r="H290" s="1" t="s">
        <v>2584</v>
      </c>
      <c r="I290" t="str">
        <f t="shared" si="40"/>
        <v>29</v>
      </c>
      <c r="J290" t="str">
        <f t="shared" si="41"/>
        <v>Sporting Gijón</v>
      </c>
      <c r="K290" t="str">
        <f t="shared" si="42"/>
        <v>0</v>
      </c>
      <c r="L290" t="str">
        <f t="shared" si="43"/>
        <v>2</v>
      </c>
      <c r="M290" t="str">
        <f t="shared" si="44"/>
        <v>LOST</v>
      </c>
      <c r="N290" cm="1">
        <f t="array" ref="N290">_xlfn.SWITCH(IF(_xlfn.TEXTBEFORE(D290,"-")&gt;_xlfn.TEXTAFTER(D290,"-"),"WIN",IF(_xlfn.TEXTBEFORE(D290,"-")&lt;_xlfn.TEXTAFTER(D290,"-"),"LOST","DRAW")),"WIN",3,"LOST",0,"DRAW",1)</f>
        <v>0</v>
      </c>
      <c r="O290" s="1" t="s">
        <v>2584</v>
      </c>
      <c r="P290" t="str">
        <f t="shared" si="45"/>
        <v>29</v>
      </c>
      <c r="Q290" t="str">
        <f t="shared" si="46"/>
        <v>Real Racing Santander</v>
      </c>
      <c r="R290" t="str">
        <f t="shared" si="47"/>
        <v>2</v>
      </c>
      <c r="S290" t="str">
        <f t="shared" si="48"/>
        <v>0</v>
      </c>
      <c r="T290" t="str">
        <f t="shared" si="49"/>
        <v>WIN</v>
      </c>
      <c r="U290" cm="1">
        <f t="array" ref="U290">_xlfn.SWITCH(IF(_xlfn.TEXTAFTER(D290,"-")&gt;_xlfn.TEXTBEFORE(D290,"-"),"WIN",IF(_xlfn.TEXTAFTER(D290,"-")&lt;_xlfn.TEXTBEFORE(D290,"-"),"LOST","DRAW")),"WIN",3,"LOST",0,"DRAW",1)</f>
        <v>3</v>
      </c>
    </row>
    <row r="291" spans="1:21" x14ac:dyDescent="0.3">
      <c r="A291" s="1" t="s">
        <v>6</v>
      </c>
      <c r="B291" s="1" t="s">
        <v>670</v>
      </c>
      <c r="C291" s="1" t="s">
        <v>677</v>
      </c>
      <c r="D291" s="1" t="s">
        <v>267</v>
      </c>
      <c r="E291" s="1" t="s">
        <v>14</v>
      </c>
      <c r="F291" s="1" t="s">
        <v>678</v>
      </c>
      <c r="H291" s="1" t="s">
        <v>2584</v>
      </c>
      <c r="I291" t="str">
        <f t="shared" si="40"/>
        <v>29</v>
      </c>
      <c r="J291" t="str">
        <f t="shared" si="41"/>
        <v>Valencia CF</v>
      </c>
      <c r="K291" t="str">
        <f t="shared" si="42"/>
        <v>4</v>
      </c>
      <c r="L291" t="str">
        <f t="shared" si="43"/>
        <v>1</v>
      </c>
      <c r="M291" t="str">
        <f t="shared" si="44"/>
        <v>WIN</v>
      </c>
      <c r="N291" cm="1">
        <f t="array" ref="N291">_xlfn.SWITCH(IF(_xlfn.TEXTBEFORE(D291,"-")&gt;_xlfn.TEXTAFTER(D291,"-"),"WIN",IF(_xlfn.TEXTBEFORE(D291,"-")&lt;_xlfn.TEXTAFTER(D291,"-"),"LOST","DRAW")),"WIN",3,"LOST",0,"DRAW",1)</f>
        <v>3</v>
      </c>
      <c r="O291" s="1" t="s">
        <v>2584</v>
      </c>
      <c r="P291" t="str">
        <f t="shared" si="45"/>
        <v>29</v>
      </c>
      <c r="Q291" t="str">
        <f t="shared" si="46"/>
        <v>Getafe CF</v>
      </c>
      <c r="R291" t="str">
        <f t="shared" si="47"/>
        <v>1</v>
      </c>
      <c r="S291" t="str">
        <f t="shared" si="48"/>
        <v>4</v>
      </c>
      <c r="T291" t="str">
        <f t="shared" si="49"/>
        <v>LOST</v>
      </c>
      <c r="U291" cm="1">
        <f t="array" ref="U291">_xlfn.SWITCH(IF(_xlfn.TEXTAFTER(D291,"-")&gt;_xlfn.TEXTBEFORE(D291,"-"),"WIN",IF(_xlfn.TEXTAFTER(D291,"-")&lt;_xlfn.TEXTBEFORE(D291,"-"),"LOST","DRAW")),"WIN",3,"LOST",0,"DRAW",1)</f>
        <v>0</v>
      </c>
    </row>
    <row r="292" spans="1:21" x14ac:dyDescent="0.3">
      <c r="A292" s="1" t="s">
        <v>6</v>
      </c>
      <c r="B292" s="1" t="s">
        <v>679</v>
      </c>
      <c r="C292" s="1" t="s">
        <v>680</v>
      </c>
      <c r="D292" s="1" t="s">
        <v>14</v>
      </c>
      <c r="E292" s="1" t="s">
        <v>9</v>
      </c>
      <c r="F292" s="1" t="s">
        <v>681</v>
      </c>
      <c r="H292" s="1" t="s">
        <v>2584</v>
      </c>
      <c r="I292" t="str">
        <f t="shared" si="40"/>
        <v>30</v>
      </c>
      <c r="J292" t="str">
        <f t="shared" si="41"/>
        <v>FC Barcelona</v>
      </c>
      <c r="K292" t="str">
        <f t="shared" si="42"/>
        <v>2</v>
      </c>
      <c r="L292" t="str">
        <f t="shared" si="43"/>
        <v>0</v>
      </c>
      <c r="M292" t="str">
        <f t="shared" si="44"/>
        <v>WIN</v>
      </c>
      <c r="N292" cm="1">
        <f t="array" ref="N292">_xlfn.SWITCH(IF(_xlfn.TEXTBEFORE(D292,"-")&gt;_xlfn.TEXTAFTER(D292,"-"),"WIN",IF(_xlfn.TEXTBEFORE(D292,"-")&lt;_xlfn.TEXTAFTER(D292,"-"),"LOST","DRAW")),"WIN",3,"LOST",0,"DRAW",1)</f>
        <v>3</v>
      </c>
      <c r="O292" s="1" t="s">
        <v>2584</v>
      </c>
      <c r="P292" t="str">
        <f t="shared" si="45"/>
        <v>30</v>
      </c>
      <c r="Q292" t="str">
        <f t="shared" si="46"/>
        <v>Recreativo Huelva</v>
      </c>
      <c r="R292" t="str">
        <f t="shared" si="47"/>
        <v>0</v>
      </c>
      <c r="S292" t="str">
        <f t="shared" si="48"/>
        <v>2</v>
      </c>
      <c r="T292" t="str">
        <f t="shared" si="49"/>
        <v>LOST</v>
      </c>
      <c r="U292" cm="1">
        <f t="array" ref="U292">_xlfn.SWITCH(IF(_xlfn.TEXTAFTER(D292,"-")&gt;_xlfn.TEXTBEFORE(D292,"-"),"WIN",IF(_xlfn.TEXTAFTER(D292,"-")&lt;_xlfn.TEXTBEFORE(D292,"-"),"LOST","DRAW")),"WIN",3,"LOST",0,"DRAW",1)</f>
        <v>0</v>
      </c>
    </row>
    <row r="293" spans="1:21" x14ac:dyDescent="0.3">
      <c r="A293" s="1" t="s">
        <v>6</v>
      </c>
      <c r="B293" s="1" t="s">
        <v>679</v>
      </c>
      <c r="C293" s="1" t="s">
        <v>682</v>
      </c>
      <c r="D293" s="1" t="s">
        <v>19</v>
      </c>
      <c r="E293" s="1" t="s">
        <v>25</v>
      </c>
      <c r="F293" s="1" t="s">
        <v>683</v>
      </c>
      <c r="H293" s="1" t="s">
        <v>2584</v>
      </c>
      <c r="I293" t="str">
        <f t="shared" si="40"/>
        <v>30</v>
      </c>
      <c r="J293" t="str">
        <f t="shared" si="41"/>
        <v>Villarreal CF</v>
      </c>
      <c r="K293" t="str">
        <f t="shared" si="42"/>
        <v>0</v>
      </c>
      <c r="L293" t="str">
        <f t="shared" si="43"/>
        <v>2</v>
      </c>
      <c r="M293" t="str">
        <f t="shared" si="44"/>
        <v>LOST</v>
      </c>
      <c r="N293" cm="1">
        <f t="array" ref="N293">_xlfn.SWITCH(IF(_xlfn.TEXTBEFORE(D293,"-")&gt;_xlfn.TEXTAFTER(D293,"-"),"WIN",IF(_xlfn.TEXTBEFORE(D293,"-")&lt;_xlfn.TEXTAFTER(D293,"-"),"LOST","DRAW")),"WIN",3,"LOST",0,"DRAW",1)</f>
        <v>0</v>
      </c>
      <c r="O293" s="1" t="s">
        <v>2584</v>
      </c>
      <c r="P293" t="str">
        <f t="shared" si="45"/>
        <v>30</v>
      </c>
      <c r="Q293" t="str">
        <f t="shared" si="46"/>
        <v>Málaga CF</v>
      </c>
      <c r="R293" t="str">
        <f t="shared" si="47"/>
        <v>2</v>
      </c>
      <c r="S293" t="str">
        <f t="shared" si="48"/>
        <v>0</v>
      </c>
      <c r="T293" t="str">
        <f t="shared" si="49"/>
        <v>WIN</v>
      </c>
      <c r="U293" cm="1">
        <f t="array" ref="U293">_xlfn.SWITCH(IF(_xlfn.TEXTAFTER(D293,"-")&gt;_xlfn.TEXTBEFORE(D293,"-"),"WIN",IF(_xlfn.TEXTAFTER(D293,"-")&lt;_xlfn.TEXTBEFORE(D293,"-"),"LOST","DRAW")),"WIN",3,"LOST",0,"DRAW",1)</f>
        <v>3</v>
      </c>
    </row>
    <row r="294" spans="1:21" x14ac:dyDescent="0.3">
      <c r="A294" s="1" t="s">
        <v>6</v>
      </c>
      <c r="B294" s="1" t="s">
        <v>684</v>
      </c>
      <c r="C294" s="1" t="s">
        <v>685</v>
      </c>
      <c r="D294" s="1" t="s">
        <v>38</v>
      </c>
      <c r="E294" s="1" t="s">
        <v>25</v>
      </c>
      <c r="F294" s="1" t="s">
        <v>686</v>
      </c>
      <c r="H294" s="1" t="s">
        <v>2584</v>
      </c>
      <c r="I294" t="str">
        <f t="shared" si="40"/>
        <v>30</v>
      </c>
      <c r="J294" t="str">
        <f t="shared" si="41"/>
        <v>RCD La Coruña</v>
      </c>
      <c r="K294" t="str">
        <f t="shared" si="42"/>
        <v>1</v>
      </c>
      <c r="L294" t="str">
        <f t="shared" si="43"/>
        <v>2</v>
      </c>
      <c r="M294" t="str">
        <f t="shared" si="44"/>
        <v>LOST</v>
      </c>
      <c r="N294" cm="1">
        <f t="array" ref="N294">_xlfn.SWITCH(IF(_xlfn.TEXTBEFORE(D294,"-")&gt;_xlfn.TEXTAFTER(D294,"-"),"WIN",IF(_xlfn.TEXTBEFORE(D294,"-")&lt;_xlfn.TEXTAFTER(D294,"-"),"LOST","DRAW")),"WIN",3,"LOST",0,"DRAW",1)</f>
        <v>0</v>
      </c>
      <c r="O294" s="1" t="s">
        <v>2584</v>
      </c>
      <c r="P294" t="str">
        <f t="shared" si="45"/>
        <v>30</v>
      </c>
      <c r="Q294" t="str">
        <f t="shared" si="46"/>
        <v>Atlético Madrid</v>
      </c>
      <c r="R294" t="str">
        <f t="shared" si="47"/>
        <v>2</v>
      </c>
      <c r="S294" t="str">
        <f t="shared" si="48"/>
        <v>1</v>
      </c>
      <c r="T294" t="str">
        <f t="shared" si="49"/>
        <v>WIN</v>
      </c>
      <c r="U294" cm="1">
        <f t="array" ref="U294">_xlfn.SWITCH(IF(_xlfn.TEXTAFTER(D294,"-")&gt;_xlfn.TEXTBEFORE(D294,"-"),"WIN",IF(_xlfn.TEXTAFTER(D294,"-")&lt;_xlfn.TEXTBEFORE(D294,"-"),"LOST","DRAW")),"WIN",3,"LOST",0,"DRAW",1)</f>
        <v>3</v>
      </c>
    </row>
    <row r="295" spans="1:21" x14ac:dyDescent="0.3">
      <c r="A295" s="1" t="s">
        <v>6</v>
      </c>
      <c r="B295" s="1" t="s">
        <v>684</v>
      </c>
      <c r="C295" s="1" t="s">
        <v>687</v>
      </c>
      <c r="D295" s="1" t="s">
        <v>14</v>
      </c>
      <c r="E295" s="1" t="s">
        <v>10</v>
      </c>
      <c r="F295" s="1" t="s">
        <v>688</v>
      </c>
      <c r="H295" s="1" t="s">
        <v>2584</v>
      </c>
      <c r="I295" t="str">
        <f t="shared" si="40"/>
        <v>30</v>
      </c>
      <c r="J295" t="str">
        <f t="shared" si="41"/>
        <v>RCD Mallorca</v>
      </c>
      <c r="K295" t="str">
        <f t="shared" si="42"/>
        <v>2</v>
      </c>
      <c r="L295" t="str">
        <f t="shared" si="43"/>
        <v>0</v>
      </c>
      <c r="M295" t="str">
        <f t="shared" si="44"/>
        <v>WIN</v>
      </c>
      <c r="N295" cm="1">
        <f t="array" ref="N295">_xlfn.SWITCH(IF(_xlfn.TEXTBEFORE(D295,"-")&gt;_xlfn.TEXTAFTER(D295,"-"),"WIN",IF(_xlfn.TEXTBEFORE(D295,"-")&lt;_xlfn.TEXTAFTER(D295,"-"),"LOST","DRAW")),"WIN",3,"LOST",0,"DRAW",1)</f>
        <v>3</v>
      </c>
      <c r="O295" s="1" t="s">
        <v>2584</v>
      </c>
      <c r="P295" t="str">
        <f t="shared" si="45"/>
        <v>30</v>
      </c>
      <c r="Q295" t="str">
        <f t="shared" si="46"/>
        <v>UD Almería</v>
      </c>
      <c r="R295" t="str">
        <f t="shared" si="47"/>
        <v>0</v>
      </c>
      <c r="S295" t="str">
        <f t="shared" si="48"/>
        <v>2</v>
      </c>
      <c r="T295" t="str">
        <f t="shared" si="49"/>
        <v>LOST</v>
      </c>
      <c r="U295" cm="1">
        <f t="array" ref="U295">_xlfn.SWITCH(IF(_xlfn.TEXTAFTER(D295,"-")&gt;_xlfn.TEXTBEFORE(D295,"-"),"WIN",IF(_xlfn.TEXTAFTER(D295,"-")&lt;_xlfn.TEXTBEFORE(D295,"-"),"LOST","DRAW")),"WIN",3,"LOST",0,"DRAW",1)</f>
        <v>0</v>
      </c>
    </row>
    <row r="296" spans="1:21" x14ac:dyDescent="0.3">
      <c r="A296" s="1" t="s">
        <v>6</v>
      </c>
      <c r="B296" s="1" t="s">
        <v>684</v>
      </c>
      <c r="C296" s="1" t="s">
        <v>689</v>
      </c>
      <c r="D296" s="1" t="s">
        <v>10</v>
      </c>
      <c r="E296" s="1" t="s">
        <v>10</v>
      </c>
      <c r="F296" s="1" t="s">
        <v>690</v>
      </c>
      <c r="H296" s="1" t="s">
        <v>2584</v>
      </c>
      <c r="I296" t="str">
        <f t="shared" si="40"/>
        <v>30</v>
      </c>
      <c r="J296" t="str">
        <f t="shared" si="41"/>
        <v>CD Numancia</v>
      </c>
      <c r="K296" t="str">
        <f t="shared" si="42"/>
        <v>0</v>
      </c>
      <c r="L296" t="str">
        <f t="shared" si="43"/>
        <v>0</v>
      </c>
      <c r="M296" t="str">
        <f t="shared" si="44"/>
        <v>DRAW</v>
      </c>
      <c r="N296" cm="1">
        <f t="array" ref="N296">_xlfn.SWITCH(IF(_xlfn.TEXTBEFORE(D296,"-")&gt;_xlfn.TEXTAFTER(D296,"-"),"WIN",IF(_xlfn.TEXTBEFORE(D296,"-")&lt;_xlfn.TEXTAFTER(D296,"-"),"LOST","DRAW")),"WIN",3,"LOST",0,"DRAW",1)</f>
        <v>1</v>
      </c>
      <c r="O296" s="1" t="s">
        <v>2584</v>
      </c>
      <c r="P296" t="str">
        <f t="shared" si="45"/>
        <v>30</v>
      </c>
      <c r="Q296" t="str">
        <f t="shared" si="46"/>
        <v>RCD Español</v>
      </c>
      <c r="R296" t="str">
        <f t="shared" si="47"/>
        <v>0</v>
      </c>
      <c r="S296" t="str">
        <f t="shared" si="48"/>
        <v>0</v>
      </c>
      <c r="T296" t="str">
        <f t="shared" si="49"/>
        <v>DRAW</v>
      </c>
      <c r="U296" cm="1">
        <f t="array" ref="U296">_xlfn.SWITCH(IF(_xlfn.TEXTAFTER(D296,"-")&gt;_xlfn.TEXTBEFORE(D296,"-"),"WIN",IF(_xlfn.TEXTAFTER(D296,"-")&lt;_xlfn.TEXTBEFORE(D296,"-"),"LOST","DRAW")),"WIN",3,"LOST",0,"DRAW",1)</f>
        <v>1</v>
      </c>
    </row>
    <row r="297" spans="1:21" x14ac:dyDescent="0.3">
      <c r="A297" s="1" t="s">
        <v>6</v>
      </c>
      <c r="B297" s="1" t="s">
        <v>684</v>
      </c>
      <c r="C297" s="1" t="s">
        <v>691</v>
      </c>
      <c r="D297" s="1" t="s">
        <v>28</v>
      </c>
      <c r="E297" s="1" t="s">
        <v>33</v>
      </c>
      <c r="F297" s="1" t="s">
        <v>692</v>
      </c>
      <c r="H297" s="1" t="s">
        <v>2584</v>
      </c>
      <c r="I297" t="str">
        <f t="shared" si="40"/>
        <v>30</v>
      </c>
      <c r="J297" t="str">
        <f t="shared" si="41"/>
        <v>CA Osasuna</v>
      </c>
      <c r="K297" t="str">
        <f t="shared" si="42"/>
        <v>2</v>
      </c>
      <c r="L297" t="str">
        <f t="shared" si="43"/>
        <v>1</v>
      </c>
      <c r="M297" t="str">
        <f t="shared" si="44"/>
        <v>WIN</v>
      </c>
      <c r="N297" cm="1">
        <f t="array" ref="N297">_xlfn.SWITCH(IF(_xlfn.TEXTBEFORE(D297,"-")&gt;_xlfn.TEXTAFTER(D297,"-"),"WIN",IF(_xlfn.TEXTBEFORE(D297,"-")&lt;_xlfn.TEXTAFTER(D297,"-"),"LOST","DRAW")),"WIN",3,"LOST",0,"DRAW",1)</f>
        <v>3</v>
      </c>
      <c r="O297" s="1" t="s">
        <v>2584</v>
      </c>
      <c r="P297" t="str">
        <f t="shared" si="45"/>
        <v>30</v>
      </c>
      <c r="Q297" t="str">
        <f t="shared" si="46"/>
        <v>Athletic Club Bilbao</v>
      </c>
      <c r="R297" t="str">
        <f t="shared" si="47"/>
        <v>1</v>
      </c>
      <c r="S297" t="str">
        <f t="shared" si="48"/>
        <v>2</v>
      </c>
      <c r="T297" t="str">
        <f t="shared" si="49"/>
        <v>LOST</v>
      </c>
      <c r="U297" cm="1">
        <f t="array" ref="U297">_xlfn.SWITCH(IF(_xlfn.TEXTAFTER(D297,"-")&gt;_xlfn.TEXTBEFORE(D297,"-"),"WIN",IF(_xlfn.TEXTAFTER(D297,"-")&lt;_xlfn.TEXTBEFORE(D297,"-"),"LOST","DRAW")),"WIN",3,"LOST",0,"DRAW",1)</f>
        <v>0</v>
      </c>
    </row>
    <row r="298" spans="1:21" x14ac:dyDescent="0.3">
      <c r="A298" s="1" t="s">
        <v>6</v>
      </c>
      <c r="B298" s="1" t="s">
        <v>684</v>
      </c>
      <c r="C298" s="1" t="s">
        <v>693</v>
      </c>
      <c r="D298" s="1" t="s">
        <v>14</v>
      </c>
      <c r="E298" s="1" t="s">
        <v>9</v>
      </c>
      <c r="F298" s="1" t="s">
        <v>694</v>
      </c>
      <c r="H298" s="1" t="s">
        <v>2584</v>
      </c>
      <c r="I298" t="str">
        <f t="shared" si="40"/>
        <v>30</v>
      </c>
      <c r="J298" t="str">
        <f t="shared" si="41"/>
        <v>Real Madrid CF</v>
      </c>
      <c r="K298" t="str">
        <f t="shared" si="42"/>
        <v>2</v>
      </c>
      <c r="L298" t="str">
        <f t="shared" si="43"/>
        <v>0</v>
      </c>
      <c r="M298" t="str">
        <f t="shared" si="44"/>
        <v>WIN</v>
      </c>
      <c r="N298" cm="1">
        <f t="array" ref="N298">_xlfn.SWITCH(IF(_xlfn.TEXTBEFORE(D298,"-")&gt;_xlfn.TEXTAFTER(D298,"-"),"WIN",IF(_xlfn.TEXTBEFORE(D298,"-")&lt;_xlfn.TEXTAFTER(D298,"-"),"LOST","DRAW")),"WIN",3,"LOST",0,"DRAW",1)</f>
        <v>3</v>
      </c>
      <c r="O298" s="1" t="s">
        <v>2584</v>
      </c>
      <c r="P298" t="str">
        <f t="shared" si="45"/>
        <v>30</v>
      </c>
      <c r="Q298" t="str">
        <f t="shared" si="46"/>
        <v>Real Valladolid CF</v>
      </c>
      <c r="R298" t="str">
        <f t="shared" si="47"/>
        <v>0</v>
      </c>
      <c r="S298" t="str">
        <f t="shared" si="48"/>
        <v>2</v>
      </c>
      <c r="T298" t="str">
        <f t="shared" si="49"/>
        <v>LOST</v>
      </c>
      <c r="U298" cm="1">
        <f t="array" ref="U298">_xlfn.SWITCH(IF(_xlfn.TEXTAFTER(D298,"-")&gt;_xlfn.TEXTBEFORE(D298,"-"),"WIN",IF(_xlfn.TEXTAFTER(D298,"-")&lt;_xlfn.TEXTBEFORE(D298,"-"),"LOST","DRAW")),"WIN",3,"LOST",0,"DRAW",1)</f>
        <v>0</v>
      </c>
    </row>
    <row r="299" spans="1:21" x14ac:dyDescent="0.3">
      <c r="A299" s="1" t="s">
        <v>6</v>
      </c>
      <c r="B299" s="1" t="s">
        <v>684</v>
      </c>
      <c r="C299" s="1" t="s">
        <v>695</v>
      </c>
      <c r="D299" s="1" t="s">
        <v>257</v>
      </c>
      <c r="E299" s="1" t="s">
        <v>47</v>
      </c>
      <c r="F299" s="1" t="s">
        <v>696</v>
      </c>
      <c r="H299" s="1" t="s">
        <v>2584</v>
      </c>
      <c r="I299" t="str">
        <f t="shared" si="40"/>
        <v>30</v>
      </c>
      <c r="J299" t="str">
        <f t="shared" si="41"/>
        <v>Real Racing Santander</v>
      </c>
      <c r="K299" t="str">
        <f t="shared" si="42"/>
        <v>2</v>
      </c>
      <c r="L299" t="str">
        <f t="shared" si="43"/>
        <v>3</v>
      </c>
      <c r="M299" t="str">
        <f t="shared" si="44"/>
        <v>LOST</v>
      </c>
      <c r="N299" cm="1">
        <f t="array" ref="N299">_xlfn.SWITCH(IF(_xlfn.TEXTBEFORE(D299,"-")&gt;_xlfn.TEXTAFTER(D299,"-"),"WIN",IF(_xlfn.TEXTBEFORE(D299,"-")&lt;_xlfn.TEXTAFTER(D299,"-"),"LOST","DRAW")),"WIN",3,"LOST",0,"DRAW",1)</f>
        <v>0</v>
      </c>
      <c r="O299" s="1" t="s">
        <v>2584</v>
      </c>
      <c r="P299" t="str">
        <f t="shared" si="45"/>
        <v>30</v>
      </c>
      <c r="Q299" t="str">
        <f t="shared" si="46"/>
        <v>Real Betis</v>
      </c>
      <c r="R299" t="str">
        <f t="shared" si="47"/>
        <v>3</v>
      </c>
      <c r="S299" t="str">
        <f t="shared" si="48"/>
        <v>2</v>
      </c>
      <c r="T299" t="str">
        <f t="shared" si="49"/>
        <v>WIN</v>
      </c>
      <c r="U299" cm="1">
        <f t="array" ref="U299">_xlfn.SWITCH(IF(_xlfn.TEXTAFTER(D299,"-")&gt;_xlfn.TEXTBEFORE(D299,"-"),"WIN",IF(_xlfn.TEXTAFTER(D299,"-")&lt;_xlfn.TEXTBEFORE(D299,"-"),"LOST","DRAW")),"WIN",3,"LOST",0,"DRAW",1)</f>
        <v>3</v>
      </c>
    </row>
    <row r="300" spans="1:21" x14ac:dyDescent="0.3">
      <c r="A300" s="1" t="s">
        <v>6</v>
      </c>
      <c r="B300" s="1" t="s">
        <v>684</v>
      </c>
      <c r="C300" s="1" t="s">
        <v>697</v>
      </c>
      <c r="D300" s="1" t="s">
        <v>25</v>
      </c>
      <c r="E300" s="1" t="s">
        <v>10</v>
      </c>
      <c r="F300" s="1" t="s">
        <v>698</v>
      </c>
      <c r="H300" s="1" t="s">
        <v>2584</v>
      </c>
      <c r="I300" t="str">
        <f t="shared" si="40"/>
        <v>30</v>
      </c>
      <c r="J300" t="str">
        <f t="shared" si="41"/>
        <v>Sevilla FC</v>
      </c>
      <c r="K300" t="str">
        <f t="shared" si="42"/>
        <v>0</v>
      </c>
      <c r="L300" t="str">
        <f t="shared" si="43"/>
        <v>1</v>
      </c>
      <c r="M300" t="str">
        <f t="shared" si="44"/>
        <v>LOST</v>
      </c>
      <c r="N300" cm="1">
        <f t="array" ref="N300">_xlfn.SWITCH(IF(_xlfn.TEXTBEFORE(D300,"-")&gt;_xlfn.TEXTAFTER(D300,"-"),"WIN",IF(_xlfn.TEXTBEFORE(D300,"-")&lt;_xlfn.TEXTAFTER(D300,"-"),"LOST","DRAW")),"WIN",3,"LOST",0,"DRAW",1)</f>
        <v>0</v>
      </c>
      <c r="O300" s="1" t="s">
        <v>2584</v>
      </c>
      <c r="P300" t="str">
        <f t="shared" si="45"/>
        <v>30</v>
      </c>
      <c r="Q300" t="str">
        <f t="shared" si="46"/>
        <v>Getafe CF</v>
      </c>
      <c r="R300" t="str">
        <f t="shared" si="47"/>
        <v>1</v>
      </c>
      <c r="S300" t="str">
        <f t="shared" si="48"/>
        <v>0</v>
      </c>
      <c r="T300" t="str">
        <f t="shared" si="49"/>
        <v>WIN</v>
      </c>
      <c r="U300" cm="1">
        <f t="array" ref="U300">_xlfn.SWITCH(IF(_xlfn.TEXTAFTER(D300,"-")&gt;_xlfn.TEXTBEFORE(D300,"-"),"WIN",IF(_xlfn.TEXTAFTER(D300,"-")&lt;_xlfn.TEXTBEFORE(D300,"-"),"LOST","DRAW")),"WIN",3,"LOST",0,"DRAW",1)</f>
        <v>3</v>
      </c>
    </row>
    <row r="301" spans="1:21" x14ac:dyDescent="0.3">
      <c r="A301" s="1" t="s">
        <v>6</v>
      </c>
      <c r="B301" s="1" t="s">
        <v>684</v>
      </c>
      <c r="C301" s="1" t="s">
        <v>699</v>
      </c>
      <c r="D301" s="1" t="s">
        <v>257</v>
      </c>
      <c r="E301" s="1" t="s">
        <v>33</v>
      </c>
      <c r="F301" s="1" t="s">
        <v>700</v>
      </c>
      <c r="H301" s="1" t="s">
        <v>2584</v>
      </c>
      <c r="I301" t="str">
        <f t="shared" si="40"/>
        <v>30</v>
      </c>
      <c r="J301" t="str">
        <f t="shared" si="41"/>
        <v>Sporting Gijón</v>
      </c>
      <c r="K301" t="str">
        <f t="shared" si="42"/>
        <v>2</v>
      </c>
      <c r="L301" t="str">
        <f t="shared" si="43"/>
        <v>3</v>
      </c>
      <c r="M301" t="str">
        <f t="shared" si="44"/>
        <v>LOST</v>
      </c>
      <c r="N301" cm="1">
        <f t="array" ref="N301">_xlfn.SWITCH(IF(_xlfn.TEXTBEFORE(D301,"-")&gt;_xlfn.TEXTAFTER(D301,"-"),"WIN",IF(_xlfn.TEXTBEFORE(D301,"-")&lt;_xlfn.TEXTAFTER(D301,"-"),"LOST","DRAW")),"WIN",3,"LOST",0,"DRAW",1)</f>
        <v>0</v>
      </c>
      <c r="O301" s="1" t="s">
        <v>2584</v>
      </c>
      <c r="P301" t="str">
        <f t="shared" si="45"/>
        <v>30</v>
      </c>
      <c r="Q301" t="str">
        <f t="shared" si="46"/>
        <v>Valencia CF</v>
      </c>
      <c r="R301" t="str">
        <f t="shared" si="47"/>
        <v>3</v>
      </c>
      <c r="S301" t="str">
        <f t="shared" si="48"/>
        <v>2</v>
      </c>
      <c r="T301" t="str">
        <f t="shared" si="49"/>
        <v>WIN</v>
      </c>
      <c r="U301" cm="1">
        <f t="array" ref="U301">_xlfn.SWITCH(IF(_xlfn.TEXTAFTER(D301,"-")&gt;_xlfn.TEXTBEFORE(D301,"-"),"WIN",IF(_xlfn.TEXTAFTER(D301,"-")&lt;_xlfn.TEXTBEFORE(D301,"-"),"LOST","DRAW")),"WIN",3,"LOST",0,"DRAW",1)</f>
        <v>3</v>
      </c>
    </row>
    <row r="302" spans="1:21" x14ac:dyDescent="0.3">
      <c r="A302" s="1" t="s">
        <v>6</v>
      </c>
      <c r="B302" s="1" t="s">
        <v>701</v>
      </c>
      <c r="C302" s="1" t="s">
        <v>702</v>
      </c>
      <c r="D302" s="1" t="s">
        <v>25</v>
      </c>
      <c r="E302" s="1" t="s">
        <v>10</v>
      </c>
      <c r="F302" s="1" t="s">
        <v>703</v>
      </c>
      <c r="H302" s="1" t="s">
        <v>2584</v>
      </c>
      <c r="I302" t="str">
        <f t="shared" si="40"/>
        <v>31</v>
      </c>
      <c r="J302" t="str">
        <f t="shared" si="41"/>
        <v>Athletic Club Bilbao</v>
      </c>
      <c r="K302" t="str">
        <f t="shared" si="42"/>
        <v>0</v>
      </c>
      <c r="L302" t="str">
        <f t="shared" si="43"/>
        <v>1</v>
      </c>
      <c r="M302" t="str">
        <f t="shared" si="44"/>
        <v>LOST</v>
      </c>
      <c r="N302" cm="1">
        <f t="array" ref="N302">_xlfn.SWITCH(IF(_xlfn.TEXTBEFORE(D302,"-")&gt;_xlfn.TEXTAFTER(D302,"-"),"WIN",IF(_xlfn.TEXTBEFORE(D302,"-")&lt;_xlfn.TEXTAFTER(D302,"-"),"LOST","DRAW")),"WIN",3,"LOST",0,"DRAW",1)</f>
        <v>0</v>
      </c>
      <c r="O302" s="1" t="s">
        <v>2584</v>
      </c>
      <c r="P302" t="str">
        <f t="shared" si="45"/>
        <v>31</v>
      </c>
      <c r="Q302" t="str">
        <f t="shared" si="46"/>
        <v>RCD La Coruña</v>
      </c>
      <c r="R302" t="str">
        <f t="shared" si="47"/>
        <v>1</v>
      </c>
      <c r="S302" t="str">
        <f t="shared" si="48"/>
        <v>0</v>
      </c>
      <c r="T302" t="str">
        <f t="shared" si="49"/>
        <v>WIN</v>
      </c>
      <c r="U302" cm="1">
        <f t="array" ref="U302">_xlfn.SWITCH(IF(_xlfn.TEXTAFTER(D302,"-")&gt;_xlfn.TEXTBEFORE(D302,"-"),"WIN",IF(_xlfn.TEXTAFTER(D302,"-")&lt;_xlfn.TEXTBEFORE(D302,"-"),"LOST","DRAW")),"WIN",3,"LOST",0,"DRAW",1)</f>
        <v>3</v>
      </c>
    </row>
    <row r="303" spans="1:21" x14ac:dyDescent="0.3">
      <c r="A303" s="1" t="s">
        <v>6</v>
      </c>
      <c r="B303" s="1" t="s">
        <v>701</v>
      </c>
      <c r="C303" s="1" t="s">
        <v>704</v>
      </c>
      <c r="D303" s="1" t="s">
        <v>13</v>
      </c>
      <c r="E303" s="1" t="s">
        <v>10</v>
      </c>
      <c r="F303" s="1" t="s">
        <v>705</v>
      </c>
      <c r="H303" s="1" t="s">
        <v>2584</v>
      </c>
      <c r="I303" t="str">
        <f t="shared" si="40"/>
        <v>31</v>
      </c>
      <c r="J303" t="str">
        <f t="shared" si="41"/>
        <v>Atlético Madrid</v>
      </c>
      <c r="K303" t="str">
        <f t="shared" si="42"/>
        <v>3</v>
      </c>
      <c r="L303" t="str">
        <f t="shared" si="43"/>
        <v>0</v>
      </c>
      <c r="M303" t="str">
        <f t="shared" si="44"/>
        <v>WIN</v>
      </c>
      <c r="N303" cm="1">
        <f t="array" ref="N303">_xlfn.SWITCH(IF(_xlfn.TEXTBEFORE(D303,"-")&gt;_xlfn.TEXTAFTER(D303,"-"),"WIN",IF(_xlfn.TEXTBEFORE(D303,"-")&lt;_xlfn.TEXTAFTER(D303,"-"),"LOST","DRAW")),"WIN",3,"LOST",0,"DRAW",1)</f>
        <v>3</v>
      </c>
      <c r="O303" s="1" t="s">
        <v>2584</v>
      </c>
      <c r="P303" t="str">
        <f t="shared" si="45"/>
        <v>31</v>
      </c>
      <c r="Q303" t="str">
        <f t="shared" si="46"/>
        <v>CD Numancia</v>
      </c>
      <c r="R303" t="str">
        <f t="shared" si="47"/>
        <v>0</v>
      </c>
      <c r="S303" t="str">
        <f t="shared" si="48"/>
        <v>3</v>
      </c>
      <c r="T303" t="str">
        <f t="shared" si="49"/>
        <v>LOST</v>
      </c>
      <c r="U303" cm="1">
        <f t="array" ref="U303">_xlfn.SWITCH(IF(_xlfn.TEXTAFTER(D303,"-")&gt;_xlfn.TEXTBEFORE(D303,"-"),"WIN",IF(_xlfn.TEXTAFTER(D303,"-")&lt;_xlfn.TEXTBEFORE(D303,"-"),"LOST","DRAW")),"WIN",3,"LOST",0,"DRAW",1)</f>
        <v>0</v>
      </c>
    </row>
    <row r="304" spans="1:21" x14ac:dyDescent="0.3">
      <c r="A304" s="1" t="s">
        <v>6</v>
      </c>
      <c r="B304" s="1" t="s">
        <v>701</v>
      </c>
      <c r="C304" s="1" t="s">
        <v>706</v>
      </c>
      <c r="D304" s="1" t="s">
        <v>25</v>
      </c>
      <c r="E304" s="1" t="s">
        <v>25</v>
      </c>
      <c r="F304" s="1" t="s">
        <v>707</v>
      </c>
      <c r="H304" s="1" t="s">
        <v>2584</v>
      </c>
      <c r="I304" t="str">
        <f t="shared" si="40"/>
        <v>31</v>
      </c>
      <c r="J304" t="str">
        <f t="shared" si="41"/>
        <v>Getafe CF</v>
      </c>
      <c r="K304" t="str">
        <f t="shared" si="42"/>
        <v>0</v>
      </c>
      <c r="L304" t="str">
        <f t="shared" si="43"/>
        <v>1</v>
      </c>
      <c r="M304" t="str">
        <f t="shared" si="44"/>
        <v>LOST</v>
      </c>
      <c r="N304" cm="1">
        <f t="array" ref="N304">_xlfn.SWITCH(IF(_xlfn.TEXTBEFORE(D304,"-")&gt;_xlfn.TEXTAFTER(D304,"-"),"WIN",IF(_xlfn.TEXTBEFORE(D304,"-")&lt;_xlfn.TEXTAFTER(D304,"-"),"LOST","DRAW")),"WIN",3,"LOST",0,"DRAW",1)</f>
        <v>0</v>
      </c>
      <c r="O304" s="1" t="s">
        <v>2584</v>
      </c>
      <c r="P304" t="str">
        <f t="shared" si="45"/>
        <v>31</v>
      </c>
      <c r="Q304" t="str">
        <f t="shared" si="46"/>
        <v>FC Barcelona</v>
      </c>
      <c r="R304" t="str">
        <f t="shared" si="47"/>
        <v>1</v>
      </c>
      <c r="S304" t="str">
        <f t="shared" si="48"/>
        <v>0</v>
      </c>
      <c r="T304" t="str">
        <f t="shared" si="49"/>
        <v>WIN</v>
      </c>
      <c r="U304" cm="1">
        <f t="array" ref="U304">_xlfn.SWITCH(IF(_xlfn.TEXTAFTER(D304,"-")&gt;_xlfn.TEXTBEFORE(D304,"-"),"WIN",IF(_xlfn.TEXTAFTER(D304,"-")&lt;_xlfn.TEXTBEFORE(D304,"-"),"LOST","DRAW")),"WIN",3,"LOST",0,"DRAW",1)</f>
        <v>3</v>
      </c>
    </row>
    <row r="305" spans="1:21" x14ac:dyDescent="0.3">
      <c r="A305" s="1" t="s">
        <v>6</v>
      </c>
      <c r="B305" s="1" t="s">
        <v>701</v>
      </c>
      <c r="C305" s="1" t="s">
        <v>708</v>
      </c>
      <c r="D305" s="1" t="s">
        <v>33</v>
      </c>
      <c r="E305" s="1" t="s">
        <v>10</v>
      </c>
      <c r="F305" s="1" t="s">
        <v>709</v>
      </c>
      <c r="H305" s="1" t="s">
        <v>2584</v>
      </c>
      <c r="I305" t="str">
        <f t="shared" si="40"/>
        <v>31</v>
      </c>
      <c r="J305" t="str">
        <f t="shared" si="41"/>
        <v>Málaga CF</v>
      </c>
      <c r="K305" t="str">
        <f t="shared" si="42"/>
        <v>1</v>
      </c>
      <c r="L305" t="str">
        <f t="shared" si="43"/>
        <v>1</v>
      </c>
      <c r="M305" t="str">
        <f t="shared" si="44"/>
        <v>DRAW</v>
      </c>
      <c r="N305" cm="1">
        <f t="array" ref="N305">_xlfn.SWITCH(IF(_xlfn.TEXTBEFORE(D305,"-")&gt;_xlfn.TEXTAFTER(D305,"-"),"WIN",IF(_xlfn.TEXTBEFORE(D305,"-")&lt;_xlfn.TEXTAFTER(D305,"-"),"LOST","DRAW")),"WIN",3,"LOST",0,"DRAW",1)</f>
        <v>1</v>
      </c>
      <c r="O305" s="1" t="s">
        <v>2584</v>
      </c>
      <c r="P305" t="str">
        <f t="shared" si="45"/>
        <v>31</v>
      </c>
      <c r="Q305" t="str">
        <f t="shared" si="46"/>
        <v>RCD Mallorca</v>
      </c>
      <c r="R305" t="str">
        <f t="shared" si="47"/>
        <v>1</v>
      </c>
      <c r="S305" t="str">
        <f t="shared" si="48"/>
        <v>1</v>
      </c>
      <c r="T305" t="str">
        <f t="shared" si="49"/>
        <v>DRAW</v>
      </c>
      <c r="U305" cm="1">
        <f t="array" ref="U305">_xlfn.SWITCH(IF(_xlfn.TEXTAFTER(D305,"-")&gt;_xlfn.TEXTBEFORE(D305,"-"),"WIN",IF(_xlfn.TEXTAFTER(D305,"-")&lt;_xlfn.TEXTBEFORE(D305,"-"),"LOST","DRAW")),"WIN",3,"LOST",0,"DRAW",1)</f>
        <v>1</v>
      </c>
    </row>
    <row r="306" spans="1:21" x14ac:dyDescent="0.3">
      <c r="A306" s="1" t="s">
        <v>6</v>
      </c>
      <c r="B306" s="1" t="s">
        <v>701</v>
      </c>
      <c r="C306" s="1" t="s">
        <v>710</v>
      </c>
      <c r="D306" s="1" t="s">
        <v>25</v>
      </c>
      <c r="E306" s="1" t="s">
        <v>10</v>
      </c>
      <c r="F306" s="1" t="s">
        <v>711</v>
      </c>
      <c r="H306" s="1" t="s">
        <v>2584</v>
      </c>
      <c r="I306" t="str">
        <f t="shared" si="40"/>
        <v>31</v>
      </c>
      <c r="J306" t="str">
        <f t="shared" si="41"/>
        <v>Recreativo Huelva</v>
      </c>
      <c r="K306" t="str">
        <f t="shared" si="42"/>
        <v>0</v>
      </c>
      <c r="L306" t="str">
        <f t="shared" si="43"/>
        <v>1</v>
      </c>
      <c r="M306" t="str">
        <f t="shared" si="44"/>
        <v>LOST</v>
      </c>
      <c r="N306" cm="1">
        <f t="array" ref="N306">_xlfn.SWITCH(IF(_xlfn.TEXTBEFORE(D306,"-")&gt;_xlfn.TEXTAFTER(D306,"-"),"WIN",IF(_xlfn.TEXTBEFORE(D306,"-")&lt;_xlfn.TEXTAFTER(D306,"-"),"LOST","DRAW")),"WIN",3,"LOST",0,"DRAW",1)</f>
        <v>0</v>
      </c>
      <c r="O306" s="1" t="s">
        <v>2584</v>
      </c>
      <c r="P306" t="str">
        <f t="shared" si="45"/>
        <v>31</v>
      </c>
      <c r="Q306" t="str">
        <f t="shared" si="46"/>
        <v>Real Madrid CF</v>
      </c>
      <c r="R306" t="str">
        <f t="shared" si="47"/>
        <v>1</v>
      </c>
      <c r="S306" t="str">
        <f t="shared" si="48"/>
        <v>0</v>
      </c>
      <c r="T306" t="str">
        <f t="shared" si="49"/>
        <v>WIN</v>
      </c>
      <c r="U306" cm="1">
        <f t="array" ref="U306">_xlfn.SWITCH(IF(_xlfn.TEXTAFTER(D306,"-")&gt;_xlfn.TEXTBEFORE(D306,"-"),"WIN",IF(_xlfn.TEXTAFTER(D306,"-")&lt;_xlfn.TEXTBEFORE(D306,"-"),"LOST","DRAW")),"WIN",3,"LOST",0,"DRAW",1)</f>
        <v>3</v>
      </c>
    </row>
    <row r="307" spans="1:21" x14ac:dyDescent="0.3">
      <c r="A307" s="1" t="s">
        <v>6</v>
      </c>
      <c r="B307" s="1" t="s">
        <v>712</v>
      </c>
      <c r="C307" s="1" t="s">
        <v>713</v>
      </c>
      <c r="D307" s="1" t="s">
        <v>28</v>
      </c>
      <c r="E307" s="1" t="s">
        <v>10</v>
      </c>
      <c r="F307" s="1" t="s">
        <v>714</v>
      </c>
      <c r="H307" s="1" t="s">
        <v>2584</v>
      </c>
      <c r="I307" t="str">
        <f t="shared" si="40"/>
        <v>31</v>
      </c>
      <c r="J307" t="str">
        <f t="shared" si="41"/>
        <v>UD Almería</v>
      </c>
      <c r="K307" t="str">
        <f t="shared" si="42"/>
        <v>2</v>
      </c>
      <c r="L307" t="str">
        <f t="shared" si="43"/>
        <v>1</v>
      </c>
      <c r="M307" t="str">
        <f t="shared" si="44"/>
        <v>WIN</v>
      </c>
      <c r="N307" cm="1">
        <f t="array" ref="N307">_xlfn.SWITCH(IF(_xlfn.TEXTBEFORE(D307,"-")&gt;_xlfn.TEXTAFTER(D307,"-"),"WIN",IF(_xlfn.TEXTBEFORE(D307,"-")&lt;_xlfn.TEXTAFTER(D307,"-"),"LOST","DRAW")),"WIN",3,"LOST",0,"DRAW",1)</f>
        <v>3</v>
      </c>
      <c r="O307" s="1" t="s">
        <v>2584</v>
      </c>
      <c r="P307" t="str">
        <f t="shared" si="45"/>
        <v>31</v>
      </c>
      <c r="Q307" t="str">
        <f t="shared" si="46"/>
        <v>CA Osasuna</v>
      </c>
      <c r="R307" t="str">
        <f t="shared" si="47"/>
        <v>1</v>
      </c>
      <c r="S307" t="str">
        <f t="shared" si="48"/>
        <v>2</v>
      </c>
      <c r="T307" t="str">
        <f t="shared" si="49"/>
        <v>LOST</v>
      </c>
      <c r="U307" cm="1">
        <f t="array" ref="U307">_xlfn.SWITCH(IF(_xlfn.TEXTAFTER(D307,"-")&gt;_xlfn.TEXTBEFORE(D307,"-"),"WIN",IF(_xlfn.TEXTAFTER(D307,"-")&lt;_xlfn.TEXTBEFORE(D307,"-"),"LOST","DRAW")),"WIN",3,"LOST",0,"DRAW",1)</f>
        <v>0</v>
      </c>
    </row>
    <row r="308" spans="1:21" x14ac:dyDescent="0.3">
      <c r="A308" s="1" t="s">
        <v>6</v>
      </c>
      <c r="B308" s="1" t="s">
        <v>712</v>
      </c>
      <c r="C308" s="1" t="s">
        <v>715</v>
      </c>
      <c r="D308" s="1" t="s">
        <v>14</v>
      </c>
      <c r="E308" s="1" t="s">
        <v>9</v>
      </c>
      <c r="F308" s="1" t="s">
        <v>716</v>
      </c>
      <c r="H308" s="1" t="s">
        <v>2584</v>
      </c>
      <c r="I308" t="str">
        <f t="shared" si="40"/>
        <v>31</v>
      </c>
      <c r="J308" t="str">
        <f t="shared" si="41"/>
        <v>Real Betis</v>
      </c>
      <c r="K308" t="str">
        <f t="shared" si="42"/>
        <v>2</v>
      </c>
      <c r="L308" t="str">
        <f t="shared" si="43"/>
        <v>0</v>
      </c>
      <c r="M308" t="str">
        <f t="shared" si="44"/>
        <v>WIN</v>
      </c>
      <c r="N308" cm="1">
        <f t="array" ref="N308">_xlfn.SWITCH(IF(_xlfn.TEXTBEFORE(D308,"-")&gt;_xlfn.TEXTAFTER(D308,"-"),"WIN",IF(_xlfn.TEXTBEFORE(D308,"-")&lt;_xlfn.TEXTAFTER(D308,"-"),"LOST","DRAW")),"WIN",3,"LOST",0,"DRAW",1)</f>
        <v>3</v>
      </c>
      <c r="O308" s="1" t="s">
        <v>2584</v>
      </c>
      <c r="P308" t="str">
        <f t="shared" si="45"/>
        <v>31</v>
      </c>
      <c r="Q308" t="str">
        <f t="shared" si="46"/>
        <v>Sporting Gijón</v>
      </c>
      <c r="R308" t="str">
        <f t="shared" si="47"/>
        <v>0</v>
      </c>
      <c r="S308" t="str">
        <f t="shared" si="48"/>
        <v>2</v>
      </c>
      <c r="T308" t="str">
        <f t="shared" si="49"/>
        <v>LOST</v>
      </c>
      <c r="U308" cm="1">
        <f t="array" ref="U308">_xlfn.SWITCH(IF(_xlfn.TEXTAFTER(D308,"-")&gt;_xlfn.TEXTBEFORE(D308,"-"),"WIN",IF(_xlfn.TEXTAFTER(D308,"-")&lt;_xlfn.TEXTBEFORE(D308,"-"),"LOST","DRAW")),"WIN",3,"LOST",0,"DRAW",1)</f>
        <v>0</v>
      </c>
    </row>
    <row r="309" spans="1:21" x14ac:dyDescent="0.3">
      <c r="A309" s="1" t="s">
        <v>6</v>
      </c>
      <c r="B309" s="1" t="s">
        <v>712</v>
      </c>
      <c r="C309" s="1" t="s">
        <v>717</v>
      </c>
      <c r="D309" s="1" t="s">
        <v>9</v>
      </c>
      <c r="E309" s="1" t="s">
        <v>10</v>
      </c>
      <c r="F309" s="1" t="s">
        <v>718</v>
      </c>
      <c r="H309" s="1" t="s">
        <v>2584</v>
      </c>
      <c r="I309" t="str">
        <f t="shared" si="40"/>
        <v>31</v>
      </c>
      <c r="J309" t="str">
        <f t="shared" si="41"/>
        <v>RCD Español</v>
      </c>
      <c r="K309" t="str">
        <f t="shared" si="42"/>
        <v>1</v>
      </c>
      <c r="L309" t="str">
        <f t="shared" si="43"/>
        <v>0</v>
      </c>
      <c r="M309" t="str">
        <f t="shared" si="44"/>
        <v>WIN</v>
      </c>
      <c r="N309" cm="1">
        <f t="array" ref="N309">_xlfn.SWITCH(IF(_xlfn.TEXTBEFORE(D309,"-")&gt;_xlfn.TEXTAFTER(D309,"-"),"WIN",IF(_xlfn.TEXTBEFORE(D309,"-")&lt;_xlfn.TEXTAFTER(D309,"-"),"LOST","DRAW")),"WIN",3,"LOST",0,"DRAW",1)</f>
        <v>3</v>
      </c>
      <c r="O309" s="1" t="s">
        <v>2584</v>
      </c>
      <c r="P309" t="str">
        <f t="shared" si="45"/>
        <v>31</v>
      </c>
      <c r="Q309" t="str">
        <f t="shared" si="46"/>
        <v>Real Racing Santander</v>
      </c>
      <c r="R309" t="str">
        <f t="shared" si="47"/>
        <v>0</v>
      </c>
      <c r="S309" t="str">
        <f t="shared" si="48"/>
        <v>1</v>
      </c>
      <c r="T309" t="str">
        <f t="shared" si="49"/>
        <v>LOST</v>
      </c>
      <c r="U309" cm="1">
        <f t="array" ref="U309">_xlfn.SWITCH(IF(_xlfn.TEXTAFTER(D309,"-")&gt;_xlfn.TEXTBEFORE(D309,"-"),"WIN",IF(_xlfn.TEXTAFTER(D309,"-")&lt;_xlfn.TEXTBEFORE(D309,"-"),"LOST","DRAW")),"WIN",3,"LOST",0,"DRAW",1)</f>
        <v>0</v>
      </c>
    </row>
    <row r="310" spans="1:21" x14ac:dyDescent="0.3">
      <c r="A310" s="1" t="s">
        <v>6</v>
      </c>
      <c r="B310" s="1" t="s">
        <v>712</v>
      </c>
      <c r="C310" s="1" t="s">
        <v>719</v>
      </c>
      <c r="D310" s="1" t="s">
        <v>228</v>
      </c>
      <c r="E310" s="1" t="s">
        <v>33</v>
      </c>
      <c r="F310" s="1" t="s">
        <v>720</v>
      </c>
      <c r="H310" s="1" t="s">
        <v>2584</v>
      </c>
      <c r="I310" t="str">
        <f t="shared" si="40"/>
        <v>31</v>
      </c>
      <c r="J310" t="str">
        <f t="shared" si="41"/>
        <v>Valencia CF</v>
      </c>
      <c r="K310" t="str">
        <f t="shared" si="42"/>
        <v>3</v>
      </c>
      <c r="L310" t="str">
        <f t="shared" si="43"/>
        <v>1</v>
      </c>
      <c r="M310" t="str">
        <f t="shared" si="44"/>
        <v>WIN</v>
      </c>
      <c r="N310" cm="1">
        <f t="array" ref="N310">_xlfn.SWITCH(IF(_xlfn.TEXTBEFORE(D310,"-")&gt;_xlfn.TEXTAFTER(D310,"-"),"WIN",IF(_xlfn.TEXTBEFORE(D310,"-")&lt;_xlfn.TEXTAFTER(D310,"-"),"LOST","DRAW")),"WIN",3,"LOST",0,"DRAW",1)</f>
        <v>3</v>
      </c>
      <c r="O310" s="1" t="s">
        <v>2584</v>
      </c>
      <c r="P310" t="str">
        <f t="shared" si="45"/>
        <v>31</v>
      </c>
      <c r="Q310" t="str">
        <f t="shared" si="46"/>
        <v>Sevilla FC</v>
      </c>
      <c r="R310" t="str">
        <f t="shared" si="47"/>
        <v>1</v>
      </c>
      <c r="S310" t="str">
        <f t="shared" si="48"/>
        <v>3</v>
      </c>
      <c r="T310" t="str">
        <f t="shared" si="49"/>
        <v>LOST</v>
      </c>
      <c r="U310" cm="1">
        <f t="array" ref="U310">_xlfn.SWITCH(IF(_xlfn.TEXTAFTER(D310,"-")&gt;_xlfn.TEXTBEFORE(D310,"-"),"WIN",IF(_xlfn.TEXTAFTER(D310,"-")&lt;_xlfn.TEXTBEFORE(D310,"-"),"LOST","DRAW")),"WIN",3,"LOST",0,"DRAW",1)</f>
        <v>0</v>
      </c>
    </row>
    <row r="311" spans="1:21" x14ac:dyDescent="0.3">
      <c r="A311" s="1" t="s">
        <v>6</v>
      </c>
      <c r="B311" s="1" t="s">
        <v>712</v>
      </c>
      <c r="C311" s="1" t="s">
        <v>721</v>
      </c>
      <c r="D311" s="1" t="s">
        <v>10</v>
      </c>
      <c r="E311" s="1" t="s">
        <v>10</v>
      </c>
      <c r="F311" s="1" t="s">
        <v>722</v>
      </c>
      <c r="H311" s="1" t="s">
        <v>2584</v>
      </c>
      <c r="I311" t="str">
        <f t="shared" si="40"/>
        <v>31</v>
      </c>
      <c r="J311" t="str">
        <f t="shared" si="41"/>
        <v>Real Valladolid CF</v>
      </c>
      <c r="K311" t="str">
        <f t="shared" si="42"/>
        <v>0</v>
      </c>
      <c r="L311" t="str">
        <f t="shared" si="43"/>
        <v>0</v>
      </c>
      <c r="M311" t="str">
        <f t="shared" si="44"/>
        <v>DRAW</v>
      </c>
      <c r="N311" cm="1">
        <f t="array" ref="N311">_xlfn.SWITCH(IF(_xlfn.TEXTBEFORE(D311,"-")&gt;_xlfn.TEXTAFTER(D311,"-"),"WIN",IF(_xlfn.TEXTBEFORE(D311,"-")&lt;_xlfn.TEXTAFTER(D311,"-"),"LOST","DRAW")),"WIN",3,"LOST",0,"DRAW",1)</f>
        <v>1</v>
      </c>
      <c r="O311" s="1" t="s">
        <v>2584</v>
      </c>
      <c r="P311" t="str">
        <f t="shared" si="45"/>
        <v>31</v>
      </c>
      <c r="Q311" t="str">
        <f t="shared" si="46"/>
        <v>Villarreal CF</v>
      </c>
      <c r="R311" t="str">
        <f t="shared" si="47"/>
        <v>0</v>
      </c>
      <c r="S311" t="str">
        <f t="shared" si="48"/>
        <v>0</v>
      </c>
      <c r="T311" t="str">
        <f t="shared" si="49"/>
        <v>DRAW</v>
      </c>
      <c r="U311" cm="1">
        <f t="array" ref="U311">_xlfn.SWITCH(IF(_xlfn.TEXTAFTER(D311,"-")&gt;_xlfn.TEXTBEFORE(D311,"-"),"WIN",IF(_xlfn.TEXTAFTER(D311,"-")&lt;_xlfn.TEXTBEFORE(D311,"-"),"LOST","DRAW")),"WIN",3,"LOST",0,"DRAW",1)</f>
        <v>1</v>
      </c>
    </row>
    <row r="312" spans="1:21" x14ac:dyDescent="0.3">
      <c r="A312" s="1" t="s">
        <v>6</v>
      </c>
      <c r="B312" s="1" t="s">
        <v>723</v>
      </c>
      <c r="C312" s="1" t="s">
        <v>724</v>
      </c>
      <c r="D312" s="1" t="s">
        <v>38</v>
      </c>
      <c r="E312" s="1" t="s">
        <v>33</v>
      </c>
      <c r="F312" s="1" t="s">
        <v>725</v>
      </c>
      <c r="H312" s="1" t="s">
        <v>2584</v>
      </c>
      <c r="I312" t="str">
        <f t="shared" si="40"/>
        <v>32</v>
      </c>
      <c r="J312" t="str">
        <f t="shared" si="41"/>
        <v>CD Numancia</v>
      </c>
      <c r="K312" t="str">
        <f t="shared" si="42"/>
        <v>1</v>
      </c>
      <c r="L312" t="str">
        <f t="shared" si="43"/>
        <v>2</v>
      </c>
      <c r="M312" t="str">
        <f t="shared" si="44"/>
        <v>LOST</v>
      </c>
      <c r="N312" cm="1">
        <f t="array" ref="N312">_xlfn.SWITCH(IF(_xlfn.TEXTBEFORE(D312,"-")&gt;_xlfn.TEXTAFTER(D312,"-"),"WIN",IF(_xlfn.TEXTBEFORE(D312,"-")&lt;_xlfn.TEXTAFTER(D312,"-"),"LOST","DRAW")),"WIN",3,"LOST",0,"DRAW",1)</f>
        <v>0</v>
      </c>
      <c r="O312" s="1" t="s">
        <v>2584</v>
      </c>
      <c r="P312" t="str">
        <f t="shared" si="45"/>
        <v>32</v>
      </c>
      <c r="Q312" t="str">
        <f t="shared" si="46"/>
        <v>Athletic Club Bilbao</v>
      </c>
      <c r="R312" t="str">
        <f t="shared" si="47"/>
        <v>2</v>
      </c>
      <c r="S312" t="str">
        <f t="shared" si="48"/>
        <v>1</v>
      </c>
      <c r="T312" t="str">
        <f t="shared" si="49"/>
        <v>WIN</v>
      </c>
      <c r="U312" cm="1">
        <f t="array" ref="U312">_xlfn.SWITCH(IF(_xlfn.TEXTAFTER(D312,"-")&gt;_xlfn.TEXTBEFORE(D312,"-"),"WIN",IF(_xlfn.TEXTAFTER(D312,"-")&lt;_xlfn.TEXTBEFORE(D312,"-"),"LOST","DRAW")),"WIN",3,"LOST",0,"DRAW",1)</f>
        <v>3</v>
      </c>
    </row>
    <row r="313" spans="1:21" x14ac:dyDescent="0.3">
      <c r="A313" s="1" t="s">
        <v>6</v>
      </c>
      <c r="B313" s="1" t="s">
        <v>723</v>
      </c>
      <c r="C313" s="1" t="s">
        <v>726</v>
      </c>
      <c r="D313" s="1" t="s">
        <v>91</v>
      </c>
      <c r="E313" s="1" t="s">
        <v>33</v>
      </c>
      <c r="F313" s="1" t="s">
        <v>727</v>
      </c>
      <c r="H313" s="1" t="s">
        <v>2584</v>
      </c>
      <c r="I313" t="str">
        <f t="shared" si="40"/>
        <v>32</v>
      </c>
      <c r="J313" t="str">
        <f t="shared" si="41"/>
        <v>Real Madrid CF</v>
      </c>
      <c r="K313" t="str">
        <f t="shared" si="42"/>
        <v>3</v>
      </c>
      <c r="L313" t="str">
        <f t="shared" si="43"/>
        <v>2</v>
      </c>
      <c r="M313" t="str">
        <f t="shared" si="44"/>
        <v>WIN</v>
      </c>
      <c r="N313" cm="1">
        <f t="array" ref="N313">_xlfn.SWITCH(IF(_xlfn.TEXTBEFORE(D313,"-")&gt;_xlfn.TEXTAFTER(D313,"-"),"WIN",IF(_xlfn.TEXTBEFORE(D313,"-")&lt;_xlfn.TEXTAFTER(D313,"-"),"LOST","DRAW")),"WIN",3,"LOST",0,"DRAW",1)</f>
        <v>3</v>
      </c>
      <c r="O313" s="1" t="s">
        <v>2584</v>
      </c>
      <c r="P313" t="str">
        <f t="shared" si="45"/>
        <v>32</v>
      </c>
      <c r="Q313" t="str">
        <f t="shared" si="46"/>
        <v>Getafe CF</v>
      </c>
      <c r="R313" t="str">
        <f t="shared" si="47"/>
        <v>2</v>
      </c>
      <c r="S313" t="str">
        <f t="shared" si="48"/>
        <v>3</v>
      </c>
      <c r="T313" t="str">
        <f t="shared" si="49"/>
        <v>LOST</v>
      </c>
      <c r="U313" cm="1">
        <f t="array" ref="U313">_xlfn.SWITCH(IF(_xlfn.TEXTAFTER(D313,"-")&gt;_xlfn.TEXTBEFORE(D313,"-"),"WIN",IF(_xlfn.TEXTAFTER(D313,"-")&lt;_xlfn.TEXTBEFORE(D313,"-"),"LOST","DRAW")),"WIN",3,"LOST",0,"DRAW",1)</f>
        <v>0</v>
      </c>
    </row>
    <row r="314" spans="1:21" x14ac:dyDescent="0.3">
      <c r="A314" s="1" t="s">
        <v>6</v>
      </c>
      <c r="B314" s="1" t="s">
        <v>728</v>
      </c>
      <c r="C314" s="1" t="s">
        <v>729</v>
      </c>
      <c r="D314" s="1" t="s">
        <v>22</v>
      </c>
      <c r="E314" s="1" t="s">
        <v>14</v>
      </c>
      <c r="F314" s="1" t="s">
        <v>730</v>
      </c>
      <c r="H314" s="1" t="s">
        <v>2584</v>
      </c>
      <c r="I314" t="str">
        <f t="shared" si="40"/>
        <v>32</v>
      </c>
      <c r="J314" t="str">
        <f t="shared" si="41"/>
        <v>FC Barcelona</v>
      </c>
      <c r="K314" t="str">
        <f t="shared" si="42"/>
        <v>4</v>
      </c>
      <c r="L314" t="str">
        <f t="shared" si="43"/>
        <v>0</v>
      </c>
      <c r="M314" t="str">
        <f t="shared" si="44"/>
        <v>WIN</v>
      </c>
      <c r="N314" cm="1">
        <f t="array" ref="N314">_xlfn.SWITCH(IF(_xlfn.TEXTBEFORE(D314,"-")&gt;_xlfn.TEXTAFTER(D314,"-"),"WIN",IF(_xlfn.TEXTBEFORE(D314,"-")&lt;_xlfn.TEXTAFTER(D314,"-"),"LOST","DRAW")),"WIN",3,"LOST",0,"DRAW",1)</f>
        <v>3</v>
      </c>
      <c r="O314" s="1" t="s">
        <v>2584</v>
      </c>
      <c r="P314" t="str">
        <f t="shared" si="45"/>
        <v>32</v>
      </c>
      <c r="Q314" t="str">
        <f t="shared" si="46"/>
        <v>Sevilla FC</v>
      </c>
      <c r="R314" t="str">
        <f t="shared" si="47"/>
        <v>0</v>
      </c>
      <c r="S314" t="str">
        <f t="shared" si="48"/>
        <v>4</v>
      </c>
      <c r="T314" t="str">
        <f t="shared" si="49"/>
        <v>LOST</v>
      </c>
      <c r="U314" cm="1">
        <f t="array" ref="U314">_xlfn.SWITCH(IF(_xlfn.TEXTAFTER(D314,"-")&gt;_xlfn.TEXTBEFORE(D314,"-"),"WIN",IF(_xlfn.TEXTAFTER(D314,"-")&lt;_xlfn.TEXTBEFORE(D314,"-"),"LOST","DRAW")),"WIN",3,"LOST",0,"DRAW",1)</f>
        <v>0</v>
      </c>
    </row>
    <row r="315" spans="1:21" x14ac:dyDescent="0.3">
      <c r="A315" s="1" t="s">
        <v>6</v>
      </c>
      <c r="B315" s="1" t="s">
        <v>728</v>
      </c>
      <c r="C315" s="1" t="s">
        <v>731</v>
      </c>
      <c r="D315" s="1" t="s">
        <v>38</v>
      </c>
      <c r="E315" s="1" t="s">
        <v>10</v>
      </c>
      <c r="F315" s="1" t="s">
        <v>732</v>
      </c>
      <c r="H315" s="1" t="s">
        <v>2584</v>
      </c>
      <c r="I315" t="str">
        <f t="shared" si="40"/>
        <v>32</v>
      </c>
      <c r="J315" t="str">
        <f t="shared" si="41"/>
        <v>Real Betis</v>
      </c>
      <c r="K315" t="str">
        <f t="shared" si="42"/>
        <v>1</v>
      </c>
      <c r="L315" t="str">
        <f t="shared" si="43"/>
        <v>2</v>
      </c>
      <c r="M315" t="str">
        <f t="shared" si="44"/>
        <v>LOST</v>
      </c>
      <c r="N315" cm="1">
        <f t="array" ref="N315">_xlfn.SWITCH(IF(_xlfn.TEXTBEFORE(D315,"-")&gt;_xlfn.TEXTAFTER(D315,"-"),"WIN",IF(_xlfn.TEXTBEFORE(D315,"-")&lt;_xlfn.TEXTAFTER(D315,"-"),"LOST","DRAW")),"WIN",3,"LOST",0,"DRAW",1)</f>
        <v>0</v>
      </c>
      <c r="O315" s="1" t="s">
        <v>2584</v>
      </c>
      <c r="P315" t="str">
        <f t="shared" si="45"/>
        <v>32</v>
      </c>
      <c r="Q315" t="str">
        <f t="shared" si="46"/>
        <v>Valencia CF</v>
      </c>
      <c r="R315" t="str">
        <f t="shared" si="47"/>
        <v>2</v>
      </c>
      <c r="S315" t="str">
        <f t="shared" si="48"/>
        <v>1</v>
      </c>
      <c r="T315" t="str">
        <f t="shared" si="49"/>
        <v>WIN</v>
      </c>
      <c r="U315" cm="1">
        <f t="array" ref="U315">_xlfn.SWITCH(IF(_xlfn.TEXTAFTER(D315,"-")&gt;_xlfn.TEXTBEFORE(D315,"-"),"WIN",IF(_xlfn.TEXTAFTER(D315,"-")&lt;_xlfn.TEXTBEFORE(D315,"-"),"LOST","DRAW")),"WIN",3,"LOST",0,"DRAW",1)</f>
        <v>3</v>
      </c>
    </row>
    <row r="316" spans="1:21" x14ac:dyDescent="0.3">
      <c r="A316" s="1" t="s">
        <v>6</v>
      </c>
      <c r="B316" s="1" t="s">
        <v>728</v>
      </c>
      <c r="C316" s="1" t="s">
        <v>733</v>
      </c>
      <c r="D316" s="1" t="s">
        <v>14</v>
      </c>
      <c r="E316" s="1" t="s">
        <v>10</v>
      </c>
      <c r="F316" s="1" t="s">
        <v>734</v>
      </c>
      <c r="H316" s="1" t="s">
        <v>2584</v>
      </c>
      <c r="I316" t="str">
        <f t="shared" si="40"/>
        <v>32</v>
      </c>
      <c r="J316" t="str">
        <f t="shared" si="41"/>
        <v>RCD La Coruña</v>
      </c>
      <c r="K316" t="str">
        <f t="shared" si="42"/>
        <v>2</v>
      </c>
      <c r="L316" t="str">
        <f t="shared" si="43"/>
        <v>0</v>
      </c>
      <c r="M316" t="str">
        <f t="shared" si="44"/>
        <v>WIN</v>
      </c>
      <c r="N316" cm="1">
        <f t="array" ref="N316">_xlfn.SWITCH(IF(_xlfn.TEXTBEFORE(D316,"-")&gt;_xlfn.TEXTAFTER(D316,"-"),"WIN",IF(_xlfn.TEXTBEFORE(D316,"-")&lt;_xlfn.TEXTAFTER(D316,"-"),"LOST","DRAW")),"WIN",3,"LOST",0,"DRAW",1)</f>
        <v>3</v>
      </c>
      <c r="O316" s="1" t="s">
        <v>2584</v>
      </c>
      <c r="P316" t="str">
        <f t="shared" si="45"/>
        <v>32</v>
      </c>
      <c r="Q316" t="str">
        <f t="shared" si="46"/>
        <v>UD Almería</v>
      </c>
      <c r="R316" t="str">
        <f t="shared" si="47"/>
        <v>0</v>
      </c>
      <c r="S316" t="str">
        <f t="shared" si="48"/>
        <v>2</v>
      </c>
      <c r="T316" t="str">
        <f t="shared" si="49"/>
        <v>LOST</v>
      </c>
      <c r="U316" cm="1">
        <f t="array" ref="U316">_xlfn.SWITCH(IF(_xlfn.TEXTAFTER(D316,"-")&gt;_xlfn.TEXTBEFORE(D316,"-"),"WIN",IF(_xlfn.TEXTAFTER(D316,"-")&lt;_xlfn.TEXTBEFORE(D316,"-"),"LOST","DRAW")),"WIN",3,"LOST",0,"DRAW",1)</f>
        <v>0</v>
      </c>
    </row>
    <row r="317" spans="1:21" x14ac:dyDescent="0.3">
      <c r="A317" s="1" t="s">
        <v>6</v>
      </c>
      <c r="B317" s="1" t="s">
        <v>728</v>
      </c>
      <c r="C317" s="1" t="s">
        <v>735</v>
      </c>
      <c r="D317" s="1" t="s">
        <v>257</v>
      </c>
      <c r="E317" s="1" t="s">
        <v>28</v>
      </c>
      <c r="F317" s="1" t="s">
        <v>736</v>
      </c>
      <c r="H317" s="1" t="s">
        <v>2584</v>
      </c>
      <c r="I317" t="str">
        <f t="shared" si="40"/>
        <v>32</v>
      </c>
      <c r="J317" t="str">
        <f t="shared" si="41"/>
        <v>CA Osasuna</v>
      </c>
      <c r="K317" t="str">
        <f t="shared" si="42"/>
        <v>2</v>
      </c>
      <c r="L317" t="str">
        <f t="shared" si="43"/>
        <v>3</v>
      </c>
      <c r="M317" t="str">
        <f t="shared" si="44"/>
        <v>LOST</v>
      </c>
      <c r="N317" cm="1">
        <f t="array" ref="N317">_xlfn.SWITCH(IF(_xlfn.TEXTBEFORE(D317,"-")&gt;_xlfn.TEXTAFTER(D317,"-"),"WIN",IF(_xlfn.TEXTBEFORE(D317,"-")&lt;_xlfn.TEXTAFTER(D317,"-"),"LOST","DRAW")),"WIN",3,"LOST",0,"DRAW",1)</f>
        <v>0</v>
      </c>
      <c r="O317" s="1" t="s">
        <v>2584</v>
      </c>
      <c r="P317" t="str">
        <f t="shared" si="45"/>
        <v>32</v>
      </c>
      <c r="Q317" t="str">
        <f t="shared" si="46"/>
        <v>Málaga CF</v>
      </c>
      <c r="R317" t="str">
        <f t="shared" si="47"/>
        <v>3</v>
      </c>
      <c r="S317" t="str">
        <f t="shared" si="48"/>
        <v>2</v>
      </c>
      <c r="T317" t="str">
        <f t="shared" si="49"/>
        <v>WIN</v>
      </c>
      <c r="U317" cm="1">
        <f t="array" ref="U317">_xlfn.SWITCH(IF(_xlfn.TEXTAFTER(D317,"-")&gt;_xlfn.TEXTBEFORE(D317,"-"),"WIN",IF(_xlfn.TEXTAFTER(D317,"-")&lt;_xlfn.TEXTBEFORE(D317,"-"),"LOST","DRAW")),"WIN",3,"LOST",0,"DRAW",1)</f>
        <v>3</v>
      </c>
    </row>
    <row r="318" spans="1:21" x14ac:dyDescent="0.3">
      <c r="A318" s="1" t="s">
        <v>6</v>
      </c>
      <c r="B318" s="1" t="s">
        <v>737</v>
      </c>
      <c r="C318" s="1" t="s">
        <v>738</v>
      </c>
      <c r="D318" s="1" t="s">
        <v>14</v>
      </c>
      <c r="E318" s="1" t="s">
        <v>10</v>
      </c>
      <c r="F318" s="1" t="s">
        <v>739</v>
      </c>
      <c r="H318" s="1" t="s">
        <v>2584</v>
      </c>
      <c r="I318" t="str">
        <f t="shared" si="40"/>
        <v>32</v>
      </c>
      <c r="J318" t="str">
        <f t="shared" si="41"/>
        <v>RCD Mallorca</v>
      </c>
      <c r="K318" t="str">
        <f t="shared" si="42"/>
        <v>2</v>
      </c>
      <c r="L318" t="str">
        <f t="shared" si="43"/>
        <v>0</v>
      </c>
      <c r="M318" t="str">
        <f t="shared" si="44"/>
        <v>WIN</v>
      </c>
      <c r="N318" cm="1">
        <f t="array" ref="N318">_xlfn.SWITCH(IF(_xlfn.TEXTBEFORE(D318,"-")&gt;_xlfn.TEXTAFTER(D318,"-"),"WIN",IF(_xlfn.TEXTBEFORE(D318,"-")&lt;_xlfn.TEXTAFTER(D318,"-"),"LOST","DRAW")),"WIN",3,"LOST",0,"DRAW",1)</f>
        <v>3</v>
      </c>
      <c r="O318" s="1" t="s">
        <v>2584</v>
      </c>
      <c r="P318" t="str">
        <f t="shared" si="45"/>
        <v>32</v>
      </c>
      <c r="Q318" t="str">
        <f t="shared" si="46"/>
        <v>Real Valladolid CF</v>
      </c>
      <c r="R318" t="str">
        <f t="shared" si="47"/>
        <v>0</v>
      </c>
      <c r="S318" t="str">
        <f t="shared" si="48"/>
        <v>2</v>
      </c>
      <c r="T318" t="str">
        <f t="shared" si="49"/>
        <v>LOST</v>
      </c>
      <c r="U318" cm="1">
        <f t="array" ref="U318">_xlfn.SWITCH(IF(_xlfn.TEXTAFTER(D318,"-")&gt;_xlfn.TEXTBEFORE(D318,"-"),"WIN",IF(_xlfn.TEXTAFTER(D318,"-")&lt;_xlfn.TEXTBEFORE(D318,"-"),"LOST","DRAW")),"WIN",3,"LOST",0,"DRAW",1)</f>
        <v>0</v>
      </c>
    </row>
    <row r="319" spans="1:21" x14ac:dyDescent="0.3">
      <c r="A319" s="1" t="s">
        <v>6</v>
      </c>
      <c r="B319" s="1" t="s">
        <v>737</v>
      </c>
      <c r="C319" s="1" t="s">
        <v>740</v>
      </c>
      <c r="D319" s="1" t="s">
        <v>138</v>
      </c>
      <c r="E319" s="1" t="s">
        <v>13</v>
      </c>
      <c r="F319" s="1" t="s">
        <v>741</v>
      </c>
      <c r="H319" s="1" t="s">
        <v>2584</v>
      </c>
      <c r="I319" t="str">
        <f t="shared" si="40"/>
        <v>32</v>
      </c>
      <c r="J319" t="str">
        <f t="shared" si="41"/>
        <v>Real Racing Santander</v>
      </c>
      <c r="K319" t="str">
        <f t="shared" si="42"/>
        <v>5</v>
      </c>
      <c r="L319" t="str">
        <f t="shared" si="43"/>
        <v>1</v>
      </c>
      <c r="M319" t="str">
        <f t="shared" si="44"/>
        <v>WIN</v>
      </c>
      <c r="N319" cm="1">
        <f t="array" ref="N319">_xlfn.SWITCH(IF(_xlfn.TEXTBEFORE(D319,"-")&gt;_xlfn.TEXTAFTER(D319,"-"),"WIN",IF(_xlfn.TEXTBEFORE(D319,"-")&lt;_xlfn.TEXTAFTER(D319,"-"),"LOST","DRAW")),"WIN",3,"LOST",0,"DRAW",1)</f>
        <v>3</v>
      </c>
      <c r="O319" s="1" t="s">
        <v>2584</v>
      </c>
      <c r="P319" t="str">
        <f t="shared" si="45"/>
        <v>32</v>
      </c>
      <c r="Q319" t="str">
        <f t="shared" si="46"/>
        <v>Atlético Madrid</v>
      </c>
      <c r="R319" t="str">
        <f t="shared" si="47"/>
        <v>1</v>
      </c>
      <c r="S319" t="str">
        <f t="shared" si="48"/>
        <v>5</v>
      </c>
      <c r="T319" t="str">
        <f t="shared" si="49"/>
        <v>LOST</v>
      </c>
      <c r="U319" cm="1">
        <f t="array" ref="U319">_xlfn.SWITCH(IF(_xlfn.TEXTAFTER(D319,"-")&gt;_xlfn.TEXTBEFORE(D319,"-"),"WIN",IF(_xlfn.TEXTAFTER(D319,"-")&lt;_xlfn.TEXTBEFORE(D319,"-"),"LOST","DRAW")),"WIN",3,"LOST",0,"DRAW",1)</f>
        <v>0</v>
      </c>
    </row>
    <row r="320" spans="1:21" x14ac:dyDescent="0.3">
      <c r="A320" s="1" t="s">
        <v>6</v>
      </c>
      <c r="B320" s="1" t="s">
        <v>737</v>
      </c>
      <c r="C320" s="1" t="s">
        <v>742</v>
      </c>
      <c r="D320" s="1" t="s">
        <v>192</v>
      </c>
      <c r="E320" s="1" t="s">
        <v>25</v>
      </c>
      <c r="F320" s="1" t="s">
        <v>743</v>
      </c>
      <c r="H320" s="1" t="s">
        <v>2584</v>
      </c>
      <c r="I320" t="str">
        <f t="shared" si="40"/>
        <v>32</v>
      </c>
      <c r="J320" t="str">
        <f t="shared" si="41"/>
        <v>Sporting Gijón</v>
      </c>
      <c r="K320" t="str">
        <f t="shared" si="42"/>
        <v>0</v>
      </c>
      <c r="L320" t="str">
        <f t="shared" si="43"/>
        <v>3</v>
      </c>
      <c r="M320" t="str">
        <f t="shared" si="44"/>
        <v>LOST</v>
      </c>
      <c r="N320" cm="1">
        <f t="array" ref="N320">_xlfn.SWITCH(IF(_xlfn.TEXTBEFORE(D320,"-")&gt;_xlfn.TEXTAFTER(D320,"-"),"WIN",IF(_xlfn.TEXTBEFORE(D320,"-")&lt;_xlfn.TEXTAFTER(D320,"-"),"LOST","DRAW")),"WIN",3,"LOST",0,"DRAW",1)</f>
        <v>0</v>
      </c>
      <c r="O320" s="1" t="s">
        <v>2584</v>
      </c>
      <c r="P320" t="str">
        <f t="shared" si="45"/>
        <v>32</v>
      </c>
      <c r="Q320" t="str">
        <f t="shared" si="46"/>
        <v>RCD Español</v>
      </c>
      <c r="R320" t="str">
        <f t="shared" si="47"/>
        <v>3</v>
      </c>
      <c r="S320" t="str">
        <f t="shared" si="48"/>
        <v>0</v>
      </c>
      <c r="T320" t="str">
        <f t="shared" si="49"/>
        <v>WIN</v>
      </c>
      <c r="U320" cm="1">
        <f t="array" ref="U320">_xlfn.SWITCH(IF(_xlfn.TEXTAFTER(D320,"-")&gt;_xlfn.TEXTBEFORE(D320,"-"),"WIN",IF(_xlfn.TEXTAFTER(D320,"-")&lt;_xlfn.TEXTBEFORE(D320,"-"),"LOST","DRAW")),"WIN",3,"LOST",0,"DRAW",1)</f>
        <v>3</v>
      </c>
    </row>
    <row r="321" spans="1:21" x14ac:dyDescent="0.3">
      <c r="A321" s="1" t="s">
        <v>6</v>
      </c>
      <c r="B321" s="1" t="s">
        <v>737</v>
      </c>
      <c r="C321" s="1" t="s">
        <v>744</v>
      </c>
      <c r="D321" s="1" t="s">
        <v>28</v>
      </c>
      <c r="E321" s="1" t="s">
        <v>33</v>
      </c>
      <c r="F321" s="1" t="s">
        <v>745</v>
      </c>
      <c r="H321" s="1" t="s">
        <v>2584</v>
      </c>
      <c r="I321" t="str">
        <f t="shared" si="40"/>
        <v>32</v>
      </c>
      <c r="J321" t="str">
        <f t="shared" si="41"/>
        <v>Villarreal CF</v>
      </c>
      <c r="K321" t="str">
        <f t="shared" si="42"/>
        <v>2</v>
      </c>
      <c r="L321" t="str">
        <f t="shared" si="43"/>
        <v>1</v>
      </c>
      <c r="M321" t="str">
        <f t="shared" si="44"/>
        <v>WIN</v>
      </c>
      <c r="N321" cm="1">
        <f t="array" ref="N321">_xlfn.SWITCH(IF(_xlfn.TEXTBEFORE(D321,"-")&gt;_xlfn.TEXTAFTER(D321,"-"),"WIN",IF(_xlfn.TEXTBEFORE(D321,"-")&lt;_xlfn.TEXTAFTER(D321,"-"),"LOST","DRAW")),"WIN",3,"LOST",0,"DRAW",1)</f>
        <v>3</v>
      </c>
      <c r="O321" s="1" t="s">
        <v>2584</v>
      </c>
      <c r="P321" t="str">
        <f t="shared" si="45"/>
        <v>32</v>
      </c>
      <c r="Q321" t="str">
        <f t="shared" si="46"/>
        <v>Recreativo Huelva</v>
      </c>
      <c r="R321" t="str">
        <f t="shared" si="47"/>
        <v>1</v>
      </c>
      <c r="S321" t="str">
        <f t="shared" si="48"/>
        <v>2</v>
      </c>
      <c r="T321" t="str">
        <f t="shared" si="49"/>
        <v>LOST</v>
      </c>
      <c r="U321" cm="1">
        <f t="array" ref="U321">_xlfn.SWITCH(IF(_xlfn.TEXTAFTER(D321,"-")&gt;_xlfn.TEXTBEFORE(D321,"-"),"WIN",IF(_xlfn.TEXTAFTER(D321,"-")&lt;_xlfn.TEXTBEFORE(D321,"-"),"LOST","DRAW")),"WIN",3,"LOST",0,"DRAW",1)</f>
        <v>0</v>
      </c>
    </row>
    <row r="322" spans="1:21" x14ac:dyDescent="0.3">
      <c r="A322" s="1" t="s">
        <v>6</v>
      </c>
      <c r="B322" s="1" t="s">
        <v>746</v>
      </c>
      <c r="C322" s="1" t="s">
        <v>747</v>
      </c>
      <c r="D322" s="1" t="s">
        <v>28</v>
      </c>
      <c r="E322" s="1" t="s">
        <v>14</v>
      </c>
      <c r="F322" s="1" t="s">
        <v>748</v>
      </c>
      <c r="H322" s="1" t="s">
        <v>2584</v>
      </c>
      <c r="I322" t="str">
        <f t="shared" si="40"/>
        <v>33</v>
      </c>
      <c r="J322" t="str">
        <f t="shared" si="41"/>
        <v>UD Almería</v>
      </c>
      <c r="K322" t="str">
        <f t="shared" si="42"/>
        <v>2</v>
      </c>
      <c r="L322" t="str">
        <f t="shared" si="43"/>
        <v>1</v>
      </c>
      <c r="M322" t="str">
        <f t="shared" si="44"/>
        <v>WIN</v>
      </c>
      <c r="N322" cm="1">
        <f t="array" ref="N322">_xlfn.SWITCH(IF(_xlfn.TEXTBEFORE(D322,"-")&gt;_xlfn.TEXTAFTER(D322,"-"),"WIN",IF(_xlfn.TEXTBEFORE(D322,"-")&lt;_xlfn.TEXTAFTER(D322,"-"),"LOST","DRAW")),"WIN",3,"LOST",0,"DRAW",1)</f>
        <v>3</v>
      </c>
      <c r="O322" s="1" t="s">
        <v>2584</v>
      </c>
      <c r="P322" t="str">
        <f t="shared" si="45"/>
        <v>33</v>
      </c>
      <c r="Q322" t="str">
        <f t="shared" si="46"/>
        <v>CD Numancia</v>
      </c>
      <c r="R322" t="str">
        <f t="shared" si="47"/>
        <v>1</v>
      </c>
      <c r="S322" t="str">
        <f t="shared" si="48"/>
        <v>2</v>
      </c>
      <c r="T322" t="str">
        <f t="shared" si="49"/>
        <v>LOST</v>
      </c>
      <c r="U322" cm="1">
        <f t="array" ref="U322">_xlfn.SWITCH(IF(_xlfn.TEXTAFTER(D322,"-")&gt;_xlfn.TEXTBEFORE(D322,"-"),"WIN",IF(_xlfn.TEXTAFTER(D322,"-")&lt;_xlfn.TEXTBEFORE(D322,"-"),"LOST","DRAW")),"WIN",3,"LOST",0,"DRAW",1)</f>
        <v>0</v>
      </c>
    </row>
    <row r="323" spans="1:21" x14ac:dyDescent="0.3">
      <c r="A323" s="1" t="s">
        <v>6</v>
      </c>
      <c r="B323" s="1" t="s">
        <v>746</v>
      </c>
      <c r="C323" s="1" t="s">
        <v>749</v>
      </c>
      <c r="D323" s="1" t="s">
        <v>33</v>
      </c>
      <c r="E323" s="1" t="s">
        <v>9</v>
      </c>
      <c r="F323" s="1" t="s">
        <v>750</v>
      </c>
      <c r="H323" s="1" t="s">
        <v>2584</v>
      </c>
      <c r="I323" t="str">
        <f t="shared" ref="I323:I381" si="50">MID(C323,SEARCH("(",C323)+1,SEARCH(")",C323)-SEARCH("(",C323)-1)</f>
        <v>33</v>
      </c>
      <c r="J323" t="str">
        <f t="shared" ref="J323:J381" si="51">TRIM(LEFT(C323,FIND(" (",C323&amp;" (")))</f>
        <v>Málaga CF</v>
      </c>
      <c r="K323" t="str">
        <f t="shared" ref="K323:K381" si="52">_xlfn.TEXTBEFORE(D323,"-")</f>
        <v>1</v>
      </c>
      <c r="L323" t="str">
        <f t="shared" ref="L323:L381" si="53">_xlfn.TEXTAFTER(D323,"-")</f>
        <v>1</v>
      </c>
      <c r="M323" t="str">
        <f t="shared" ref="M323:M381" si="54">IF(_xlfn.TEXTBEFORE(D323,"-")&gt;_xlfn.TEXTAFTER(D323,"-"),"WIN",IF(_xlfn.TEXTBEFORE(D323,"-")&lt;_xlfn.TEXTAFTER(D323,"-"),"LOST","DRAW"))</f>
        <v>DRAW</v>
      </c>
      <c r="N323" cm="1">
        <f t="array" ref="N323">_xlfn.SWITCH(IF(_xlfn.TEXTBEFORE(D323,"-")&gt;_xlfn.TEXTAFTER(D323,"-"),"WIN",IF(_xlfn.TEXTBEFORE(D323,"-")&lt;_xlfn.TEXTAFTER(D323,"-"),"LOST","DRAW")),"WIN",3,"LOST",0,"DRAW",1)</f>
        <v>1</v>
      </c>
      <c r="O323" s="1" t="s">
        <v>2584</v>
      </c>
      <c r="P323" t="str">
        <f t="shared" ref="P323:P381" si="55">MID(C323,SEARCH("(",C323)+1,SEARCH(")",C323)-SEARCH("(",C323)-1)</f>
        <v>33</v>
      </c>
      <c r="Q323" t="str">
        <f t="shared" ref="Q323:Q381" si="56">TRIM(LEFT(F323,FIND(" (",F323&amp;" (")))</f>
        <v>RCD La Coruña</v>
      </c>
      <c r="R323" t="str">
        <f t="shared" ref="R323:R381" si="57">_xlfn.TEXTAFTER(D323,"-")</f>
        <v>1</v>
      </c>
      <c r="S323" t="str">
        <f t="shared" ref="S323:S381" si="58">_xlfn.TEXTBEFORE(D323,"-")</f>
        <v>1</v>
      </c>
      <c r="T323" t="str">
        <f t="shared" ref="T323:T381" si="59">IF(_xlfn.TEXTAFTER(D323,"-")&gt;_xlfn.TEXTBEFORE(D323,"-"),"WIN",IF(_xlfn.TEXTAFTER(D323,"-")&lt;_xlfn.TEXTBEFORE(D323,"-"),"LOST","DRAW"))</f>
        <v>DRAW</v>
      </c>
      <c r="U323" cm="1">
        <f t="array" ref="U323">_xlfn.SWITCH(IF(_xlfn.TEXTAFTER(D323,"-")&gt;_xlfn.TEXTBEFORE(D323,"-"),"WIN",IF(_xlfn.TEXTAFTER(D323,"-")&lt;_xlfn.TEXTBEFORE(D323,"-"),"LOST","DRAW")),"WIN",3,"LOST",0,"DRAW",1)</f>
        <v>1</v>
      </c>
    </row>
    <row r="324" spans="1:21" x14ac:dyDescent="0.3">
      <c r="A324" s="1" t="s">
        <v>6</v>
      </c>
      <c r="B324" s="1" t="s">
        <v>746</v>
      </c>
      <c r="C324" s="1" t="s">
        <v>751</v>
      </c>
      <c r="D324" s="1" t="s">
        <v>47</v>
      </c>
      <c r="E324" s="1" t="s">
        <v>28</v>
      </c>
      <c r="F324" s="1" t="s">
        <v>752</v>
      </c>
      <c r="H324" s="1" t="s">
        <v>2584</v>
      </c>
      <c r="I324" t="str">
        <f t="shared" si="50"/>
        <v>33</v>
      </c>
      <c r="J324" t="str">
        <f t="shared" si="51"/>
        <v>Valencia CF</v>
      </c>
      <c r="K324" t="str">
        <f t="shared" si="52"/>
        <v>2</v>
      </c>
      <c r="L324" t="str">
        <f t="shared" si="53"/>
        <v>2</v>
      </c>
      <c r="M324" t="str">
        <f t="shared" si="54"/>
        <v>DRAW</v>
      </c>
      <c r="N324" cm="1">
        <f t="array" ref="N324">_xlfn.SWITCH(IF(_xlfn.TEXTBEFORE(D324,"-")&gt;_xlfn.TEXTAFTER(D324,"-"),"WIN",IF(_xlfn.TEXTBEFORE(D324,"-")&lt;_xlfn.TEXTAFTER(D324,"-"),"LOST","DRAW")),"WIN",3,"LOST",0,"DRAW",1)</f>
        <v>1</v>
      </c>
      <c r="O324" s="1" t="s">
        <v>2584</v>
      </c>
      <c r="P324" t="str">
        <f t="shared" si="55"/>
        <v>33</v>
      </c>
      <c r="Q324" t="str">
        <f t="shared" si="56"/>
        <v>FC Barcelona</v>
      </c>
      <c r="R324" t="str">
        <f t="shared" si="57"/>
        <v>2</v>
      </c>
      <c r="S324" t="str">
        <f t="shared" si="58"/>
        <v>2</v>
      </c>
      <c r="T324" t="str">
        <f t="shared" si="59"/>
        <v>DRAW</v>
      </c>
      <c r="U324" cm="1">
        <f t="array" ref="U324">_xlfn.SWITCH(IF(_xlfn.TEXTAFTER(D324,"-")&gt;_xlfn.TEXTBEFORE(D324,"-"),"WIN",IF(_xlfn.TEXTAFTER(D324,"-")&lt;_xlfn.TEXTBEFORE(D324,"-"),"LOST","DRAW")),"WIN",3,"LOST",0,"DRAW",1)</f>
        <v>1</v>
      </c>
    </row>
    <row r="325" spans="1:21" x14ac:dyDescent="0.3">
      <c r="A325" s="1" t="s">
        <v>6</v>
      </c>
      <c r="B325" s="1" t="s">
        <v>753</v>
      </c>
      <c r="C325" s="1" t="s">
        <v>754</v>
      </c>
      <c r="D325" s="1" t="s">
        <v>28</v>
      </c>
      <c r="E325" s="1" t="s">
        <v>14</v>
      </c>
      <c r="F325" s="1" t="s">
        <v>755</v>
      </c>
      <c r="H325" s="1" t="s">
        <v>2584</v>
      </c>
      <c r="I325" t="str">
        <f t="shared" si="50"/>
        <v>33</v>
      </c>
      <c r="J325" t="str">
        <f t="shared" si="51"/>
        <v>Athletic Club Bilbao</v>
      </c>
      <c r="K325" t="str">
        <f t="shared" si="52"/>
        <v>2</v>
      </c>
      <c r="L325" t="str">
        <f t="shared" si="53"/>
        <v>1</v>
      </c>
      <c r="M325" t="str">
        <f t="shared" si="54"/>
        <v>WIN</v>
      </c>
      <c r="N325" cm="1">
        <f t="array" ref="N325">_xlfn.SWITCH(IF(_xlfn.TEXTBEFORE(D325,"-")&gt;_xlfn.TEXTAFTER(D325,"-"),"WIN",IF(_xlfn.TEXTBEFORE(D325,"-")&lt;_xlfn.TEXTAFTER(D325,"-"),"LOST","DRAW")),"WIN",3,"LOST",0,"DRAW",1)</f>
        <v>3</v>
      </c>
      <c r="O325" s="1" t="s">
        <v>2584</v>
      </c>
      <c r="P325" t="str">
        <f t="shared" si="55"/>
        <v>33</v>
      </c>
      <c r="Q325" t="str">
        <f t="shared" si="56"/>
        <v>Real Racing Santander</v>
      </c>
      <c r="R325" t="str">
        <f t="shared" si="57"/>
        <v>1</v>
      </c>
      <c r="S325" t="str">
        <f t="shared" si="58"/>
        <v>2</v>
      </c>
      <c r="T325" t="str">
        <f t="shared" si="59"/>
        <v>LOST</v>
      </c>
      <c r="U325" cm="1">
        <f t="array" ref="U325">_xlfn.SWITCH(IF(_xlfn.TEXTAFTER(D325,"-")&gt;_xlfn.TEXTBEFORE(D325,"-"),"WIN",IF(_xlfn.TEXTAFTER(D325,"-")&lt;_xlfn.TEXTBEFORE(D325,"-"),"LOST","DRAW")),"WIN",3,"LOST",0,"DRAW",1)</f>
        <v>0</v>
      </c>
    </row>
    <row r="326" spans="1:21" x14ac:dyDescent="0.3">
      <c r="A326" s="1" t="s">
        <v>6</v>
      </c>
      <c r="B326" s="1" t="s">
        <v>753</v>
      </c>
      <c r="C326" s="1" t="s">
        <v>756</v>
      </c>
      <c r="D326" s="1" t="s">
        <v>228</v>
      </c>
      <c r="E326" s="1" t="s">
        <v>14</v>
      </c>
      <c r="F326" s="1" t="s">
        <v>757</v>
      </c>
      <c r="H326" s="1" t="s">
        <v>2584</v>
      </c>
      <c r="I326" t="str">
        <f t="shared" si="50"/>
        <v>33</v>
      </c>
      <c r="J326" t="str">
        <f t="shared" si="51"/>
        <v>Atlético Madrid</v>
      </c>
      <c r="K326" t="str">
        <f t="shared" si="52"/>
        <v>3</v>
      </c>
      <c r="L326" t="str">
        <f t="shared" si="53"/>
        <v>1</v>
      </c>
      <c r="M326" t="str">
        <f t="shared" si="54"/>
        <v>WIN</v>
      </c>
      <c r="N326" cm="1">
        <f t="array" ref="N326">_xlfn.SWITCH(IF(_xlfn.TEXTBEFORE(D326,"-")&gt;_xlfn.TEXTAFTER(D326,"-"),"WIN",IF(_xlfn.TEXTBEFORE(D326,"-")&lt;_xlfn.TEXTAFTER(D326,"-"),"LOST","DRAW")),"WIN",3,"LOST",0,"DRAW",1)</f>
        <v>3</v>
      </c>
      <c r="O326" s="1" t="s">
        <v>2584</v>
      </c>
      <c r="P326" t="str">
        <f t="shared" si="55"/>
        <v>33</v>
      </c>
      <c r="Q326" t="str">
        <f t="shared" si="56"/>
        <v>Sporting Gijón</v>
      </c>
      <c r="R326" t="str">
        <f t="shared" si="57"/>
        <v>1</v>
      </c>
      <c r="S326" t="str">
        <f t="shared" si="58"/>
        <v>3</v>
      </c>
      <c r="T326" t="str">
        <f t="shared" si="59"/>
        <v>LOST</v>
      </c>
      <c r="U326" cm="1">
        <f t="array" ref="U326">_xlfn.SWITCH(IF(_xlfn.TEXTAFTER(D326,"-")&gt;_xlfn.TEXTBEFORE(D326,"-"),"WIN",IF(_xlfn.TEXTAFTER(D326,"-")&lt;_xlfn.TEXTBEFORE(D326,"-"),"LOST","DRAW")),"WIN",3,"LOST",0,"DRAW",1)</f>
        <v>0</v>
      </c>
    </row>
    <row r="327" spans="1:21" x14ac:dyDescent="0.3">
      <c r="A327" s="1" t="s">
        <v>6</v>
      </c>
      <c r="B327" s="1" t="s">
        <v>753</v>
      </c>
      <c r="C327" s="1" t="s">
        <v>758</v>
      </c>
      <c r="D327" s="1" t="s">
        <v>14</v>
      </c>
      <c r="E327" s="1" t="s">
        <v>9</v>
      </c>
      <c r="F327" s="1" t="s">
        <v>759</v>
      </c>
      <c r="H327" s="1" t="s">
        <v>2584</v>
      </c>
      <c r="I327" t="str">
        <f t="shared" si="50"/>
        <v>33</v>
      </c>
      <c r="J327" t="str">
        <f t="shared" si="51"/>
        <v>RCD Español</v>
      </c>
      <c r="K327" t="str">
        <f t="shared" si="52"/>
        <v>2</v>
      </c>
      <c r="L327" t="str">
        <f t="shared" si="53"/>
        <v>0</v>
      </c>
      <c r="M327" t="str">
        <f t="shared" si="54"/>
        <v>WIN</v>
      </c>
      <c r="N327" cm="1">
        <f t="array" ref="N327">_xlfn.SWITCH(IF(_xlfn.TEXTBEFORE(D327,"-")&gt;_xlfn.TEXTAFTER(D327,"-"),"WIN",IF(_xlfn.TEXTBEFORE(D327,"-")&lt;_xlfn.TEXTAFTER(D327,"-"),"LOST","DRAW")),"WIN",3,"LOST",0,"DRAW",1)</f>
        <v>3</v>
      </c>
      <c r="O327" s="1" t="s">
        <v>2584</v>
      </c>
      <c r="P327" t="str">
        <f t="shared" si="55"/>
        <v>33</v>
      </c>
      <c r="Q327" t="str">
        <f t="shared" si="56"/>
        <v>Real Betis</v>
      </c>
      <c r="R327" t="str">
        <f t="shared" si="57"/>
        <v>0</v>
      </c>
      <c r="S327" t="str">
        <f t="shared" si="58"/>
        <v>2</v>
      </c>
      <c r="T327" t="str">
        <f t="shared" si="59"/>
        <v>LOST</v>
      </c>
      <c r="U327" cm="1">
        <f t="array" ref="U327">_xlfn.SWITCH(IF(_xlfn.TEXTAFTER(D327,"-")&gt;_xlfn.TEXTBEFORE(D327,"-"),"WIN",IF(_xlfn.TEXTAFTER(D327,"-")&lt;_xlfn.TEXTBEFORE(D327,"-"),"LOST","DRAW")),"WIN",3,"LOST",0,"DRAW",1)</f>
        <v>0</v>
      </c>
    </row>
    <row r="328" spans="1:21" x14ac:dyDescent="0.3">
      <c r="A328" s="1" t="s">
        <v>6</v>
      </c>
      <c r="B328" s="1" t="s">
        <v>753</v>
      </c>
      <c r="C328" s="1" t="s">
        <v>760</v>
      </c>
      <c r="D328" s="1" t="s">
        <v>38</v>
      </c>
      <c r="E328" s="1" t="s">
        <v>19</v>
      </c>
      <c r="F328" s="1" t="s">
        <v>761</v>
      </c>
      <c r="H328" s="1" t="s">
        <v>2584</v>
      </c>
      <c r="I328" t="str">
        <f t="shared" si="50"/>
        <v>33</v>
      </c>
      <c r="J328" t="str">
        <f t="shared" si="51"/>
        <v>Getafe CF</v>
      </c>
      <c r="K328" t="str">
        <f t="shared" si="52"/>
        <v>1</v>
      </c>
      <c r="L328" t="str">
        <f t="shared" si="53"/>
        <v>2</v>
      </c>
      <c r="M328" t="str">
        <f t="shared" si="54"/>
        <v>LOST</v>
      </c>
      <c r="N328" cm="1">
        <f t="array" ref="N328">_xlfn.SWITCH(IF(_xlfn.TEXTBEFORE(D328,"-")&gt;_xlfn.TEXTAFTER(D328,"-"),"WIN",IF(_xlfn.TEXTBEFORE(D328,"-")&lt;_xlfn.TEXTAFTER(D328,"-"),"LOST","DRAW")),"WIN",3,"LOST",0,"DRAW",1)</f>
        <v>0</v>
      </c>
      <c r="O328" s="1" t="s">
        <v>2584</v>
      </c>
      <c r="P328" t="str">
        <f t="shared" si="55"/>
        <v>33</v>
      </c>
      <c r="Q328" t="str">
        <f t="shared" si="56"/>
        <v>Villarreal CF</v>
      </c>
      <c r="R328" t="str">
        <f t="shared" si="57"/>
        <v>2</v>
      </c>
      <c r="S328" t="str">
        <f t="shared" si="58"/>
        <v>1</v>
      </c>
      <c r="T328" t="str">
        <f t="shared" si="59"/>
        <v>WIN</v>
      </c>
      <c r="U328" cm="1">
        <f t="array" ref="U328">_xlfn.SWITCH(IF(_xlfn.TEXTAFTER(D328,"-")&gt;_xlfn.TEXTBEFORE(D328,"-"),"WIN",IF(_xlfn.TEXTAFTER(D328,"-")&lt;_xlfn.TEXTBEFORE(D328,"-"),"LOST","DRAW")),"WIN",3,"LOST",0,"DRAW",1)</f>
        <v>3</v>
      </c>
    </row>
    <row r="329" spans="1:21" x14ac:dyDescent="0.3">
      <c r="A329" s="1" t="s">
        <v>6</v>
      </c>
      <c r="B329" s="1" t="s">
        <v>753</v>
      </c>
      <c r="C329" s="1" t="s">
        <v>762</v>
      </c>
      <c r="D329" s="1" t="s">
        <v>216</v>
      </c>
      <c r="E329" s="1" t="s">
        <v>19</v>
      </c>
      <c r="F329" s="1" t="s">
        <v>763</v>
      </c>
      <c r="H329" s="1" t="s">
        <v>2584</v>
      </c>
      <c r="I329" t="str">
        <f t="shared" si="50"/>
        <v>33</v>
      </c>
      <c r="J329" t="str">
        <f t="shared" si="51"/>
        <v>Recreativo Huelva</v>
      </c>
      <c r="K329" t="str">
        <f t="shared" si="52"/>
        <v>2</v>
      </c>
      <c r="L329" t="str">
        <f t="shared" si="53"/>
        <v>4</v>
      </c>
      <c r="M329" t="str">
        <f t="shared" si="54"/>
        <v>LOST</v>
      </c>
      <c r="N329" cm="1">
        <f t="array" ref="N329">_xlfn.SWITCH(IF(_xlfn.TEXTBEFORE(D329,"-")&gt;_xlfn.TEXTAFTER(D329,"-"),"WIN",IF(_xlfn.TEXTBEFORE(D329,"-")&lt;_xlfn.TEXTAFTER(D329,"-"),"LOST","DRAW")),"WIN",3,"LOST",0,"DRAW",1)</f>
        <v>0</v>
      </c>
      <c r="O329" s="1" t="s">
        <v>2584</v>
      </c>
      <c r="P329" t="str">
        <f t="shared" si="55"/>
        <v>33</v>
      </c>
      <c r="Q329" t="str">
        <f t="shared" si="56"/>
        <v>RCD Mallorca</v>
      </c>
      <c r="R329" t="str">
        <f t="shared" si="57"/>
        <v>4</v>
      </c>
      <c r="S329" t="str">
        <f t="shared" si="58"/>
        <v>2</v>
      </c>
      <c r="T329" t="str">
        <f t="shared" si="59"/>
        <v>WIN</v>
      </c>
      <c r="U329" cm="1">
        <f t="array" ref="U329">_xlfn.SWITCH(IF(_xlfn.TEXTAFTER(D329,"-")&gt;_xlfn.TEXTBEFORE(D329,"-"),"WIN",IF(_xlfn.TEXTAFTER(D329,"-")&lt;_xlfn.TEXTBEFORE(D329,"-"),"LOST","DRAW")),"WIN",3,"LOST",0,"DRAW",1)</f>
        <v>3</v>
      </c>
    </row>
    <row r="330" spans="1:21" x14ac:dyDescent="0.3">
      <c r="A330" s="1" t="s">
        <v>6</v>
      </c>
      <c r="B330" s="1" t="s">
        <v>753</v>
      </c>
      <c r="C330" s="1" t="s">
        <v>764</v>
      </c>
      <c r="D330" s="1" t="s">
        <v>216</v>
      </c>
      <c r="E330" s="1" t="s">
        <v>33</v>
      </c>
      <c r="F330" s="1" t="s">
        <v>765</v>
      </c>
      <c r="H330" s="1" t="s">
        <v>2584</v>
      </c>
      <c r="I330" t="str">
        <f t="shared" si="50"/>
        <v>33</v>
      </c>
      <c r="J330" t="str">
        <f t="shared" si="51"/>
        <v>Sevilla FC</v>
      </c>
      <c r="K330" t="str">
        <f t="shared" si="52"/>
        <v>2</v>
      </c>
      <c r="L330" t="str">
        <f t="shared" si="53"/>
        <v>4</v>
      </c>
      <c r="M330" t="str">
        <f t="shared" si="54"/>
        <v>LOST</v>
      </c>
      <c r="N330" cm="1">
        <f t="array" ref="N330">_xlfn.SWITCH(IF(_xlfn.TEXTBEFORE(D330,"-")&gt;_xlfn.TEXTAFTER(D330,"-"),"WIN",IF(_xlfn.TEXTBEFORE(D330,"-")&lt;_xlfn.TEXTAFTER(D330,"-"),"LOST","DRAW")),"WIN",3,"LOST",0,"DRAW",1)</f>
        <v>0</v>
      </c>
      <c r="O330" s="1" t="s">
        <v>2584</v>
      </c>
      <c r="P330" t="str">
        <f t="shared" si="55"/>
        <v>33</v>
      </c>
      <c r="Q330" t="str">
        <f t="shared" si="56"/>
        <v>Real Madrid CF</v>
      </c>
      <c r="R330" t="str">
        <f t="shared" si="57"/>
        <v>4</v>
      </c>
      <c r="S330" t="str">
        <f t="shared" si="58"/>
        <v>2</v>
      </c>
      <c r="T330" t="str">
        <f t="shared" si="59"/>
        <v>WIN</v>
      </c>
      <c r="U330" cm="1">
        <f t="array" ref="U330">_xlfn.SWITCH(IF(_xlfn.TEXTAFTER(D330,"-")&gt;_xlfn.TEXTBEFORE(D330,"-"),"WIN",IF(_xlfn.TEXTAFTER(D330,"-")&lt;_xlfn.TEXTBEFORE(D330,"-"),"LOST","DRAW")),"WIN",3,"LOST",0,"DRAW",1)</f>
        <v>3</v>
      </c>
    </row>
    <row r="331" spans="1:21" x14ac:dyDescent="0.3">
      <c r="A331" s="1" t="s">
        <v>6</v>
      </c>
      <c r="B331" s="1" t="s">
        <v>753</v>
      </c>
      <c r="C331" s="1" t="s">
        <v>766</v>
      </c>
      <c r="D331" s="1" t="s">
        <v>10</v>
      </c>
      <c r="E331" s="1" t="s">
        <v>10</v>
      </c>
      <c r="F331" s="1" t="s">
        <v>767</v>
      </c>
      <c r="H331" s="1" t="s">
        <v>2584</v>
      </c>
      <c r="I331" t="str">
        <f t="shared" si="50"/>
        <v>33</v>
      </c>
      <c r="J331" t="str">
        <f t="shared" si="51"/>
        <v>Real Valladolid CF</v>
      </c>
      <c r="K331" t="str">
        <f t="shared" si="52"/>
        <v>0</v>
      </c>
      <c r="L331" t="str">
        <f t="shared" si="53"/>
        <v>0</v>
      </c>
      <c r="M331" t="str">
        <f t="shared" si="54"/>
        <v>DRAW</v>
      </c>
      <c r="N331" cm="1">
        <f t="array" ref="N331">_xlfn.SWITCH(IF(_xlfn.TEXTBEFORE(D331,"-")&gt;_xlfn.TEXTAFTER(D331,"-"),"WIN",IF(_xlfn.TEXTBEFORE(D331,"-")&lt;_xlfn.TEXTAFTER(D331,"-"),"LOST","DRAW")),"WIN",3,"LOST",0,"DRAW",1)</f>
        <v>1</v>
      </c>
      <c r="O331" s="1" t="s">
        <v>2584</v>
      </c>
      <c r="P331" t="str">
        <f t="shared" si="55"/>
        <v>33</v>
      </c>
      <c r="Q331" t="str">
        <f t="shared" si="56"/>
        <v>CA Osasuna</v>
      </c>
      <c r="R331" t="str">
        <f t="shared" si="57"/>
        <v>0</v>
      </c>
      <c r="S331" t="str">
        <f t="shared" si="58"/>
        <v>0</v>
      </c>
      <c r="T331" t="str">
        <f t="shared" si="59"/>
        <v>DRAW</v>
      </c>
      <c r="U331" cm="1">
        <f t="array" ref="U331">_xlfn.SWITCH(IF(_xlfn.TEXTAFTER(D331,"-")&gt;_xlfn.TEXTBEFORE(D331,"-"),"WIN",IF(_xlfn.TEXTAFTER(D331,"-")&lt;_xlfn.TEXTBEFORE(D331,"-"),"LOST","DRAW")),"WIN",3,"LOST",0,"DRAW",1)</f>
        <v>1</v>
      </c>
    </row>
    <row r="332" spans="1:21" x14ac:dyDescent="0.3">
      <c r="A332" s="1" t="s">
        <v>6</v>
      </c>
      <c r="B332" s="1" t="s">
        <v>768</v>
      </c>
      <c r="C332" s="1" t="s">
        <v>769</v>
      </c>
      <c r="D332" s="1" t="s">
        <v>14</v>
      </c>
      <c r="E332" s="1" t="s">
        <v>9</v>
      </c>
      <c r="F332" s="1" t="s">
        <v>770</v>
      </c>
      <c r="H332" s="1" t="s">
        <v>2584</v>
      </c>
      <c r="I332" t="str">
        <f t="shared" si="50"/>
        <v>34</v>
      </c>
      <c r="J332" t="str">
        <f t="shared" si="51"/>
        <v>CD Numancia</v>
      </c>
      <c r="K332" t="str">
        <f t="shared" si="52"/>
        <v>2</v>
      </c>
      <c r="L332" t="str">
        <f t="shared" si="53"/>
        <v>0</v>
      </c>
      <c r="M332" t="str">
        <f t="shared" si="54"/>
        <v>WIN</v>
      </c>
      <c r="N332" cm="1">
        <f t="array" ref="N332">_xlfn.SWITCH(IF(_xlfn.TEXTBEFORE(D332,"-")&gt;_xlfn.TEXTAFTER(D332,"-"),"WIN",IF(_xlfn.TEXTBEFORE(D332,"-")&lt;_xlfn.TEXTAFTER(D332,"-"),"LOST","DRAW")),"WIN",3,"LOST",0,"DRAW",1)</f>
        <v>3</v>
      </c>
      <c r="O332" s="1" t="s">
        <v>2584</v>
      </c>
      <c r="P332" t="str">
        <f t="shared" si="55"/>
        <v>34</v>
      </c>
      <c r="Q332" t="str">
        <f t="shared" si="56"/>
        <v>Málaga CF</v>
      </c>
      <c r="R332" t="str">
        <f t="shared" si="57"/>
        <v>0</v>
      </c>
      <c r="S332" t="str">
        <f t="shared" si="58"/>
        <v>2</v>
      </c>
      <c r="T332" t="str">
        <f t="shared" si="59"/>
        <v>LOST</v>
      </c>
      <c r="U332" cm="1">
        <f t="array" ref="U332">_xlfn.SWITCH(IF(_xlfn.TEXTAFTER(D332,"-")&gt;_xlfn.TEXTBEFORE(D332,"-"),"WIN",IF(_xlfn.TEXTAFTER(D332,"-")&lt;_xlfn.TEXTBEFORE(D332,"-"),"LOST","DRAW")),"WIN",3,"LOST",0,"DRAW",1)</f>
        <v>0</v>
      </c>
    </row>
    <row r="333" spans="1:21" x14ac:dyDescent="0.3">
      <c r="A333" s="1" t="s">
        <v>6</v>
      </c>
      <c r="B333" s="1" t="s">
        <v>768</v>
      </c>
      <c r="C333" s="1" t="s">
        <v>771</v>
      </c>
      <c r="D333" s="1" t="s">
        <v>772</v>
      </c>
      <c r="E333" s="1" t="s">
        <v>18</v>
      </c>
      <c r="F333" s="1" t="s">
        <v>773</v>
      </c>
      <c r="H333" s="1" t="s">
        <v>2584</v>
      </c>
      <c r="I333" t="str">
        <f t="shared" si="50"/>
        <v>34</v>
      </c>
      <c r="J333" t="str">
        <f t="shared" si="51"/>
        <v>Real Madrid CF</v>
      </c>
      <c r="K333" t="str">
        <f t="shared" si="52"/>
        <v>2</v>
      </c>
      <c r="L333" t="str">
        <f t="shared" si="53"/>
        <v>6</v>
      </c>
      <c r="M333" t="str">
        <f t="shared" si="54"/>
        <v>LOST</v>
      </c>
      <c r="N333" cm="1">
        <f t="array" ref="N333">_xlfn.SWITCH(IF(_xlfn.TEXTBEFORE(D333,"-")&gt;_xlfn.TEXTAFTER(D333,"-"),"WIN",IF(_xlfn.TEXTBEFORE(D333,"-")&lt;_xlfn.TEXTAFTER(D333,"-"),"LOST","DRAW")),"WIN",3,"LOST",0,"DRAW",1)</f>
        <v>0</v>
      </c>
      <c r="O333" s="1" t="s">
        <v>2584</v>
      </c>
      <c r="P333" t="str">
        <f t="shared" si="55"/>
        <v>34</v>
      </c>
      <c r="Q333" t="str">
        <f t="shared" si="56"/>
        <v>FC Barcelona</v>
      </c>
      <c r="R333" t="str">
        <f t="shared" si="57"/>
        <v>6</v>
      </c>
      <c r="S333" t="str">
        <f t="shared" si="58"/>
        <v>2</v>
      </c>
      <c r="T333" t="str">
        <f t="shared" si="59"/>
        <v>WIN</v>
      </c>
      <c r="U333" cm="1">
        <f t="array" ref="U333">_xlfn.SWITCH(IF(_xlfn.TEXTAFTER(D333,"-")&gt;_xlfn.TEXTBEFORE(D333,"-"),"WIN",IF(_xlfn.TEXTAFTER(D333,"-")&lt;_xlfn.TEXTBEFORE(D333,"-"),"LOST","DRAW")),"WIN",3,"LOST",0,"DRAW",1)</f>
        <v>3</v>
      </c>
    </row>
    <row r="334" spans="1:21" x14ac:dyDescent="0.3">
      <c r="A334" s="1" t="s">
        <v>6</v>
      </c>
      <c r="B334" s="1" t="s">
        <v>768</v>
      </c>
      <c r="C334" s="1" t="s">
        <v>774</v>
      </c>
      <c r="D334" s="1" t="s">
        <v>19</v>
      </c>
      <c r="E334" s="1" t="s">
        <v>10</v>
      </c>
      <c r="F334" s="1" t="s">
        <v>775</v>
      </c>
      <c r="H334" s="1" t="s">
        <v>2584</v>
      </c>
      <c r="I334" t="str">
        <f t="shared" si="50"/>
        <v>34</v>
      </c>
      <c r="J334" t="str">
        <f t="shared" si="51"/>
        <v>Villarreal CF</v>
      </c>
      <c r="K334" t="str">
        <f t="shared" si="52"/>
        <v>0</v>
      </c>
      <c r="L334" t="str">
        <f t="shared" si="53"/>
        <v>2</v>
      </c>
      <c r="M334" t="str">
        <f t="shared" si="54"/>
        <v>LOST</v>
      </c>
      <c r="N334" cm="1">
        <f t="array" ref="N334">_xlfn.SWITCH(IF(_xlfn.TEXTBEFORE(D334,"-")&gt;_xlfn.TEXTAFTER(D334,"-"),"WIN",IF(_xlfn.TEXTBEFORE(D334,"-")&lt;_xlfn.TEXTAFTER(D334,"-"),"LOST","DRAW")),"WIN",3,"LOST",0,"DRAW",1)</f>
        <v>0</v>
      </c>
      <c r="O334" s="1" t="s">
        <v>2584</v>
      </c>
      <c r="P334" t="str">
        <f t="shared" si="55"/>
        <v>34</v>
      </c>
      <c r="Q334" t="str">
        <f t="shared" si="56"/>
        <v>Sevilla FC</v>
      </c>
      <c r="R334" t="str">
        <f t="shared" si="57"/>
        <v>2</v>
      </c>
      <c r="S334" t="str">
        <f t="shared" si="58"/>
        <v>0</v>
      </c>
      <c r="T334" t="str">
        <f t="shared" si="59"/>
        <v>WIN</v>
      </c>
      <c r="U334" cm="1">
        <f t="array" ref="U334">_xlfn.SWITCH(IF(_xlfn.TEXTAFTER(D334,"-")&gt;_xlfn.TEXTBEFORE(D334,"-"),"WIN",IF(_xlfn.TEXTAFTER(D334,"-")&lt;_xlfn.TEXTBEFORE(D334,"-"),"LOST","DRAW")),"WIN",3,"LOST",0,"DRAW",1)</f>
        <v>3</v>
      </c>
    </row>
    <row r="335" spans="1:21" x14ac:dyDescent="0.3">
      <c r="A335" s="1" t="s">
        <v>6</v>
      </c>
      <c r="B335" s="1" t="s">
        <v>776</v>
      </c>
      <c r="C335" s="1" t="s">
        <v>777</v>
      </c>
      <c r="D335" s="1" t="s">
        <v>19</v>
      </c>
      <c r="E335" s="1" t="s">
        <v>25</v>
      </c>
      <c r="F335" s="1" t="s">
        <v>778</v>
      </c>
      <c r="H335" s="1" t="s">
        <v>2584</v>
      </c>
      <c r="I335" t="str">
        <f t="shared" si="50"/>
        <v>34</v>
      </c>
      <c r="J335" t="str">
        <f t="shared" si="51"/>
        <v>Real Betis</v>
      </c>
      <c r="K335" t="str">
        <f t="shared" si="52"/>
        <v>0</v>
      </c>
      <c r="L335" t="str">
        <f t="shared" si="53"/>
        <v>2</v>
      </c>
      <c r="M335" t="str">
        <f t="shared" si="54"/>
        <v>LOST</v>
      </c>
      <c r="N335" cm="1">
        <f t="array" ref="N335">_xlfn.SWITCH(IF(_xlfn.TEXTBEFORE(D335,"-")&gt;_xlfn.TEXTAFTER(D335,"-"),"WIN",IF(_xlfn.TEXTBEFORE(D335,"-")&lt;_xlfn.TEXTAFTER(D335,"-"),"LOST","DRAW")),"WIN",3,"LOST",0,"DRAW",1)</f>
        <v>0</v>
      </c>
      <c r="O335" s="1" t="s">
        <v>2584</v>
      </c>
      <c r="P335" t="str">
        <f t="shared" si="55"/>
        <v>34</v>
      </c>
      <c r="Q335" t="str">
        <f t="shared" si="56"/>
        <v>Atlético Madrid</v>
      </c>
      <c r="R335" t="str">
        <f t="shared" si="57"/>
        <v>2</v>
      </c>
      <c r="S335" t="str">
        <f t="shared" si="58"/>
        <v>0</v>
      </c>
      <c r="T335" t="str">
        <f t="shared" si="59"/>
        <v>WIN</v>
      </c>
      <c r="U335" cm="1">
        <f t="array" ref="U335">_xlfn.SWITCH(IF(_xlfn.TEXTAFTER(D335,"-")&gt;_xlfn.TEXTBEFORE(D335,"-"),"WIN",IF(_xlfn.TEXTAFTER(D335,"-")&lt;_xlfn.TEXTBEFORE(D335,"-"),"LOST","DRAW")),"WIN",3,"LOST",0,"DRAW",1)</f>
        <v>3</v>
      </c>
    </row>
    <row r="336" spans="1:21" x14ac:dyDescent="0.3">
      <c r="A336" s="1" t="s">
        <v>6</v>
      </c>
      <c r="B336" s="1" t="s">
        <v>776</v>
      </c>
      <c r="C336" s="1" t="s">
        <v>779</v>
      </c>
      <c r="D336" s="1" t="s">
        <v>13</v>
      </c>
      <c r="E336" s="1" t="s">
        <v>10</v>
      </c>
      <c r="F336" s="1" t="s">
        <v>780</v>
      </c>
      <c r="H336" s="1" t="s">
        <v>2584</v>
      </c>
      <c r="I336" t="str">
        <f t="shared" si="50"/>
        <v>34</v>
      </c>
      <c r="J336" t="str">
        <f t="shared" si="51"/>
        <v>RCD Español</v>
      </c>
      <c r="K336" t="str">
        <f t="shared" si="52"/>
        <v>3</v>
      </c>
      <c r="L336" t="str">
        <f t="shared" si="53"/>
        <v>0</v>
      </c>
      <c r="M336" t="str">
        <f t="shared" si="54"/>
        <v>WIN</v>
      </c>
      <c r="N336" cm="1">
        <f t="array" ref="N336">_xlfn.SWITCH(IF(_xlfn.TEXTBEFORE(D336,"-")&gt;_xlfn.TEXTAFTER(D336,"-"),"WIN",IF(_xlfn.TEXTBEFORE(D336,"-")&lt;_xlfn.TEXTAFTER(D336,"-"),"LOST","DRAW")),"WIN",3,"LOST",0,"DRAW",1)</f>
        <v>3</v>
      </c>
      <c r="O336" s="1" t="s">
        <v>2584</v>
      </c>
      <c r="P336" t="str">
        <f t="shared" si="55"/>
        <v>34</v>
      </c>
      <c r="Q336" t="str">
        <f t="shared" si="56"/>
        <v>Valencia CF</v>
      </c>
      <c r="R336" t="str">
        <f t="shared" si="57"/>
        <v>0</v>
      </c>
      <c r="S336" t="str">
        <f t="shared" si="58"/>
        <v>3</v>
      </c>
      <c r="T336" t="str">
        <f t="shared" si="59"/>
        <v>LOST</v>
      </c>
      <c r="U336" cm="1">
        <f t="array" ref="U336">_xlfn.SWITCH(IF(_xlfn.TEXTAFTER(D336,"-")&gt;_xlfn.TEXTBEFORE(D336,"-"),"WIN",IF(_xlfn.TEXTAFTER(D336,"-")&lt;_xlfn.TEXTBEFORE(D336,"-"),"LOST","DRAW")),"WIN",3,"LOST",0,"DRAW",1)</f>
        <v>0</v>
      </c>
    </row>
    <row r="337" spans="1:21" x14ac:dyDescent="0.3">
      <c r="A337" s="1" t="s">
        <v>6</v>
      </c>
      <c r="B337" s="1" t="s">
        <v>776</v>
      </c>
      <c r="C337" s="1" t="s">
        <v>781</v>
      </c>
      <c r="D337" s="1" t="s">
        <v>9</v>
      </c>
      <c r="E337" s="1" t="s">
        <v>9</v>
      </c>
      <c r="F337" s="1" t="s">
        <v>782</v>
      </c>
      <c r="H337" s="1" t="s">
        <v>2584</v>
      </c>
      <c r="I337" t="str">
        <f t="shared" si="50"/>
        <v>34</v>
      </c>
      <c r="J337" t="str">
        <f t="shared" si="51"/>
        <v>RCD La Coruña</v>
      </c>
      <c r="K337" t="str">
        <f t="shared" si="52"/>
        <v>1</v>
      </c>
      <c r="L337" t="str">
        <f t="shared" si="53"/>
        <v>0</v>
      </c>
      <c r="M337" t="str">
        <f t="shared" si="54"/>
        <v>WIN</v>
      </c>
      <c r="N337" cm="1">
        <f t="array" ref="N337">_xlfn.SWITCH(IF(_xlfn.TEXTBEFORE(D337,"-")&gt;_xlfn.TEXTAFTER(D337,"-"),"WIN",IF(_xlfn.TEXTBEFORE(D337,"-")&lt;_xlfn.TEXTAFTER(D337,"-"),"LOST","DRAW")),"WIN",3,"LOST",0,"DRAW",1)</f>
        <v>3</v>
      </c>
      <c r="O337" s="1" t="s">
        <v>2584</v>
      </c>
      <c r="P337" t="str">
        <f t="shared" si="55"/>
        <v>34</v>
      </c>
      <c r="Q337" t="str">
        <f t="shared" si="56"/>
        <v>Real Valladolid CF</v>
      </c>
      <c r="R337" t="str">
        <f t="shared" si="57"/>
        <v>0</v>
      </c>
      <c r="S337" t="str">
        <f t="shared" si="58"/>
        <v>1</v>
      </c>
      <c r="T337" t="str">
        <f t="shared" si="59"/>
        <v>LOST</v>
      </c>
      <c r="U337" cm="1">
        <f t="array" ref="U337">_xlfn.SWITCH(IF(_xlfn.TEXTAFTER(D337,"-")&gt;_xlfn.TEXTBEFORE(D337,"-"),"WIN",IF(_xlfn.TEXTAFTER(D337,"-")&lt;_xlfn.TEXTBEFORE(D337,"-"),"LOST","DRAW")),"WIN",3,"LOST",0,"DRAW",1)</f>
        <v>0</v>
      </c>
    </row>
    <row r="338" spans="1:21" x14ac:dyDescent="0.3">
      <c r="A338" s="1" t="s">
        <v>6</v>
      </c>
      <c r="B338" s="1" t="s">
        <v>776</v>
      </c>
      <c r="C338" s="1" t="s">
        <v>783</v>
      </c>
      <c r="D338" s="1" t="s">
        <v>28</v>
      </c>
      <c r="E338" s="1" t="s">
        <v>9</v>
      </c>
      <c r="F338" s="1" t="s">
        <v>784</v>
      </c>
      <c r="H338" s="1" t="s">
        <v>2584</v>
      </c>
      <c r="I338" t="str">
        <f t="shared" si="50"/>
        <v>34</v>
      </c>
      <c r="J338" t="str">
        <f t="shared" si="51"/>
        <v>RCD Mallorca</v>
      </c>
      <c r="K338" t="str">
        <f t="shared" si="52"/>
        <v>2</v>
      </c>
      <c r="L338" t="str">
        <f t="shared" si="53"/>
        <v>1</v>
      </c>
      <c r="M338" t="str">
        <f t="shared" si="54"/>
        <v>WIN</v>
      </c>
      <c r="N338" cm="1">
        <f t="array" ref="N338">_xlfn.SWITCH(IF(_xlfn.TEXTBEFORE(D338,"-")&gt;_xlfn.TEXTAFTER(D338,"-"),"WIN",IF(_xlfn.TEXTBEFORE(D338,"-")&lt;_xlfn.TEXTAFTER(D338,"-"),"LOST","DRAW")),"WIN",3,"LOST",0,"DRAW",1)</f>
        <v>3</v>
      </c>
      <c r="O338" s="1" t="s">
        <v>2584</v>
      </c>
      <c r="P338" t="str">
        <f t="shared" si="55"/>
        <v>34</v>
      </c>
      <c r="Q338" t="str">
        <f t="shared" si="56"/>
        <v>Getafe CF</v>
      </c>
      <c r="R338" t="str">
        <f t="shared" si="57"/>
        <v>1</v>
      </c>
      <c r="S338" t="str">
        <f t="shared" si="58"/>
        <v>2</v>
      </c>
      <c r="T338" t="str">
        <f t="shared" si="59"/>
        <v>LOST</v>
      </c>
      <c r="U338" cm="1">
        <f t="array" ref="U338">_xlfn.SWITCH(IF(_xlfn.TEXTAFTER(D338,"-")&gt;_xlfn.TEXTBEFORE(D338,"-"),"WIN",IF(_xlfn.TEXTAFTER(D338,"-")&lt;_xlfn.TEXTBEFORE(D338,"-"),"LOST","DRAW")),"WIN",3,"LOST",0,"DRAW",1)</f>
        <v>0</v>
      </c>
    </row>
    <row r="339" spans="1:21" x14ac:dyDescent="0.3">
      <c r="A339" s="1" t="s">
        <v>6</v>
      </c>
      <c r="B339" s="1" t="s">
        <v>776</v>
      </c>
      <c r="C339" s="1" t="s">
        <v>785</v>
      </c>
      <c r="D339" s="1" t="s">
        <v>38</v>
      </c>
      <c r="E339" s="1" t="s">
        <v>9</v>
      </c>
      <c r="F339" s="1" t="s">
        <v>786</v>
      </c>
      <c r="H339" s="1" t="s">
        <v>2584</v>
      </c>
      <c r="I339" t="str">
        <f t="shared" si="50"/>
        <v>34</v>
      </c>
      <c r="J339" t="str">
        <f t="shared" si="51"/>
        <v>CA Osasuna</v>
      </c>
      <c r="K339" t="str">
        <f t="shared" si="52"/>
        <v>1</v>
      </c>
      <c r="L339" t="str">
        <f t="shared" si="53"/>
        <v>2</v>
      </c>
      <c r="M339" t="str">
        <f t="shared" si="54"/>
        <v>LOST</v>
      </c>
      <c r="N339" cm="1">
        <f t="array" ref="N339">_xlfn.SWITCH(IF(_xlfn.TEXTBEFORE(D339,"-")&gt;_xlfn.TEXTAFTER(D339,"-"),"WIN",IF(_xlfn.TEXTBEFORE(D339,"-")&lt;_xlfn.TEXTAFTER(D339,"-"),"LOST","DRAW")),"WIN",3,"LOST",0,"DRAW",1)</f>
        <v>0</v>
      </c>
      <c r="O339" s="1" t="s">
        <v>2584</v>
      </c>
      <c r="P339" t="str">
        <f t="shared" si="55"/>
        <v>34</v>
      </c>
      <c r="Q339" t="str">
        <f t="shared" si="56"/>
        <v>Recreativo Huelva</v>
      </c>
      <c r="R339" t="str">
        <f t="shared" si="57"/>
        <v>2</v>
      </c>
      <c r="S339" t="str">
        <f t="shared" si="58"/>
        <v>1</v>
      </c>
      <c r="T339" t="str">
        <f t="shared" si="59"/>
        <v>WIN</v>
      </c>
      <c r="U339" cm="1">
        <f t="array" ref="U339">_xlfn.SWITCH(IF(_xlfn.TEXTAFTER(D339,"-")&gt;_xlfn.TEXTBEFORE(D339,"-"),"WIN",IF(_xlfn.TEXTAFTER(D339,"-")&lt;_xlfn.TEXTBEFORE(D339,"-"),"LOST","DRAW")),"WIN",3,"LOST",0,"DRAW",1)</f>
        <v>3</v>
      </c>
    </row>
    <row r="340" spans="1:21" x14ac:dyDescent="0.3">
      <c r="A340" s="1" t="s">
        <v>6</v>
      </c>
      <c r="B340" s="1" t="s">
        <v>776</v>
      </c>
      <c r="C340" s="1" t="s">
        <v>787</v>
      </c>
      <c r="D340" s="1" t="s">
        <v>19</v>
      </c>
      <c r="E340" s="1" t="s">
        <v>19</v>
      </c>
      <c r="F340" s="1" t="s">
        <v>788</v>
      </c>
      <c r="H340" s="1" t="s">
        <v>2584</v>
      </c>
      <c r="I340" t="str">
        <f t="shared" si="50"/>
        <v>34</v>
      </c>
      <c r="J340" t="str">
        <f t="shared" si="51"/>
        <v>Real Racing Santander</v>
      </c>
      <c r="K340" t="str">
        <f t="shared" si="52"/>
        <v>0</v>
      </c>
      <c r="L340" t="str">
        <f t="shared" si="53"/>
        <v>2</v>
      </c>
      <c r="M340" t="str">
        <f t="shared" si="54"/>
        <v>LOST</v>
      </c>
      <c r="N340" cm="1">
        <f t="array" ref="N340">_xlfn.SWITCH(IF(_xlfn.TEXTBEFORE(D340,"-")&gt;_xlfn.TEXTAFTER(D340,"-"),"WIN",IF(_xlfn.TEXTBEFORE(D340,"-")&lt;_xlfn.TEXTAFTER(D340,"-"),"LOST","DRAW")),"WIN",3,"LOST",0,"DRAW",1)</f>
        <v>0</v>
      </c>
      <c r="O340" s="1" t="s">
        <v>2584</v>
      </c>
      <c r="P340" t="str">
        <f t="shared" si="55"/>
        <v>34</v>
      </c>
      <c r="Q340" t="str">
        <f t="shared" si="56"/>
        <v>UD Almería</v>
      </c>
      <c r="R340" t="str">
        <f t="shared" si="57"/>
        <v>2</v>
      </c>
      <c r="S340" t="str">
        <f t="shared" si="58"/>
        <v>0</v>
      </c>
      <c r="T340" t="str">
        <f t="shared" si="59"/>
        <v>WIN</v>
      </c>
      <c r="U340" cm="1">
        <f t="array" ref="U340">_xlfn.SWITCH(IF(_xlfn.TEXTAFTER(D340,"-")&gt;_xlfn.TEXTBEFORE(D340,"-"),"WIN",IF(_xlfn.TEXTAFTER(D340,"-")&lt;_xlfn.TEXTBEFORE(D340,"-"),"LOST","DRAW")),"WIN",3,"LOST",0,"DRAW",1)</f>
        <v>3</v>
      </c>
    </row>
    <row r="341" spans="1:21" x14ac:dyDescent="0.3">
      <c r="A341" s="1" t="s">
        <v>6</v>
      </c>
      <c r="B341" s="1" t="s">
        <v>776</v>
      </c>
      <c r="C341" s="1" t="s">
        <v>789</v>
      </c>
      <c r="D341" s="1" t="s">
        <v>33</v>
      </c>
      <c r="E341" s="1" t="s">
        <v>10</v>
      </c>
      <c r="F341" s="1" t="s">
        <v>790</v>
      </c>
      <c r="H341" s="1" t="s">
        <v>2584</v>
      </c>
      <c r="I341" t="str">
        <f t="shared" si="50"/>
        <v>34</v>
      </c>
      <c r="J341" t="str">
        <f t="shared" si="51"/>
        <v>Sporting Gijón</v>
      </c>
      <c r="K341" t="str">
        <f t="shared" si="52"/>
        <v>1</v>
      </c>
      <c r="L341" t="str">
        <f t="shared" si="53"/>
        <v>1</v>
      </c>
      <c r="M341" t="str">
        <f t="shared" si="54"/>
        <v>DRAW</v>
      </c>
      <c r="N341" cm="1">
        <f t="array" ref="N341">_xlfn.SWITCH(IF(_xlfn.TEXTBEFORE(D341,"-")&gt;_xlfn.TEXTAFTER(D341,"-"),"WIN",IF(_xlfn.TEXTBEFORE(D341,"-")&lt;_xlfn.TEXTAFTER(D341,"-"),"LOST","DRAW")),"WIN",3,"LOST",0,"DRAW",1)</f>
        <v>1</v>
      </c>
      <c r="O341" s="1" t="s">
        <v>2584</v>
      </c>
      <c r="P341" t="str">
        <f t="shared" si="55"/>
        <v>34</v>
      </c>
      <c r="Q341" t="str">
        <f t="shared" si="56"/>
        <v>Athletic Club Bilbao</v>
      </c>
      <c r="R341" t="str">
        <f t="shared" si="57"/>
        <v>1</v>
      </c>
      <c r="S341" t="str">
        <f t="shared" si="58"/>
        <v>1</v>
      </c>
      <c r="T341" t="str">
        <f t="shared" si="59"/>
        <v>DRAW</v>
      </c>
      <c r="U341" cm="1">
        <f t="array" ref="U341">_xlfn.SWITCH(IF(_xlfn.TEXTAFTER(D341,"-")&gt;_xlfn.TEXTBEFORE(D341,"-"),"WIN",IF(_xlfn.TEXTAFTER(D341,"-")&lt;_xlfn.TEXTBEFORE(D341,"-"),"LOST","DRAW")),"WIN",3,"LOST",0,"DRAW",1)</f>
        <v>1</v>
      </c>
    </row>
    <row r="342" spans="1:21" x14ac:dyDescent="0.3">
      <c r="A342" s="1" t="s">
        <v>6</v>
      </c>
      <c r="B342" s="1" t="s">
        <v>791</v>
      </c>
      <c r="C342" s="1" t="s">
        <v>792</v>
      </c>
      <c r="D342" s="1" t="s">
        <v>9</v>
      </c>
      <c r="E342" s="1" t="s">
        <v>9</v>
      </c>
      <c r="F342" s="1" t="s">
        <v>793</v>
      </c>
      <c r="H342" s="1" t="s">
        <v>2584</v>
      </c>
      <c r="I342" t="str">
        <f t="shared" si="50"/>
        <v>35</v>
      </c>
      <c r="J342" t="str">
        <f t="shared" si="51"/>
        <v>Athletic Club Bilbao</v>
      </c>
      <c r="K342" t="str">
        <f t="shared" si="52"/>
        <v>1</v>
      </c>
      <c r="L342" t="str">
        <f t="shared" si="53"/>
        <v>0</v>
      </c>
      <c r="M342" t="str">
        <f t="shared" si="54"/>
        <v>WIN</v>
      </c>
      <c r="N342" cm="1">
        <f t="array" ref="N342">_xlfn.SWITCH(IF(_xlfn.TEXTBEFORE(D342,"-")&gt;_xlfn.TEXTAFTER(D342,"-"),"WIN",IF(_xlfn.TEXTBEFORE(D342,"-")&lt;_xlfn.TEXTAFTER(D342,"-"),"LOST","DRAW")),"WIN",3,"LOST",0,"DRAW",1)</f>
        <v>3</v>
      </c>
      <c r="O342" s="1" t="s">
        <v>2584</v>
      </c>
      <c r="P342" t="str">
        <f t="shared" si="55"/>
        <v>35</v>
      </c>
      <c r="Q342" t="str">
        <f t="shared" si="56"/>
        <v>Real Betis</v>
      </c>
      <c r="R342" t="str">
        <f t="shared" si="57"/>
        <v>0</v>
      </c>
      <c r="S342" t="str">
        <f t="shared" si="58"/>
        <v>1</v>
      </c>
      <c r="T342" t="str">
        <f t="shared" si="59"/>
        <v>LOST</v>
      </c>
      <c r="U342" cm="1">
        <f t="array" ref="U342">_xlfn.SWITCH(IF(_xlfn.TEXTAFTER(D342,"-")&gt;_xlfn.TEXTBEFORE(D342,"-"),"WIN",IF(_xlfn.TEXTAFTER(D342,"-")&lt;_xlfn.TEXTBEFORE(D342,"-"),"LOST","DRAW")),"WIN",3,"LOST",0,"DRAW",1)</f>
        <v>0</v>
      </c>
    </row>
    <row r="343" spans="1:21" x14ac:dyDescent="0.3">
      <c r="A343" s="1" t="s">
        <v>6</v>
      </c>
      <c r="B343" s="1" t="s">
        <v>791</v>
      </c>
      <c r="C343" s="1" t="s">
        <v>794</v>
      </c>
      <c r="D343" s="1" t="s">
        <v>228</v>
      </c>
      <c r="E343" s="1" t="s">
        <v>33</v>
      </c>
      <c r="F343" s="1" t="s">
        <v>795</v>
      </c>
      <c r="H343" s="1" t="s">
        <v>2584</v>
      </c>
      <c r="I343" t="str">
        <f t="shared" si="50"/>
        <v>35</v>
      </c>
      <c r="J343" t="str">
        <f t="shared" si="51"/>
        <v>Sevilla FC</v>
      </c>
      <c r="K343" t="str">
        <f t="shared" si="52"/>
        <v>3</v>
      </c>
      <c r="L343" t="str">
        <f t="shared" si="53"/>
        <v>1</v>
      </c>
      <c r="M343" t="str">
        <f t="shared" si="54"/>
        <v>WIN</v>
      </c>
      <c r="N343" cm="1">
        <f t="array" ref="N343">_xlfn.SWITCH(IF(_xlfn.TEXTBEFORE(D343,"-")&gt;_xlfn.TEXTAFTER(D343,"-"),"WIN",IF(_xlfn.TEXTBEFORE(D343,"-")&lt;_xlfn.TEXTAFTER(D343,"-"),"LOST","DRAW")),"WIN",3,"LOST",0,"DRAW",1)</f>
        <v>3</v>
      </c>
      <c r="O343" s="1" t="s">
        <v>2584</v>
      </c>
      <c r="P343" t="str">
        <f t="shared" si="55"/>
        <v>35</v>
      </c>
      <c r="Q343" t="str">
        <f t="shared" si="56"/>
        <v>RCD Mallorca</v>
      </c>
      <c r="R343" t="str">
        <f t="shared" si="57"/>
        <v>1</v>
      </c>
      <c r="S343" t="str">
        <f t="shared" si="58"/>
        <v>3</v>
      </c>
      <c r="T343" t="str">
        <f t="shared" si="59"/>
        <v>LOST</v>
      </c>
      <c r="U343" cm="1">
        <f t="array" ref="U343">_xlfn.SWITCH(IF(_xlfn.TEXTAFTER(D343,"-")&gt;_xlfn.TEXTBEFORE(D343,"-"),"WIN",IF(_xlfn.TEXTAFTER(D343,"-")&lt;_xlfn.TEXTBEFORE(D343,"-"),"LOST","DRAW")),"WIN",3,"LOST",0,"DRAW",1)</f>
        <v>0</v>
      </c>
    </row>
    <row r="344" spans="1:21" x14ac:dyDescent="0.3">
      <c r="A344" s="1" t="s">
        <v>6</v>
      </c>
      <c r="B344" s="1" t="s">
        <v>791</v>
      </c>
      <c r="C344" s="1" t="s">
        <v>796</v>
      </c>
      <c r="D344" s="1" t="s">
        <v>13</v>
      </c>
      <c r="E344" s="1" t="s">
        <v>14</v>
      </c>
      <c r="F344" s="1" t="s">
        <v>797</v>
      </c>
      <c r="H344" s="1" t="s">
        <v>2584</v>
      </c>
      <c r="I344" t="str">
        <f t="shared" si="50"/>
        <v>35</v>
      </c>
      <c r="J344" t="str">
        <f t="shared" si="51"/>
        <v>Valencia CF</v>
      </c>
      <c r="K344" t="str">
        <f t="shared" si="52"/>
        <v>3</v>
      </c>
      <c r="L344" t="str">
        <f t="shared" si="53"/>
        <v>0</v>
      </c>
      <c r="M344" t="str">
        <f t="shared" si="54"/>
        <v>WIN</v>
      </c>
      <c r="N344" cm="1">
        <f t="array" ref="N344">_xlfn.SWITCH(IF(_xlfn.TEXTBEFORE(D344,"-")&gt;_xlfn.TEXTAFTER(D344,"-"),"WIN",IF(_xlfn.TEXTBEFORE(D344,"-")&lt;_xlfn.TEXTAFTER(D344,"-"),"LOST","DRAW")),"WIN",3,"LOST",0,"DRAW",1)</f>
        <v>3</v>
      </c>
      <c r="O344" s="1" t="s">
        <v>2584</v>
      </c>
      <c r="P344" t="str">
        <f t="shared" si="55"/>
        <v>35</v>
      </c>
      <c r="Q344" t="str">
        <f t="shared" si="56"/>
        <v>Real Madrid CF</v>
      </c>
      <c r="R344" t="str">
        <f t="shared" si="57"/>
        <v>0</v>
      </c>
      <c r="S344" t="str">
        <f t="shared" si="58"/>
        <v>3</v>
      </c>
      <c r="T344" t="str">
        <f t="shared" si="59"/>
        <v>LOST</v>
      </c>
      <c r="U344" cm="1">
        <f t="array" ref="U344">_xlfn.SWITCH(IF(_xlfn.TEXTAFTER(D344,"-")&gt;_xlfn.TEXTBEFORE(D344,"-"),"WIN",IF(_xlfn.TEXTAFTER(D344,"-")&lt;_xlfn.TEXTBEFORE(D344,"-"),"LOST","DRAW")),"WIN",3,"LOST",0,"DRAW",1)</f>
        <v>0</v>
      </c>
    </row>
    <row r="345" spans="1:21" x14ac:dyDescent="0.3">
      <c r="A345" s="1" t="s">
        <v>6</v>
      </c>
      <c r="B345" s="1" t="s">
        <v>798</v>
      </c>
      <c r="C345" s="1" t="s">
        <v>799</v>
      </c>
      <c r="D345" s="1" t="s">
        <v>228</v>
      </c>
      <c r="E345" s="1" t="s">
        <v>33</v>
      </c>
      <c r="F345" s="1" t="s">
        <v>800</v>
      </c>
      <c r="H345" s="1" t="s">
        <v>2584</v>
      </c>
      <c r="I345" t="str">
        <f t="shared" si="50"/>
        <v>35</v>
      </c>
      <c r="J345" t="str">
        <f t="shared" si="51"/>
        <v>UD Almería</v>
      </c>
      <c r="K345" t="str">
        <f t="shared" si="52"/>
        <v>3</v>
      </c>
      <c r="L345" t="str">
        <f t="shared" si="53"/>
        <v>1</v>
      </c>
      <c r="M345" t="str">
        <f t="shared" si="54"/>
        <v>WIN</v>
      </c>
      <c r="N345" cm="1">
        <f t="array" ref="N345">_xlfn.SWITCH(IF(_xlfn.TEXTBEFORE(D345,"-")&gt;_xlfn.TEXTAFTER(D345,"-"),"WIN",IF(_xlfn.TEXTBEFORE(D345,"-")&lt;_xlfn.TEXTAFTER(D345,"-"),"LOST","DRAW")),"WIN",3,"LOST",0,"DRAW",1)</f>
        <v>3</v>
      </c>
      <c r="O345" s="1" t="s">
        <v>2584</v>
      </c>
      <c r="P345" t="str">
        <f t="shared" si="55"/>
        <v>35</v>
      </c>
      <c r="Q345" t="str">
        <f t="shared" si="56"/>
        <v>Sporting Gijón</v>
      </c>
      <c r="R345" t="str">
        <f t="shared" si="57"/>
        <v>1</v>
      </c>
      <c r="S345" t="str">
        <f t="shared" si="58"/>
        <v>3</v>
      </c>
      <c r="T345" t="str">
        <f t="shared" si="59"/>
        <v>LOST</v>
      </c>
      <c r="U345" cm="1">
        <f t="array" ref="U345">_xlfn.SWITCH(IF(_xlfn.TEXTAFTER(D345,"-")&gt;_xlfn.TEXTBEFORE(D345,"-"),"WIN",IF(_xlfn.TEXTAFTER(D345,"-")&lt;_xlfn.TEXTBEFORE(D345,"-"),"LOST","DRAW")),"WIN",3,"LOST",0,"DRAW",1)</f>
        <v>0</v>
      </c>
    </row>
    <row r="346" spans="1:21" x14ac:dyDescent="0.3">
      <c r="A346" s="1" t="s">
        <v>6</v>
      </c>
      <c r="B346" s="1" t="s">
        <v>798</v>
      </c>
      <c r="C346" s="1" t="s">
        <v>801</v>
      </c>
      <c r="D346" s="1" t="s">
        <v>91</v>
      </c>
      <c r="E346" s="1" t="s">
        <v>19</v>
      </c>
      <c r="F346" s="1" t="s">
        <v>802</v>
      </c>
      <c r="H346" s="1" t="s">
        <v>2584</v>
      </c>
      <c r="I346" t="str">
        <f t="shared" si="50"/>
        <v>35</v>
      </c>
      <c r="J346" t="str">
        <f t="shared" si="51"/>
        <v>Atlético Madrid</v>
      </c>
      <c r="K346" t="str">
        <f t="shared" si="52"/>
        <v>3</v>
      </c>
      <c r="L346" t="str">
        <f t="shared" si="53"/>
        <v>2</v>
      </c>
      <c r="M346" t="str">
        <f t="shared" si="54"/>
        <v>WIN</v>
      </c>
      <c r="N346" cm="1">
        <f t="array" ref="N346">_xlfn.SWITCH(IF(_xlfn.TEXTBEFORE(D346,"-")&gt;_xlfn.TEXTAFTER(D346,"-"),"WIN",IF(_xlfn.TEXTBEFORE(D346,"-")&lt;_xlfn.TEXTAFTER(D346,"-"),"LOST","DRAW")),"WIN",3,"LOST",0,"DRAW",1)</f>
        <v>3</v>
      </c>
      <c r="O346" s="1" t="s">
        <v>2584</v>
      </c>
      <c r="P346" t="str">
        <f t="shared" si="55"/>
        <v>35</v>
      </c>
      <c r="Q346" t="str">
        <f t="shared" si="56"/>
        <v>RCD Español</v>
      </c>
      <c r="R346" t="str">
        <f t="shared" si="57"/>
        <v>2</v>
      </c>
      <c r="S346" t="str">
        <f t="shared" si="58"/>
        <v>3</v>
      </c>
      <c r="T346" t="str">
        <f t="shared" si="59"/>
        <v>LOST</v>
      </c>
      <c r="U346" cm="1">
        <f t="array" ref="U346">_xlfn.SWITCH(IF(_xlfn.TEXTAFTER(D346,"-")&gt;_xlfn.TEXTBEFORE(D346,"-"),"WIN",IF(_xlfn.TEXTAFTER(D346,"-")&lt;_xlfn.TEXTBEFORE(D346,"-"),"LOST","DRAW")),"WIN",3,"LOST",0,"DRAW",1)</f>
        <v>0</v>
      </c>
    </row>
    <row r="347" spans="1:21" x14ac:dyDescent="0.3">
      <c r="A347" s="1" t="s">
        <v>6</v>
      </c>
      <c r="B347" s="1" t="s">
        <v>798</v>
      </c>
      <c r="C347" s="1" t="s">
        <v>803</v>
      </c>
      <c r="D347" s="1" t="s">
        <v>62</v>
      </c>
      <c r="E347" s="1" t="s">
        <v>228</v>
      </c>
      <c r="F347" s="1" t="s">
        <v>804</v>
      </c>
      <c r="H347" s="1" t="s">
        <v>2584</v>
      </c>
      <c r="I347" t="str">
        <f t="shared" si="50"/>
        <v>35</v>
      </c>
      <c r="J347" t="str">
        <f t="shared" si="51"/>
        <v>FC Barcelona</v>
      </c>
      <c r="K347" t="str">
        <f t="shared" si="52"/>
        <v>3</v>
      </c>
      <c r="L347" t="str">
        <f t="shared" si="53"/>
        <v>3</v>
      </c>
      <c r="M347" t="str">
        <f t="shared" si="54"/>
        <v>DRAW</v>
      </c>
      <c r="N347" cm="1">
        <f t="array" ref="N347">_xlfn.SWITCH(IF(_xlfn.TEXTBEFORE(D347,"-")&gt;_xlfn.TEXTAFTER(D347,"-"),"WIN",IF(_xlfn.TEXTBEFORE(D347,"-")&lt;_xlfn.TEXTAFTER(D347,"-"),"LOST","DRAW")),"WIN",3,"LOST",0,"DRAW",1)</f>
        <v>1</v>
      </c>
      <c r="O347" s="1" t="s">
        <v>2584</v>
      </c>
      <c r="P347" t="str">
        <f t="shared" si="55"/>
        <v>35</v>
      </c>
      <c r="Q347" t="str">
        <f t="shared" si="56"/>
        <v>Villarreal CF</v>
      </c>
      <c r="R347" t="str">
        <f t="shared" si="57"/>
        <v>3</v>
      </c>
      <c r="S347" t="str">
        <f t="shared" si="58"/>
        <v>3</v>
      </c>
      <c r="T347" t="str">
        <f t="shared" si="59"/>
        <v>DRAW</v>
      </c>
      <c r="U347" cm="1">
        <f t="array" ref="U347">_xlfn.SWITCH(IF(_xlfn.TEXTAFTER(D347,"-")&gt;_xlfn.TEXTBEFORE(D347,"-"),"WIN",IF(_xlfn.TEXTAFTER(D347,"-")&lt;_xlfn.TEXTBEFORE(D347,"-"),"LOST","DRAW")),"WIN",3,"LOST",0,"DRAW",1)</f>
        <v>1</v>
      </c>
    </row>
    <row r="348" spans="1:21" x14ac:dyDescent="0.3">
      <c r="A348" s="1" t="s">
        <v>6</v>
      </c>
      <c r="B348" s="1" t="s">
        <v>798</v>
      </c>
      <c r="C348" s="1" t="s">
        <v>805</v>
      </c>
      <c r="D348" s="1" t="s">
        <v>13</v>
      </c>
      <c r="E348" s="1" t="s">
        <v>9</v>
      </c>
      <c r="F348" s="1" t="s">
        <v>806</v>
      </c>
      <c r="H348" s="1" t="s">
        <v>2584</v>
      </c>
      <c r="I348" t="str">
        <f t="shared" si="50"/>
        <v>35</v>
      </c>
      <c r="J348" t="str">
        <f t="shared" si="51"/>
        <v>Getafe CF</v>
      </c>
      <c r="K348" t="str">
        <f t="shared" si="52"/>
        <v>3</v>
      </c>
      <c r="L348" t="str">
        <f t="shared" si="53"/>
        <v>0</v>
      </c>
      <c r="M348" t="str">
        <f t="shared" si="54"/>
        <v>WIN</v>
      </c>
      <c r="N348" cm="1">
        <f t="array" ref="N348">_xlfn.SWITCH(IF(_xlfn.TEXTBEFORE(D348,"-")&gt;_xlfn.TEXTAFTER(D348,"-"),"WIN",IF(_xlfn.TEXTBEFORE(D348,"-")&lt;_xlfn.TEXTAFTER(D348,"-"),"LOST","DRAW")),"WIN",3,"LOST",0,"DRAW",1)</f>
        <v>3</v>
      </c>
      <c r="O348" s="1" t="s">
        <v>2584</v>
      </c>
      <c r="P348" t="str">
        <f t="shared" si="55"/>
        <v>35</v>
      </c>
      <c r="Q348" t="str">
        <f t="shared" si="56"/>
        <v>CA Osasuna</v>
      </c>
      <c r="R348" t="str">
        <f t="shared" si="57"/>
        <v>0</v>
      </c>
      <c r="S348" t="str">
        <f t="shared" si="58"/>
        <v>3</v>
      </c>
      <c r="T348" t="str">
        <f t="shared" si="59"/>
        <v>LOST</v>
      </c>
      <c r="U348" cm="1">
        <f t="array" ref="U348">_xlfn.SWITCH(IF(_xlfn.TEXTAFTER(D348,"-")&gt;_xlfn.TEXTBEFORE(D348,"-"),"WIN",IF(_xlfn.TEXTAFTER(D348,"-")&lt;_xlfn.TEXTBEFORE(D348,"-"),"LOST","DRAW")),"WIN",3,"LOST",0,"DRAW",1)</f>
        <v>0</v>
      </c>
    </row>
    <row r="349" spans="1:21" x14ac:dyDescent="0.3">
      <c r="A349" s="1" t="s">
        <v>6</v>
      </c>
      <c r="B349" s="1" t="s">
        <v>798</v>
      </c>
      <c r="C349" s="1" t="s">
        <v>807</v>
      </c>
      <c r="D349" s="1" t="s">
        <v>9</v>
      </c>
      <c r="E349" s="1" t="s">
        <v>10</v>
      </c>
      <c r="F349" s="1" t="s">
        <v>808</v>
      </c>
      <c r="H349" s="1" t="s">
        <v>2584</v>
      </c>
      <c r="I349" t="str">
        <f t="shared" si="50"/>
        <v>35</v>
      </c>
      <c r="J349" t="str">
        <f t="shared" si="51"/>
        <v>Málaga CF</v>
      </c>
      <c r="K349" t="str">
        <f t="shared" si="52"/>
        <v>1</v>
      </c>
      <c r="L349" t="str">
        <f t="shared" si="53"/>
        <v>0</v>
      </c>
      <c r="M349" t="str">
        <f t="shared" si="54"/>
        <v>WIN</v>
      </c>
      <c r="N349" cm="1">
        <f t="array" ref="N349">_xlfn.SWITCH(IF(_xlfn.TEXTBEFORE(D349,"-")&gt;_xlfn.TEXTAFTER(D349,"-"),"WIN",IF(_xlfn.TEXTBEFORE(D349,"-")&lt;_xlfn.TEXTAFTER(D349,"-"),"LOST","DRAW")),"WIN",3,"LOST",0,"DRAW",1)</f>
        <v>3</v>
      </c>
      <c r="O349" s="1" t="s">
        <v>2584</v>
      </c>
      <c r="P349" t="str">
        <f t="shared" si="55"/>
        <v>35</v>
      </c>
      <c r="Q349" t="str">
        <f t="shared" si="56"/>
        <v>Real Racing Santander</v>
      </c>
      <c r="R349" t="str">
        <f t="shared" si="57"/>
        <v>0</v>
      </c>
      <c r="S349" t="str">
        <f t="shared" si="58"/>
        <v>1</v>
      </c>
      <c r="T349" t="str">
        <f t="shared" si="59"/>
        <v>LOST</v>
      </c>
      <c r="U349" cm="1">
        <f t="array" ref="U349">_xlfn.SWITCH(IF(_xlfn.TEXTAFTER(D349,"-")&gt;_xlfn.TEXTBEFORE(D349,"-"),"WIN",IF(_xlfn.TEXTAFTER(D349,"-")&lt;_xlfn.TEXTBEFORE(D349,"-"),"LOST","DRAW")),"WIN",3,"LOST",0,"DRAW",1)</f>
        <v>0</v>
      </c>
    </row>
    <row r="350" spans="1:21" x14ac:dyDescent="0.3">
      <c r="A350" s="1" t="s">
        <v>6</v>
      </c>
      <c r="B350" s="1" t="s">
        <v>798</v>
      </c>
      <c r="C350" s="1" t="s">
        <v>809</v>
      </c>
      <c r="D350" s="1" t="s">
        <v>38</v>
      </c>
      <c r="E350" s="1" t="s">
        <v>33</v>
      </c>
      <c r="F350" s="1" t="s">
        <v>810</v>
      </c>
      <c r="H350" s="1" t="s">
        <v>2584</v>
      </c>
      <c r="I350" t="str">
        <f t="shared" si="50"/>
        <v>35</v>
      </c>
      <c r="J350" t="str">
        <f t="shared" si="51"/>
        <v>Recreativo Huelva</v>
      </c>
      <c r="K350" t="str">
        <f t="shared" si="52"/>
        <v>1</v>
      </c>
      <c r="L350" t="str">
        <f t="shared" si="53"/>
        <v>2</v>
      </c>
      <c r="M350" t="str">
        <f t="shared" si="54"/>
        <v>LOST</v>
      </c>
      <c r="N350" cm="1">
        <f t="array" ref="N350">_xlfn.SWITCH(IF(_xlfn.TEXTBEFORE(D350,"-")&gt;_xlfn.TEXTAFTER(D350,"-"),"WIN",IF(_xlfn.TEXTBEFORE(D350,"-")&lt;_xlfn.TEXTAFTER(D350,"-"),"LOST","DRAW")),"WIN",3,"LOST",0,"DRAW",1)</f>
        <v>0</v>
      </c>
      <c r="O350" s="1" t="s">
        <v>2584</v>
      </c>
      <c r="P350" t="str">
        <f t="shared" si="55"/>
        <v>35</v>
      </c>
      <c r="Q350" t="str">
        <f t="shared" si="56"/>
        <v>RCD La Coruña</v>
      </c>
      <c r="R350" t="str">
        <f t="shared" si="57"/>
        <v>2</v>
      </c>
      <c r="S350" t="str">
        <f t="shared" si="58"/>
        <v>1</v>
      </c>
      <c r="T350" t="str">
        <f t="shared" si="59"/>
        <v>WIN</v>
      </c>
      <c r="U350" cm="1">
        <f t="array" ref="U350">_xlfn.SWITCH(IF(_xlfn.TEXTAFTER(D350,"-")&gt;_xlfn.TEXTBEFORE(D350,"-"),"WIN",IF(_xlfn.TEXTAFTER(D350,"-")&lt;_xlfn.TEXTBEFORE(D350,"-"),"LOST","DRAW")),"WIN",3,"LOST",0,"DRAW",1)</f>
        <v>3</v>
      </c>
    </row>
    <row r="351" spans="1:21" x14ac:dyDescent="0.3">
      <c r="A351" s="1" t="s">
        <v>6</v>
      </c>
      <c r="B351" s="1" t="s">
        <v>798</v>
      </c>
      <c r="C351" s="1" t="s">
        <v>811</v>
      </c>
      <c r="D351" s="1" t="s">
        <v>10</v>
      </c>
      <c r="E351" s="1" t="s">
        <v>10</v>
      </c>
      <c r="F351" s="1" t="s">
        <v>812</v>
      </c>
      <c r="H351" s="1" t="s">
        <v>2584</v>
      </c>
      <c r="I351" t="str">
        <f t="shared" si="50"/>
        <v>35</v>
      </c>
      <c r="J351" t="str">
        <f t="shared" si="51"/>
        <v>Real Valladolid CF</v>
      </c>
      <c r="K351" t="str">
        <f t="shared" si="52"/>
        <v>0</v>
      </c>
      <c r="L351" t="str">
        <f t="shared" si="53"/>
        <v>0</v>
      </c>
      <c r="M351" t="str">
        <f t="shared" si="54"/>
        <v>DRAW</v>
      </c>
      <c r="N351" cm="1">
        <f t="array" ref="N351">_xlfn.SWITCH(IF(_xlfn.TEXTBEFORE(D351,"-")&gt;_xlfn.TEXTAFTER(D351,"-"),"WIN",IF(_xlfn.TEXTBEFORE(D351,"-")&lt;_xlfn.TEXTAFTER(D351,"-"),"LOST","DRAW")),"WIN",3,"LOST",0,"DRAW",1)</f>
        <v>1</v>
      </c>
      <c r="O351" s="1" t="s">
        <v>2584</v>
      </c>
      <c r="P351" t="str">
        <f t="shared" si="55"/>
        <v>35</v>
      </c>
      <c r="Q351" t="str">
        <f t="shared" si="56"/>
        <v>CD Numancia</v>
      </c>
      <c r="R351" t="str">
        <f t="shared" si="57"/>
        <v>0</v>
      </c>
      <c r="S351" t="str">
        <f t="shared" si="58"/>
        <v>0</v>
      </c>
      <c r="T351" t="str">
        <f t="shared" si="59"/>
        <v>DRAW</v>
      </c>
      <c r="U351" cm="1">
        <f t="array" ref="U351">_xlfn.SWITCH(IF(_xlfn.TEXTAFTER(D351,"-")&gt;_xlfn.TEXTBEFORE(D351,"-"),"WIN",IF(_xlfn.TEXTAFTER(D351,"-")&lt;_xlfn.TEXTBEFORE(D351,"-"),"LOST","DRAW")),"WIN",3,"LOST",0,"DRAW",1)</f>
        <v>1</v>
      </c>
    </row>
    <row r="352" spans="1:21" x14ac:dyDescent="0.3">
      <c r="A352" s="1" t="s">
        <v>6</v>
      </c>
      <c r="B352" s="1" t="s">
        <v>813</v>
      </c>
      <c r="C352" s="1" t="s">
        <v>814</v>
      </c>
      <c r="D352" s="1" t="s">
        <v>33</v>
      </c>
      <c r="E352" s="1" t="s">
        <v>10</v>
      </c>
      <c r="F352" s="1" t="s">
        <v>815</v>
      </c>
      <c r="H352" s="1" t="s">
        <v>2584</v>
      </c>
      <c r="I352" t="str">
        <f t="shared" si="50"/>
        <v>36</v>
      </c>
      <c r="J352" t="str">
        <f t="shared" si="51"/>
        <v>RCD La Coruña</v>
      </c>
      <c r="K352" t="str">
        <f t="shared" si="52"/>
        <v>1</v>
      </c>
      <c r="L352" t="str">
        <f t="shared" si="53"/>
        <v>1</v>
      </c>
      <c r="M352" t="str">
        <f t="shared" si="54"/>
        <v>DRAW</v>
      </c>
      <c r="N352" cm="1">
        <f t="array" ref="N352">_xlfn.SWITCH(IF(_xlfn.TEXTBEFORE(D352,"-")&gt;_xlfn.TEXTAFTER(D352,"-"),"WIN",IF(_xlfn.TEXTBEFORE(D352,"-")&lt;_xlfn.TEXTAFTER(D352,"-"),"LOST","DRAW")),"WIN",3,"LOST",0,"DRAW",1)</f>
        <v>1</v>
      </c>
      <c r="O352" s="1" t="s">
        <v>2584</v>
      </c>
      <c r="P352" t="str">
        <f t="shared" si="55"/>
        <v>36</v>
      </c>
      <c r="Q352" t="str">
        <f t="shared" si="56"/>
        <v>Getafe CF</v>
      </c>
      <c r="R352" t="str">
        <f t="shared" si="57"/>
        <v>1</v>
      </c>
      <c r="S352" t="str">
        <f t="shared" si="58"/>
        <v>1</v>
      </c>
      <c r="T352" t="str">
        <f t="shared" si="59"/>
        <v>DRAW</v>
      </c>
      <c r="U352" cm="1">
        <f t="array" ref="U352">_xlfn.SWITCH(IF(_xlfn.TEXTAFTER(D352,"-")&gt;_xlfn.TEXTBEFORE(D352,"-"),"WIN",IF(_xlfn.TEXTAFTER(D352,"-")&lt;_xlfn.TEXTBEFORE(D352,"-"),"LOST","DRAW")),"WIN",3,"LOST",0,"DRAW",1)</f>
        <v>1</v>
      </c>
    </row>
    <row r="353" spans="1:21" x14ac:dyDescent="0.3">
      <c r="A353" s="1" t="s">
        <v>6</v>
      </c>
      <c r="B353" s="1" t="s">
        <v>813</v>
      </c>
      <c r="C353" s="1" t="s">
        <v>816</v>
      </c>
      <c r="D353" s="1" t="s">
        <v>10</v>
      </c>
      <c r="E353" s="1" t="s">
        <v>10</v>
      </c>
      <c r="F353" s="1" t="s">
        <v>817</v>
      </c>
      <c r="H353" s="1" t="s">
        <v>2584</v>
      </c>
      <c r="I353" t="str">
        <f t="shared" si="50"/>
        <v>36</v>
      </c>
      <c r="J353" t="str">
        <f t="shared" si="51"/>
        <v>CA Osasuna</v>
      </c>
      <c r="K353" t="str">
        <f t="shared" si="52"/>
        <v>0</v>
      </c>
      <c r="L353" t="str">
        <f t="shared" si="53"/>
        <v>0</v>
      </c>
      <c r="M353" t="str">
        <f t="shared" si="54"/>
        <v>DRAW</v>
      </c>
      <c r="N353" cm="1">
        <f t="array" ref="N353">_xlfn.SWITCH(IF(_xlfn.TEXTBEFORE(D353,"-")&gt;_xlfn.TEXTAFTER(D353,"-"),"WIN",IF(_xlfn.TEXTBEFORE(D353,"-")&lt;_xlfn.TEXTAFTER(D353,"-"),"LOST","DRAW")),"WIN",3,"LOST",0,"DRAW",1)</f>
        <v>1</v>
      </c>
      <c r="O353" s="1" t="s">
        <v>2584</v>
      </c>
      <c r="P353" t="str">
        <f t="shared" si="55"/>
        <v>36</v>
      </c>
      <c r="Q353" t="str">
        <f t="shared" si="56"/>
        <v>Sevilla FC</v>
      </c>
      <c r="R353" t="str">
        <f t="shared" si="57"/>
        <v>0</v>
      </c>
      <c r="S353" t="str">
        <f t="shared" si="58"/>
        <v>0</v>
      </c>
      <c r="T353" t="str">
        <f t="shared" si="59"/>
        <v>DRAW</v>
      </c>
      <c r="U353" cm="1">
        <f t="array" ref="U353">_xlfn.SWITCH(IF(_xlfn.TEXTAFTER(D353,"-")&gt;_xlfn.TEXTBEFORE(D353,"-"),"WIN",IF(_xlfn.TEXTAFTER(D353,"-")&lt;_xlfn.TEXTBEFORE(D353,"-"),"LOST","DRAW")),"WIN",3,"LOST",0,"DRAW",1)</f>
        <v>1</v>
      </c>
    </row>
    <row r="354" spans="1:21" x14ac:dyDescent="0.3">
      <c r="A354" s="1" t="s">
        <v>6</v>
      </c>
      <c r="B354" s="1" t="s">
        <v>813</v>
      </c>
      <c r="C354" s="1" t="s">
        <v>818</v>
      </c>
      <c r="D354" s="1" t="s">
        <v>91</v>
      </c>
      <c r="E354" s="1" t="s">
        <v>9</v>
      </c>
      <c r="F354" s="1" t="s">
        <v>819</v>
      </c>
      <c r="H354" s="1" t="s">
        <v>2584</v>
      </c>
      <c r="I354" t="str">
        <f t="shared" si="50"/>
        <v>36</v>
      </c>
      <c r="J354" t="str">
        <f t="shared" si="51"/>
        <v>Villarreal CF</v>
      </c>
      <c r="K354" t="str">
        <f t="shared" si="52"/>
        <v>3</v>
      </c>
      <c r="L354" t="str">
        <f t="shared" si="53"/>
        <v>2</v>
      </c>
      <c r="M354" t="str">
        <f t="shared" si="54"/>
        <v>WIN</v>
      </c>
      <c r="N354" cm="1">
        <f t="array" ref="N354">_xlfn.SWITCH(IF(_xlfn.TEXTBEFORE(D354,"-")&gt;_xlfn.TEXTAFTER(D354,"-"),"WIN",IF(_xlfn.TEXTBEFORE(D354,"-")&lt;_xlfn.TEXTAFTER(D354,"-"),"LOST","DRAW")),"WIN",3,"LOST",0,"DRAW",1)</f>
        <v>3</v>
      </c>
      <c r="O354" s="1" t="s">
        <v>2584</v>
      </c>
      <c r="P354" t="str">
        <f t="shared" si="55"/>
        <v>36</v>
      </c>
      <c r="Q354" t="str">
        <f t="shared" si="56"/>
        <v>Real Madrid CF</v>
      </c>
      <c r="R354" t="str">
        <f t="shared" si="57"/>
        <v>2</v>
      </c>
      <c r="S354" t="str">
        <f t="shared" si="58"/>
        <v>3</v>
      </c>
      <c r="T354" t="str">
        <f t="shared" si="59"/>
        <v>LOST</v>
      </c>
      <c r="U354" cm="1">
        <f t="array" ref="U354">_xlfn.SWITCH(IF(_xlfn.TEXTAFTER(D354,"-")&gt;_xlfn.TEXTBEFORE(D354,"-"),"WIN",IF(_xlfn.TEXTAFTER(D354,"-")&lt;_xlfn.TEXTBEFORE(D354,"-"),"LOST","DRAW")),"WIN",3,"LOST",0,"DRAW",1)</f>
        <v>0</v>
      </c>
    </row>
    <row r="355" spans="1:21" x14ac:dyDescent="0.3">
      <c r="A355" s="1" t="s">
        <v>6</v>
      </c>
      <c r="B355" s="1" t="s">
        <v>820</v>
      </c>
      <c r="C355" s="1" t="s">
        <v>821</v>
      </c>
      <c r="D355" s="1" t="s">
        <v>9</v>
      </c>
      <c r="E355" s="1" t="s">
        <v>9</v>
      </c>
      <c r="F355" s="1" t="s">
        <v>822</v>
      </c>
      <c r="H355" s="1" t="s">
        <v>2584</v>
      </c>
      <c r="I355" t="str">
        <f t="shared" si="50"/>
        <v>36</v>
      </c>
      <c r="J355" t="str">
        <f t="shared" si="51"/>
        <v>Atlético Madrid</v>
      </c>
      <c r="K355" t="str">
        <f t="shared" si="52"/>
        <v>1</v>
      </c>
      <c r="L355" t="str">
        <f t="shared" si="53"/>
        <v>0</v>
      </c>
      <c r="M355" t="str">
        <f t="shared" si="54"/>
        <v>WIN</v>
      </c>
      <c r="N355" cm="1">
        <f t="array" ref="N355">_xlfn.SWITCH(IF(_xlfn.TEXTBEFORE(D355,"-")&gt;_xlfn.TEXTAFTER(D355,"-"),"WIN",IF(_xlfn.TEXTBEFORE(D355,"-")&lt;_xlfn.TEXTAFTER(D355,"-"),"LOST","DRAW")),"WIN",3,"LOST",0,"DRAW",1)</f>
        <v>3</v>
      </c>
      <c r="O355" s="1" t="s">
        <v>2584</v>
      </c>
      <c r="P355" t="str">
        <f t="shared" si="55"/>
        <v>36</v>
      </c>
      <c r="Q355" t="str">
        <f t="shared" si="56"/>
        <v>Valencia CF</v>
      </c>
      <c r="R355" t="str">
        <f t="shared" si="57"/>
        <v>0</v>
      </c>
      <c r="S355" t="str">
        <f t="shared" si="58"/>
        <v>1</v>
      </c>
      <c r="T355" t="str">
        <f t="shared" si="59"/>
        <v>LOST</v>
      </c>
      <c r="U355" cm="1">
        <f t="array" ref="U355">_xlfn.SWITCH(IF(_xlfn.TEXTAFTER(D355,"-")&gt;_xlfn.TEXTBEFORE(D355,"-"),"WIN",IF(_xlfn.TEXTAFTER(D355,"-")&lt;_xlfn.TEXTBEFORE(D355,"-"),"LOST","DRAW")),"WIN",3,"LOST",0,"DRAW",1)</f>
        <v>0</v>
      </c>
    </row>
    <row r="356" spans="1:21" x14ac:dyDescent="0.3">
      <c r="A356" s="1" t="s">
        <v>6</v>
      </c>
      <c r="B356" s="1" t="s">
        <v>820</v>
      </c>
      <c r="C356" s="1" t="s">
        <v>823</v>
      </c>
      <c r="D356" s="1" t="s">
        <v>14</v>
      </c>
      <c r="E356" s="1" t="s">
        <v>9</v>
      </c>
      <c r="F356" s="1" t="s">
        <v>824</v>
      </c>
      <c r="H356" s="1" t="s">
        <v>2584</v>
      </c>
      <c r="I356" t="str">
        <f t="shared" si="50"/>
        <v>36</v>
      </c>
      <c r="J356" t="str">
        <f t="shared" si="51"/>
        <v>Real Betis</v>
      </c>
      <c r="K356" t="str">
        <f t="shared" si="52"/>
        <v>2</v>
      </c>
      <c r="L356" t="str">
        <f t="shared" si="53"/>
        <v>0</v>
      </c>
      <c r="M356" t="str">
        <f t="shared" si="54"/>
        <v>WIN</v>
      </c>
      <c r="N356" cm="1">
        <f t="array" ref="N356">_xlfn.SWITCH(IF(_xlfn.TEXTBEFORE(D356,"-")&gt;_xlfn.TEXTAFTER(D356,"-"),"WIN",IF(_xlfn.TEXTBEFORE(D356,"-")&lt;_xlfn.TEXTAFTER(D356,"-"),"LOST","DRAW")),"WIN",3,"LOST",0,"DRAW",1)</f>
        <v>3</v>
      </c>
      <c r="O356" s="1" t="s">
        <v>2584</v>
      </c>
      <c r="P356" t="str">
        <f t="shared" si="55"/>
        <v>36</v>
      </c>
      <c r="Q356" t="str">
        <f t="shared" si="56"/>
        <v>UD Almería</v>
      </c>
      <c r="R356" t="str">
        <f t="shared" si="57"/>
        <v>0</v>
      </c>
      <c r="S356" t="str">
        <f t="shared" si="58"/>
        <v>2</v>
      </c>
      <c r="T356" t="str">
        <f t="shared" si="59"/>
        <v>LOST</v>
      </c>
      <c r="U356" cm="1">
        <f t="array" ref="U356">_xlfn.SWITCH(IF(_xlfn.TEXTAFTER(D356,"-")&gt;_xlfn.TEXTBEFORE(D356,"-"),"WIN",IF(_xlfn.TEXTAFTER(D356,"-")&lt;_xlfn.TEXTBEFORE(D356,"-"),"LOST","DRAW")),"WIN",3,"LOST",0,"DRAW",1)</f>
        <v>0</v>
      </c>
    </row>
    <row r="357" spans="1:21" x14ac:dyDescent="0.3">
      <c r="A357" s="1" t="s">
        <v>6</v>
      </c>
      <c r="B357" s="1" t="s">
        <v>820</v>
      </c>
      <c r="C357" s="1" t="s">
        <v>825</v>
      </c>
      <c r="D357" s="1" t="s">
        <v>9</v>
      </c>
      <c r="E357" s="1" t="s">
        <v>10</v>
      </c>
      <c r="F357" s="1" t="s">
        <v>826</v>
      </c>
      <c r="H357" s="1" t="s">
        <v>2584</v>
      </c>
      <c r="I357" t="str">
        <f t="shared" si="50"/>
        <v>36</v>
      </c>
      <c r="J357" t="str">
        <f t="shared" si="51"/>
        <v>RCD Español</v>
      </c>
      <c r="K357" t="str">
        <f t="shared" si="52"/>
        <v>1</v>
      </c>
      <c r="L357" t="str">
        <f t="shared" si="53"/>
        <v>0</v>
      </c>
      <c r="M357" t="str">
        <f t="shared" si="54"/>
        <v>WIN</v>
      </c>
      <c r="N357" cm="1">
        <f t="array" ref="N357">_xlfn.SWITCH(IF(_xlfn.TEXTBEFORE(D357,"-")&gt;_xlfn.TEXTAFTER(D357,"-"),"WIN",IF(_xlfn.TEXTBEFORE(D357,"-")&lt;_xlfn.TEXTAFTER(D357,"-"),"LOST","DRAW")),"WIN",3,"LOST",0,"DRAW",1)</f>
        <v>3</v>
      </c>
      <c r="O357" s="1" t="s">
        <v>2584</v>
      </c>
      <c r="P357" t="str">
        <f t="shared" si="55"/>
        <v>36</v>
      </c>
      <c r="Q357" t="str">
        <f t="shared" si="56"/>
        <v>Athletic Club Bilbao</v>
      </c>
      <c r="R357" t="str">
        <f t="shared" si="57"/>
        <v>0</v>
      </c>
      <c r="S357" t="str">
        <f t="shared" si="58"/>
        <v>1</v>
      </c>
      <c r="T357" t="str">
        <f t="shared" si="59"/>
        <v>LOST</v>
      </c>
      <c r="U357" cm="1">
        <f t="array" ref="U357">_xlfn.SWITCH(IF(_xlfn.TEXTAFTER(D357,"-")&gt;_xlfn.TEXTBEFORE(D357,"-"),"WIN",IF(_xlfn.TEXTAFTER(D357,"-")&lt;_xlfn.TEXTBEFORE(D357,"-"),"LOST","DRAW")),"WIN",3,"LOST",0,"DRAW",1)</f>
        <v>0</v>
      </c>
    </row>
    <row r="358" spans="1:21" x14ac:dyDescent="0.3">
      <c r="A358" s="1" t="s">
        <v>6</v>
      </c>
      <c r="B358" s="1" t="s">
        <v>820</v>
      </c>
      <c r="C358" s="1" t="s">
        <v>827</v>
      </c>
      <c r="D358" s="1" t="s">
        <v>28</v>
      </c>
      <c r="E358" s="1" t="s">
        <v>25</v>
      </c>
      <c r="F358" s="1" t="s">
        <v>828</v>
      </c>
      <c r="H358" s="1" t="s">
        <v>2584</v>
      </c>
      <c r="I358" t="str">
        <f t="shared" si="50"/>
        <v>36</v>
      </c>
      <c r="J358" t="str">
        <f t="shared" si="51"/>
        <v>RCD Mallorca</v>
      </c>
      <c r="K358" t="str">
        <f t="shared" si="52"/>
        <v>2</v>
      </c>
      <c r="L358" t="str">
        <f t="shared" si="53"/>
        <v>1</v>
      </c>
      <c r="M358" t="str">
        <f t="shared" si="54"/>
        <v>WIN</v>
      </c>
      <c r="N358" cm="1">
        <f t="array" ref="N358">_xlfn.SWITCH(IF(_xlfn.TEXTBEFORE(D358,"-")&gt;_xlfn.TEXTAFTER(D358,"-"),"WIN",IF(_xlfn.TEXTBEFORE(D358,"-")&lt;_xlfn.TEXTAFTER(D358,"-"),"LOST","DRAW")),"WIN",3,"LOST",0,"DRAW",1)</f>
        <v>3</v>
      </c>
      <c r="O358" s="1" t="s">
        <v>2584</v>
      </c>
      <c r="P358" t="str">
        <f t="shared" si="55"/>
        <v>36</v>
      </c>
      <c r="Q358" t="str">
        <f t="shared" si="56"/>
        <v>FC Barcelona</v>
      </c>
      <c r="R358" t="str">
        <f t="shared" si="57"/>
        <v>1</v>
      </c>
      <c r="S358" t="str">
        <f t="shared" si="58"/>
        <v>2</v>
      </c>
      <c r="T358" t="str">
        <f t="shared" si="59"/>
        <v>LOST</v>
      </c>
      <c r="U358" cm="1">
        <f t="array" ref="U358">_xlfn.SWITCH(IF(_xlfn.TEXTAFTER(D358,"-")&gt;_xlfn.TEXTBEFORE(D358,"-"),"WIN",IF(_xlfn.TEXTAFTER(D358,"-")&lt;_xlfn.TEXTBEFORE(D358,"-"),"LOST","DRAW")),"WIN",3,"LOST",0,"DRAW",1)</f>
        <v>0</v>
      </c>
    </row>
    <row r="359" spans="1:21" x14ac:dyDescent="0.3">
      <c r="A359" s="1" t="s">
        <v>6</v>
      </c>
      <c r="B359" s="1" t="s">
        <v>820</v>
      </c>
      <c r="C359" s="1" t="s">
        <v>829</v>
      </c>
      <c r="D359" s="1" t="s">
        <v>9</v>
      </c>
      <c r="E359" s="1" t="s">
        <v>10</v>
      </c>
      <c r="F359" s="1" t="s">
        <v>830</v>
      </c>
      <c r="H359" s="1" t="s">
        <v>2584</v>
      </c>
      <c r="I359" t="str">
        <f t="shared" si="50"/>
        <v>36</v>
      </c>
      <c r="J359" t="str">
        <f t="shared" si="51"/>
        <v>CD Numancia</v>
      </c>
      <c r="K359" t="str">
        <f t="shared" si="52"/>
        <v>1</v>
      </c>
      <c r="L359" t="str">
        <f t="shared" si="53"/>
        <v>0</v>
      </c>
      <c r="M359" t="str">
        <f t="shared" si="54"/>
        <v>WIN</v>
      </c>
      <c r="N359" cm="1">
        <f t="array" ref="N359">_xlfn.SWITCH(IF(_xlfn.TEXTBEFORE(D359,"-")&gt;_xlfn.TEXTAFTER(D359,"-"),"WIN",IF(_xlfn.TEXTBEFORE(D359,"-")&lt;_xlfn.TEXTAFTER(D359,"-"),"LOST","DRAW")),"WIN",3,"LOST",0,"DRAW",1)</f>
        <v>3</v>
      </c>
      <c r="O359" s="1" t="s">
        <v>2584</v>
      </c>
      <c r="P359" t="str">
        <f t="shared" si="55"/>
        <v>36</v>
      </c>
      <c r="Q359" t="str">
        <f t="shared" si="56"/>
        <v>Recreativo Huelva</v>
      </c>
      <c r="R359" t="str">
        <f t="shared" si="57"/>
        <v>0</v>
      </c>
      <c r="S359" t="str">
        <f t="shared" si="58"/>
        <v>1</v>
      </c>
      <c r="T359" t="str">
        <f t="shared" si="59"/>
        <v>LOST</v>
      </c>
      <c r="U359" cm="1">
        <f t="array" ref="U359">_xlfn.SWITCH(IF(_xlfn.TEXTAFTER(D359,"-")&gt;_xlfn.TEXTBEFORE(D359,"-"),"WIN",IF(_xlfn.TEXTAFTER(D359,"-")&lt;_xlfn.TEXTBEFORE(D359,"-"),"LOST","DRAW")),"WIN",3,"LOST",0,"DRAW",1)</f>
        <v>0</v>
      </c>
    </row>
    <row r="360" spans="1:21" x14ac:dyDescent="0.3">
      <c r="A360" s="1" t="s">
        <v>6</v>
      </c>
      <c r="B360" s="1" t="s">
        <v>820</v>
      </c>
      <c r="C360" s="1" t="s">
        <v>831</v>
      </c>
      <c r="D360" s="1" t="s">
        <v>91</v>
      </c>
      <c r="E360" s="1" t="s">
        <v>38</v>
      </c>
      <c r="F360" s="1" t="s">
        <v>832</v>
      </c>
      <c r="H360" s="1" t="s">
        <v>2584</v>
      </c>
      <c r="I360" t="str">
        <f t="shared" si="50"/>
        <v>36</v>
      </c>
      <c r="J360" t="str">
        <f t="shared" si="51"/>
        <v>Real Racing Santander</v>
      </c>
      <c r="K360" t="str">
        <f t="shared" si="52"/>
        <v>3</v>
      </c>
      <c r="L360" t="str">
        <f t="shared" si="53"/>
        <v>2</v>
      </c>
      <c r="M360" t="str">
        <f t="shared" si="54"/>
        <v>WIN</v>
      </c>
      <c r="N360" cm="1">
        <f t="array" ref="N360">_xlfn.SWITCH(IF(_xlfn.TEXTBEFORE(D360,"-")&gt;_xlfn.TEXTAFTER(D360,"-"),"WIN",IF(_xlfn.TEXTBEFORE(D360,"-")&lt;_xlfn.TEXTAFTER(D360,"-"),"LOST","DRAW")),"WIN",3,"LOST",0,"DRAW",1)</f>
        <v>3</v>
      </c>
      <c r="O360" s="1" t="s">
        <v>2584</v>
      </c>
      <c r="P360" t="str">
        <f t="shared" si="55"/>
        <v>36</v>
      </c>
      <c r="Q360" t="str">
        <f t="shared" si="56"/>
        <v>Real Valladolid CF</v>
      </c>
      <c r="R360" t="str">
        <f t="shared" si="57"/>
        <v>2</v>
      </c>
      <c r="S360" t="str">
        <f t="shared" si="58"/>
        <v>3</v>
      </c>
      <c r="T360" t="str">
        <f t="shared" si="59"/>
        <v>LOST</v>
      </c>
      <c r="U360" cm="1">
        <f t="array" ref="U360">_xlfn.SWITCH(IF(_xlfn.TEXTAFTER(D360,"-")&gt;_xlfn.TEXTBEFORE(D360,"-"),"WIN",IF(_xlfn.TEXTAFTER(D360,"-")&lt;_xlfn.TEXTBEFORE(D360,"-"),"LOST","DRAW")),"WIN",3,"LOST",0,"DRAW",1)</f>
        <v>0</v>
      </c>
    </row>
    <row r="361" spans="1:21" x14ac:dyDescent="0.3">
      <c r="A361" s="1" t="s">
        <v>6</v>
      </c>
      <c r="B361" s="1" t="s">
        <v>820</v>
      </c>
      <c r="C361" s="1" t="s">
        <v>833</v>
      </c>
      <c r="D361" s="1" t="s">
        <v>28</v>
      </c>
      <c r="E361" s="1" t="s">
        <v>33</v>
      </c>
      <c r="F361" s="1" t="s">
        <v>834</v>
      </c>
      <c r="H361" s="1" t="s">
        <v>2584</v>
      </c>
      <c r="I361" t="str">
        <f t="shared" si="50"/>
        <v>36</v>
      </c>
      <c r="J361" t="str">
        <f t="shared" si="51"/>
        <v>Sporting Gijón</v>
      </c>
      <c r="K361" t="str">
        <f t="shared" si="52"/>
        <v>2</v>
      </c>
      <c r="L361" t="str">
        <f t="shared" si="53"/>
        <v>1</v>
      </c>
      <c r="M361" t="str">
        <f t="shared" si="54"/>
        <v>WIN</v>
      </c>
      <c r="N361" cm="1">
        <f t="array" ref="N361">_xlfn.SWITCH(IF(_xlfn.TEXTBEFORE(D361,"-")&gt;_xlfn.TEXTAFTER(D361,"-"),"WIN",IF(_xlfn.TEXTBEFORE(D361,"-")&lt;_xlfn.TEXTAFTER(D361,"-"),"LOST","DRAW")),"WIN",3,"LOST",0,"DRAW",1)</f>
        <v>3</v>
      </c>
      <c r="O361" s="1" t="s">
        <v>2584</v>
      </c>
      <c r="P361" t="str">
        <f t="shared" si="55"/>
        <v>36</v>
      </c>
      <c r="Q361" t="str">
        <f t="shared" si="56"/>
        <v>Málaga CF</v>
      </c>
      <c r="R361" t="str">
        <f t="shared" si="57"/>
        <v>1</v>
      </c>
      <c r="S361" t="str">
        <f t="shared" si="58"/>
        <v>2</v>
      </c>
      <c r="T361" t="str">
        <f t="shared" si="59"/>
        <v>LOST</v>
      </c>
      <c r="U361" cm="1">
        <f t="array" ref="U361">_xlfn.SWITCH(IF(_xlfn.TEXTAFTER(D361,"-")&gt;_xlfn.TEXTBEFORE(D361,"-"),"WIN",IF(_xlfn.TEXTAFTER(D361,"-")&lt;_xlfn.TEXTBEFORE(D361,"-"),"LOST","DRAW")),"WIN",3,"LOST",0,"DRAW",1)</f>
        <v>0</v>
      </c>
    </row>
    <row r="362" spans="1:21" x14ac:dyDescent="0.3">
      <c r="A362" s="1" t="s">
        <v>6</v>
      </c>
      <c r="B362" s="1" t="s">
        <v>835</v>
      </c>
      <c r="C362" s="1" t="s">
        <v>836</v>
      </c>
      <c r="D362" s="1" t="s">
        <v>192</v>
      </c>
      <c r="E362" s="1" t="s">
        <v>25</v>
      </c>
      <c r="F362" s="1" t="s">
        <v>837</v>
      </c>
      <c r="H362" s="1" t="s">
        <v>2584</v>
      </c>
      <c r="I362" t="str">
        <f t="shared" si="50"/>
        <v>37</v>
      </c>
      <c r="J362" t="str">
        <f t="shared" si="51"/>
        <v>UD Almería</v>
      </c>
      <c r="K362" t="str">
        <f t="shared" si="52"/>
        <v>0</v>
      </c>
      <c r="L362" t="str">
        <f t="shared" si="53"/>
        <v>3</v>
      </c>
      <c r="M362" t="str">
        <f t="shared" si="54"/>
        <v>LOST</v>
      </c>
      <c r="N362" cm="1">
        <f t="array" ref="N362">_xlfn.SWITCH(IF(_xlfn.TEXTBEFORE(D362,"-")&gt;_xlfn.TEXTAFTER(D362,"-"),"WIN",IF(_xlfn.TEXTBEFORE(D362,"-")&lt;_xlfn.TEXTAFTER(D362,"-"),"LOST","DRAW")),"WIN",3,"LOST",0,"DRAW",1)</f>
        <v>0</v>
      </c>
      <c r="O362" s="1" t="s">
        <v>2584</v>
      </c>
      <c r="P362" t="str">
        <f t="shared" si="55"/>
        <v>37</v>
      </c>
      <c r="Q362" t="str">
        <f t="shared" si="56"/>
        <v>RCD Español</v>
      </c>
      <c r="R362" t="str">
        <f t="shared" si="57"/>
        <v>3</v>
      </c>
      <c r="S362" t="str">
        <f t="shared" si="58"/>
        <v>0</v>
      </c>
      <c r="T362" t="str">
        <f t="shared" si="59"/>
        <v>WIN</v>
      </c>
      <c r="U362" cm="1">
        <f t="array" ref="U362">_xlfn.SWITCH(IF(_xlfn.TEXTAFTER(D362,"-")&gt;_xlfn.TEXTBEFORE(D362,"-"),"WIN",IF(_xlfn.TEXTAFTER(D362,"-")&lt;_xlfn.TEXTBEFORE(D362,"-"),"LOST","DRAW")),"WIN",3,"LOST",0,"DRAW",1)</f>
        <v>3</v>
      </c>
    </row>
    <row r="363" spans="1:21" x14ac:dyDescent="0.3">
      <c r="A363" s="1" t="s">
        <v>6</v>
      </c>
      <c r="B363" s="1" t="s">
        <v>835</v>
      </c>
      <c r="C363" s="1" t="s">
        <v>838</v>
      </c>
      <c r="D363" s="1" t="s">
        <v>209</v>
      </c>
      <c r="E363" s="1" t="s">
        <v>10</v>
      </c>
      <c r="F363" s="1" t="s">
        <v>839</v>
      </c>
      <c r="H363" s="1" t="s">
        <v>2584</v>
      </c>
      <c r="I363" t="str">
        <f t="shared" si="50"/>
        <v>37</v>
      </c>
      <c r="J363" t="str">
        <f t="shared" si="51"/>
        <v>Athletic Club Bilbao</v>
      </c>
      <c r="K363" t="str">
        <f t="shared" si="52"/>
        <v>1</v>
      </c>
      <c r="L363" t="str">
        <f t="shared" si="53"/>
        <v>4</v>
      </c>
      <c r="M363" t="str">
        <f t="shared" si="54"/>
        <v>LOST</v>
      </c>
      <c r="N363" cm="1">
        <f t="array" ref="N363">_xlfn.SWITCH(IF(_xlfn.TEXTBEFORE(D363,"-")&gt;_xlfn.TEXTAFTER(D363,"-"),"WIN",IF(_xlfn.TEXTBEFORE(D363,"-")&lt;_xlfn.TEXTAFTER(D363,"-"),"LOST","DRAW")),"WIN",3,"LOST",0,"DRAW",1)</f>
        <v>0</v>
      </c>
      <c r="O363" s="1" t="s">
        <v>2584</v>
      </c>
      <c r="P363" t="str">
        <f t="shared" si="55"/>
        <v>37</v>
      </c>
      <c r="Q363" t="str">
        <f t="shared" si="56"/>
        <v>Atlético Madrid</v>
      </c>
      <c r="R363" t="str">
        <f t="shared" si="57"/>
        <v>4</v>
      </c>
      <c r="S363" t="str">
        <f t="shared" si="58"/>
        <v>1</v>
      </c>
      <c r="T363" t="str">
        <f t="shared" si="59"/>
        <v>WIN</v>
      </c>
      <c r="U363" cm="1">
        <f t="array" ref="U363">_xlfn.SWITCH(IF(_xlfn.TEXTAFTER(D363,"-")&gt;_xlfn.TEXTBEFORE(D363,"-"),"WIN",IF(_xlfn.TEXTAFTER(D363,"-")&lt;_xlfn.TEXTBEFORE(D363,"-"),"LOST","DRAW")),"WIN",3,"LOST",0,"DRAW",1)</f>
        <v>3</v>
      </c>
    </row>
    <row r="364" spans="1:21" x14ac:dyDescent="0.3">
      <c r="A364" s="1" t="s">
        <v>6</v>
      </c>
      <c r="B364" s="1" t="s">
        <v>835</v>
      </c>
      <c r="C364" s="1" t="s">
        <v>840</v>
      </c>
      <c r="D364" s="1" t="s">
        <v>25</v>
      </c>
      <c r="E364" s="1" t="s">
        <v>25</v>
      </c>
      <c r="F364" s="1" t="s">
        <v>841</v>
      </c>
      <c r="H364" s="1" t="s">
        <v>2584</v>
      </c>
      <c r="I364" t="str">
        <f t="shared" si="50"/>
        <v>37</v>
      </c>
      <c r="J364" t="str">
        <f t="shared" si="51"/>
        <v>FC Barcelona</v>
      </c>
      <c r="K364" t="str">
        <f t="shared" si="52"/>
        <v>0</v>
      </c>
      <c r="L364" t="str">
        <f t="shared" si="53"/>
        <v>1</v>
      </c>
      <c r="M364" t="str">
        <f t="shared" si="54"/>
        <v>LOST</v>
      </c>
      <c r="N364" cm="1">
        <f t="array" ref="N364">_xlfn.SWITCH(IF(_xlfn.TEXTBEFORE(D364,"-")&gt;_xlfn.TEXTAFTER(D364,"-"),"WIN",IF(_xlfn.TEXTBEFORE(D364,"-")&lt;_xlfn.TEXTAFTER(D364,"-"),"LOST","DRAW")),"WIN",3,"LOST",0,"DRAW",1)</f>
        <v>0</v>
      </c>
      <c r="O364" s="1" t="s">
        <v>2584</v>
      </c>
      <c r="P364" t="str">
        <f t="shared" si="55"/>
        <v>37</v>
      </c>
      <c r="Q364" t="str">
        <f t="shared" si="56"/>
        <v>CA Osasuna</v>
      </c>
      <c r="R364" t="str">
        <f t="shared" si="57"/>
        <v>1</v>
      </c>
      <c r="S364" t="str">
        <f t="shared" si="58"/>
        <v>0</v>
      </c>
      <c r="T364" t="str">
        <f t="shared" si="59"/>
        <v>WIN</v>
      </c>
      <c r="U364" cm="1">
        <f t="array" ref="U364">_xlfn.SWITCH(IF(_xlfn.TEXTAFTER(D364,"-")&gt;_xlfn.TEXTBEFORE(D364,"-"),"WIN",IF(_xlfn.TEXTAFTER(D364,"-")&lt;_xlfn.TEXTBEFORE(D364,"-"),"LOST","DRAW")),"WIN",3,"LOST",0,"DRAW",1)</f>
        <v>3</v>
      </c>
    </row>
    <row r="365" spans="1:21" x14ac:dyDescent="0.3">
      <c r="A365" s="1" t="s">
        <v>6</v>
      </c>
      <c r="B365" s="1" t="s">
        <v>835</v>
      </c>
      <c r="C365" s="1" t="s">
        <v>842</v>
      </c>
      <c r="D365" s="1" t="s">
        <v>9</v>
      </c>
      <c r="E365" s="1" t="s">
        <v>10</v>
      </c>
      <c r="F365" s="1" t="s">
        <v>843</v>
      </c>
      <c r="H365" s="1" t="s">
        <v>2584</v>
      </c>
      <c r="I365" t="str">
        <f t="shared" si="50"/>
        <v>37</v>
      </c>
      <c r="J365" t="str">
        <f t="shared" si="51"/>
        <v>Getafe CF</v>
      </c>
      <c r="K365" t="str">
        <f t="shared" si="52"/>
        <v>1</v>
      </c>
      <c r="L365" t="str">
        <f t="shared" si="53"/>
        <v>0</v>
      </c>
      <c r="M365" t="str">
        <f t="shared" si="54"/>
        <v>WIN</v>
      </c>
      <c r="N365" cm="1">
        <f t="array" ref="N365">_xlfn.SWITCH(IF(_xlfn.TEXTBEFORE(D365,"-")&gt;_xlfn.TEXTAFTER(D365,"-"),"WIN",IF(_xlfn.TEXTBEFORE(D365,"-")&lt;_xlfn.TEXTAFTER(D365,"-"),"LOST","DRAW")),"WIN",3,"LOST",0,"DRAW",1)</f>
        <v>3</v>
      </c>
      <c r="O365" s="1" t="s">
        <v>2584</v>
      </c>
      <c r="P365" t="str">
        <f t="shared" si="55"/>
        <v>37</v>
      </c>
      <c r="Q365" t="str">
        <f t="shared" si="56"/>
        <v>CD Numancia</v>
      </c>
      <c r="R365" t="str">
        <f t="shared" si="57"/>
        <v>0</v>
      </c>
      <c r="S365" t="str">
        <f t="shared" si="58"/>
        <v>1</v>
      </c>
      <c r="T365" t="str">
        <f t="shared" si="59"/>
        <v>LOST</v>
      </c>
      <c r="U365" cm="1">
        <f t="array" ref="U365">_xlfn.SWITCH(IF(_xlfn.TEXTAFTER(D365,"-")&gt;_xlfn.TEXTBEFORE(D365,"-"),"WIN",IF(_xlfn.TEXTAFTER(D365,"-")&lt;_xlfn.TEXTBEFORE(D365,"-"),"LOST","DRAW")),"WIN",3,"LOST",0,"DRAW",1)</f>
        <v>0</v>
      </c>
    </row>
    <row r="366" spans="1:21" x14ac:dyDescent="0.3">
      <c r="A366" s="1" t="s">
        <v>6</v>
      </c>
      <c r="B366" s="1" t="s">
        <v>835</v>
      </c>
      <c r="C366" s="1" t="s">
        <v>844</v>
      </c>
      <c r="D366" s="1" t="s">
        <v>33</v>
      </c>
      <c r="E366" s="1" t="s">
        <v>25</v>
      </c>
      <c r="F366" s="1" t="s">
        <v>845</v>
      </c>
      <c r="H366" s="1" t="s">
        <v>2584</v>
      </c>
      <c r="I366" t="str">
        <f t="shared" si="50"/>
        <v>37</v>
      </c>
      <c r="J366" t="str">
        <f t="shared" si="51"/>
        <v>Málaga CF</v>
      </c>
      <c r="K366" t="str">
        <f t="shared" si="52"/>
        <v>1</v>
      </c>
      <c r="L366" t="str">
        <f t="shared" si="53"/>
        <v>1</v>
      </c>
      <c r="M366" t="str">
        <f t="shared" si="54"/>
        <v>DRAW</v>
      </c>
      <c r="N366" cm="1">
        <f t="array" ref="N366">_xlfn.SWITCH(IF(_xlfn.TEXTBEFORE(D366,"-")&gt;_xlfn.TEXTAFTER(D366,"-"),"WIN",IF(_xlfn.TEXTBEFORE(D366,"-")&lt;_xlfn.TEXTAFTER(D366,"-"),"LOST","DRAW")),"WIN",3,"LOST",0,"DRAW",1)</f>
        <v>1</v>
      </c>
      <c r="O366" s="1" t="s">
        <v>2584</v>
      </c>
      <c r="P366" t="str">
        <f t="shared" si="55"/>
        <v>37</v>
      </c>
      <c r="Q366" t="str">
        <f t="shared" si="56"/>
        <v>Real Betis</v>
      </c>
      <c r="R366" t="str">
        <f t="shared" si="57"/>
        <v>1</v>
      </c>
      <c r="S366" t="str">
        <f t="shared" si="58"/>
        <v>1</v>
      </c>
      <c r="T366" t="str">
        <f t="shared" si="59"/>
        <v>DRAW</v>
      </c>
      <c r="U366" cm="1">
        <f t="array" ref="U366">_xlfn.SWITCH(IF(_xlfn.TEXTAFTER(D366,"-")&gt;_xlfn.TEXTBEFORE(D366,"-"),"WIN",IF(_xlfn.TEXTAFTER(D366,"-")&lt;_xlfn.TEXTBEFORE(D366,"-"),"LOST","DRAW")),"WIN",3,"LOST",0,"DRAW",1)</f>
        <v>1</v>
      </c>
    </row>
    <row r="367" spans="1:21" x14ac:dyDescent="0.3">
      <c r="A367" s="1" t="s">
        <v>6</v>
      </c>
      <c r="B367" s="1" t="s">
        <v>835</v>
      </c>
      <c r="C367" s="1" t="s">
        <v>846</v>
      </c>
      <c r="D367" s="1" t="s">
        <v>25</v>
      </c>
      <c r="E367" s="1" t="s">
        <v>10</v>
      </c>
      <c r="F367" s="1" t="s">
        <v>847</v>
      </c>
      <c r="H367" s="1" t="s">
        <v>2584</v>
      </c>
      <c r="I367" t="str">
        <f t="shared" si="50"/>
        <v>37</v>
      </c>
      <c r="J367" t="str">
        <f t="shared" si="51"/>
        <v>Recreativo Huelva</v>
      </c>
      <c r="K367" t="str">
        <f t="shared" si="52"/>
        <v>0</v>
      </c>
      <c r="L367" t="str">
        <f t="shared" si="53"/>
        <v>1</v>
      </c>
      <c r="M367" t="str">
        <f t="shared" si="54"/>
        <v>LOST</v>
      </c>
      <c r="N367" cm="1">
        <f t="array" ref="N367">_xlfn.SWITCH(IF(_xlfn.TEXTBEFORE(D367,"-")&gt;_xlfn.TEXTAFTER(D367,"-"),"WIN",IF(_xlfn.TEXTBEFORE(D367,"-")&lt;_xlfn.TEXTAFTER(D367,"-"),"LOST","DRAW")),"WIN",3,"LOST",0,"DRAW",1)</f>
        <v>0</v>
      </c>
      <c r="O367" s="1" t="s">
        <v>2584</v>
      </c>
      <c r="P367" t="str">
        <f t="shared" si="55"/>
        <v>37</v>
      </c>
      <c r="Q367" t="str">
        <f t="shared" si="56"/>
        <v>Real Racing Santander</v>
      </c>
      <c r="R367" t="str">
        <f t="shared" si="57"/>
        <v>1</v>
      </c>
      <c r="S367" t="str">
        <f t="shared" si="58"/>
        <v>0</v>
      </c>
      <c r="T367" t="str">
        <f t="shared" si="59"/>
        <v>WIN</v>
      </c>
      <c r="U367" cm="1">
        <f t="array" ref="U367">_xlfn.SWITCH(IF(_xlfn.TEXTAFTER(D367,"-")&gt;_xlfn.TEXTBEFORE(D367,"-"),"WIN",IF(_xlfn.TEXTAFTER(D367,"-")&lt;_xlfn.TEXTBEFORE(D367,"-"),"LOST","DRAW")),"WIN",3,"LOST",0,"DRAW",1)</f>
        <v>3</v>
      </c>
    </row>
    <row r="368" spans="1:21" x14ac:dyDescent="0.3">
      <c r="A368" s="1" t="s">
        <v>6</v>
      </c>
      <c r="B368" s="1" t="s">
        <v>835</v>
      </c>
      <c r="C368" s="1" t="s">
        <v>848</v>
      </c>
      <c r="D368" s="1" t="s">
        <v>9</v>
      </c>
      <c r="E368" s="1" t="s">
        <v>10</v>
      </c>
      <c r="F368" s="1" t="s">
        <v>849</v>
      </c>
      <c r="H368" s="1" t="s">
        <v>2584</v>
      </c>
      <c r="I368" t="str">
        <f t="shared" si="50"/>
        <v>37</v>
      </c>
      <c r="J368" t="str">
        <f t="shared" si="51"/>
        <v>Sevilla FC</v>
      </c>
      <c r="K368" t="str">
        <f t="shared" si="52"/>
        <v>1</v>
      </c>
      <c r="L368" t="str">
        <f t="shared" si="53"/>
        <v>0</v>
      </c>
      <c r="M368" t="str">
        <f t="shared" si="54"/>
        <v>WIN</v>
      </c>
      <c r="N368" cm="1">
        <f t="array" ref="N368">_xlfn.SWITCH(IF(_xlfn.TEXTBEFORE(D368,"-")&gt;_xlfn.TEXTAFTER(D368,"-"),"WIN",IF(_xlfn.TEXTBEFORE(D368,"-")&lt;_xlfn.TEXTAFTER(D368,"-"),"LOST","DRAW")),"WIN",3,"LOST",0,"DRAW",1)</f>
        <v>3</v>
      </c>
      <c r="O368" s="1" t="s">
        <v>2584</v>
      </c>
      <c r="P368" t="str">
        <f t="shared" si="55"/>
        <v>37</v>
      </c>
      <c r="Q368" t="str">
        <f t="shared" si="56"/>
        <v>RCD La Coruña</v>
      </c>
      <c r="R368" t="str">
        <f t="shared" si="57"/>
        <v>0</v>
      </c>
      <c r="S368" t="str">
        <f t="shared" si="58"/>
        <v>1</v>
      </c>
      <c r="T368" t="str">
        <f t="shared" si="59"/>
        <v>LOST</v>
      </c>
      <c r="U368" cm="1">
        <f t="array" ref="U368">_xlfn.SWITCH(IF(_xlfn.TEXTAFTER(D368,"-")&gt;_xlfn.TEXTBEFORE(D368,"-"),"WIN",IF(_xlfn.TEXTAFTER(D368,"-")&lt;_xlfn.TEXTBEFORE(D368,"-"),"LOST","DRAW")),"WIN",3,"LOST",0,"DRAW",1)</f>
        <v>0</v>
      </c>
    </row>
    <row r="369" spans="1:21" x14ac:dyDescent="0.3">
      <c r="A369" s="1" t="s">
        <v>6</v>
      </c>
      <c r="B369" s="1" t="s">
        <v>835</v>
      </c>
      <c r="C369" s="1" t="s">
        <v>850</v>
      </c>
      <c r="D369" s="1" t="s">
        <v>38</v>
      </c>
      <c r="E369" s="1" t="s">
        <v>25</v>
      </c>
      <c r="F369" s="1" t="s">
        <v>851</v>
      </c>
      <c r="H369" s="1" t="s">
        <v>2584</v>
      </c>
      <c r="I369" t="str">
        <f t="shared" si="50"/>
        <v>37</v>
      </c>
      <c r="J369" t="str">
        <f t="shared" si="51"/>
        <v>Real Valladolid CF</v>
      </c>
      <c r="K369" t="str">
        <f t="shared" si="52"/>
        <v>1</v>
      </c>
      <c r="L369" t="str">
        <f t="shared" si="53"/>
        <v>2</v>
      </c>
      <c r="M369" t="str">
        <f t="shared" si="54"/>
        <v>LOST</v>
      </c>
      <c r="N369" cm="1">
        <f t="array" ref="N369">_xlfn.SWITCH(IF(_xlfn.TEXTBEFORE(D369,"-")&gt;_xlfn.TEXTAFTER(D369,"-"),"WIN",IF(_xlfn.TEXTBEFORE(D369,"-")&lt;_xlfn.TEXTAFTER(D369,"-"),"LOST","DRAW")),"WIN",3,"LOST",0,"DRAW",1)</f>
        <v>0</v>
      </c>
      <c r="O369" s="1" t="s">
        <v>2584</v>
      </c>
      <c r="P369" t="str">
        <f t="shared" si="55"/>
        <v>37</v>
      </c>
      <c r="Q369" t="str">
        <f t="shared" si="56"/>
        <v>Sporting Gijón</v>
      </c>
      <c r="R369" t="str">
        <f t="shared" si="57"/>
        <v>2</v>
      </c>
      <c r="S369" t="str">
        <f t="shared" si="58"/>
        <v>1</v>
      </c>
      <c r="T369" t="str">
        <f t="shared" si="59"/>
        <v>WIN</v>
      </c>
      <c r="U369" cm="1">
        <f t="array" ref="U369">_xlfn.SWITCH(IF(_xlfn.TEXTAFTER(D369,"-")&gt;_xlfn.TEXTBEFORE(D369,"-"),"WIN",IF(_xlfn.TEXTAFTER(D369,"-")&lt;_xlfn.TEXTBEFORE(D369,"-"),"LOST","DRAW")),"WIN",3,"LOST",0,"DRAW",1)</f>
        <v>3</v>
      </c>
    </row>
    <row r="370" spans="1:21" x14ac:dyDescent="0.3">
      <c r="A370" s="1" t="s">
        <v>6</v>
      </c>
      <c r="B370" s="1" t="s">
        <v>835</v>
      </c>
      <c r="C370" s="1" t="s">
        <v>852</v>
      </c>
      <c r="D370" s="1" t="s">
        <v>228</v>
      </c>
      <c r="E370" s="1" t="s">
        <v>28</v>
      </c>
      <c r="F370" s="1" t="s">
        <v>853</v>
      </c>
      <c r="H370" s="1" t="s">
        <v>2584</v>
      </c>
      <c r="I370" t="str">
        <f t="shared" si="50"/>
        <v>37</v>
      </c>
      <c r="J370" t="str">
        <f t="shared" si="51"/>
        <v>Villarreal CF</v>
      </c>
      <c r="K370" t="str">
        <f t="shared" si="52"/>
        <v>3</v>
      </c>
      <c r="L370" t="str">
        <f t="shared" si="53"/>
        <v>1</v>
      </c>
      <c r="M370" t="str">
        <f t="shared" si="54"/>
        <v>WIN</v>
      </c>
      <c r="N370" cm="1">
        <f t="array" ref="N370">_xlfn.SWITCH(IF(_xlfn.TEXTBEFORE(D370,"-")&gt;_xlfn.TEXTAFTER(D370,"-"),"WIN",IF(_xlfn.TEXTBEFORE(D370,"-")&lt;_xlfn.TEXTAFTER(D370,"-"),"LOST","DRAW")),"WIN",3,"LOST",0,"DRAW",1)</f>
        <v>3</v>
      </c>
      <c r="O370" s="1" t="s">
        <v>2584</v>
      </c>
      <c r="P370" t="str">
        <f t="shared" si="55"/>
        <v>37</v>
      </c>
      <c r="Q370" t="str">
        <f t="shared" si="56"/>
        <v>Valencia CF</v>
      </c>
      <c r="R370" t="str">
        <f t="shared" si="57"/>
        <v>1</v>
      </c>
      <c r="S370" t="str">
        <f t="shared" si="58"/>
        <v>3</v>
      </c>
      <c r="T370" t="str">
        <f t="shared" si="59"/>
        <v>LOST</v>
      </c>
      <c r="U370" cm="1">
        <f t="array" ref="U370">_xlfn.SWITCH(IF(_xlfn.TEXTAFTER(D370,"-")&gt;_xlfn.TEXTBEFORE(D370,"-"),"WIN",IF(_xlfn.TEXTAFTER(D370,"-")&lt;_xlfn.TEXTBEFORE(D370,"-"),"LOST","DRAW")),"WIN",3,"LOST",0,"DRAW",1)</f>
        <v>0</v>
      </c>
    </row>
    <row r="371" spans="1:21" x14ac:dyDescent="0.3">
      <c r="A371" s="1" t="s">
        <v>6</v>
      </c>
      <c r="B371" s="1" t="s">
        <v>854</v>
      </c>
      <c r="C371" s="1" t="s">
        <v>855</v>
      </c>
      <c r="D371" s="1" t="s">
        <v>18</v>
      </c>
      <c r="E371" s="1" t="s">
        <v>33</v>
      </c>
      <c r="F371" s="1" t="s">
        <v>856</v>
      </c>
      <c r="H371" s="1" t="s">
        <v>2584</v>
      </c>
      <c r="I371" t="str">
        <f t="shared" si="50"/>
        <v>37</v>
      </c>
      <c r="J371" t="str">
        <f t="shared" si="51"/>
        <v>Real Madrid CF</v>
      </c>
      <c r="K371" t="str">
        <f t="shared" si="52"/>
        <v>1</v>
      </c>
      <c r="L371" t="str">
        <f t="shared" si="53"/>
        <v>3</v>
      </c>
      <c r="M371" t="str">
        <f t="shared" si="54"/>
        <v>LOST</v>
      </c>
      <c r="N371" cm="1">
        <f t="array" ref="N371">_xlfn.SWITCH(IF(_xlfn.TEXTBEFORE(D371,"-")&gt;_xlfn.TEXTAFTER(D371,"-"),"WIN",IF(_xlfn.TEXTBEFORE(D371,"-")&lt;_xlfn.TEXTAFTER(D371,"-"),"LOST","DRAW")),"WIN",3,"LOST",0,"DRAW",1)</f>
        <v>0</v>
      </c>
      <c r="O371" s="1" t="s">
        <v>2584</v>
      </c>
      <c r="P371" t="str">
        <f t="shared" si="55"/>
        <v>37</v>
      </c>
      <c r="Q371" t="str">
        <f t="shared" si="56"/>
        <v>RCD Mallorca</v>
      </c>
      <c r="R371" t="str">
        <f t="shared" si="57"/>
        <v>3</v>
      </c>
      <c r="S371" t="str">
        <f t="shared" si="58"/>
        <v>1</v>
      </c>
      <c r="T371" t="str">
        <f t="shared" si="59"/>
        <v>WIN</v>
      </c>
      <c r="U371" cm="1">
        <f t="array" ref="U371">_xlfn.SWITCH(IF(_xlfn.TEXTAFTER(D371,"-")&gt;_xlfn.TEXTBEFORE(D371,"-"),"WIN",IF(_xlfn.TEXTAFTER(D371,"-")&lt;_xlfn.TEXTBEFORE(D371,"-"),"LOST","DRAW")),"WIN",3,"LOST",0,"DRAW",1)</f>
        <v>3</v>
      </c>
    </row>
    <row r="372" spans="1:21" x14ac:dyDescent="0.3">
      <c r="A372" s="1" t="s">
        <v>6</v>
      </c>
      <c r="B372" s="1" t="s">
        <v>857</v>
      </c>
      <c r="C372" s="1" t="s">
        <v>858</v>
      </c>
      <c r="D372" s="1" t="s">
        <v>13</v>
      </c>
      <c r="E372" s="1" t="s">
        <v>14</v>
      </c>
      <c r="F372" s="1" t="s">
        <v>859</v>
      </c>
      <c r="H372" s="1" t="s">
        <v>2584</v>
      </c>
      <c r="I372" t="str">
        <f t="shared" si="50"/>
        <v>38</v>
      </c>
      <c r="J372" t="str">
        <f t="shared" si="51"/>
        <v>Atlético Madrid</v>
      </c>
      <c r="K372" t="str">
        <f t="shared" si="52"/>
        <v>3</v>
      </c>
      <c r="L372" t="str">
        <f t="shared" si="53"/>
        <v>0</v>
      </c>
      <c r="M372" t="str">
        <f t="shared" si="54"/>
        <v>WIN</v>
      </c>
      <c r="N372" cm="1">
        <f t="array" ref="N372">_xlfn.SWITCH(IF(_xlfn.TEXTBEFORE(D372,"-")&gt;_xlfn.TEXTAFTER(D372,"-"),"WIN",IF(_xlfn.TEXTBEFORE(D372,"-")&lt;_xlfn.TEXTAFTER(D372,"-"),"LOST","DRAW")),"WIN",3,"LOST",0,"DRAW",1)</f>
        <v>3</v>
      </c>
      <c r="O372" s="1" t="s">
        <v>2584</v>
      </c>
      <c r="P372" t="str">
        <f t="shared" si="55"/>
        <v>38</v>
      </c>
      <c r="Q372" t="str">
        <f t="shared" si="56"/>
        <v>UD Almería</v>
      </c>
      <c r="R372" t="str">
        <f t="shared" si="57"/>
        <v>0</v>
      </c>
      <c r="S372" t="str">
        <f t="shared" si="58"/>
        <v>3</v>
      </c>
      <c r="T372" t="str">
        <f t="shared" si="59"/>
        <v>LOST</v>
      </c>
      <c r="U372" cm="1">
        <f t="array" ref="U372">_xlfn.SWITCH(IF(_xlfn.TEXTAFTER(D372,"-")&gt;_xlfn.TEXTBEFORE(D372,"-"),"WIN",IF(_xlfn.TEXTAFTER(D372,"-")&lt;_xlfn.TEXTBEFORE(D372,"-"),"LOST","DRAW")),"WIN",3,"LOST",0,"DRAW",1)</f>
        <v>0</v>
      </c>
    </row>
    <row r="373" spans="1:21" x14ac:dyDescent="0.3">
      <c r="A373" s="1" t="s">
        <v>6</v>
      </c>
      <c r="B373" s="1" t="s">
        <v>857</v>
      </c>
      <c r="C373" s="1" t="s">
        <v>860</v>
      </c>
      <c r="D373" s="1" t="s">
        <v>33</v>
      </c>
      <c r="E373" s="1" t="s">
        <v>9</v>
      </c>
      <c r="F373" s="1" t="s">
        <v>861</v>
      </c>
      <c r="H373" s="1" t="s">
        <v>2584</v>
      </c>
      <c r="I373" t="str">
        <f t="shared" si="50"/>
        <v>38</v>
      </c>
      <c r="J373" t="str">
        <f t="shared" si="51"/>
        <v>RCD La Coruña</v>
      </c>
      <c r="K373" t="str">
        <f t="shared" si="52"/>
        <v>1</v>
      </c>
      <c r="L373" t="str">
        <f t="shared" si="53"/>
        <v>1</v>
      </c>
      <c r="M373" t="str">
        <f t="shared" si="54"/>
        <v>DRAW</v>
      </c>
      <c r="N373" cm="1">
        <f t="array" ref="N373">_xlfn.SWITCH(IF(_xlfn.TEXTBEFORE(D373,"-")&gt;_xlfn.TEXTAFTER(D373,"-"),"WIN",IF(_xlfn.TEXTBEFORE(D373,"-")&lt;_xlfn.TEXTAFTER(D373,"-"),"LOST","DRAW")),"WIN",3,"LOST",0,"DRAW",1)</f>
        <v>1</v>
      </c>
      <c r="O373" s="1" t="s">
        <v>2584</v>
      </c>
      <c r="P373" t="str">
        <f t="shared" si="55"/>
        <v>38</v>
      </c>
      <c r="Q373" t="str">
        <f t="shared" si="56"/>
        <v>FC Barcelona</v>
      </c>
      <c r="R373" t="str">
        <f t="shared" si="57"/>
        <v>1</v>
      </c>
      <c r="S373" t="str">
        <f t="shared" si="58"/>
        <v>1</v>
      </c>
      <c r="T373" t="str">
        <f t="shared" si="59"/>
        <v>DRAW</v>
      </c>
      <c r="U373" cm="1">
        <f t="array" ref="U373">_xlfn.SWITCH(IF(_xlfn.TEXTAFTER(D373,"-")&gt;_xlfn.TEXTBEFORE(D373,"-"),"WIN",IF(_xlfn.TEXTAFTER(D373,"-")&lt;_xlfn.TEXTBEFORE(D373,"-"),"LOST","DRAW")),"WIN",3,"LOST",0,"DRAW",1)</f>
        <v>1</v>
      </c>
    </row>
    <row r="374" spans="1:21" x14ac:dyDescent="0.3">
      <c r="A374" s="1" t="s">
        <v>6</v>
      </c>
      <c r="B374" s="1" t="s">
        <v>857</v>
      </c>
      <c r="C374" s="1" t="s">
        <v>862</v>
      </c>
      <c r="D374" s="1" t="s">
        <v>257</v>
      </c>
      <c r="E374" s="1" t="s">
        <v>38</v>
      </c>
      <c r="F374" s="1" t="s">
        <v>863</v>
      </c>
      <c r="H374" s="1" t="s">
        <v>2584</v>
      </c>
      <c r="I374" t="str">
        <f t="shared" si="50"/>
        <v>38</v>
      </c>
      <c r="J374" t="str">
        <f t="shared" si="51"/>
        <v>RCD Mallorca</v>
      </c>
      <c r="K374" t="str">
        <f t="shared" si="52"/>
        <v>2</v>
      </c>
      <c r="L374" t="str">
        <f t="shared" si="53"/>
        <v>3</v>
      </c>
      <c r="M374" t="str">
        <f t="shared" si="54"/>
        <v>LOST</v>
      </c>
      <c r="N374" cm="1">
        <f t="array" ref="N374">_xlfn.SWITCH(IF(_xlfn.TEXTBEFORE(D374,"-")&gt;_xlfn.TEXTAFTER(D374,"-"),"WIN",IF(_xlfn.TEXTBEFORE(D374,"-")&lt;_xlfn.TEXTAFTER(D374,"-"),"LOST","DRAW")),"WIN",3,"LOST",0,"DRAW",1)</f>
        <v>0</v>
      </c>
      <c r="O374" s="1" t="s">
        <v>2584</v>
      </c>
      <c r="P374" t="str">
        <f t="shared" si="55"/>
        <v>38</v>
      </c>
      <c r="Q374" t="str">
        <f t="shared" si="56"/>
        <v>Villarreal CF</v>
      </c>
      <c r="R374" t="str">
        <f t="shared" si="57"/>
        <v>3</v>
      </c>
      <c r="S374" t="str">
        <f t="shared" si="58"/>
        <v>2</v>
      </c>
      <c r="T374" t="str">
        <f t="shared" si="59"/>
        <v>WIN</v>
      </c>
      <c r="U374" cm="1">
        <f t="array" ref="U374">_xlfn.SWITCH(IF(_xlfn.TEXTAFTER(D374,"-")&gt;_xlfn.TEXTBEFORE(D374,"-"),"WIN",IF(_xlfn.TEXTAFTER(D374,"-")&lt;_xlfn.TEXTBEFORE(D374,"-"),"LOST","DRAW")),"WIN",3,"LOST",0,"DRAW",1)</f>
        <v>3</v>
      </c>
    </row>
    <row r="375" spans="1:21" x14ac:dyDescent="0.3">
      <c r="A375" s="1" t="s">
        <v>6</v>
      </c>
      <c r="B375" s="1" t="s">
        <v>857</v>
      </c>
      <c r="C375" s="1" t="s">
        <v>864</v>
      </c>
      <c r="D375" s="1" t="s">
        <v>14</v>
      </c>
      <c r="E375" s="1" t="s">
        <v>9</v>
      </c>
      <c r="F375" s="1" t="s">
        <v>865</v>
      </c>
      <c r="H375" s="1" t="s">
        <v>2584</v>
      </c>
      <c r="I375" t="str">
        <f t="shared" si="50"/>
        <v>38</v>
      </c>
      <c r="J375" t="str">
        <f t="shared" si="51"/>
        <v>Valencia CF</v>
      </c>
      <c r="K375" t="str">
        <f t="shared" si="52"/>
        <v>2</v>
      </c>
      <c r="L375" t="str">
        <f t="shared" si="53"/>
        <v>0</v>
      </c>
      <c r="M375" t="str">
        <f t="shared" si="54"/>
        <v>WIN</v>
      </c>
      <c r="N375" cm="1">
        <f t="array" ref="N375">_xlfn.SWITCH(IF(_xlfn.TEXTBEFORE(D375,"-")&gt;_xlfn.TEXTAFTER(D375,"-"),"WIN",IF(_xlfn.TEXTBEFORE(D375,"-")&lt;_xlfn.TEXTAFTER(D375,"-"),"LOST","DRAW")),"WIN",3,"LOST",0,"DRAW",1)</f>
        <v>3</v>
      </c>
      <c r="O375" s="1" t="s">
        <v>2584</v>
      </c>
      <c r="P375" t="str">
        <f t="shared" si="55"/>
        <v>38</v>
      </c>
      <c r="Q375" t="str">
        <f t="shared" si="56"/>
        <v>Athletic Club Bilbao</v>
      </c>
      <c r="R375" t="str">
        <f t="shared" si="57"/>
        <v>0</v>
      </c>
      <c r="S375" t="str">
        <f t="shared" si="58"/>
        <v>2</v>
      </c>
      <c r="T375" t="str">
        <f t="shared" si="59"/>
        <v>LOST</v>
      </c>
      <c r="U375" cm="1">
        <f t="array" ref="U375">_xlfn.SWITCH(IF(_xlfn.TEXTAFTER(D375,"-")&gt;_xlfn.TEXTBEFORE(D375,"-"),"WIN",IF(_xlfn.TEXTAFTER(D375,"-")&lt;_xlfn.TEXTBEFORE(D375,"-"),"LOST","DRAW")),"WIN",3,"LOST",0,"DRAW",1)</f>
        <v>0</v>
      </c>
    </row>
    <row r="376" spans="1:21" x14ac:dyDescent="0.3">
      <c r="A376" s="1" t="s">
        <v>6</v>
      </c>
      <c r="B376" s="1" t="s">
        <v>866</v>
      </c>
      <c r="C376" s="1" t="s">
        <v>867</v>
      </c>
      <c r="D376" s="1" t="s">
        <v>33</v>
      </c>
      <c r="E376" s="1" t="s">
        <v>25</v>
      </c>
      <c r="F376" s="1" t="s">
        <v>868</v>
      </c>
      <c r="H376" s="1" t="s">
        <v>2584</v>
      </c>
      <c r="I376" t="str">
        <f t="shared" si="50"/>
        <v>38</v>
      </c>
      <c r="J376" t="str">
        <f t="shared" si="51"/>
        <v>Real Betis</v>
      </c>
      <c r="K376" t="str">
        <f t="shared" si="52"/>
        <v>1</v>
      </c>
      <c r="L376" t="str">
        <f t="shared" si="53"/>
        <v>1</v>
      </c>
      <c r="M376" t="str">
        <f t="shared" si="54"/>
        <v>DRAW</v>
      </c>
      <c r="N376" cm="1">
        <f t="array" ref="N376">_xlfn.SWITCH(IF(_xlfn.TEXTBEFORE(D376,"-")&gt;_xlfn.TEXTAFTER(D376,"-"),"WIN",IF(_xlfn.TEXTBEFORE(D376,"-")&lt;_xlfn.TEXTAFTER(D376,"-"),"LOST","DRAW")),"WIN",3,"LOST",0,"DRAW",1)</f>
        <v>1</v>
      </c>
      <c r="O376" s="1" t="s">
        <v>2584</v>
      </c>
      <c r="P376" t="str">
        <f t="shared" si="55"/>
        <v>38</v>
      </c>
      <c r="Q376" t="str">
        <f t="shared" si="56"/>
        <v>Real Valladolid CF</v>
      </c>
      <c r="R376" t="str">
        <f t="shared" si="57"/>
        <v>1</v>
      </c>
      <c r="S376" t="str">
        <f t="shared" si="58"/>
        <v>1</v>
      </c>
      <c r="T376" t="str">
        <f t="shared" si="59"/>
        <v>DRAW</v>
      </c>
      <c r="U376" cm="1">
        <f t="array" ref="U376">_xlfn.SWITCH(IF(_xlfn.TEXTAFTER(D376,"-")&gt;_xlfn.TEXTBEFORE(D376,"-"),"WIN",IF(_xlfn.TEXTAFTER(D376,"-")&lt;_xlfn.TEXTBEFORE(D376,"-"),"LOST","DRAW")),"WIN",3,"LOST",0,"DRAW",1)</f>
        <v>1</v>
      </c>
    </row>
    <row r="377" spans="1:21" x14ac:dyDescent="0.3">
      <c r="A377" s="1" t="s">
        <v>6</v>
      </c>
      <c r="B377" s="1" t="s">
        <v>866</v>
      </c>
      <c r="C377" s="1" t="s">
        <v>869</v>
      </c>
      <c r="D377" s="1" t="s">
        <v>13</v>
      </c>
      <c r="E377" s="1" t="s">
        <v>14</v>
      </c>
      <c r="F377" s="1" t="s">
        <v>870</v>
      </c>
      <c r="H377" s="1" t="s">
        <v>2584</v>
      </c>
      <c r="I377" t="str">
        <f t="shared" si="50"/>
        <v>38</v>
      </c>
      <c r="J377" t="str">
        <f t="shared" si="51"/>
        <v>RCD Español</v>
      </c>
      <c r="K377" t="str">
        <f t="shared" si="52"/>
        <v>3</v>
      </c>
      <c r="L377" t="str">
        <f t="shared" si="53"/>
        <v>0</v>
      </c>
      <c r="M377" t="str">
        <f t="shared" si="54"/>
        <v>WIN</v>
      </c>
      <c r="N377" cm="1">
        <f t="array" ref="N377">_xlfn.SWITCH(IF(_xlfn.TEXTBEFORE(D377,"-")&gt;_xlfn.TEXTAFTER(D377,"-"),"WIN",IF(_xlfn.TEXTBEFORE(D377,"-")&lt;_xlfn.TEXTAFTER(D377,"-"),"LOST","DRAW")),"WIN",3,"LOST",0,"DRAW",1)</f>
        <v>3</v>
      </c>
      <c r="O377" s="1" t="s">
        <v>2584</v>
      </c>
      <c r="P377" t="str">
        <f t="shared" si="55"/>
        <v>38</v>
      </c>
      <c r="Q377" t="str">
        <f t="shared" si="56"/>
        <v>Málaga CF</v>
      </c>
      <c r="R377" t="str">
        <f t="shared" si="57"/>
        <v>0</v>
      </c>
      <c r="S377" t="str">
        <f t="shared" si="58"/>
        <v>3</v>
      </c>
      <c r="T377" t="str">
        <f t="shared" si="59"/>
        <v>LOST</v>
      </c>
      <c r="U377" cm="1">
        <f t="array" ref="U377">_xlfn.SWITCH(IF(_xlfn.TEXTAFTER(D377,"-")&gt;_xlfn.TEXTBEFORE(D377,"-"),"WIN",IF(_xlfn.TEXTAFTER(D377,"-")&lt;_xlfn.TEXTBEFORE(D377,"-"),"LOST","DRAW")),"WIN",3,"LOST",0,"DRAW",1)</f>
        <v>0</v>
      </c>
    </row>
    <row r="378" spans="1:21" x14ac:dyDescent="0.3">
      <c r="A378" s="1" t="s">
        <v>6</v>
      </c>
      <c r="B378" s="1" t="s">
        <v>866</v>
      </c>
      <c r="C378" s="1" t="s">
        <v>871</v>
      </c>
      <c r="D378" s="1" t="s">
        <v>19</v>
      </c>
      <c r="E378" s="1" t="s">
        <v>10</v>
      </c>
      <c r="F378" s="1" t="s">
        <v>872</v>
      </c>
      <c r="H378" s="1" t="s">
        <v>2584</v>
      </c>
      <c r="I378" t="str">
        <f t="shared" si="50"/>
        <v>38</v>
      </c>
      <c r="J378" t="str">
        <f t="shared" si="51"/>
        <v>CD Numancia</v>
      </c>
      <c r="K378" t="str">
        <f t="shared" si="52"/>
        <v>0</v>
      </c>
      <c r="L378" t="str">
        <f t="shared" si="53"/>
        <v>2</v>
      </c>
      <c r="M378" t="str">
        <f t="shared" si="54"/>
        <v>LOST</v>
      </c>
      <c r="N378" cm="1">
        <f t="array" ref="N378">_xlfn.SWITCH(IF(_xlfn.TEXTBEFORE(D378,"-")&gt;_xlfn.TEXTAFTER(D378,"-"),"WIN",IF(_xlfn.TEXTBEFORE(D378,"-")&lt;_xlfn.TEXTAFTER(D378,"-"),"LOST","DRAW")),"WIN",3,"LOST",0,"DRAW",1)</f>
        <v>0</v>
      </c>
      <c r="O378" s="1" t="s">
        <v>2584</v>
      </c>
      <c r="P378" t="str">
        <f t="shared" si="55"/>
        <v>38</v>
      </c>
      <c r="Q378" t="str">
        <f t="shared" si="56"/>
        <v>Sevilla FC</v>
      </c>
      <c r="R378" t="str">
        <f t="shared" si="57"/>
        <v>2</v>
      </c>
      <c r="S378" t="str">
        <f t="shared" si="58"/>
        <v>0</v>
      </c>
      <c r="T378" t="str">
        <f t="shared" si="59"/>
        <v>WIN</v>
      </c>
      <c r="U378" cm="1">
        <f t="array" ref="U378">_xlfn.SWITCH(IF(_xlfn.TEXTAFTER(D378,"-")&gt;_xlfn.TEXTBEFORE(D378,"-"),"WIN",IF(_xlfn.TEXTAFTER(D378,"-")&lt;_xlfn.TEXTBEFORE(D378,"-"),"LOST","DRAW")),"WIN",3,"LOST",0,"DRAW",1)</f>
        <v>3</v>
      </c>
    </row>
    <row r="379" spans="1:21" x14ac:dyDescent="0.3">
      <c r="A379" s="1" t="s">
        <v>6</v>
      </c>
      <c r="B379" s="1" t="s">
        <v>866</v>
      </c>
      <c r="C379" s="1" t="s">
        <v>873</v>
      </c>
      <c r="D379" s="1" t="s">
        <v>28</v>
      </c>
      <c r="E379" s="1" t="s">
        <v>33</v>
      </c>
      <c r="F379" s="1" t="s">
        <v>874</v>
      </c>
      <c r="H379" s="1" t="s">
        <v>2584</v>
      </c>
      <c r="I379" t="str">
        <f t="shared" si="50"/>
        <v>38</v>
      </c>
      <c r="J379" t="str">
        <f t="shared" si="51"/>
        <v>CA Osasuna</v>
      </c>
      <c r="K379" t="str">
        <f t="shared" si="52"/>
        <v>2</v>
      </c>
      <c r="L379" t="str">
        <f t="shared" si="53"/>
        <v>1</v>
      </c>
      <c r="M379" t="str">
        <f t="shared" si="54"/>
        <v>WIN</v>
      </c>
      <c r="N379" cm="1">
        <f t="array" ref="N379">_xlfn.SWITCH(IF(_xlfn.TEXTBEFORE(D379,"-")&gt;_xlfn.TEXTAFTER(D379,"-"),"WIN",IF(_xlfn.TEXTBEFORE(D379,"-")&lt;_xlfn.TEXTAFTER(D379,"-"),"LOST","DRAW")),"WIN",3,"LOST",0,"DRAW",1)</f>
        <v>3</v>
      </c>
      <c r="O379" s="1" t="s">
        <v>2584</v>
      </c>
      <c r="P379" t="str">
        <f t="shared" si="55"/>
        <v>38</v>
      </c>
      <c r="Q379" t="str">
        <f t="shared" si="56"/>
        <v>Real Madrid CF</v>
      </c>
      <c r="R379" t="str">
        <f t="shared" si="57"/>
        <v>1</v>
      </c>
      <c r="S379" t="str">
        <f t="shared" si="58"/>
        <v>2</v>
      </c>
      <c r="T379" t="str">
        <f t="shared" si="59"/>
        <v>LOST</v>
      </c>
      <c r="U379" cm="1">
        <f t="array" ref="U379">_xlfn.SWITCH(IF(_xlfn.TEXTAFTER(D379,"-")&gt;_xlfn.TEXTBEFORE(D379,"-"),"WIN",IF(_xlfn.TEXTAFTER(D379,"-")&lt;_xlfn.TEXTBEFORE(D379,"-"),"LOST","DRAW")),"WIN",3,"LOST",0,"DRAW",1)</f>
        <v>0</v>
      </c>
    </row>
    <row r="380" spans="1:21" x14ac:dyDescent="0.3">
      <c r="A380" s="1" t="s">
        <v>6</v>
      </c>
      <c r="B380" s="1" t="s">
        <v>866</v>
      </c>
      <c r="C380" s="1" t="s">
        <v>875</v>
      </c>
      <c r="D380" s="1" t="s">
        <v>33</v>
      </c>
      <c r="E380" s="1" t="s">
        <v>33</v>
      </c>
      <c r="F380" s="1" t="s">
        <v>876</v>
      </c>
      <c r="H380" s="1" t="s">
        <v>2584</v>
      </c>
      <c r="I380" t="str">
        <f t="shared" si="50"/>
        <v>38</v>
      </c>
      <c r="J380" t="str">
        <f t="shared" si="51"/>
        <v>Real Racing Santander</v>
      </c>
      <c r="K380" t="str">
        <f t="shared" si="52"/>
        <v>1</v>
      </c>
      <c r="L380" t="str">
        <f t="shared" si="53"/>
        <v>1</v>
      </c>
      <c r="M380" t="str">
        <f t="shared" si="54"/>
        <v>DRAW</v>
      </c>
      <c r="N380" cm="1">
        <f t="array" ref="N380">_xlfn.SWITCH(IF(_xlfn.TEXTBEFORE(D380,"-")&gt;_xlfn.TEXTAFTER(D380,"-"),"WIN",IF(_xlfn.TEXTBEFORE(D380,"-")&lt;_xlfn.TEXTAFTER(D380,"-"),"LOST","DRAW")),"WIN",3,"LOST",0,"DRAW",1)</f>
        <v>1</v>
      </c>
      <c r="O380" s="1" t="s">
        <v>2584</v>
      </c>
      <c r="P380" t="str">
        <f t="shared" si="55"/>
        <v>38</v>
      </c>
      <c r="Q380" t="str">
        <f t="shared" si="56"/>
        <v>Getafe CF</v>
      </c>
      <c r="R380" t="str">
        <f t="shared" si="57"/>
        <v>1</v>
      </c>
      <c r="S380" t="str">
        <f t="shared" si="58"/>
        <v>1</v>
      </c>
      <c r="T380" t="str">
        <f t="shared" si="59"/>
        <v>DRAW</v>
      </c>
      <c r="U380" cm="1">
        <f t="array" ref="U380">_xlfn.SWITCH(IF(_xlfn.TEXTAFTER(D380,"-")&gt;_xlfn.TEXTBEFORE(D380,"-"),"WIN",IF(_xlfn.TEXTAFTER(D380,"-")&lt;_xlfn.TEXTBEFORE(D380,"-"),"LOST","DRAW")),"WIN",3,"LOST",0,"DRAW",1)</f>
        <v>1</v>
      </c>
    </row>
    <row r="381" spans="1:21" x14ac:dyDescent="0.3">
      <c r="A381" s="1" t="s">
        <v>6</v>
      </c>
      <c r="B381" s="1" t="s">
        <v>866</v>
      </c>
      <c r="C381" s="1" t="s">
        <v>877</v>
      </c>
      <c r="D381" s="1" t="s">
        <v>28</v>
      </c>
      <c r="E381" s="1" t="s">
        <v>25</v>
      </c>
      <c r="F381" s="1" t="s">
        <v>878</v>
      </c>
      <c r="H381" s="1" t="s">
        <v>2584</v>
      </c>
      <c r="I381" t="str">
        <f t="shared" si="50"/>
        <v>38</v>
      </c>
      <c r="J381" t="str">
        <f t="shared" si="51"/>
        <v>Sporting Gijón</v>
      </c>
      <c r="K381" t="str">
        <f t="shared" si="52"/>
        <v>2</v>
      </c>
      <c r="L381" t="str">
        <f t="shared" si="53"/>
        <v>1</v>
      </c>
      <c r="M381" t="str">
        <f t="shared" si="54"/>
        <v>WIN</v>
      </c>
      <c r="N381" cm="1">
        <f t="array" ref="N381">_xlfn.SWITCH(IF(_xlfn.TEXTBEFORE(D381,"-")&gt;_xlfn.TEXTAFTER(D381,"-"),"WIN",IF(_xlfn.TEXTBEFORE(D381,"-")&lt;_xlfn.TEXTAFTER(D381,"-"),"LOST","DRAW")),"WIN",3,"LOST",0,"DRAW",1)</f>
        <v>3</v>
      </c>
      <c r="O381" s="1" t="s">
        <v>2584</v>
      </c>
      <c r="P381" t="str">
        <f t="shared" si="55"/>
        <v>38</v>
      </c>
      <c r="Q381" t="str">
        <f t="shared" si="56"/>
        <v>Recreativo Huelva</v>
      </c>
      <c r="R381" t="str">
        <f t="shared" si="57"/>
        <v>1</v>
      </c>
      <c r="S381" t="str">
        <f t="shared" si="58"/>
        <v>2</v>
      </c>
      <c r="T381" t="str">
        <f t="shared" si="59"/>
        <v>LOST</v>
      </c>
      <c r="U381" cm="1">
        <f t="array" ref="U381">_xlfn.SWITCH(IF(_xlfn.TEXTAFTER(D381,"-")&gt;_xlfn.TEXTBEFORE(D381,"-"),"WIN",IF(_xlfn.TEXTAFTER(D381,"-")&lt;_xlfn.TEXTBEFORE(D381,"-"),"LOST","DRAW")),"WIN",3,"LOST",0,"DRAW",1)</f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7FA95-35CC-4200-89DA-6715D06A48DF}">
  <dimension ref="A1:U381"/>
  <sheetViews>
    <sheetView topLeftCell="A342" workbookViewId="0">
      <selection activeCell="O2" sqref="O2:U381"/>
    </sheetView>
  </sheetViews>
  <sheetFormatPr defaultRowHeight="14.4" x14ac:dyDescent="0.3"/>
  <cols>
    <col min="1" max="1" width="9" bestFit="1" customWidth="1"/>
    <col min="2" max="2" width="21.5546875" bestFit="1" customWidth="1"/>
    <col min="3" max="3" width="24.6640625" bestFit="1" customWidth="1"/>
    <col min="4" max="4" width="5.33203125" bestFit="1" customWidth="1"/>
    <col min="5" max="5" width="5.5546875" bestFit="1" customWidth="1"/>
    <col min="6" max="6" width="24.6640625" bestFit="1" customWidth="1"/>
    <col min="8" max="9" width="7.6640625" bestFit="1" customWidth="1"/>
    <col min="10" max="10" width="13.88671875" bestFit="1" customWidth="1"/>
    <col min="11" max="12" width="14.5546875" bestFit="1" customWidth="1"/>
    <col min="13" max="13" width="8.77734375" bestFit="1" customWidth="1"/>
    <col min="14" max="14" width="7.88671875" bestFit="1" customWidth="1"/>
    <col min="15" max="16" width="7.6640625" bestFit="1" customWidth="1"/>
    <col min="17" max="17" width="13.33203125" bestFit="1" customWidth="1"/>
    <col min="18" max="19" width="14.5546875" bestFit="1" customWidth="1"/>
    <col min="20" max="20" width="8.77734375" bestFit="1" customWidth="1"/>
    <col min="21" max="21" width="7.8867187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s="1" t="s">
        <v>2585</v>
      </c>
      <c r="I1" t="s">
        <v>2586</v>
      </c>
      <c r="J1" t="s">
        <v>2</v>
      </c>
      <c r="K1" t="s">
        <v>2591</v>
      </c>
      <c r="L1" t="s">
        <v>2593</v>
      </c>
      <c r="M1" t="s">
        <v>2587</v>
      </c>
      <c r="N1" t="s">
        <v>2589</v>
      </c>
      <c r="O1" s="1" t="s">
        <v>2585</v>
      </c>
      <c r="P1" t="s">
        <v>2586</v>
      </c>
      <c r="Q1" t="s">
        <v>5</v>
      </c>
      <c r="R1" t="s">
        <v>2592</v>
      </c>
      <c r="S1" t="s">
        <v>2594</v>
      </c>
      <c r="T1" t="s">
        <v>2588</v>
      </c>
      <c r="U1" t="s">
        <v>2590</v>
      </c>
    </row>
    <row r="2" spans="1:21" x14ac:dyDescent="0.3">
      <c r="A2" s="1" t="s">
        <v>6</v>
      </c>
      <c r="B2" s="1" t="s">
        <v>879</v>
      </c>
      <c r="C2" s="1" t="s">
        <v>29</v>
      </c>
      <c r="D2" s="1" t="s">
        <v>91</v>
      </c>
      <c r="E2" s="1" t="s">
        <v>28</v>
      </c>
      <c r="F2" s="1" t="s">
        <v>27</v>
      </c>
      <c r="H2" s="1" t="s">
        <v>2595</v>
      </c>
      <c r="I2" t="str">
        <f>MID(C2,SEARCH("(",C2)+1,SEARCH(")",C2)-SEARCH("(",C2)-1)</f>
        <v>1</v>
      </c>
      <c r="J2" t="str">
        <f>TRIM(LEFT(C2,FIND(" (",C2&amp;" (")))</f>
        <v>Real Madrid CF</v>
      </c>
      <c r="K2" t="str">
        <f>_xlfn.TEXTBEFORE(D2,"-")</f>
        <v>3</v>
      </c>
      <c r="L2" t="str">
        <f>_xlfn.TEXTAFTER(D2,"-")</f>
        <v>2</v>
      </c>
      <c r="M2" t="str">
        <f>IF(_xlfn.TEXTBEFORE(D2,"-")&gt;_xlfn.TEXTAFTER(D2,"-"),"WIN",IF(_xlfn.TEXTBEFORE(D2,"-")&lt;_xlfn.TEXTAFTER(D2,"-"),"LOST","DRAW"))</f>
        <v>WIN</v>
      </c>
      <c r="N2" cm="1">
        <f t="array" ref="N2">_xlfn.SWITCH(IF(_xlfn.TEXTBEFORE(D2,"-")&gt;_xlfn.TEXTAFTER(D2,"-"),"WIN",IF(_xlfn.TEXTBEFORE(D2,"-")&lt;_xlfn.TEXTAFTER(D2,"-"),"LOST","DRAW")),"WIN",3,"LOST",0,"DRAW",1)</f>
        <v>3</v>
      </c>
      <c r="O2" s="1" t="s">
        <v>2595</v>
      </c>
      <c r="P2" t="str">
        <f>MID(C2,SEARCH("(",C2)+1,SEARCH(")",C2)-SEARCH("(",C2)-1)</f>
        <v>1</v>
      </c>
      <c r="Q2" t="str">
        <f>TRIM(LEFT(F2,FIND(" (",F2&amp;" (")))</f>
        <v>RCD La Coruña</v>
      </c>
      <c r="R2" t="str">
        <f>_xlfn.TEXTAFTER(D2,"-")</f>
        <v>2</v>
      </c>
      <c r="S2" t="str">
        <f>_xlfn.TEXTBEFORE(D2,"-")</f>
        <v>3</v>
      </c>
      <c r="T2" t="str">
        <f>IF(_xlfn.TEXTAFTER(D2,"-")&gt;_xlfn.TEXTBEFORE(D2,"-"),"WIN",IF(_xlfn.TEXTAFTER(D2,"-")&lt;_xlfn.TEXTBEFORE(D2,"-"),"LOST","DRAW"))</f>
        <v>LOST</v>
      </c>
      <c r="U2" cm="1">
        <f t="array" ref="U2">_xlfn.SWITCH(IF(_xlfn.TEXTAFTER(D2,"-")&gt;_xlfn.TEXTBEFORE(D2,"-"),"WIN",IF(_xlfn.TEXTAFTER(D2,"-")&lt;_xlfn.TEXTBEFORE(D2,"-"),"LOST","DRAW")),"WIN",3,"LOST",0,"DRAW",1)</f>
        <v>0</v>
      </c>
    </row>
    <row r="3" spans="1:21" x14ac:dyDescent="0.3">
      <c r="A3" s="1" t="s">
        <v>6</v>
      </c>
      <c r="B3" s="1" t="s">
        <v>879</v>
      </c>
      <c r="C3" s="1" t="s">
        <v>880</v>
      </c>
      <c r="D3" s="1" t="s">
        <v>9</v>
      </c>
      <c r="E3" s="1" t="s">
        <v>10</v>
      </c>
      <c r="F3" s="1" t="s">
        <v>881</v>
      </c>
      <c r="H3" s="1" t="s">
        <v>2595</v>
      </c>
      <c r="I3" t="str">
        <f t="shared" ref="I3:I66" si="0">MID(C3,SEARCH("(",C3)+1,SEARCH(")",C3)-SEARCH("(",C3)-1)</f>
        <v>1</v>
      </c>
      <c r="J3" t="str">
        <f t="shared" ref="J3:J66" si="1">TRIM(LEFT(C3,FIND(" (",C3&amp;" (")))</f>
        <v>Real Zaragoza</v>
      </c>
      <c r="K3" t="str">
        <f t="shared" ref="K3:K66" si="2">_xlfn.TEXTBEFORE(D3,"-")</f>
        <v>1</v>
      </c>
      <c r="L3" t="str">
        <f t="shared" ref="L3:L66" si="3">_xlfn.TEXTAFTER(D3,"-")</f>
        <v>0</v>
      </c>
      <c r="M3" t="str">
        <f t="shared" ref="M3:M66" si="4">IF(_xlfn.TEXTBEFORE(D3,"-")&gt;_xlfn.TEXTAFTER(D3,"-"),"WIN",IF(_xlfn.TEXTBEFORE(D3,"-")&lt;_xlfn.TEXTAFTER(D3,"-"),"LOST","DRAW"))</f>
        <v>WIN</v>
      </c>
      <c r="N3" cm="1">
        <f t="array" ref="N3">_xlfn.SWITCH(IF(_xlfn.TEXTBEFORE(D3,"-")&gt;_xlfn.TEXTAFTER(D3,"-"),"WIN",IF(_xlfn.TEXTBEFORE(D3,"-")&lt;_xlfn.TEXTAFTER(D3,"-"),"LOST","DRAW")),"WIN",3,"LOST",0,"DRAW",1)</f>
        <v>3</v>
      </c>
      <c r="O3" s="1" t="s">
        <v>2595</v>
      </c>
      <c r="P3" t="str">
        <f t="shared" ref="P3:P66" si="5">MID(C3,SEARCH("(",C3)+1,SEARCH(")",C3)-SEARCH("(",C3)-1)</f>
        <v>1</v>
      </c>
      <c r="Q3" t="str">
        <f t="shared" ref="Q3:Q66" si="6">TRIM(LEFT(F3,FIND(" (",F3&amp;" (")))</f>
        <v>CD Tenerife</v>
      </c>
      <c r="R3" t="str">
        <f t="shared" ref="R3:R66" si="7">_xlfn.TEXTAFTER(D3,"-")</f>
        <v>0</v>
      </c>
      <c r="S3" t="str">
        <f t="shared" ref="S3:S66" si="8">_xlfn.TEXTBEFORE(D3,"-")</f>
        <v>1</v>
      </c>
      <c r="T3" t="str">
        <f t="shared" ref="T3:T66" si="9">IF(_xlfn.TEXTAFTER(D3,"-")&gt;_xlfn.TEXTBEFORE(D3,"-"),"WIN",IF(_xlfn.TEXTAFTER(D3,"-")&lt;_xlfn.TEXTBEFORE(D3,"-"),"LOST","DRAW"))</f>
        <v>LOST</v>
      </c>
      <c r="U3" cm="1">
        <f t="array" ref="U3">_xlfn.SWITCH(IF(_xlfn.TEXTAFTER(D3,"-")&gt;_xlfn.TEXTBEFORE(D3,"-"),"WIN",IF(_xlfn.TEXTAFTER(D3,"-")&lt;_xlfn.TEXTBEFORE(D3,"-"),"LOST","DRAW")),"WIN",3,"LOST",0,"DRAW",1)</f>
        <v>0</v>
      </c>
    </row>
    <row r="4" spans="1:21" x14ac:dyDescent="0.3">
      <c r="A4" s="1" t="s">
        <v>6</v>
      </c>
      <c r="B4" s="1" t="s">
        <v>882</v>
      </c>
      <c r="C4" s="1" t="s">
        <v>20</v>
      </c>
      <c r="D4" s="1" t="s">
        <v>10</v>
      </c>
      <c r="E4" s="1" t="s">
        <v>10</v>
      </c>
      <c r="F4" s="1" t="s">
        <v>11</v>
      </c>
      <c r="H4" s="1" t="s">
        <v>2595</v>
      </c>
      <c r="I4" t="str">
        <f t="shared" si="0"/>
        <v>1</v>
      </c>
      <c r="J4" t="str">
        <f t="shared" si="1"/>
        <v>UD Almería</v>
      </c>
      <c r="K4" t="str">
        <f t="shared" si="2"/>
        <v>0</v>
      </c>
      <c r="L4" t="str">
        <f t="shared" si="3"/>
        <v>0</v>
      </c>
      <c r="M4" t="str">
        <f t="shared" si="4"/>
        <v>DRAW</v>
      </c>
      <c r="N4" cm="1">
        <f t="array" ref="N4">_xlfn.SWITCH(IF(_xlfn.TEXTBEFORE(D4,"-")&gt;_xlfn.TEXTAFTER(D4,"-"),"WIN",IF(_xlfn.TEXTBEFORE(D4,"-")&lt;_xlfn.TEXTAFTER(D4,"-"),"LOST","DRAW")),"WIN",3,"LOST",0,"DRAW",1)</f>
        <v>1</v>
      </c>
      <c r="O4" s="1" t="s">
        <v>2595</v>
      </c>
      <c r="P4" t="str">
        <f t="shared" si="5"/>
        <v>1</v>
      </c>
      <c r="Q4" t="str">
        <f t="shared" si="6"/>
        <v>Real Valladolid CF</v>
      </c>
      <c r="R4" t="str">
        <f t="shared" si="7"/>
        <v>0</v>
      </c>
      <c r="S4" t="str">
        <f t="shared" si="8"/>
        <v>0</v>
      </c>
      <c r="T4" t="str">
        <f t="shared" si="9"/>
        <v>DRAW</v>
      </c>
      <c r="U4" cm="1">
        <f t="array" ref="U4">_xlfn.SWITCH(IF(_xlfn.TEXTAFTER(D4,"-")&gt;_xlfn.TEXTBEFORE(D4,"-"),"WIN",IF(_xlfn.TEXTAFTER(D4,"-")&lt;_xlfn.TEXTBEFORE(D4,"-"),"LOST","DRAW")),"WIN",3,"LOST",0,"DRAW",1)</f>
        <v>1</v>
      </c>
    </row>
    <row r="5" spans="1:21" x14ac:dyDescent="0.3">
      <c r="A5" s="1" t="s">
        <v>6</v>
      </c>
      <c r="B5" s="1" t="s">
        <v>882</v>
      </c>
      <c r="C5" s="1" t="s">
        <v>17</v>
      </c>
      <c r="D5" s="1" t="s">
        <v>9</v>
      </c>
      <c r="E5" s="1" t="s">
        <v>10</v>
      </c>
      <c r="F5" s="1" t="s">
        <v>8</v>
      </c>
      <c r="H5" s="1" t="s">
        <v>2595</v>
      </c>
      <c r="I5" t="str">
        <f t="shared" si="0"/>
        <v>1</v>
      </c>
      <c r="J5" t="str">
        <f t="shared" si="1"/>
        <v>Athletic Club Bilbao</v>
      </c>
      <c r="K5" t="str">
        <f t="shared" si="2"/>
        <v>1</v>
      </c>
      <c r="L5" t="str">
        <f t="shared" si="3"/>
        <v>0</v>
      </c>
      <c r="M5" t="str">
        <f t="shared" si="4"/>
        <v>WIN</v>
      </c>
      <c r="N5" cm="1">
        <f t="array" ref="N5">_xlfn.SWITCH(IF(_xlfn.TEXTBEFORE(D5,"-")&gt;_xlfn.TEXTAFTER(D5,"-"),"WIN",IF(_xlfn.TEXTBEFORE(D5,"-")&lt;_xlfn.TEXTAFTER(D5,"-"),"LOST","DRAW")),"WIN",3,"LOST",0,"DRAW",1)</f>
        <v>3</v>
      </c>
      <c r="O5" s="1" t="s">
        <v>2595</v>
      </c>
      <c r="P5" t="str">
        <f t="shared" si="5"/>
        <v>1</v>
      </c>
      <c r="Q5" t="str">
        <f t="shared" si="6"/>
        <v>RCD Español</v>
      </c>
      <c r="R5" t="str">
        <f t="shared" si="7"/>
        <v>0</v>
      </c>
      <c r="S5" t="str">
        <f t="shared" si="8"/>
        <v>1</v>
      </c>
      <c r="T5" t="str">
        <f t="shared" si="9"/>
        <v>LOST</v>
      </c>
      <c r="U5" cm="1">
        <f t="array" ref="U5">_xlfn.SWITCH(IF(_xlfn.TEXTAFTER(D5,"-")&gt;_xlfn.TEXTBEFORE(D5,"-"),"WIN",IF(_xlfn.TEXTAFTER(D5,"-")&lt;_xlfn.TEXTBEFORE(D5,"-"),"LOST","DRAW")),"WIN",3,"LOST",0,"DRAW",1)</f>
        <v>0</v>
      </c>
    </row>
    <row r="6" spans="1:21" x14ac:dyDescent="0.3">
      <c r="A6" s="1" t="s">
        <v>6</v>
      </c>
      <c r="B6" s="1" t="s">
        <v>882</v>
      </c>
      <c r="C6" s="1" t="s">
        <v>23</v>
      </c>
      <c r="D6" s="1" t="s">
        <v>13</v>
      </c>
      <c r="E6" s="1" t="s">
        <v>9</v>
      </c>
      <c r="F6" s="1" t="s">
        <v>21</v>
      </c>
      <c r="H6" s="1" t="s">
        <v>2595</v>
      </c>
      <c r="I6" t="str">
        <f t="shared" si="0"/>
        <v>1</v>
      </c>
      <c r="J6" t="str">
        <f t="shared" si="1"/>
        <v>Málaga CF</v>
      </c>
      <c r="K6" t="str">
        <f t="shared" si="2"/>
        <v>3</v>
      </c>
      <c r="L6" t="str">
        <f t="shared" si="3"/>
        <v>0</v>
      </c>
      <c r="M6" t="str">
        <f t="shared" si="4"/>
        <v>WIN</v>
      </c>
      <c r="N6" cm="1">
        <f t="array" ref="N6">_xlfn.SWITCH(IF(_xlfn.TEXTBEFORE(D6,"-")&gt;_xlfn.TEXTAFTER(D6,"-"),"WIN",IF(_xlfn.TEXTBEFORE(D6,"-")&lt;_xlfn.TEXTAFTER(D6,"-"),"LOST","DRAW")),"WIN",3,"LOST",0,"DRAW",1)</f>
        <v>3</v>
      </c>
      <c r="O6" s="1" t="s">
        <v>2595</v>
      </c>
      <c r="P6" t="str">
        <f t="shared" si="5"/>
        <v>1</v>
      </c>
      <c r="Q6" t="str">
        <f t="shared" si="6"/>
        <v>Atlético Madrid</v>
      </c>
      <c r="R6" t="str">
        <f t="shared" si="7"/>
        <v>0</v>
      </c>
      <c r="S6" t="str">
        <f t="shared" si="8"/>
        <v>3</v>
      </c>
      <c r="T6" t="str">
        <f t="shared" si="9"/>
        <v>LOST</v>
      </c>
      <c r="U6" cm="1">
        <f t="array" ref="U6">_xlfn.SWITCH(IF(_xlfn.TEXTAFTER(D6,"-")&gt;_xlfn.TEXTBEFORE(D6,"-"),"WIN",IF(_xlfn.TEXTAFTER(D6,"-")&lt;_xlfn.TEXTBEFORE(D6,"-"),"LOST","DRAW")),"WIN",3,"LOST",0,"DRAW",1)</f>
        <v>0</v>
      </c>
    </row>
    <row r="7" spans="1:21" x14ac:dyDescent="0.3">
      <c r="A7" s="1" t="s">
        <v>6</v>
      </c>
      <c r="B7" s="1" t="s">
        <v>882</v>
      </c>
      <c r="C7" s="1" t="s">
        <v>15</v>
      </c>
      <c r="D7" s="1" t="s">
        <v>14</v>
      </c>
      <c r="E7" s="1" t="s">
        <v>10</v>
      </c>
      <c r="F7" s="1" t="s">
        <v>883</v>
      </c>
      <c r="H7" s="1" t="s">
        <v>2595</v>
      </c>
      <c r="I7" t="str">
        <f t="shared" si="0"/>
        <v>1</v>
      </c>
      <c r="J7" t="str">
        <f t="shared" si="1"/>
        <v>RCD Mallorca</v>
      </c>
      <c r="K7" t="str">
        <f t="shared" si="2"/>
        <v>2</v>
      </c>
      <c r="L7" t="str">
        <f t="shared" si="3"/>
        <v>0</v>
      </c>
      <c r="M7" t="str">
        <f t="shared" si="4"/>
        <v>WIN</v>
      </c>
      <c r="N7" cm="1">
        <f t="array" ref="N7">_xlfn.SWITCH(IF(_xlfn.TEXTBEFORE(D7,"-")&gt;_xlfn.TEXTAFTER(D7,"-"),"WIN",IF(_xlfn.TEXTBEFORE(D7,"-")&lt;_xlfn.TEXTAFTER(D7,"-"),"LOST","DRAW")),"WIN",3,"LOST",0,"DRAW",1)</f>
        <v>3</v>
      </c>
      <c r="O7" s="1" t="s">
        <v>2595</v>
      </c>
      <c r="P7" t="str">
        <f t="shared" si="5"/>
        <v>1</v>
      </c>
      <c r="Q7" t="str">
        <f t="shared" si="6"/>
        <v>Xerez CD</v>
      </c>
      <c r="R7" t="str">
        <f t="shared" si="7"/>
        <v>0</v>
      </c>
      <c r="S7" t="str">
        <f t="shared" si="8"/>
        <v>2</v>
      </c>
      <c r="T7" t="str">
        <f t="shared" si="9"/>
        <v>LOST</v>
      </c>
      <c r="U7" cm="1">
        <f t="array" ref="U7">_xlfn.SWITCH(IF(_xlfn.TEXTAFTER(D7,"-")&gt;_xlfn.TEXTBEFORE(D7,"-"),"WIN",IF(_xlfn.TEXTAFTER(D7,"-")&lt;_xlfn.TEXTBEFORE(D7,"-"),"LOST","DRAW")),"WIN",3,"LOST",0,"DRAW",1)</f>
        <v>0</v>
      </c>
    </row>
    <row r="8" spans="1:21" x14ac:dyDescent="0.3">
      <c r="A8" s="1" t="s">
        <v>6</v>
      </c>
      <c r="B8" s="1" t="s">
        <v>882</v>
      </c>
      <c r="C8" s="1" t="s">
        <v>32</v>
      </c>
      <c r="D8" s="1" t="s">
        <v>33</v>
      </c>
      <c r="E8" s="1" t="s">
        <v>33</v>
      </c>
      <c r="F8" s="1" t="s">
        <v>34</v>
      </c>
      <c r="H8" s="1" t="s">
        <v>2595</v>
      </c>
      <c r="I8" t="str">
        <f t="shared" si="0"/>
        <v>1</v>
      </c>
      <c r="J8" t="str">
        <f t="shared" si="1"/>
        <v>CA Osasuna</v>
      </c>
      <c r="K8" t="str">
        <f t="shared" si="2"/>
        <v>1</v>
      </c>
      <c r="L8" t="str">
        <f t="shared" si="3"/>
        <v>1</v>
      </c>
      <c r="M8" t="str">
        <f t="shared" si="4"/>
        <v>DRAW</v>
      </c>
      <c r="N8" cm="1">
        <f t="array" ref="N8">_xlfn.SWITCH(IF(_xlfn.TEXTBEFORE(D8,"-")&gt;_xlfn.TEXTAFTER(D8,"-"),"WIN",IF(_xlfn.TEXTBEFORE(D8,"-")&lt;_xlfn.TEXTAFTER(D8,"-"),"LOST","DRAW")),"WIN",3,"LOST",0,"DRAW",1)</f>
        <v>1</v>
      </c>
      <c r="O8" s="1" t="s">
        <v>2595</v>
      </c>
      <c r="P8" t="str">
        <f t="shared" si="5"/>
        <v>1</v>
      </c>
      <c r="Q8" t="str">
        <f t="shared" si="6"/>
        <v>Villarreal CF</v>
      </c>
      <c r="R8" t="str">
        <f t="shared" si="7"/>
        <v>1</v>
      </c>
      <c r="S8" t="str">
        <f t="shared" si="8"/>
        <v>1</v>
      </c>
      <c r="T8" t="str">
        <f t="shared" si="9"/>
        <v>DRAW</v>
      </c>
      <c r="U8" cm="1">
        <f t="array" ref="U8">_xlfn.SWITCH(IF(_xlfn.TEXTAFTER(D8,"-")&gt;_xlfn.TEXTBEFORE(D8,"-"),"WIN",IF(_xlfn.TEXTAFTER(D8,"-")&lt;_xlfn.TEXTBEFORE(D8,"-"),"LOST","DRAW")),"WIN",3,"LOST",0,"DRAW",1)</f>
        <v>1</v>
      </c>
    </row>
    <row r="9" spans="1:21" x14ac:dyDescent="0.3">
      <c r="A9" s="1" t="s">
        <v>6</v>
      </c>
      <c r="B9" s="1" t="s">
        <v>882</v>
      </c>
      <c r="C9" s="1" t="s">
        <v>35</v>
      </c>
      <c r="D9" s="1" t="s">
        <v>209</v>
      </c>
      <c r="E9" s="1" t="s">
        <v>18</v>
      </c>
      <c r="F9" s="1" t="s">
        <v>39</v>
      </c>
      <c r="H9" s="1" t="s">
        <v>2595</v>
      </c>
      <c r="I9" t="str">
        <f t="shared" si="0"/>
        <v>1</v>
      </c>
      <c r="J9" t="str">
        <f t="shared" si="1"/>
        <v>Real Racing Santander</v>
      </c>
      <c r="K9" t="str">
        <f t="shared" si="2"/>
        <v>1</v>
      </c>
      <c r="L9" t="str">
        <f t="shared" si="3"/>
        <v>4</v>
      </c>
      <c r="M9" t="str">
        <f t="shared" si="4"/>
        <v>LOST</v>
      </c>
      <c r="N9" cm="1">
        <f t="array" ref="N9">_xlfn.SWITCH(IF(_xlfn.TEXTBEFORE(D9,"-")&gt;_xlfn.TEXTAFTER(D9,"-"),"WIN",IF(_xlfn.TEXTBEFORE(D9,"-")&lt;_xlfn.TEXTAFTER(D9,"-"),"LOST","DRAW")),"WIN",3,"LOST",0,"DRAW",1)</f>
        <v>0</v>
      </c>
      <c r="O9" s="1" t="s">
        <v>2595</v>
      </c>
      <c r="P9" t="str">
        <f t="shared" si="5"/>
        <v>1</v>
      </c>
      <c r="Q9" t="str">
        <f t="shared" si="6"/>
        <v>Getafe CF</v>
      </c>
      <c r="R9" t="str">
        <f t="shared" si="7"/>
        <v>4</v>
      </c>
      <c r="S9" t="str">
        <f t="shared" si="8"/>
        <v>1</v>
      </c>
      <c r="T9" t="str">
        <f t="shared" si="9"/>
        <v>WIN</v>
      </c>
      <c r="U9" cm="1">
        <f t="array" ref="U9">_xlfn.SWITCH(IF(_xlfn.TEXTAFTER(D9,"-")&gt;_xlfn.TEXTBEFORE(D9,"-"),"WIN",IF(_xlfn.TEXTAFTER(D9,"-")&lt;_xlfn.TEXTBEFORE(D9,"-"),"LOST","DRAW")),"WIN",3,"LOST",0,"DRAW",1)</f>
        <v>3</v>
      </c>
    </row>
    <row r="10" spans="1:21" x14ac:dyDescent="0.3">
      <c r="A10" s="1" t="s">
        <v>6</v>
      </c>
      <c r="B10" s="1" t="s">
        <v>882</v>
      </c>
      <c r="C10" s="1" t="s">
        <v>12</v>
      </c>
      <c r="D10" s="1" t="s">
        <v>14</v>
      </c>
      <c r="E10" s="1" t="s">
        <v>10</v>
      </c>
      <c r="F10" s="1" t="s">
        <v>36</v>
      </c>
      <c r="H10" s="1" t="s">
        <v>2595</v>
      </c>
      <c r="I10" t="str">
        <f t="shared" si="0"/>
        <v>1</v>
      </c>
      <c r="J10" t="str">
        <f t="shared" si="1"/>
        <v>Valencia CF</v>
      </c>
      <c r="K10" t="str">
        <f t="shared" si="2"/>
        <v>2</v>
      </c>
      <c r="L10" t="str">
        <f t="shared" si="3"/>
        <v>0</v>
      </c>
      <c r="M10" t="str">
        <f t="shared" si="4"/>
        <v>WIN</v>
      </c>
      <c r="N10" cm="1">
        <f t="array" ref="N10">_xlfn.SWITCH(IF(_xlfn.TEXTBEFORE(D10,"-")&gt;_xlfn.TEXTAFTER(D10,"-"),"WIN",IF(_xlfn.TEXTBEFORE(D10,"-")&lt;_xlfn.TEXTAFTER(D10,"-"),"LOST","DRAW")),"WIN",3,"LOST",0,"DRAW",1)</f>
        <v>3</v>
      </c>
      <c r="O10" s="1" t="s">
        <v>2595</v>
      </c>
      <c r="P10" t="str">
        <f t="shared" si="5"/>
        <v>1</v>
      </c>
      <c r="Q10" t="str">
        <f t="shared" si="6"/>
        <v>Sevilla FC</v>
      </c>
      <c r="R10" t="str">
        <f t="shared" si="7"/>
        <v>0</v>
      </c>
      <c r="S10" t="str">
        <f t="shared" si="8"/>
        <v>2</v>
      </c>
      <c r="T10" t="str">
        <f t="shared" si="9"/>
        <v>LOST</v>
      </c>
      <c r="U10" cm="1">
        <f t="array" ref="U10">_xlfn.SWITCH(IF(_xlfn.TEXTAFTER(D10,"-")&gt;_xlfn.TEXTBEFORE(D10,"-"),"WIN",IF(_xlfn.TEXTAFTER(D10,"-")&lt;_xlfn.TEXTBEFORE(D10,"-"),"LOST","DRAW")),"WIN",3,"LOST",0,"DRAW",1)</f>
        <v>0</v>
      </c>
    </row>
    <row r="11" spans="1:21" x14ac:dyDescent="0.3">
      <c r="A11" s="1" t="s">
        <v>6</v>
      </c>
      <c r="B11" s="1" t="s">
        <v>884</v>
      </c>
      <c r="C11" s="1" t="s">
        <v>31</v>
      </c>
      <c r="D11" s="1" t="s">
        <v>13</v>
      </c>
      <c r="E11" s="1" t="s">
        <v>14</v>
      </c>
      <c r="F11" s="1" t="s">
        <v>37</v>
      </c>
      <c r="H11" s="1" t="s">
        <v>2595</v>
      </c>
      <c r="I11" t="str">
        <f t="shared" si="0"/>
        <v>1</v>
      </c>
      <c r="J11" t="str">
        <f t="shared" si="1"/>
        <v>FC Barcelona</v>
      </c>
      <c r="K11" t="str">
        <f t="shared" si="2"/>
        <v>3</v>
      </c>
      <c r="L11" t="str">
        <f t="shared" si="3"/>
        <v>0</v>
      </c>
      <c r="M11" t="str">
        <f t="shared" si="4"/>
        <v>WIN</v>
      </c>
      <c r="N11" cm="1">
        <f t="array" ref="N11">_xlfn.SWITCH(IF(_xlfn.TEXTBEFORE(D11,"-")&gt;_xlfn.TEXTAFTER(D11,"-"),"WIN",IF(_xlfn.TEXTBEFORE(D11,"-")&lt;_xlfn.TEXTAFTER(D11,"-"),"LOST","DRAW")),"WIN",3,"LOST",0,"DRAW",1)</f>
        <v>3</v>
      </c>
      <c r="O11" s="1" t="s">
        <v>2595</v>
      </c>
      <c r="P11" t="str">
        <f t="shared" si="5"/>
        <v>1</v>
      </c>
      <c r="Q11" t="str">
        <f t="shared" si="6"/>
        <v>Sporting Gijón</v>
      </c>
      <c r="R11" t="str">
        <f t="shared" si="7"/>
        <v>0</v>
      </c>
      <c r="S11" t="str">
        <f t="shared" si="8"/>
        <v>3</v>
      </c>
      <c r="T11" t="str">
        <f t="shared" si="9"/>
        <v>LOST</v>
      </c>
      <c r="U11" cm="1">
        <f t="array" ref="U11">_xlfn.SWITCH(IF(_xlfn.TEXTAFTER(D11,"-")&gt;_xlfn.TEXTBEFORE(D11,"-"),"WIN",IF(_xlfn.TEXTAFTER(D11,"-")&lt;_xlfn.TEXTBEFORE(D11,"-"),"LOST","DRAW")),"WIN",3,"LOST",0,"DRAW",1)</f>
        <v>0</v>
      </c>
    </row>
    <row r="12" spans="1:21" x14ac:dyDescent="0.3">
      <c r="A12" s="1" t="s">
        <v>6</v>
      </c>
      <c r="B12" s="1" t="s">
        <v>885</v>
      </c>
      <c r="C12" s="1" t="s">
        <v>44</v>
      </c>
      <c r="D12" s="1" t="s">
        <v>33</v>
      </c>
      <c r="E12" s="1" t="s">
        <v>33</v>
      </c>
      <c r="F12" s="1" t="s">
        <v>42</v>
      </c>
      <c r="H12" s="1" t="s">
        <v>2595</v>
      </c>
      <c r="I12" t="str">
        <f t="shared" si="0"/>
        <v>2</v>
      </c>
      <c r="J12" t="str">
        <f t="shared" si="1"/>
        <v>Atlético Madrid</v>
      </c>
      <c r="K12" t="str">
        <f t="shared" si="2"/>
        <v>1</v>
      </c>
      <c r="L12" t="str">
        <f t="shared" si="3"/>
        <v>1</v>
      </c>
      <c r="M12" t="str">
        <f t="shared" si="4"/>
        <v>DRAW</v>
      </c>
      <c r="N12" cm="1">
        <f t="array" ref="N12">_xlfn.SWITCH(IF(_xlfn.TEXTBEFORE(D12,"-")&gt;_xlfn.TEXTAFTER(D12,"-"),"WIN",IF(_xlfn.TEXTBEFORE(D12,"-")&lt;_xlfn.TEXTAFTER(D12,"-"),"LOST","DRAW")),"WIN",3,"LOST",0,"DRAW",1)</f>
        <v>1</v>
      </c>
      <c r="O12" s="1" t="s">
        <v>2595</v>
      </c>
      <c r="P12" t="str">
        <f t="shared" si="5"/>
        <v>2</v>
      </c>
      <c r="Q12" t="str">
        <f t="shared" si="6"/>
        <v>Real Racing Santander</v>
      </c>
      <c r="R12" t="str">
        <f t="shared" si="7"/>
        <v>1</v>
      </c>
      <c r="S12" t="str">
        <f t="shared" si="8"/>
        <v>1</v>
      </c>
      <c r="T12" t="str">
        <f t="shared" si="9"/>
        <v>DRAW</v>
      </c>
      <c r="U12" cm="1">
        <f t="array" ref="U12">_xlfn.SWITCH(IF(_xlfn.TEXTAFTER(D12,"-")&gt;_xlfn.TEXTBEFORE(D12,"-"),"WIN",IF(_xlfn.TEXTAFTER(D12,"-")&lt;_xlfn.TEXTBEFORE(D12,"-"),"LOST","DRAW")),"WIN",3,"LOST",0,"DRAW",1)</f>
        <v>1</v>
      </c>
    </row>
    <row r="13" spans="1:21" x14ac:dyDescent="0.3">
      <c r="A13" s="1" t="s">
        <v>6</v>
      </c>
      <c r="B13" s="1" t="s">
        <v>885</v>
      </c>
      <c r="C13" s="1" t="s">
        <v>60</v>
      </c>
      <c r="D13" s="1" t="s">
        <v>192</v>
      </c>
      <c r="E13" s="1" t="s">
        <v>25</v>
      </c>
      <c r="F13" s="1" t="s">
        <v>55</v>
      </c>
      <c r="H13" s="1" t="s">
        <v>2595</v>
      </c>
      <c r="I13" t="str">
        <f t="shared" si="0"/>
        <v>2</v>
      </c>
      <c r="J13" t="str">
        <f t="shared" si="1"/>
        <v>RCD Español</v>
      </c>
      <c r="K13" t="str">
        <f t="shared" si="2"/>
        <v>0</v>
      </c>
      <c r="L13" t="str">
        <f t="shared" si="3"/>
        <v>3</v>
      </c>
      <c r="M13" t="str">
        <f t="shared" si="4"/>
        <v>LOST</v>
      </c>
      <c r="N13" cm="1">
        <f t="array" ref="N13">_xlfn.SWITCH(IF(_xlfn.TEXTBEFORE(D13,"-")&gt;_xlfn.TEXTAFTER(D13,"-"),"WIN",IF(_xlfn.TEXTBEFORE(D13,"-")&lt;_xlfn.TEXTAFTER(D13,"-"),"LOST","DRAW")),"WIN",3,"LOST",0,"DRAW",1)</f>
        <v>0</v>
      </c>
      <c r="O13" s="1" t="s">
        <v>2595</v>
      </c>
      <c r="P13" t="str">
        <f t="shared" si="5"/>
        <v>2</v>
      </c>
      <c r="Q13" t="str">
        <f t="shared" si="6"/>
        <v>Real Madrid CF</v>
      </c>
      <c r="R13" t="str">
        <f t="shared" si="7"/>
        <v>3</v>
      </c>
      <c r="S13" t="str">
        <f t="shared" si="8"/>
        <v>0</v>
      </c>
      <c r="T13" t="str">
        <f t="shared" si="9"/>
        <v>WIN</v>
      </c>
      <c r="U13" cm="1">
        <f t="array" ref="U13">_xlfn.SWITCH(IF(_xlfn.TEXTAFTER(D13,"-")&gt;_xlfn.TEXTBEFORE(D13,"-"),"WIN",IF(_xlfn.TEXTAFTER(D13,"-")&lt;_xlfn.TEXTBEFORE(D13,"-"),"LOST","DRAW")),"WIN",3,"LOST",0,"DRAW",1)</f>
        <v>3</v>
      </c>
    </row>
    <row r="14" spans="1:21" x14ac:dyDescent="0.3">
      <c r="A14" s="1" t="s">
        <v>6</v>
      </c>
      <c r="B14" s="1" t="s">
        <v>885</v>
      </c>
      <c r="C14" s="1" t="s">
        <v>49</v>
      </c>
      <c r="D14" s="1" t="s">
        <v>19</v>
      </c>
      <c r="E14" s="1" t="s">
        <v>10</v>
      </c>
      <c r="F14" s="1" t="s">
        <v>41</v>
      </c>
      <c r="H14" s="1" t="s">
        <v>2595</v>
      </c>
      <c r="I14" t="str">
        <f t="shared" si="0"/>
        <v>2</v>
      </c>
      <c r="J14" t="str">
        <f t="shared" si="1"/>
        <v>Getafe CF</v>
      </c>
      <c r="K14" t="str">
        <f t="shared" si="2"/>
        <v>0</v>
      </c>
      <c r="L14" t="str">
        <f t="shared" si="3"/>
        <v>2</v>
      </c>
      <c r="M14" t="str">
        <f t="shared" si="4"/>
        <v>LOST</v>
      </c>
      <c r="N14" cm="1">
        <f t="array" ref="N14">_xlfn.SWITCH(IF(_xlfn.TEXTBEFORE(D14,"-")&gt;_xlfn.TEXTAFTER(D14,"-"),"WIN",IF(_xlfn.TEXTBEFORE(D14,"-")&lt;_xlfn.TEXTAFTER(D14,"-"),"LOST","DRAW")),"WIN",3,"LOST",0,"DRAW",1)</f>
        <v>0</v>
      </c>
      <c r="O14" s="1" t="s">
        <v>2595</v>
      </c>
      <c r="P14" t="str">
        <f t="shared" si="5"/>
        <v>2</v>
      </c>
      <c r="Q14" t="str">
        <f t="shared" si="6"/>
        <v>FC Barcelona</v>
      </c>
      <c r="R14" t="str">
        <f t="shared" si="7"/>
        <v>2</v>
      </c>
      <c r="S14" t="str">
        <f t="shared" si="8"/>
        <v>0</v>
      </c>
      <c r="T14" t="str">
        <f t="shared" si="9"/>
        <v>WIN</v>
      </c>
      <c r="U14" cm="1">
        <f t="array" ref="U14">_xlfn.SWITCH(IF(_xlfn.TEXTAFTER(D14,"-")&gt;_xlfn.TEXTBEFORE(D14,"-"),"WIN",IF(_xlfn.TEXTAFTER(D14,"-")&lt;_xlfn.TEXTBEFORE(D14,"-"),"LOST","DRAW")),"WIN",3,"LOST",0,"DRAW",1)</f>
        <v>3</v>
      </c>
    </row>
    <row r="15" spans="1:21" x14ac:dyDescent="0.3">
      <c r="A15" s="1" t="s">
        <v>6</v>
      </c>
      <c r="B15" s="1" t="s">
        <v>885</v>
      </c>
      <c r="C15" s="1" t="s">
        <v>61</v>
      </c>
      <c r="D15" s="1" t="s">
        <v>267</v>
      </c>
      <c r="E15" s="1" t="s">
        <v>28</v>
      </c>
      <c r="F15" s="1" t="s">
        <v>886</v>
      </c>
      <c r="H15" s="1" t="s">
        <v>2595</v>
      </c>
      <c r="I15" t="str">
        <f t="shared" si="0"/>
        <v>2</v>
      </c>
      <c r="J15" t="str">
        <f t="shared" si="1"/>
        <v>Sevilla FC</v>
      </c>
      <c r="K15" t="str">
        <f t="shared" si="2"/>
        <v>4</v>
      </c>
      <c r="L15" t="str">
        <f t="shared" si="3"/>
        <v>1</v>
      </c>
      <c r="M15" t="str">
        <f t="shared" si="4"/>
        <v>WIN</v>
      </c>
      <c r="N15" cm="1">
        <f t="array" ref="N15">_xlfn.SWITCH(IF(_xlfn.TEXTBEFORE(D15,"-")&gt;_xlfn.TEXTAFTER(D15,"-"),"WIN",IF(_xlfn.TEXTBEFORE(D15,"-")&lt;_xlfn.TEXTAFTER(D15,"-"),"LOST","DRAW")),"WIN",3,"LOST",0,"DRAW",1)</f>
        <v>3</v>
      </c>
      <c r="O15" s="1" t="s">
        <v>2595</v>
      </c>
      <c r="P15" t="str">
        <f t="shared" si="5"/>
        <v>2</v>
      </c>
      <c r="Q15" t="str">
        <f t="shared" si="6"/>
        <v>Real Zaragoza</v>
      </c>
      <c r="R15" t="str">
        <f t="shared" si="7"/>
        <v>1</v>
      </c>
      <c r="S15" t="str">
        <f t="shared" si="8"/>
        <v>4</v>
      </c>
      <c r="T15" t="str">
        <f t="shared" si="9"/>
        <v>LOST</v>
      </c>
      <c r="U15" cm="1">
        <f t="array" ref="U15">_xlfn.SWITCH(IF(_xlfn.TEXTAFTER(D15,"-")&gt;_xlfn.TEXTBEFORE(D15,"-"),"WIN",IF(_xlfn.TEXTAFTER(D15,"-")&lt;_xlfn.TEXTBEFORE(D15,"-"),"LOST","DRAW")),"WIN",3,"LOST",0,"DRAW",1)</f>
        <v>0</v>
      </c>
    </row>
    <row r="16" spans="1:21" x14ac:dyDescent="0.3">
      <c r="A16" s="1" t="s">
        <v>6</v>
      </c>
      <c r="B16" s="1" t="s">
        <v>887</v>
      </c>
      <c r="C16" s="1" t="s">
        <v>65</v>
      </c>
      <c r="D16" s="1" t="s">
        <v>9</v>
      </c>
      <c r="E16" s="1" t="s">
        <v>10</v>
      </c>
      <c r="F16" s="1" t="s">
        <v>51</v>
      </c>
      <c r="H16" s="1" t="s">
        <v>2595</v>
      </c>
      <c r="I16" t="str">
        <f t="shared" si="0"/>
        <v>2</v>
      </c>
      <c r="J16" t="str">
        <f t="shared" si="1"/>
        <v>RCD La Coruña</v>
      </c>
      <c r="K16" t="str">
        <f t="shared" si="2"/>
        <v>1</v>
      </c>
      <c r="L16" t="str">
        <f t="shared" si="3"/>
        <v>0</v>
      </c>
      <c r="M16" t="str">
        <f t="shared" si="4"/>
        <v>WIN</v>
      </c>
      <c r="N16" cm="1">
        <f t="array" ref="N16">_xlfn.SWITCH(IF(_xlfn.TEXTBEFORE(D16,"-")&gt;_xlfn.TEXTAFTER(D16,"-"),"WIN",IF(_xlfn.TEXTBEFORE(D16,"-")&lt;_xlfn.TEXTAFTER(D16,"-"),"LOST","DRAW")),"WIN",3,"LOST",0,"DRAW",1)</f>
        <v>3</v>
      </c>
      <c r="O16" s="1" t="s">
        <v>2595</v>
      </c>
      <c r="P16" t="str">
        <f t="shared" si="5"/>
        <v>2</v>
      </c>
      <c r="Q16" t="str">
        <f t="shared" si="6"/>
        <v>Málaga CF</v>
      </c>
      <c r="R16" t="str">
        <f t="shared" si="7"/>
        <v>0</v>
      </c>
      <c r="S16" t="str">
        <f t="shared" si="8"/>
        <v>1</v>
      </c>
      <c r="T16" t="str">
        <f t="shared" si="9"/>
        <v>LOST</v>
      </c>
      <c r="U16" cm="1">
        <f t="array" ref="U16">_xlfn.SWITCH(IF(_xlfn.TEXTAFTER(D16,"-")&gt;_xlfn.TEXTBEFORE(D16,"-"),"WIN",IF(_xlfn.TEXTAFTER(D16,"-")&lt;_xlfn.TEXTBEFORE(D16,"-"),"LOST","DRAW")),"WIN",3,"LOST",0,"DRAW",1)</f>
        <v>0</v>
      </c>
    </row>
    <row r="17" spans="1:21" x14ac:dyDescent="0.3">
      <c r="A17" s="1" t="s">
        <v>6</v>
      </c>
      <c r="B17" s="1" t="s">
        <v>887</v>
      </c>
      <c r="C17" s="1" t="s">
        <v>63</v>
      </c>
      <c r="D17" s="1" t="s">
        <v>9</v>
      </c>
      <c r="E17" s="1" t="s">
        <v>9</v>
      </c>
      <c r="F17" s="1" t="s">
        <v>46</v>
      </c>
      <c r="H17" s="1" t="s">
        <v>2595</v>
      </c>
      <c r="I17" t="str">
        <f t="shared" si="0"/>
        <v>2</v>
      </c>
      <c r="J17" t="str">
        <f t="shared" si="1"/>
        <v>Sporting Gijón</v>
      </c>
      <c r="K17" t="str">
        <f t="shared" si="2"/>
        <v>1</v>
      </c>
      <c r="L17" t="str">
        <f t="shared" si="3"/>
        <v>0</v>
      </c>
      <c r="M17" t="str">
        <f t="shared" si="4"/>
        <v>WIN</v>
      </c>
      <c r="N17" cm="1">
        <f t="array" ref="N17">_xlfn.SWITCH(IF(_xlfn.TEXTBEFORE(D17,"-")&gt;_xlfn.TEXTAFTER(D17,"-"),"WIN",IF(_xlfn.TEXTBEFORE(D17,"-")&lt;_xlfn.TEXTAFTER(D17,"-"),"LOST","DRAW")),"WIN",3,"LOST",0,"DRAW",1)</f>
        <v>3</v>
      </c>
      <c r="O17" s="1" t="s">
        <v>2595</v>
      </c>
      <c r="P17" t="str">
        <f t="shared" si="5"/>
        <v>2</v>
      </c>
      <c r="Q17" t="str">
        <f t="shared" si="6"/>
        <v>UD Almería</v>
      </c>
      <c r="R17" t="str">
        <f t="shared" si="7"/>
        <v>0</v>
      </c>
      <c r="S17" t="str">
        <f t="shared" si="8"/>
        <v>1</v>
      </c>
      <c r="T17" t="str">
        <f t="shared" si="9"/>
        <v>LOST</v>
      </c>
      <c r="U17" cm="1">
        <f t="array" ref="U17">_xlfn.SWITCH(IF(_xlfn.TEXTAFTER(D17,"-")&gt;_xlfn.TEXTBEFORE(D17,"-"),"WIN",IF(_xlfn.TEXTAFTER(D17,"-")&lt;_xlfn.TEXTBEFORE(D17,"-"),"LOST","DRAW")),"WIN",3,"LOST",0,"DRAW",1)</f>
        <v>0</v>
      </c>
    </row>
    <row r="18" spans="1:21" x14ac:dyDescent="0.3">
      <c r="A18" s="1" t="s">
        <v>6</v>
      </c>
      <c r="B18" s="1" t="s">
        <v>887</v>
      </c>
      <c r="C18" s="1" t="s">
        <v>888</v>
      </c>
      <c r="D18" s="1" t="s">
        <v>28</v>
      </c>
      <c r="E18" s="1" t="s">
        <v>10</v>
      </c>
      <c r="F18" s="1" t="s">
        <v>54</v>
      </c>
      <c r="H18" s="1" t="s">
        <v>2595</v>
      </c>
      <c r="I18" t="str">
        <f t="shared" si="0"/>
        <v>2</v>
      </c>
      <c r="J18" t="str">
        <f t="shared" si="1"/>
        <v>CD Tenerife</v>
      </c>
      <c r="K18" t="str">
        <f t="shared" si="2"/>
        <v>2</v>
      </c>
      <c r="L18" t="str">
        <f t="shared" si="3"/>
        <v>1</v>
      </c>
      <c r="M18" t="str">
        <f t="shared" si="4"/>
        <v>WIN</v>
      </c>
      <c r="N18" cm="1">
        <f t="array" ref="N18">_xlfn.SWITCH(IF(_xlfn.TEXTBEFORE(D18,"-")&gt;_xlfn.TEXTAFTER(D18,"-"),"WIN",IF(_xlfn.TEXTBEFORE(D18,"-")&lt;_xlfn.TEXTAFTER(D18,"-"),"LOST","DRAW")),"WIN",3,"LOST",0,"DRAW",1)</f>
        <v>3</v>
      </c>
      <c r="O18" s="1" t="s">
        <v>2595</v>
      </c>
      <c r="P18" t="str">
        <f t="shared" si="5"/>
        <v>2</v>
      </c>
      <c r="Q18" t="str">
        <f t="shared" si="6"/>
        <v>CA Osasuna</v>
      </c>
      <c r="R18" t="str">
        <f t="shared" si="7"/>
        <v>1</v>
      </c>
      <c r="S18" t="str">
        <f t="shared" si="8"/>
        <v>2</v>
      </c>
      <c r="T18" t="str">
        <f t="shared" si="9"/>
        <v>LOST</v>
      </c>
      <c r="U18" cm="1">
        <f t="array" ref="U18">_xlfn.SWITCH(IF(_xlfn.TEXTAFTER(D18,"-")&gt;_xlfn.TEXTBEFORE(D18,"-"),"WIN",IF(_xlfn.TEXTAFTER(D18,"-")&lt;_xlfn.TEXTBEFORE(D18,"-"),"LOST","DRAW")),"WIN",3,"LOST",0,"DRAW",1)</f>
        <v>0</v>
      </c>
    </row>
    <row r="19" spans="1:21" x14ac:dyDescent="0.3">
      <c r="A19" s="1" t="s">
        <v>6</v>
      </c>
      <c r="B19" s="1" t="s">
        <v>887</v>
      </c>
      <c r="C19" s="1" t="s">
        <v>43</v>
      </c>
      <c r="D19" s="1" t="s">
        <v>216</v>
      </c>
      <c r="E19" s="1" t="s">
        <v>18</v>
      </c>
      <c r="F19" s="1" t="s">
        <v>48</v>
      </c>
      <c r="H19" s="1" t="s">
        <v>2595</v>
      </c>
      <c r="I19" t="str">
        <f t="shared" si="0"/>
        <v>2</v>
      </c>
      <c r="J19" t="str">
        <f t="shared" si="1"/>
        <v>Real Valladolid CF</v>
      </c>
      <c r="K19" t="str">
        <f t="shared" si="2"/>
        <v>2</v>
      </c>
      <c r="L19" t="str">
        <f t="shared" si="3"/>
        <v>4</v>
      </c>
      <c r="M19" t="str">
        <f t="shared" si="4"/>
        <v>LOST</v>
      </c>
      <c r="N19" cm="1">
        <f t="array" ref="N19">_xlfn.SWITCH(IF(_xlfn.TEXTBEFORE(D19,"-")&gt;_xlfn.TEXTAFTER(D19,"-"),"WIN",IF(_xlfn.TEXTBEFORE(D19,"-")&lt;_xlfn.TEXTAFTER(D19,"-"),"LOST","DRAW")),"WIN",3,"LOST",0,"DRAW",1)</f>
        <v>0</v>
      </c>
      <c r="O19" s="1" t="s">
        <v>2595</v>
      </c>
      <c r="P19" t="str">
        <f t="shared" si="5"/>
        <v>2</v>
      </c>
      <c r="Q19" t="str">
        <f t="shared" si="6"/>
        <v>Valencia CF</v>
      </c>
      <c r="R19" t="str">
        <f t="shared" si="7"/>
        <v>4</v>
      </c>
      <c r="S19" t="str">
        <f t="shared" si="8"/>
        <v>2</v>
      </c>
      <c r="T19" t="str">
        <f t="shared" si="9"/>
        <v>WIN</v>
      </c>
      <c r="U19" cm="1">
        <f t="array" ref="U19">_xlfn.SWITCH(IF(_xlfn.TEXTAFTER(D19,"-")&gt;_xlfn.TEXTBEFORE(D19,"-"),"WIN",IF(_xlfn.TEXTAFTER(D19,"-")&lt;_xlfn.TEXTBEFORE(D19,"-"),"LOST","DRAW")),"WIN",3,"LOST",0,"DRAW",1)</f>
        <v>3</v>
      </c>
    </row>
    <row r="20" spans="1:21" x14ac:dyDescent="0.3">
      <c r="A20" s="1" t="s">
        <v>6</v>
      </c>
      <c r="B20" s="1" t="s">
        <v>887</v>
      </c>
      <c r="C20" s="1" t="s">
        <v>64</v>
      </c>
      <c r="D20" s="1" t="s">
        <v>33</v>
      </c>
      <c r="E20" s="1" t="s">
        <v>10</v>
      </c>
      <c r="F20" s="1" t="s">
        <v>53</v>
      </c>
      <c r="H20" s="1" t="s">
        <v>2595</v>
      </c>
      <c r="I20" t="str">
        <f t="shared" si="0"/>
        <v>2</v>
      </c>
      <c r="J20" t="str">
        <f t="shared" si="1"/>
        <v>Villarreal CF</v>
      </c>
      <c r="K20" t="str">
        <f t="shared" si="2"/>
        <v>1</v>
      </c>
      <c r="L20" t="str">
        <f t="shared" si="3"/>
        <v>1</v>
      </c>
      <c r="M20" t="str">
        <f t="shared" si="4"/>
        <v>DRAW</v>
      </c>
      <c r="N20" cm="1">
        <f t="array" ref="N20">_xlfn.SWITCH(IF(_xlfn.TEXTBEFORE(D20,"-")&gt;_xlfn.TEXTAFTER(D20,"-"),"WIN",IF(_xlfn.TEXTBEFORE(D20,"-")&lt;_xlfn.TEXTAFTER(D20,"-"),"LOST","DRAW")),"WIN",3,"LOST",0,"DRAW",1)</f>
        <v>1</v>
      </c>
      <c r="O20" s="1" t="s">
        <v>2595</v>
      </c>
      <c r="P20" t="str">
        <f t="shared" si="5"/>
        <v>2</v>
      </c>
      <c r="Q20" t="str">
        <f t="shared" si="6"/>
        <v>RCD Mallorca</v>
      </c>
      <c r="R20" t="str">
        <f t="shared" si="7"/>
        <v>1</v>
      </c>
      <c r="S20" t="str">
        <f t="shared" si="8"/>
        <v>1</v>
      </c>
      <c r="T20" t="str">
        <f t="shared" si="9"/>
        <v>DRAW</v>
      </c>
      <c r="U20" cm="1">
        <f t="array" ref="U20">_xlfn.SWITCH(IF(_xlfn.TEXTAFTER(D20,"-")&gt;_xlfn.TEXTBEFORE(D20,"-"),"WIN",IF(_xlfn.TEXTAFTER(D20,"-")&lt;_xlfn.TEXTBEFORE(D20,"-"),"LOST","DRAW")),"WIN",3,"LOST",0,"DRAW",1)</f>
        <v>1</v>
      </c>
    </row>
    <row r="21" spans="1:21" x14ac:dyDescent="0.3">
      <c r="A21" s="1" t="s">
        <v>6</v>
      </c>
      <c r="B21" s="1" t="s">
        <v>887</v>
      </c>
      <c r="C21" s="1" t="s">
        <v>889</v>
      </c>
      <c r="D21" s="1" t="s">
        <v>25</v>
      </c>
      <c r="E21" s="1" t="s">
        <v>25</v>
      </c>
      <c r="F21" s="1" t="s">
        <v>52</v>
      </c>
      <c r="H21" s="1" t="s">
        <v>2595</v>
      </c>
      <c r="I21" t="str">
        <f t="shared" si="0"/>
        <v>2</v>
      </c>
      <c r="J21" t="str">
        <f t="shared" si="1"/>
        <v>Xerez CD</v>
      </c>
      <c r="K21" t="str">
        <f t="shared" si="2"/>
        <v>0</v>
      </c>
      <c r="L21" t="str">
        <f t="shared" si="3"/>
        <v>1</v>
      </c>
      <c r="M21" t="str">
        <f t="shared" si="4"/>
        <v>LOST</v>
      </c>
      <c r="N21" cm="1">
        <f t="array" ref="N21">_xlfn.SWITCH(IF(_xlfn.TEXTBEFORE(D21,"-")&gt;_xlfn.TEXTAFTER(D21,"-"),"WIN",IF(_xlfn.TEXTBEFORE(D21,"-")&lt;_xlfn.TEXTAFTER(D21,"-"),"LOST","DRAW")),"WIN",3,"LOST",0,"DRAW",1)</f>
        <v>0</v>
      </c>
      <c r="O21" s="1" t="s">
        <v>2595</v>
      </c>
      <c r="P21" t="str">
        <f t="shared" si="5"/>
        <v>2</v>
      </c>
      <c r="Q21" t="str">
        <f t="shared" si="6"/>
        <v>Athletic Club Bilbao</v>
      </c>
      <c r="R21" t="str">
        <f t="shared" si="7"/>
        <v>1</v>
      </c>
      <c r="S21" t="str">
        <f t="shared" si="8"/>
        <v>0</v>
      </c>
      <c r="T21" t="str">
        <f t="shared" si="9"/>
        <v>WIN</v>
      </c>
      <c r="U21" cm="1">
        <f t="array" ref="U21">_xlfn.SWITCH(IF(_xlfn.TEXTAFTER(D21,"-")&gt;_xlfn.TEXTBEFORE(D21,"-"),"WIN",IF(_xlfn.TEXTAFTER(D21,"-")&lt;_xlfn.TEXTBEFORE(D21,"-"),"LOST","DRAW")),"WIN",3,"LOST",0,"DRAW",1)</f>
        <v>3</v>
      </c>
    </row>
    <row r="22" spans="1:21" x14ac:dyDescent="0.3">
      <c r="A22" s="1" t="s">
        <v>6</v>
      </c>
      <c r="B22" s="1" t="s">
        <v>890</v>
      </c>
      <c r="C22" s="1" t="s">
        <v>86</v>
      </c>
      <c r="D22" s="1" t="s">
        <v>384</v>
      </c>
      <c r="E22" s="1" t="s">
        <v>267</v>
      </c>
      <c r="F22" s="1" t="s">
        <v>67</v>
      </c>
      <c r="H22" s="1" t="s">
        <v>2595</v>
      </c>
      <c r="I22" t="str">
        <f t="shared" si="0"/>
        <v>3</v>
      </c>
      <c r="J22" t="str">
        <f t="shared" si="1"/>
        <v>FC Barcelona</v>
      </c>
      <c r="K22" t="str">
        <f t="shared" si="2"/>
        <v>5</v>
      </c>
      <c r="L22" t="str">
        <f t="shared" si="3"/>
        <v>2</v>
      </c>
      <c r="M22" t="str">
        <f t="shared" si="4"/>
        <v>WIN</v>
      </c>
      <c r="N22" cm="1">
        <f t="array" ref="N22">_xlfn.SWITCH(IF(_xlfn.TEXTBEFORE(D22,"-")&gt;_xlfn.TEXTAFTER(D22,"-"),"WIN",IF(_xlfn.TEXTBEFORE(D22,"-")&lt;_xlfn.TEXTAFTER(D22,"-"),"LOST","DRAW")),"WIN",3,"LOST",0,"DRAW",1)</f>
        <v>3</v>
      </c>
      <c r="O22" s="1" t="s">
        <v>2595</v>
      </c>
      <c r="P22" t="str">
        <f t="shared" si="5"/>
        <v>3</v>
      </c>
      <c r="Q22" t="str">
        <f t="shared" si="6"/>
        <v>Atlético Madrid</v>
      </c>
      <c r="R22" t="str">
        <f t="shared" si="7"/>
        <v>2</v>
      </c>
      <c r="S22" t="str">
        <f t="shared" si="8"/>
        <v>5</v>
      </c>
      <c r="T22" t="str">
        <f t="shared" si="9"/>
        <v>LOST</v>
      </c>
      <c r="U22" cm="1">
        <f t="array" ref="U22">_xlfn.SWITCH(IF(_xlfn.TEXTAFTER(D22,"-")&gt;_xlfn.TEXTBEFORE(D22,"-"),"WIN",IF(_xlfn.TEXTAFTER(D22,"-")&lt;_xlfn.TEXTBEFORE(D22,"-"),"LOST","DRAW")),"WIN",3,"LOST",0,"DRAW",1)</f>
        <v>0</v>
      </c>
    </row>
    <row r="23" spans="1:21" x14ac:dyDescent="0.3">
      <c r="A23" s="1" t="s">
        <v>6</v>
      </c>
      <c r="B23" s="1" t="s">
        <v>890</v>
      </c>
      <c r="C23" s="1" t="s">
        <v>78</v>
      </c>
      <c r="D23" s="1" t="s">
        <v>257</v>
      </c>
      <c r="E23" s="1" t="s">
        <v>38</v>
      </c>
      <c r="F23" s="1" t="s">
        <v>69</v>
      </c>
      <c r="H23" s="1" t="s">
        <v>2595</v>
      </c>
      <c r="I23" t="str">
        <f t="shared" si="0"/>
        <v>3</v>
      </c>
      <c r="J23" t="str">
        <f t="shared" si="1"/>
        <v>RCD La Coruña</v>
      </c>
      <c r="K23" t="str">
        <f t="shared" si="2"/>
        <v>2</v>
      </c>
      <c r="L23" t="str">
        <f t="shared" si="3"/>
        <v>3</v>
      </c>
      <c r="M23" t="str">
        <f t="shared" si="4"/>
        <v>LOST</v>
      </c>
      <c r="N23" cm="1">
        <f t="array" ref="N23">_xlfn.SWITCH(IF(_xlfn.TEXTBEFORE(D23,"-")&gt;_xlfn.TEXTAFTER(D23,"-"),"WIN",IF(_xlfn.TEXTBEFORE(D23,"-")&lt;_xlfn.TEXTAFTER(D23,"-"),"LOST","DRAW")),"WIN",3,"LOST",0,"DRAW",1)</f>
        <v>0</v>
      </c>
      <c r="O23" s="1" t="s">
        <v>2595</v>
      </c>
      <c r="P23" t="str">
        <f t="shared" si="5"/>
        <v>3</v>
      </c>
      <c r="Q23" t="str">
        <f t="shared" si="6"/>
        <v>RCD Español</v>
      </c>
      <c r="R23" t="str">
        <f t="shared" si="7"/>
        <v>3</v>
      </c>
      <c r="S23" t="str">
        <f t="shared" si="8"/>
        <v>2</v>
      </c>
      <c r="T23" t="str">
        <f t="shared" si="9"/>
        <v>WIN</v>
      </c>
      <c r="U23" cm="1">
        <f t="array" ref="U23">_xlfn.SWITCH(IF(_xlfn.TEXTAFTER(D23,"-")&gt;_xlfn.TEXTBEFORE(D23,"-"),"WIN",IF(_xlfn.TEXTAFTER(D23,"-")&lt;_xlfn.TEXTBEFORE(D23,"-"),"LOST","DRAW")),"WIN",3,"LOST",0,"DRAW",1)</f>
        <v>3</v>
      </c>
    </row>
    <row r="24" spans="1:21" x14ac:dyDescent="0.3">
      <c r="A24" s="1" t="s">
        <v>6</v>
      </c>
      <c r="B24" s="1" t="s">
        <v>890</v>
      </c>
      <c r="C24" s="1" t="s">
        <v>73</v>
      </c>
      <c r="D24" s="1" t="s">
        <v>38</v>
      </c>
      <c r="E24" s="1" t="s">
        <v>25</v>
      </c>
      <c r="F24" s="1" t="s">
        <v>82</v>
      </c>
      <c r="H24" s="1" t="s">
        <v>2595</v>
      </c>
      <c r="I24" t="str">
        <f t="shared" si="0"/>
        <v>3</v>
      </c>
      <c r="J24" t="str">
        <f t="shared" si="1"/>
        <v>Málaga CF</v>
      </c>
      <c r="K24" t="str">
        <f t="shared" si="2"/>
        <v>1</v>
      </c>
      <c r="L24" t="str">
        <f t="shared" si="3"/>
        <v>2</v>
      </c>
      <c r="M24" t="str">
        <f t="shared" si="4"/>
        <v>LOST</v>
      </c>
      <c r="N24" cm="1">
        <f t="array" ref="N24">_xlfn.SWITCH(IF(_xlfn.TEXTBEFORE(D24,"-")&gt;_xlfn.TEXTAFTER(D24,"-"),"WIN",IF(_xlfn.TEXTBEFORE(D24,"-")&lt;_xlfn.TEXTAFTER(D24,"-"),"LOST","DRAW")),"WIN",3,"LOST",0,"DRAW",1)</f>
        <v>0</v>
      </c>
      <c r="O24" s="1" t="s">
        <v>2595</v>
      </c>
      <c r="P24" t="str">
        <f t="shared" si="5"/>
        <v>3</v>
      </c>
      <c r="Q24" t="str">
        <f t="shared" si="6"/>
        <v>Real Racing Santander</v>
      </c>
      <c r="R24" t="str">
        <f t="shared" si="7"/>
        <v>2</v>
      </c>
      <c r="S24" t="str">
        <f t="shared" si="8"/>
        <v>1</v>
      </c>
      <c r="T24" t="str">
        <f t="shared" si="9"/>
        <v>WIN</v>
      </c>
      <c r="U24" cm="1">
        <f t="array" ref="U24">_xlfn.SWITCH(IF(_xlfn.TEXTAFTER(D24,"-")&gt;_xlfn.TEXTBEFORE(D24,"-"),"WIN",IF(_xlfn.TEXTAFTER(D24,"-")&lt;_xlfn.TEXTBEFORE(D24,"-"),"LOST","DRAW")),"WIN",3,"LOST",0,"DRAW",1)</f>
        <v>3</v>
      </c>
    </row>
    <row r="25" spans="1:21" x14ac:dyDescent="0.3">
      <c r="A25" s="1" t="s">
        <v>6</v>
      </c>
      <c r="B25" s="1" t="s">
        <v>890</v>
      </c>
      <c r="C25" s="1" t="s">
        <v>79</v>
      </c>
      <c r="D25" s="1" t="s">
        <v>22</v>
      </c>
      <c r="E25" s="1" t="s">
        <v>9</v>
      </c>
      <c r="F25" s="1" t="s">
        <v>891</v>
      </c>
      <c r="H25" s="1" t="s">
        <v>2595</v>
      </c>
      <c r="I25" t="str">
        <f t="shared" si="0"/>
        <v>3</v>
      </c>
      <c r="J25" t="str">
        <f t="shared" si="1"/>
        <v>RCD Mallorca</v>
      </c>
      <c r="K25" t="str">
        <f t="shared" si="2"/>
        <v>4</v>
      </c>
      <c r="L25" t="str">
        <f t="shared" si="3"/>
        <v>0</v>
      </c>
      <c r="M25" t="str">
        <f t="shared" si="4"/>
        <v>WIN</v>
      </c>
      <c r="N25" cm="1">
        <f t="array" ref="N25">_xlfn.SWITCH(IF(_xlfn.TEXTBEFORE(D25,"-")&gt;_xlfn.TEXTAFTER(D25,"-"),"WIN",IF(_xlfn.TEXTBEFORE(D25,"-")&lt;_xlfn.TEXTAFTER(D25,"-"),"LOST","DRAW")),"WIN",3,"LOST",0,"DRAW",1)</f>
        <v>3</v>
      </c>
      <c r="O25" s="1" t="s">
        <v>2595</v>
      </c>
      <c r="P25" t="str">
        <f t="shared" si="5"/>
        <v>3</v>
      </c>
      <c r="Q25" t="str">
        <f t="shared" si="6"/>
        <v>CD Tenerife</v>
      </c>
      <c r="R25" t="str">
        <f t="shared" si="7"/>
        <v>0</v>
      </c>
      <c r="S25" t="str">
        <f t="shared" si="8"/>
        <v>4</v>
      </c>
      <c r="T25" t="str">
        <f t="shared" si="9"/>
        <v>LOST</v>
      </c>
      <c r="U25" cm="1">
        <f t="array" ref="U25">_xlfn.SWITCH(IF(_xlfn.TEXTAFTER(D25,"-")&gt;_xlfn.TEXTBEFORE(D25,"-"),"WIN",IF(_xlfn.TEXTAFTER(D25,"-")&lt;_xlfn.TEXTBEFORE(D25,"-"),"LOST","DRAW")),"WIN",3,"LOST",0,"DRAW",1)</f>
        <v>0</v>
      </c>
    </row>
    <row r="26" spans="1:21" x14ac:dyDescent="0.3">
      <c r="A26" s="1" t="s">
        <v>6</v>
      </c>
      <c r="B26" s="1" t="s">
        <v>890</v>
      </c>
      <c r="C26" s="1" t="s">
        <v>88</v>
      </c>
      <c r="D26" s="1" t="s">
        <v>19</v>
      </c>
      <c r="E26" s="1" t="s">
        <v>25</v>
      </c>
      <c r="F26" s="1" t="s">
        <v>77</v>
      </c>
      <c r="H26" s="1" t="s">
        <v>2595</v>
      </c>
      <c r="I26" t="str">
        <f t="shared" si="0"/>
        <v>3</v>
      </c>
      <c r="J26" t="str">
        <f t="shared" si="1"/>
        <v>CA Osasuna</v>
      </c>
      <c r="K26" t="str">
        <f t="shared" si="2"/>
        <v>0</v>
      </c>
      <c r="L26" t="str">
        <f t="shared" si="3"/>
        <v>2</v>
      </c>
      <c r="M26" t="str">
        <f t="shared" si="4"/>
        <v>LOST</v>
      </c>
      <c r="N26" cm="1">
        <f t="array" ref="N26">_xlfn.SWITCH(IF(_xlfn.TEXTBEFORE(D26,"-")&gt;_xlfn.TEXTAFTER(D26,"-"),"WIN",IF(_xlfn.TEXTBEFORE(D26,"-")&lt;_xlfn.TEXTAFTER(D26,"-"),"LOST","DRAW")),"WIN",3,"LOST",0,"DRAW",1)</f>
        <v>0</v>
      </c>
      <c r="O26" s="1" t="s">
        <v>2595</v>
      </c>
      <c r="P26" t="str">
        <f t="shared" si="5"/>
        <v>3</v>
      </c>
      <c r="Q26" t="str">
        <f t="shared" si="6"/>
        <v>Sevilla FC</v>
      </c>
      <c r="R26" t="str">
        <f t="shared" si="7"/>
        <v>2</v>
      </c>
      <c r="S26" t="str">
        <f t="shared" si="8"/>
        <v>0</v>
      </c>
      <c r="T26" t="str">
        <f t="shared" si="9"/>
        <v>WIN</v>
      </c>
      <c r="U26" cm="1">
        <f t="array" ref="U26">_xlfn.SWITCH(IF(_xlfn.TEXTAFTER(D26,"-")&gt;_xlfn.TEXTBEFORE(D26,"-"),"WIN",IF(_xlfn.TEXTAFTER(D26,"-")&lt;_xlfn.TEXTBEFORE(D26,"-"),"LOST","DRAW")),"WIN",3,"LOST",0,"DRAW",1)</f>
        <v>3</v>
      </c>
    </row>
    <row r="27" spans="1:21" x14ac:dyDescent="0.3">
      <c r="A27" s="1" t="s">
        <v>6</v>
      </c>
      <c r="B27" s="1" t="s">
        <v>892</v>
      </c>
      <c r="C27" s="1" t="s">
        <v>72</v>
      </c>
      <c r="D27" s="1" t="s">
        <v>9</v>
      </c>
      <c r="E27" s="1" t="s">
        <v>10</v>
      </c>
      <c r="F27" s="1" t="s">
        <v>70</v>
      </c>
      <c r="H27" s="1" t="s">
        <v>2595</v>
      </c>
      <c r="I27" t="str">
        <f t="shared" si="0"/>
        <v>3</v>
      </c>
      <c r="J27" t="str">
        <f t="shared" si="1"/>
        <v>UD Almería</v>
      </c>
      <c r="K27" t="str">
        <f t="shared" si="2"/>
        <v>1</v>
      </c>
      <c r="L27" t="str">
        <f t="shared" si="3"/>
        <v>0</v>
      </c>
      <c r="M27" t="str">
        <f t="shared" si="4"/>
        <v>WIN</v>
      </c>
      <c r="N27" cm="1">
        <f t="array" ref="N27">_xlfn.SWITCH(IF(_xlfn.TEXTBEFORE(D27,"-")&gt;_xlfn.TEXTAFTER(D27,"-"),"WIN",IF(_xlfn.TEXTBEFORE(D27,"-")&lt;_xlfn.TEXTAFTER(D27,"-"),"LOST","DRAW")),"WIN",3,"LOST",0,"DRAW",1)</f>
        <v>3</v>
      </c>
      <c r="O27" s="1" t="s">
        <v>2595</v>
      </c>
      <c r="P27" t="str">
        <f t="shared" si="5"/>
        <v>3</v>
      </c>
      <c r="Q27" t="str">
        <f t="shared" si="6"/>
        <v>Getafe CF</v>
      </c>
      <c r="R27" t="str">
        <f t="shared" si="7"/>
        <v>0</v>
      </c>
      <c r="S27" t="str">
        <f t="shared" si="8"/>
        <v>1</v>
      </c>
      <c r="T27" t="str">
        <f t="shared" si="9"/>
        <v>LOST</v>
      </c>
      <c r="U27" cm="1">
        <f t="array" ref="U27">_xlfn.SWITCH(IF(_xlfn.TEXTAFTER(D27,"-")&gt;_xlfn.TEXTBEFORE(D27,"-"),"WIN",IF(_xlfn.TEXTAFTER(D27,"-")&lt;_xlfn.TEXTBEFORE(D27,"-"),"LOST","DRAW")),"WIN",3,"LOST",0,"DRAW",1)</f>
        <v>0</v>
      </c>
    </row>
    <row r="28" spans="1:21" x14ac:dyDescent="0.3">
      <c r="A28" s="1" t="s">
        <v>6</v>
      </c>
      <c r="B28" s="1" t="s">
        <v>892</v>
      </c>
      <c r="C28" s="1" t="s">
        <v>74</v>
      </c>
      <c r="D28" s="1" t="s">
        <v>91</v>
      </c>
      <c r="E28" s="1" t="s">
        <v>14</v>
      </c>
      <c r="F28" s="1" t="s">
        <v>81</v>
      </c>
      <c r="H28" s="1" t="s">
        <v>2595</v>
      </c>
      <c r="I28" t="str">
        <f t="shared" si="0"/>
        <v>3</v>
      </c>
      <c r="J28" t="str">
        <f t="shared" si="1"/>
        <v>Athletic Club Bilbao</v>
      </c>
      <c r="K28" t="str">
        <f t="shared" si="2"/>
        <v>3</v>
      </c>
      <c r="L28" t="str">
        <f t="shared" si="3"/>
        <v>2</v>
      </c>
      <c r="M28" t="str">
        <f t="shared" si="4"/>
        <v>WIN</v>
      </c>
      <c r="N28" cm="1">
        <f t="array" ref="N28">_xlfn.SWITCH(IF(_xlfn.TEXTBEFORE(D28,"-")&gt;_xlfn.TEXTAFTER(D28,"-"),"WIN",IF(_xlfn.TEXTBEFORE(D28,"-")&lt;_xlfn.TEXTAFTER(D28,"-"),"LOST","DRAW")),"WIN",3,"LOST",0,"DRAW",1)</f>
        <v>3</v>
      </c>
      <c r="O28" s="1" t="s">
        <v>2595</v>
      </c>
      <c r="P28" t="str">
        <f t="shared" si="5"/>
        <v>3</v>
      </c>
      <c r="Q28" t="str">
        <f t="shared" si="6"/>
        <v>Villarreal CF</v>
      </c>
      <c r="R28" t="str">
        <f t="shared" si="7"/>
        <v>2</v>
      </c>
      <c r="S28" t="str">
        <f t="shared" si="8"/>
        <v>3</v>
      </c>
      <c r="T28" t="str">
        <f t="shared" si="9"/>
        <v>LOST</v>
      </c>
      <c r="U28" cm="1">
        <f t="array" ref="U28">_xlfn.SWITCH(IF(_xlfn.TEXTAFTER(D28,"-")&gt;_xlfn.TEXTBEFORE(D28,"-"),"WIN",IF(_xlfn.TEXTAFTER(D28,"-")&lt;_xlfn.TEXTBEFORE(D28,"-"),"LOST","DRAW")),"WIN",3,"LOST",0,"DRAW",1)</f>
        <v>0</v>
      </c>
    </row>
    <row r="29" spans="1:21" x14ac:dyDescent="0.3">
      <c r="A29" s="1" t="s">
        <v>6</v>
      </c>
      <c r="B29" s="1" t="s">
        <v>892</v>
      </c>
      <c r="C29" s="1" t="s">
        <v>83</v>
      </c>
      <c r="D29" s="1" t="s">
        <v>184</v>
      </c>
      <c r="E29" s="1" t="s">
        <v>9</v>
      </c>
      <c r="F29" s="1" t="s">
        <v>893</v>
      </c>
      <c r="H29" s="1" t="s">
        <v>2595</v>
      </c>
      <c r="I29" t="str">
        <f t="shared" si="0"/>
        <v>3</v>
      </c>
      <c r="J29" t="str">
        <f t="shared" si="1"/>
        <v>Real Madrid CF</v>
      </c>
      <c r="K29" t="str">
        <f t="shared" si="2"/>
        <v>5</v>
      </c>
      <c r="L29" t="str">
        <f t="shared" si="3"/>
        <v>0</v>
      </c>
      <c r="M29" t="str">
        <f t="shared" si="4"/>
        <v>WIN</v>
      </c>
      <c r="N29" cm="1">
        <f t="array" ref="N29">_xlfn.SWITCH(IF(_xlfn.TEXTBEFORE(D29,"-")&gt;_xlfn.TEXTAFTER(D29,"-"),"WIN",IF(_xlfn.TEXTBEFORE(D29,"-")&lt;_xlfn.TEXTAFTER(D29,"-"),"LOST","DRAW")),"WIN",3,"LOST",0,"DRAW",1)</f>
        <v>3</v>
      </c>
      <c r="O29" s="1" t="s">
        <v>2595</v>
      </c>
      <c r="P29" t="str">
        <f t="shared" si="5"/>
        <v>3</v>
      </c>
      <c r="Q29" t="str">
        <f t="shared" si="6"/>
        <v>Xerez CD</v>
      </c>
      <c r="R29" t="str">
        <f t="shared" si="7"/>
        <v>0</v>
      </c>
      <c r="S29" t="str">
        <f t="shared" si="8"/>
        <v>5</v>
      </c>
      <c r="T29" t="str">
        <f t="shared" si="9"/>
        <v>LOST</v>
      </c>
      <c r="U29" cm="1">
        <f t="array" ref="U29">_xlfn.SWITCH(IF(_xlfn.TEXTAFTER(D29,"-")&gt;_xlfn.TEXTBEFORE(D29,"-"),"WIN",IF(_xlfn.TEXTAFTER(D29,"-")&lt;_xlfn.TEXTBEFORE(D29,"-"),"LOST","DRAW")),"WIN",3,"LOST",0,"DRAW",1)</f>
        <v>0</v>
      </c>
    </row>
    <row r="30" spans="1:21" x14ac:dyDescent="0.3">
      <c r="A30" s="1" t="s">
        <v>6</v>
      </c>
      <c r="B30" s="1" t="s">
        <v>892</v>
      </c>
      <c r="C30" s="1" t="s">
        <v>87</v>
      </c>
      <c r="D30" s="1" t="s">
        <v>47</v>
      </c>
      <c r="E30" s="1" t="s">
        <v>33</v>
      </c>
      <c r="F30" s="1" t="s">
        <v>84</v>
      </c>
      <c r="H30" s="1" t="s">
        <v>2595</v>
      </c>
      <c r="I30" t="str">
        <f t="shared" si="0"/>
        <v>3</v>
      </c>
      <c r="J30" t="str">
        <f t="shared" si="1"/>
        <v>Valencia CF</v>
      </c>
      <c r="K30" t="str">
        <f t="shared" si="2"/>
        <v>2</v>
      </c>
      <c r="L30" t="str">
        <f t="shared" si="3"/>
        <v>2</v>
      </c>
      <c r="M30" t="str">
        <f t="shared" si="4"/>
        <v>DRAW</v>
      </c>
      <c r="N30" cm="1">
        <f t="array" ref="N30">_xlfn.SWITCH(IF(_xlfn.TEXTBEFORE(D30,"-")&gt;_xlfn.TEXTAFTER(D30,"-"),"WIN",IF(_xlfn.TEXTBEFORE(D30,"-")&lt;_xlfn.TEXTAFTER(D30,"-"),"LOST","DRAW")),"WIN",3,"LOST",0,"DRAW",1)</f>
        <v>1</v>
      </c>
      <c r="O30" s="1" t="s">
        <v>2595</v>
      </c>
      <c r="P30" t="str">
        <f t="shared" si="5"/>
        <v>3</v>
      </c>
      <c r="Q30" t="str">
        <f t="shared" si="6"/>
        <v>Sporting Gijón</v>
      </c>
      <c r="R30" t="str">
        <f t="shared" si="7"/>
        <v>2</v>
      </c>
      <c r="S30" t="str">
        <f t="shared" si="8"/>
        <v>2</v>
      </c>
      <c r="T30" t="str">
        <f t="shared" si="9"/>
        <v>DRAW</v>
      </c>
      <c r="U30" cm="1">
        <f t="array" ref="U30">_xlfn.SWITCH(IF(_xlfn.TEXTAFTER(D30,"-")&gt;_xlfn.TEXTBEFORE(D30,"-"),"WIN",IF(_xlfn.TEXTAFTER(D30,"-")&lt;_xlfn.TEXTBEFORE(D30,"-"),"LOST","DRAW")),"WIN",3,"LOST",0,"DRAW",1)</f>
        <v>1</v>
      </c>
    </row>
    <row r="31" spans="1:21" x14ac:dyDescent="0.3">
      <c r="A31" s="1" t="s">
        <v>6</v>
      </c>
      <c r="B31" s="1" t="s">
        <v>892</v>
      </c>
      <c r="C31" s="1" t="s">
        <v>894</v>
      </c>
      <c r="D31" s="1" t="s">
        <v>38</v>
      </c>
      <c r="E31" s="1" t="s">
        <v>33</v>
      </c>
      <c r="F31" s="1" t="s">
        <v>75</v>
      </c>
      <c r="H31" s="1" t="s">
        <v>2595</v>
      </c>
      <c r="I31" t="str">
        <f t="shared" si="0"/>
        <v>3</v>
      </c>
      <c r="J31" t="str">
        <f t="shared" si="1"/>
        <v>Real Zaragoza</v>
      </c>
      <c r="K31" t="str">
        <f t="shared" si="2"/>
        <v>1</v>
      </c>
      <c r="L31" t="str">
        <f t="shared" si="3"/>
        <v>2</v>
      </c>
      <c r="M31" t="str">
        <f t="shared" si="4"/>
        <v>LOST</v>
      </c>
      <c r="N31" cm="1">
        <f t="array" ref="N31">_xlfn.SWITCH(IF(_xlfn.TEXTBEFORE(D31,"-")&gt;_xlfn.TEXTAFTER(D31,"-"),"WIN",IF(_xlfn.TEXTBEFORE(D31,"-")&lt;_xlfn.TEXTAFTER(D31,"-"),"LOST","DRAW")),"WIN",3,"LOST",0,"DRAW",1)</f>
        <v>0</v>
      </c>
      <c r="O31" s="1" t="s">
        <v>2595</v>
      </c>
      <c r="P31" t="str">
        <f t="shared" si="5"/>
        <v>3</v>
      </c>
      <c r="Q31" t="str">
        <f t="shared" si="6"/>
        <v>Real Valladolid CF</v>
      </c>
      <c r="R31" t="str">
        <f t="shared" si="7"/>
        <v>2</v>
      </c>
      <c r="S31" t="str">
        <f t="shared" si="8"/>
        <v>1</v>
      </c>
      <c r="T31" t="str">
        <f t="shared" si="9"/>
        <v>WIN</v>
      </c>
      <c r="U31" cm="1">
        <f t="array" ref="U31">_xlfn.SWITCH(IF(_xlfn.TEXTAFTER(D31,"-")&gt;_xlfn.TEXTBEFORE(D31,"-"),"WIN",IF(_xlfn.TEXTAFTER(D31,"-")&lt;_xlfn.TEXTBEFORE(D31,"-"),"LOST","DRAW")),"WIN",3,"LOST",0,"DRAW",1)</f>
        <v>3</v>
      </c>
    </row>
    <row r="32" spans="1:21" x14ac:dyDescent="0.3">
      <c r="A32" s="1" t="s">
        <v>6</v>
      </c>
      <c r="B32" s="1" t="s">
        <v>895</v>
      </c>
      <c r="C32" s="1" t="s">
        <v>103</v>
      </c>
      <c r="D32" s="1" t="s">
        <v>209</v>
      </c>
      <c r="E32" s="1" t="s">
        <v>192</v>
      </c>
      <c r="F32" s="1" t="s">
        <v>90</v>
      </c>
      <c r="H32" s="1" t="s">
        <v>2595</v>
      </c>
      <c r="I32" t="str">
        <f t="shared" si="0"/>
        <v>4</v>
      </c>
      <c r="J32" t="str">
        <f t="shared" si="1"/>
        <v>Real Racing Santander</v>
      </c>
      <c r="K32" t="str">
        <f t="shared" si="2"/>
        <v>1</v>
      </c>
      <c r="L32" t="str">
        <f t="shared" si="3"/>
        <v>4</v>
      </c>
      <c r="M32" t="str">
        <f t="shared" si="4"/>
        <v>LOST</v>
      </c>
      <c r="N32" cm="1">
        <f t="array" ref="N32">_xlfn.SWITCH(IF(_xlfn.TEXTBEFORE(D32,"-")&gt;_xlfn.TEXTAFTER(D32,"-"),"WIN",IF(_xlfn.TEXTBEFORE(D32,"-")&lt;_xlfn.TEXTAFTER(D32,"-"),"LOST","DRAW")),"WIN",3,"LOST",0,"DRAW",1)</f>
        <v>0</v>
      </c>
      <c r="O32" s="1" t="s">
        <v>2595</v>
      </c>
      <c r="P32" t="str">
        <f t="shared" si="5"/>
        <v>4</v>
      </c>
      <c r="Q32" t="str">
        <f t="shared" si="6"/>
        <v>FC Barcelona</v>
      </c>
      <c r="R32" t="str">
        <f t="shared" si="7"/>
        <v>4</v>
      </c>
      <c r="S32" t="str">
        <f t="shared" si="8"/>
        <v>1</v>
      </c>
      <c r="T32" t="str">
        <f t="shared" si="9"/>
        <v>WIN</v>
      </c>
      <c r="U32" cm="1">
        <f t="array" ref="U32">_xlfn.SWITCH(IF(_xlfn.TEXTAFTER(D32,"-")&gt;_xlfn.TEXTBEFORE(D32,"-"),"WIN",IF(_xlfn.TEXTAFTER(D32,"-")&lt;_xlfn.TEXTBEFORE(D32,"-"),"LOST","DRAW")),"WIN",3,"LOST",0,"DRAW",1)</f>
        <v>3</v>
      </c>
    </row>
    <row r="33" spans="1:21" x14ac:dyDescent="0.3">
      <c r="A33" s="1" t="s">
        <v>6</v>
      </c>
      <c r="B33" s="1" t="s">
        <v>895</v>
      </c>
      <c r="C33" s="1" t="s">
        <v>100</v>
      </c>
      <c r="D33" s="1" t="s">
        <v>14</v>
      </c>
      <c r="E33" s="1" t="s">
        <v>14</v>
      </c>
      <c r="F33" s="1" t="s">
        <v>107</v>
      </c>
      <c r="H33" s="1" t="s">
        <v>2595</v>
      </c>
      <c r="I33" t="str">
        <f t="shared" si="0"/>
        <v>4</v>
      </c>
      <c r="J33" t="str">
        <f t="shared" si="1"/>
        <v>Sevilla FC</v>
      </c>
      <c r="K33" t="str">
        <f t="shared" si="2"/>
        <v>2</v>
      </c>
      <c r="L33" t="str">
        <f t="shared" si="3"/>
        <v>0</v>
      </c>
      <c r="M33" t="str">
        <f t="shared" si="4"/>
        <v>WIN</v>
      </c>
      <c r="N33" cm="1">
        <f t="array" ref="N33">_xlfn.SWITCH(IF(_xlfn.TEXTBEFORE(D33,"-")&gt;_xlfn.TEXTAFTER(D33,"-"),"WIN",IF(_xlfn.TEXTBEFORE(D33,"-")&lt;_xlfn.TEXTAFTER(D33,"-"),"LOST","DRAW")),"WIN",3,"LOST",0,"DRAW",1)</f>
        <v>3</v>
      </c>
      <c r="O33" s="1" t="s">
        <v>2595</v>
      </c>
      <c r="P33" t="str">
        <f t="shared" si="5"/>
        <v>4</v>
      </c>
      <c r="Q33" t="str">
        <f t="shared" si="6"/>
        <v>RCD Mallorca</v>
      </c>
      <c r="R33" t="str">
        <f t="shared" si="7"/>
        <v>0</v>
      </c>
      <c r="S33" t="str">
        <f t="shared" si="8"/>
        <v>2</v>
      </c>
      <c r="T33" t="str">
        <f t="shared" si="9"/>
        <v>LOST</v>
      </c>
      <c r="U33" cm="1">
        <f t="array" ref="U33">_xlfn.SWITCH(IF(_xlfn.TEXTAFTER(D33,"-")&gt;_xlfn.TEXTBEFORE(D33,"-"),"WIN",IF(_xlfn.TEXTAFTER(D33,"-")&lt;_xlfn.TEXTBEFORE(D33,"-"),"LOST","DRAW")),"WIN",3,"LOST",0,"DRAW",1)</f>
        <v>0</v>
      </c>
    </row>
    <row r="34" spans="1:21" x14ac:dyDescent="0.3">
      <c r="A34" s="1" t="s">
        <v>6</v>
      </c>
      <c r="B34" s="1" t="s">
        <v>896</v>
      </c>
      <c r="C34" s="1" t="s">
        <v>94</v>
      </c>
      <c r="D34" s="1" t="s">
        <v>47</v>
      </c>
      <c r="E34" s="1" t="s">
        <v>33</v>
      </c>
      <c r="F34" s="1" t="s">
        <v>112</v>
      </c>
      <c r="H34" s="1" t="s">
        <v>2595</v>
      </c>
      <c r="I34" t="str">
        <f t="shared" si="0"/>
        <v>4</v>
      </c>
      <c r="J34" t="str">
        <f t="shared" si="1"/>
        <v>Atlético Madrid</v>
      </c>
      <c r="K34" t="str">
        <f t="shared" si="2"/>
        <v>2</v>
      </c>
      <c r="L34" t="str">
        <f t="shared" si="3"/>
        <v>2</v>
      </c>
      <c r="M34" t="str">
        <f t="shared" si="4"/>
        <v>DRAW</v>
      </c>
      <c r="N34" cm="1">
        <f t="array" ref="N34">_xlfn.SWITCH(IF(_xlfn.TEXTBEFORE(D34,"-")&gt;_xlfn.TEXTAFTER(D34,"-"),"WIN",IF(_xlfn.TEXTBEFORE(D34,"-")&lt;_xlfn.TEXTAFTER(D34,"-"),"LOST","DRAW")),"WIN",3,"LOST",0,"DRAW",1)</f>
        <v>1</v>
      </c>
      <c r="O34" s="1" t="s">
        <v>2595</v>
      </c>
      <c r="P34" t="str">
        <f t="shared" si="5"/>
        <v>4</v>
      </c>
      <c r="Q34" t="str">
        <f t="shared" si="6"/>
        <v>UD Almería</v>
      </c>
      <c r="R34" t="str">
        <f t="shared" si="7"/>
        <v>2</v>
      </c>
      <c r="S34" t="str">
        <f t="shared" si="8"/>
        <v>2</v>
      </c>
      <c r="T34" t="str">
        <f t="shared" si="9"/>
        <v>DRAW</v>
      </c>
      <c r="U34" cm="1">
        <f t="array" ref="U34">_xlfn.SWITCH(IF(_xlfn.TEXTAFTER(D34,"-")&gt;_xlfn.TEXTBEFORE(D34,"-"),"WIN",IF(_xlfn.TEXTAFTER(D34,"-")&lt;_xlfn.TEXTBEFORE(D34,"-"),"LOST","DRAW")),"WIN",3,"LOST",0,"DRAW",1)</f>
        <v>1</v>
      </c>
    </row>
    <row r="35" spans="1:21" x14ac:dyDescent="0.3">
      <c r="A35" s="1" t="s">
        <v>6</v>
      </c>
      <c r="B35" s="1" t="s">
        <v>896</v>
      </c>
      <c r="C35" s="1" t="s">
        <v>101</v>
      </c>
      <c r="D35" s="1" t="s">
        <v>28</v>
      </c>
      <c r="E35" s="1" t="s">
        <v>25</v>
      </c>
      <c r="F35" s="1" t="s">
        <v>105</v>
      </c>
      <c r="H35" s="1" t="s">
        <v>2595</v>
      </c>
      <c r="I35" t="str">
        <f t="shared" si="0"/>
        <v>4</v>
      </c>
      <c r="J35" t="str">
        <f t="shared" si="1"/>
        <v>RCD Español</v>
      </c>
      <c r="K35" t="str">
        <f t="shared" si="2"/>
        <v>2</v>
      </c>
      <c r="L35" t="str">
        <f t="shared" si="3"/>
        <v>1</v>
      </c>
      <c r="M35" t="str">
        <f t="shared" si="4"/>
        <v>WIN</v>
      </c>
      <c r="N35" cm="1">
        <f t="array" ref="N35">_xlfn.SWITCH(IF(_xlfn.TEXTBEFORE(D35,"-")&gt;_xlfn.TEXTAFTER(D35,"-"),"WIN",IF(_xlfn.TEXTBEFORE(D35,"-")&lt;_xlfn.TEXTAFTER(D35,"-"),"LOST","DRAW")),"WIN",3,"LOST",0,"DRAW",1)</f>
        <v>3</v>
      </c>
      <c r="O35" s="1" t="s">
        <v>2595</v>
      </c>
      <c r="P35" t="str">
        <f t="shared" si="5"/>
        <v>4</v>
      </c>
      <c r="Q35" t="str">
        <f t="shared" si="6"/>
        <v>Málaga CF</v>
      </c>
      <c r="R35" t="str">
        <f t="shared" si="7"/>
        <v>1</v>
      </c>
      <c r="S35" t="str">
        <f t="shared" si="8"/>
        <v>2</v>
      </c>
      <c r="T35" t="str">
        <f t="shared" si="9"/>
        <v>LOST</v>
      </c>
      <c r="U35" cm="1">
        <f t="array" ref="U35">_xlfn.SWITCH(IF(_xlfn.TEXTAFTER(D35,"-")&gt;_xlfn.TEXTBEFORE(D35,"-"),"WIN",IF(_xlfn.TEXTAFTER(D35,"-")&lt;_xlfn.TEXTBEFORE(D35,"-"),"LOST","DRAW")),"WIN",3,"LOST",0,"DRAW",1)</f>
        <v>0</v>
      </c>
    </row>
    <row r="36" spans="1:21" x14ac:dyDescent="0.3">
      <c r="A36" s="1" t="s">
        <v>6</v>
      </c>
      <c r="B36" s="1" t="s">
        <v>896</v>
      </c>
      <c r="C36" s="1" t="s">
        <v>93</v>
      </c>
      <c r="D36" s="1" t="s">
        <v>228</v>
      </c>
      <c r="E36" s="1" t="s">
        <v>28</v>
      </c>
      <c r="F36" s="1" t="s">
        <v>106</v>
      </c>
      <c r="H36" s="1" t="s">
        <v>2595</v>
      </c>
      <c r="I36" t="str">
        <f t="shared" si="0"/>
        <v>4</v>
      </c>
      <c r="J36" t="str">
        <f t="shared" si="1"/>
        <v>Getafe CF</v>
      </c>
      <c r="K36" t="str">
        <f t="shared" si="2"/>
        <v>3</v>
      </c>
      <c r="L36" t="str">
        <f t="shared" si="3"/>
        <v>1</v>
      </c>
      <c r="M36" t="str">
        <f t="shared" si="4"/>
        <v>WIN</v>
      </c>
      <c r="N36" cm="1">
        <f t="array" ref="N36">_xlfn.SWITCH(IF(_xlfn.TEXTBEFORE(D36,"-")&gt;_xlfn.TEXTAFTER(D36,"-"),"WIN",IF(_xlfn.TEXTBEFORE(D36,"-")&lt;_xlfn.TEXTAFTER(D36,"-"),"LOST","DRAW")),"WIN",3,"LOST",0,"DRAW",1)</f>
        <v>3</v>
      </c>
      <c r="O36" s="1" t="s">
        <v>2595</v>
      </c>
      <c r="P36" t="str">
        <f t="shared" si="5"/>
        <v>4</v>
      </c>
      <c r="Q36" t="str">
        <f t="shared" si="6"/>
        <v>Valencia CF</v>
      </c>
      <c r="R36" t="str">
        <f t="shared" si="7"/>
        <v>1</v>
      </c>
      <c r="S36" t="str">
        <f t="shared" si="8"/>
        <v>3</v>
      </c>
      <c r="T36" t="str">
        <f t="shared" si="9"/>
        <v>LOST</v>
      </c>
      <c r="U36" cm="1">
        <f t="array" ref="U36">_xlfn.SWITCH(IF(_xlfn.TEXTAFTER(D36,"-")&gt;_xlfn.TEXTBEFORE(D36,"-"),"WIN",IF(_xlfn.TEXTAFTER(D36,"-")&lt;_xlfn.TEXTBEFORE(D36,"-"),"LOST","DRAW")),"WIN",3,"LOST",0,"DRAW",1)</f>
        <v>0</v>
      </c>
    </row>
    <row r="37" spans="1:21" x14ac:dyDescent="0.3">
      <c r="A37" s="1" t="s">
        <v>6</v>
      </c>
      <c r="B37" s="1" t="s">
        <v>896</v>
      </c>
      <c r="C37" s="1" t="s">
        <v>897</v>
      </c>
      <c r="D37" s="1" t="s">
        <v>9</v>
      </c>
      <c r="E37" s="1" t="s">
        <v>10</v>
      </c>
      <c r="F37" s="1" t="s">
        <v>110</v>
      </c>
      <c r="H37" s="1" t="s">
        <v>2595</v>
      </c>
      <c r="I37" t="str">
        <f t="shared" si="0"/>
        <v>4</v>
      </c>
      <c r="J37" t="str">
        <f t="shared" si="1"/>
        <v>CD Tenerife</v>
      </c>
      <c r="K37" t="str">
        <f t="shared" si="2"/>
        <v>1</v>
      </c>
      <c r="L37" t="str">
        <f t="shared" si="3"/>
        <v>0</v>
      </c>
      <c r="M37" t="str">
        <f t="shared" si="4"/>
        <v>WIN</v>
      </c>
      <c r="N37" cm="1">
        <f t="array" ref="N37">_xlfn.SWITCH(IF(_xlfn.TEXTBEFORE(D37,"-")&gt;_xlfn.TEXTAFTER(D37,"-"),"WIN",IF(_xlfn.TEXTBEFORE(D37,"-")&lt;_xlfn.TEXTAFTER(D37,"-"),"LOST","DRAW")),"WIN",3,"LOST",0,"DRAW",1)</f>
        <v>3</v>
      </c>
      <c r="O37" s="1" t="s">
        <v>2595</v>
      </c>
      <c r="P37" t="str">
        <f t="shared" si="5"/>
        <v>4</v>
      </c>
      <c r="Q37" t="str">
        <f t="shared" si="6"/>
        <v>Athletic Club Bilbao</v>
      </c>
      <c r="R37" t="str">
        <f t="shared" si="7"/>
        <v>0</v>
      </c>
      <c r="S37" t="str">
        <f t="shared" si="8"/>
        <v>1</v>
      </c>
      <c r="T37" t="str">
        <f t="shared" si="9"/>
        <v>LOST</v>
      </c>
      <c r="U37" cm="1">
        <f t="array" ref="U37">_xlfn.SWITCH(IF(_xlfn.TEXTAFTER(D37,"-")&gt;_xlfn.TEXTBEFORE(D37,"-"),"WIN",IF(_xlfn.TEXTAFTER(D37,"-")&lt;_xlfn.TEXTBEFORE(D37,"-"),"LOST","DRAW")),"WIN",3,"LOST",0,"DRAW",1)</f>
        <v>0</v>
      </c>
    </row>
    <row r="38" spans="1:21" x14ac:dyDescent="0.3">
      <c r="A38" s="1" t="s">
        <v>6</v>
      </c>
      <c r="B38" s="1" t="s">
        <v>896</v>
      </c>
      <c r="C38" s="1" t="s">
        <v>111</v>
      </c>
      <c r="D38" s="1" t="s">
        <v>38</v>
      </c>
      <c r="E38" s="1" t="s">
        <v>25</v>
      </c>
      <c r="F38" s="1" t="s">
        <v>95</v>
      </c>
      <c r="H38" s="1" t="s">
        <v>2595</v>
      </c>
      <c r="I38" t="str">
        <f t="shared" si="0"/>
        <v>4</v>
      </c>
      <c r="J38" t="str">
        <f t="shared" si="1"/>
        <v>Real Valladolid CF</v>
      </c>
      <c r="K38" t="str">
        <f t="shared" si="2"/>
        <v>1</v>
      </c>
      <c r="L38" t="str">
        <f t="shared" si="3"/>
        <v>2</v>
      </c>
      <c r="M38" t="str">
        <f t="shared" si="4"/>
        <v>LOST</v>
      </c>
      <c r="N38" cm="1">
        <f t="array" ref="N38">_xlfn.SWITCH(IF(_xlfn.TEXTBEFORE(D38,"-")&gt;_xlfn.TEXTAFTER(D38,"-"),"WIN",IF(_xlfn.TEXTBEFORE(D38,"-")&lt;_xlfn.TEXTAFTER(D38,"-"),"LOST","DRAW")),"WIN",3,"LOST",0,"DRAW",1)</f>
        <v>0</v>
      </c>
      <c r="O38" s="1" t="s">
        <v>2595</v>
      </c>
      <c r="P38" t="str">
        <f t="shared" si="5"/>
        <v>4</v>
      </c>
      <c r="Q38" t="str">
        <f t="shared" si="6"/>
        <v>CA Osasuna</v>
      </c>
      <c r="R38" t="str">
        <f t="shared" si="7"/>
        <v>2</v>
      </c>
      <c r="S38" t="str">
        <f t="shared" si="8"/>
        <v>1</v>
      </c>
      <c r="T38" t="str">
        <f t="shared" si="9"/>
        <v>WIN</v>
      </c>
      <c r="U38" cm="1">
        <f t="array" ref="U38">_xlfn.SWITCH(IF(_xlfn.TEXTAFTER(D38,"-")&gt;_xlfn.TEXTBEFORE(D38,"-"),"WIN",IF(_xlfn.TEXTAFTER(D38,"-")&lt;_xlfn.TEXTBEFORE(D38,"-"),"LOST","DRAW")),"WIN",3,"LOST",0,"DRAW",1)</f>
        <v>3</v>
      </c>
    </row>
    <row r="39" spans="1:21" x14ac:dyDescent="0.3">
      <c r="A39" s="1" t="s">
        <v>6</v>
      </c>
      <c r="B39" s="1" t="s">
        <v>896</v>
      </c>
      <c r="C39" s="1" t="s">
        <v>102</v>
      </c>
      <c r="D39" s="1" t="s">
        <v>19</v>
      </c>
      <c r="E39" s="1" t="s">
        <v>25</v>
      </c>
      <c r="F39" s="1" t="s">
        <v>97</v>
      </c>
      <c r="H39" s="1" t="s">
        <v>2595</v>
      </c>
      <c r="I39" t="str">
        <f t="shared" si="0"/>
        <v>4</v>
      </c>
      <c r="J39" t="str">
        <f t="shared" si="1"/>
        <v>Villarreal CF</v>
      </c>
      <c r="K39" t="str">
        <f t="shared" si="2"/>
        <v>0</v>
      </c>
      <c r="L39" t="str">
        <f t="shared" si="3"/>
        <v>2</v>
      </c>
      <c r="M39" t="str">
        <f t="shared" si="4"/>
        <v>LOST</v>
      </c>
      <c r="N39" cm="1">
        <f t="array" ref="N39">_xlfn.SWITCH(IF(_xlfn.TEXTBEFORE(D39,"-")&gt;_xlfn.TEXTAFTER(D39,"-"),"WIN",IF(_xlfn.TEXTBEFORE(D39,"-")&lt;_xlfn.TEXTAFTER(D39,"-"),"LOST","DRAW")),"WIN",3,"LOST",0,"DRAW",1)</f>
        <v>0</v>
      </c>
      <c r="O39" s="1" t="s">
        <v>2595</v>
      </c>
      <c r="P39" t="str">
        <f t="shared" si="5"/>
        <v>4</v>
      </c>
      <c r="Q39" t="str">
        <f t="shared" si="6"/>
        <v>Real Madrid CF</v>
      </c>
      <c r="R39" t="str">
        <f t="shared" si="7"/>
        <v>2</v>
      </c>
      <c r="S39" t="str">
        <f t="shared" si="8"/>
        <v>0</v>
      </c>
      <c r="T39" t="str">
        <f t="shared" si="9"/>
        <v>WIN</v>
      </c>
      <c r="U39" cm="1">
        <f t="array" ref="U39">_xlfn.SWITCH(IF(_xlfn.TEXTAFTER(D39,"-")&gt;_xlfn.TEXTBEFORE(D39,"-"),"WIN",IF(_xlfn.TEXTAFTER(D39,"-")&lt;_xlfn.TEXTBEFORE(D39,"-"),"LOST","DRAW")),"WIN",3,"LOST",0,"DRAW",1)</f>
        <v>3</v>
      </c>
    </row>
    <row r="40" spans="1:21" x14ac:dyDescent="0.3">
      <c r="A40" s="1" t="s">
        <v>6</v>
      </c>
      <c r="B40" s="1" t="s">
        <v>896</v>
      </c>
      <c r="C40" s="1" t="s">
        <v>898</v>
      </c>
      <c r="D40" s="1" t="s">
        <v>192</v>
      </c>
      <c r="E40" s="1" t="s">
        <v>25</v>
      </c>
      <c r="F40" s="1" t="s">
        <v>96</v>
      </c>
      <c r="H40" s="1" t="s">
        <v>2595</v>
      </c>
      <c r="I40" t="str">
        <f t="shared" si="0"/>
        <v>4</v>
      </c>
      <c r="J40" t="str">
        <f t="shared" si="1"/>
        <v>Xerez CD</v>
      </c>
      <c r="K40" t="str">
        <f t="shared" si="2"/>
        <v>0</v>
      </c>
      <c r="L40" t="str">
        <f t="shared" si="3"/>
        <v>3</v>
      </c>
      <c r="M40" t="str">
        <f t="shared" si="4"/>
        <v>LOST</v>
      </c>
      <c r="N40" cm="1">
        <f t="array" ref="N40">_xlfn.SWITCH(IF(_xlfn.TEXTBEFORE(D40,"-")&gt;_xlfn.TEXTAFTER(D40,"-"),"WIN",IF(_xlfn.TEXTBEFORE(D40,"-")&lt;_xlfn.TEXTAFTER(D40,"-"),"LOST","DRAW")),"WIN",3,"LOST",0,"DRAW",1)</f>
        <v>0</v>
      </c>
      <c r="O40" s="1" t="s">
        <v>2595</v>
      </c>
      <c r="P40" t="str">
        <f t="shared" si="5"/>
        <v>4</v>
      </c>
      <c r="Q40" t="str">
        <f t="shared" si="6"/>
        <v>RCD La Coruña</v>
      </c>
      <c r="R40" t="str">
        <f t="shared" si="7"/>
        <v>3</v>
      </c>
      <c r="S40" t="str">
        <f t="shared" si="8"/>
        <v>0</v>
      </c>
      <c r="T40" t="str">
        <f t="shared" si="9"/>
        <v>WIN</v>
      </c>
      <c r="U40" cm="1">
        <f t="array" ref="U40">_xlfn.SWITCH(IF(_xlfn.TEXTAFTER(D40,"-")&gt;_xlfn.TEXTBEFORE(D40,"-"),"WIN",IF(_xlfn.TEXTAFTER(D40,"-")&lt;_xlfn.TEXTBEFORE(D40,"-"),"LOST","DRAW")),"WIN",3,"LOST",0,"DRAW",1)</f>
        <v>3</v>
      </c>
    </row>
    <row r="41" spans="1:21" x14ac:dyDescent="0.3">
      <c r="A41" s="1" t="s">
        <v>6</v>
      </c>
      <c r="B41" s="1" t="s">
        <v>899</v>
      </c>
      <c r="C41" s="1" t="s">
        <v>99</v>
      </c>
      <c r="D41" s="1" t="s">
        <v>33</v>
      </c>
      <c r="E41" s="1" t="s">
        <v>9</v>
      </c>
      <c r="F41" s="1" t="s">
        <v>900</v>
      </c>
      <c r="H41" s="1" t="s">
        <v>2595</v>
      </c>
      <c r="I41" t="str">
        <f t="shared" si="0"/>
        <v>4</v>
      </c>
      <c r="J41" t="str">
        <f t="shared" si="1"/>
        <v>Sporting Gijón</v>
      </c>
      <c r="K41" t="str">
        <f t="shared" si="2"/>
        <v>1</v>
      </c>
      <c r="L41" t="str">
        <f t="shared" si="3"/>
        <v>1</v>
      </c>
      <c r="M41" t="str">
        <f t="shared" si="4"/>
        <v>DRAW</v>
      </c>
      <c r="N41" cm="1">
        <f t="array" ref="N41">_xlfn.SWITCH(IF(_xlfn.TEXTBEFORE(D41,"-")&gt;_xlfn.TEXTAFTER(D41,"-"),"WIN",IF(_xlfn.TEXTBEFORE(D41,"-")&lt;_xlfn.TEXTAFTER(D41,"-"),"LOST","DRAW")),"WIN",3,"LOST",0,"DRAW",1)</f>
        <v>1</v>
      </c>
      <c r="O41" s="1" t="s">
        <v>2595</v>
      </c>
      <c r="P41" t="str">
        <f t="shared" si="5"/>
        <v>4</v>
      </c>
      <c r="Q41" t="str">
        <f t="shared" si="6"/>
        <v>Real Zaragoza</v>
      </c>
      <c r="R41" t="str">
        <f t="shared" si="7"/>
        <v>1</v>
      </c>
      <c r="S41" t="str">
        <f t="shared" si="8"/>
        <v>1</v>
      </c>
      <c r="T41" t="str">
        <f t="shared" si="9"/>
        <v>DRAW</v>
      </c>
      <c r="U41" cm="1">
        <f t="array" ref="U41">_xlfn.SWITCH(IF(_xlfn.TEXTAFTER(D41,"-")&gt;_xlfn.TEXTBEFORE(D41,"-"),"WIN",IF(_xlfn.TEXTAFTER(D41,"-")&lt;_xlfn.TEXTBEFORE(D41,"-"),"LOST","DRAW")),"WIN",3,"LOST",0,"DRAW",1)</f>
        <v>1</v>
      </c>
    </row>
    <row r="42" spans="1:21" x14ac:dyDescent="0.3">
      <c r="A42" s="1" t="s">
        <v>6</v>
      </c>
      <c r="B42" s="1" t="s">
        <v>901</v>
      </c>
      <c r="C42" s="1" t="s">
        <v>123</v>
      </c>
      <c r="D42" s="1" t="s">
        <v>154</v>
      </c>
      <c r="E42" s="1" t="s">
        <v>192</v>
      </c>
      <c r="F42" s="1" t="s">
        <v>126</v>
      </c>
      <c r="H42" s="1" t="s">
        <v>2595</v>
      </c>
      <c r="I42" t="str">
        <f t="shared" si="0"/>
        <v>5</v>
      </c>
      <c r="J42" t="str">
        <f t="shared" si="1"/>
        <v>Athletic Club Bilbao</v>
      </c>
      <c r="K42" t="str">
        <f t="shared" si="2"/>
        <v>0</v>
      </c>
      <c r="L42" t="str">
        <f t="shared" si="3"/>
        <v>4</v>
      </c>
      <c r="M42" t="str">
        <f t="shared" si="4"/>
        <v>LOST</v>
      </c>
      <c r="N42" cm="1">
        <f t="array" ref="N42">_xlfn.SWITCH(IF(_xlfn.TEXTBEFORE(D42,"-")&gt;_xlfn.TEXTAFTER(D42,"-"),"WIN",IF(_xlfn.TEXTBEFORE(D42,"-")&lt;_xlfn.TEXTAFTER(D42,"-"),"LOST","DRAW")),"WIN",3,"LOST",0,"DRAW",1)</f>
        <v>0</v>
      </c>
      <c r="O42" s="1" t="s">
        <v>2595</v>
      </c>
      <c r="P42" t="str">
        <f t="shared" si="5"/>
        <v>5</v>
      </c>
      <c r="Q42" t="str">
        <f t="shared" si="6"/>
        <v>Sevilla FC</v>
      </c>
      <c r="R42" t="str">
        <f t="shared" si="7"/>
        <v>4</v>
      </c>
      <c r="S42" t="str">
        <f t="shared" si="8"/>
        <v>0</v>
      </c>
      <c r="T42" t="str">
        <f t="shared" si="9"/>
        <v>WIN</v>
      </c>
      <c r="U42" cm="1">
        <f t="array" ref="U42">_xlfn.SWITCH(IF(_xlfn.TEXTAFTER(D42,"-")&gt;_xlfn.TEXTBEFORE(D42,"-"),"WIN",IF(_xlfn.TEXTAFTER(D42,"-")&lt;_xlfn.TEXTBEFORE(D42,"-"),"LOST","DRAW")),"WIN",3,"LOST",0,"DRAW",1)</f>
        <v>3</v>
      </c>
    </row>
    <row r="43" spans="1:21" x14ac:dyDescent="0.3">
      <c r="A43" s="1" t="s">
        <v>6</v>
      </c>
      <c r="B43" s="1" t="s">
        <v>901</v>
      </c>
      <c r="C43" s="1" t="s">
        <v>127</v>
      </c>
      <c r="D43" s="1" t="s">
        <v>19</v>
      </c>
      <c r="E43" s="1" t="s">
        <v>25</v>
      </c>
      <c r="F43" s="1" t="s">
        <v>117</v>
      </c>
      <c r="H43" s="1" t="s">
        <v>2595</v>
      </c>
      <c r="I43" t="str">
        <f t="shared" si="0"/>
        <v>5</v>
      </c>
      <c r="J43" t="str">
        <f t="shared" si="1"/>
        <v>Málaga CF</v>
      </c>
      <c r="K43" t="str">
        <f t="shared" si="2"/>
        <v>0</v>
      </c>
      <c r="L43" t="str">
        <f t="shared" si="3"/>
        <v>2</v>
      </c>
      <c r="M43" t="str">
        <f t="shared" si="4"/>
        <v>LOST</v>
      </c>
      <c r="N43" cm="1">
        <f t="array" ref="N43">_xlfn.SWITCH(IF(_xlfn.TEXTBEFORE(D43,"-")&gt;_xlfn.TEXTAFTER(D43,"-"),"WIN",IF(_xlfn.TEXTBEFORE(D43,"-")&lt;_xlfn.TEXTAFTER(D43,"-"),"LOST","DRAW")),"WIN",3,"LOST",0,"DRAW",1)</f>
        <v>0</v>
      </c>
      <c r="O43" s="1" t="s">
        <v>2595</v>
      </c>
      <c r="P43" t="str">
        <f t="shared" si="5"/>
        <v>5</v>
      </c>
      <c r="Q43" t="str">
        <f t="shared" si="6"/>
        <v>FC Barcelona</v>
      </c>
      <c r="R43" t="str">
        <f t="shared" si="7"/>
        <v>2</v>
      </c>
      <c r="S43" t="str">
        <f t="shared" si="8"/>
        <v>0</v>
      </c>
      <c r="T43" t="str">
        <f t="shared" si="9"/>
        <v>WIN</v>
      </c>
      <c r="U43" cm="1">
        <f t="array" ref="U43">_xlfn.SWITCH(IF(_xlfn.TEXTAFTER(D43,"-")&gt;_xlfn.TEXTBEFORE(D43,"-"),"WIN",IF(_xlfn.TEXTAFTER(D43,"-")&lt;_xlfn.TEXTBEFORE(D43,"-"),"LOST","DRAW")),"WIN",3,"LOST",0,"DRAW",1)</f>
        <v>3</v>
      </c>
    </row>
    <row r="44" spans="1:21" x14ac:dyDescent="0.3">
      <c r="A44" s="1" t="s">
        <v>6</v>
      </c>
      <c r="B44" s="1" t="s">
        <v>901</v>
      </c>
      <c r="C44" s="1" t="s">
        <v>115</v>
      </c>
      <c r="D44" s="1" t="s">
        <v>13</v>
      </c>
      <c r="E44" s="1" t="s">
        <v>10</v>
      </c>
      <c r="F44" s="1" t="s">
        <v>902</v>
      </c>
      <c r="H44" s="1" t="s">
        <v>2595</v>
      </c>
      <c r="I44" t="str">
        <f t="shared" si="0"/>
        <v>5</v>
      </c>
      <c r="J44" t="str">
        <f t="shared" si="1"/>
        <v>Real Madrid CF</v>
      </c>
      <c r="K44" t="str">
        <f t="shared" si="2"/>
        <v>3</v>
      </c>
      <c r="L44" t="str">
        <f t="shared" si="3"/>
        <v>0</v>
      </c>
      <c r="M44" t="str">
        <f t="shared" si="4"/>
        <v>WIN</v>
      </c>
      <c r="N44" cm="1">
        <f t="array" ref="N44">_xlfn.SWITCH(IF(_xlfn.TEXTBEFORE(D44,"-")&gt;_xlfn.TEXTAFTER(D44,"-"),"WIN",IF(_xlfn.TEXTBEFORE(D44,"-")&lt;_xlfn.TEXTAFTER(D44,"-"),"LOST","DRAW")),"WIN",3,"LOST",0,"DRAW",1)</f>
        <v>3</v>
      </c>
      <c r="O44" s="1" t="s">
        <v>2595</v>
      </c>
      <c r="P44" t="str">
        <f t="shared" si="5"/>
        <v>5</v>
      </c>
      <c r="Q44" t="str">
        <f t="shared" si="6"/>
        <v>CD Tenerife</v>
      </c>
      <c r="R44" t="str">
        <f t="shared" si="7"/>
        <v>0</v>
      </c>
      <c r="S44" t="str">
        <f t="shared" si="8"/>
        <v>3</v>
      </c>
      <c r="T44" t="str">
        <f t="shared" si="9"/>
        <v>LOST</v>
      </c>
      <c r="U44" cm="1">
        <f t="array" ref="U44">_xlfn.SWITCH(IF(_xlfn.TEXTAFTER(D44,"-")&gt;_xlfn.TEXTBEFORE(D44,"-"),"WIN",IF(_xlfn.TEXTAFTER(D44,"-")&lt;_xlfn.TEXTBEFORE(D44,"-"),"LOST","DRAW")),"WIN",3,"LOST",0,"DRAW",1)</f>
        <v>0</v>
      </c>
    </row>
    <row r="45" spans="1:21" x14ac:dyDescent="0.3">
      <c r="A45" s="1" t="s">
        <v>6</v>
      </c>
      <c r="B45" s="1" t="s">
        <v>901</v>
      </c>
      <c r="C45" s="1" t="s">
        <v>133</v>
      </c>
      <c r="D45" s="1" t="s">
        <v>47</v>
      </c>
      <c r="E45" s="1" t="s">
        <v>28</v>
      </c>
      <c r="F45" s="1" t="s">
        <v>125</v>
      </c>
      <c r="H45" s="1" t="s">
        <v>2595</v>
      </c>
      <c r="I45" t="str">
        <f t="shared" si="0"/>
        <v>5</v>
      </c>
      <c r="J45" t="str">
        <f t="shared" si="1"/>
        <v>Valencia CF</v>
      </c>
      <c r="K45" t="str">
        <f t="shared" si="2"/>
        <v>2</v>
      </c>
      <c r="L45" t="str">
        <f t="shared" si="3"/>
        <v>2</v>
      </c>
      <c r="M45" t="str">
        <f t="shared" si="4"/>
        <v>DRAW</v>
      </c>
      <c r="N45" cm="1">
        <f t="array" ref="N45">_xlfn.SWITCH(IF(_xlfn.TEXTBEFORE(D45,"-")&gt;_xlfn.TEXTAFTER(D45,"-"),"WIN",IF(_xlfn.TEXTBEFORE(D45,"-")&lt;_xlfn.TEXTAFTER(D45,"-"),"LOST","DRAW")),"WIN",3,"LOST",0,"DRAW",1)</f>
        <v>1</v>
      </c>
      <c r="O45" s="1" t="s">
        <v>2595</v>
      </c>
      <c r="P45" t="str">
        <f t="shared" si="5"/>
        <v>5</v>
      </c>
      <c r="Q45" t="str">
        <f t="shared" si="6"/>
        <v>Atlético Madrid</v>
      </c>
      <c r="R45" t="str">
        <f t="shared" si="7"/>
        <v>2</v>
      </c>
      <c r="S45" t="str">
        <f t="shared" si="8"/>
        <v>2</v>
      </c>
      <c r="T45" t="str">
        <f t="shared" si="9"/>
        <v>DRAW</v>
      </c>
      <c r="U45" cm="1">
        <f t="array" ref="U45">_xlfn.SWITCH(IF(_xlfn.TEXTAFTER(D45,"-")&gt;_xlfn.TEXTBEFORE(D45,"-"),"WIN",IF(_xlfn.TEXTAFTER(D45,"-")&lt;_xlfn.TEXTBEFORE(D45,"-"),"LOST","DRAW")),"WIN",3,"LOST",0,"DRAW",1)</f>
        <v>1</v>
      </c>
    </row>
    <row r="46" spans="1:21" x14ac:dyDescent="0.3">
      <c r="A46" s="1" t="s">
        <v>6</v>
      </c>
      <c r="B46" s="1" t="s">
        <v>903</v>
      </c>
      <c r="C46" s="1" t="s">
        <v>121</v>
      </c>
      <c r="D46" s="1" t="s">
        <v>47</v>
      </c>
      <c r="E46" s="1" t="s">
        <v>9</v>
      </c>
      <c r="F46" s="1" t="s">
        <v>131</v>
      </c>
      <c r="H46" s="1" t="s">
        <v>2595</v>
      </c>
      <c r="I46" t="str">
        <f t="shared" si="0"/>
        <v>5</v>
      </c>
      <c r="J46" t="str">
        <f t="shared" si="1"/>
        <v>UD Almería</v>
      </c>
      <c r="K46" t="str">
        <f t="shared" si="2"/>
        <v>2</v>
      </c>
      <c r="L46" t="str">
        <f t="shared" si="3"/>
        <v>2</v>
      </c>
      <c r="M46" t="str">
        <f t="shared" si="4"/>
        <v>DRAW</v>
      </c>
      <c r="N46" cm="1">
        <f t="array" ref="N46">_xlfn.SWITCH(IF(_xlfn.TEXTBEFORE(D46,"-")&gt;_xlfn.TEXTAFTER(D46,"-"),"WIN",IF(_xlfn.TEXTBEFORE(D46,"-")&lt;_xlfn.TEXTAFTER(D46,"-"),"LOST","DRAW")),"WIN",3,"LOST",0,"DRAW",1)</f>
        <v>1</v>
      </c>
      <c r="O46" s="1" t="s">
        <v>2595</v>
      </c>
      <c r="P46" t="str">
        <f t="shared" si="5"/>
        <v>5</v>
      </c>
      <c r="Q46" t="str">
        <f t="shared" si="6"/>
        <v>Real Racing Santander</v>
      </c>
      <c r="R46" t="str">
        <f t="shared" si="7"/>
        <v>2</v>
      </c>
      <c r="S46" t="str">
        <f t="shared" si="8"/>
        <v>2</v>
      </c>
      <c r="T46" t="str">
        <f t="shared" si="9"/>
        <v>DRAW</v>
      </c>
      <c r="U46" cm="1">
        <f t="array" ref="U46">_xlfn.SWITCH(IF(_xlfn.TEXTAFTER(D46,"-")&gt;_xlfn.TEXTBEFORE(D46,"-"),"WIN",IF(_xlfn.TEXTAFTER(D46,"-")&lt;_xlfn.TEXTBEFORE(D46,"-"),"LOST","DRAW")),"WIN",3,"LOST",0,"DRAW",1)</f>
        <v>1</v>
      </c>
    </row>
    <row r="47" spans="1:21" x14ac:dyDescent="0.3">
      <c r="A47" s="1" t="s">
        <v>6</v>
      </c>
      <c r="B47" s="1" t="s">
        <v>903</v>
      </c>
      <c r="C47" s="1" t="s">
        <v>116</v>
      </c>
      <c r="D47" s="1" t="s">
        <v>10</v>
      </c>
      <c r="E47" s="1" t="s">
        <v>10</v>
      </c>
      <c r="F47" s="1" t="s">
        <v>904</v>
      </c>
      <c r="H47" s="1" t="s">
        <v>2595</v>
      </c>
      <c r="I47" t="str">
        <f t="shared" si="0"/>
        <v>5</v>
      </c>
      <c r="J47" t="str">
        <f t="shared" si="1"/>
        <v>RCD Español</v>
      </c>
      <c r="K47" t="str">
        <f t="shared" si="2"/>
        <v>0</v>
      </c>
      <c r="L47" t="str">
        <f t="shared" si="3"/>
        <v>0</v>
      </c>
      <c r="M47" t="str">
        <f t="shared" si="4"/>
        <v>DRAW</v>
      </c>
      <c r="N47" cm="1">
        <f t="array" ref="N47">_xlfn.SWITCH(IF(_xlfn.TEXTBEFORE(D47,"-")&gt;_xlfn.TEXTAFTER(D47,"-"),"WIN",IF(_xlfn.TEXTBEFORE(D47,"-")&lt;_xlfn.TEXTAFTER(D47,"-"),"LOST","DRAW")),"WIN",3,"LOST",0,"DRAW",1)</f>
        <v>1</v>
      </c>
      <c r="O47" s="1" t="s">
        <v>2595</v>
      </c>
      <c r="P47" t="str">
        <f t="shared" si="5"/>
        <v>5</v>
      </c>
      <c r="Q47" t="str">
        <f t="shared" si="6"/>
        <v>Xerez CD</v>
      </c>
      <c r="R47" t="str">
        <f t="shared" si="7"/>
        <v>0</v>
      </c>
      <c r="S47" t="str">
        <f t="shared" si="8"/>
        <v>0</v>
      </c>
      <c r="T47" t="str">
        <f t="shared" si="9"/>
        <v>DRAW</v>
      </c>
      <c r="U47" cm="1">
        <f t="array" ref="U47">_xlfn.SWITCH(IF(_xlfn.TEXTAFTER(D47,"-")&gt;_xlfn.TEXTBEFORE(D47,"-"),"WIN",IF(_xlfn.TEXTAFTER(D47,"-")&lt;_xlfn.TEXTBEFORE(D47,"-"),"LOST","DRAW")),"WIN",3,"LOST",0,"DRAW",1)</f>
        <v>1</v>
      </c>
    </row>
    <row r="48" spans="1:21" x14ac:dyDescent="0.3">
      <c r="A48" s="1" t="s">
        <v>6</v>
      </c>
      <c r="B48" s="1" t="s">
        <v>903</v>
      </c>
      <c r="C48" s="1" t="s">
        <v>134</v>
      </c>
      <c r="D48" s="1" t="s">
        <v>9</v>
      </c>
      <c r="E48" s="1" t="s">
        <v>9</v>
      </c>
      <c r="F48" s="1" t="s">
        <v>119</v>
      </c>
      <c r="H48" s="1" t="s">
        <v>2595</v>
      </c>
      <c r="I48" t="str">
        <f t="shared" si="0"/>
        <v>5</v>
      </c>
      <c r="J48" t="str">
        <f t="shared" si="1"/>
        <v>RCD La Coruña</v>
      </c>
      <c r="K48" t="str">
        <f t="shared" si="2"/>
        <v>1</v>
      </c>
      <c r="L48" t="str">
        <f t="shared" si="3"/>
        <v>0</v>
      </c>
      <c r="M48" t="str">
        <f t="shared" si="4"/>
        <v>WIN</v>
      </c>
      <c r="N48" cm="1">
        <f t="array" ref="N48">_xlfn.SWITCH(IF(_xlfn.TEXTBEFORE(D48,"-")&gt;_xlfn.TEXTAFTER(D48,"-"),"WIN",IF(_xlfn.TEXTBEFORE(D48,"-")&lt;_xlfn.TEXTAFTER(D48,"-"),"LOST","DRAW")),"WIN",3,"LOST",0,"DRAW",1)</f>
        <v>3</v>
      </c>
      <c r="O48" s="1" t="s">
        <v>2595</v>
      </c>
      <c r="P48" t="str">
        <f t="shared" si="5"/>
        <v>5</v>
      </c>
      <c r="Q48" t="str">
        <f t="shared" si="6"/>
        <v>Villarreal CF</v>
      </c>
      <c r="R48" t="str">
        <f t="shared" si="7"/>
        <v>0</v>
      </c>
      <c r="S48" t="str">
        <f t="shared" si="8"/>
        <v>1</v>
      </c>
      <c r="T48" t="str">
        <f t="shared" si="9"/>
        <v>LOST</v>
      </c>
      <c r="U48" cm="1">
        <f t="array" ref="U48">_xlfn.SWITCH(IF(_xlfn.TEXTAFTER(D48,"-")&gt;_xlfn.TEXTBEFORE(D48,"-"),"WIN",IF(_xlfn.TEXTAFTER(D48,"-")&lt;_xlfn.TEXTBEFORE(D48,"-"),"LOST","DRAW")),"WIN",3,"LOST",0,"DRAW",1)</f>
        <v>0</v>
      </c>
    </row>
    <row r="49" spans="1:21" x14ac:dyDescent="0.3">
      <c r="A49" s="1" t="s">
        <v>6</v>
      </c>
      <c r="B49" s="1" t="s">
        <v>903</v>
      </c>
      <c r="C49" s="1" t="s">
        <v>132</v>
      </c>
      <c r="D49" s="1" t="s">
        <v>13</v>
      </c>
      <c r="E49" s="1" t="s">
        <v>9</v>
      </c>
      <c r="F49" s="1" t="s">
        <v>128</v>
      </c>
      <c r="H49" s="1" t="s">
        <v>2595</v>
      </c>
      <c r="I49" t="str">
        <f t="shared" si="0"/>
        <v>5</v>
      </c>
      <c r="J49" t="str">
        <f t="shared" si="1"/>
        <v>RCD Mallorca</v>
      </c>
      <c r="K49" t="str">
        <f t="shared" si="2"/>
        <v>3</v>
      </c>
      <c r="L49" t="str">
        <f t="shared" si="3"/>
        <v>0</v>
      </c>
      <c r="M49" t="str">
        <f t="shared" si="4"/>
        <v>WIN</v>
      </c>
      <c r="N49" cm="1">
        <f t="array" ref="N49">_xlfn.SWITCH(IF(_xlfn.TEXTBEFORE(D49,"-")&gt;_xlfn.TEXTAFTER(D49,"-"),"WIN",IF(_xlfn.TEXTBEFORE(D49,"-")&lt;_xlfn.TEXTAFTER(D49,"-"),"LOST","DRAW")),"WIN",3,"LOST",0,"DRAW",1)</f>
        <v>3</v>
      </c>
      <c r="O49" s="1" t="s">
        <v>2595</v>
      </c>
      <c r="P49" t="str">
        <f t="shared" si="5"/>
        <v>5</v>
      </c>
      <c r="Q49" t="str">
        <f t="shared" si="6"/>
        <v>Real Valladolid CF</v>
      </c>
      <c r="R49" t="str">
        <f t="shared" si="7"/>
        <v>0</v>
      </c>
      <c r="S49" t="str">
        <f t="shared" si="8"/>
        <v>3</v>
      </c>
      <c r="T49" t="str">
        <f t="shared" si="9"/>
        <v>LOST</v>
      </c>
      <c r="U49" cm="1">
        <f t="array" ref="U49">_xlfn.SWITCH(IF(_xlfn.TEXTAFTER(D49,"-")&gt;_xlfn.TEXTBEFORE(D49,"-"),"WIN",IF(_xlfn.TEXTAFTER(D49,"-")&lt;_xlfn.TEXTBEFORE(D49,"-"),"LOST","DRAW")),"WIN",3,"LOST",0,"DRAW",1)</f>
        <v>0</v>
      </c>
    </row>
    <row r="50" spans="1:21" x14ac:dyDescent="0.3">
      <c r="A50" s="1" t="s">
        <v>6</v>
      </c>
      <c r="B50" s="1" t="s">
        <v>903</v>
      </c>
      <c r="C50" s="1" t="s">
        <v>130</v>
      </c>
      <c r="D50" s="1" t="s">
        <v>9</v>
      </c>
      <c r="E50" s="1" t="s">
        <v>10</v>
      </c>
      <c r="F50" s="1" t="s">
        <v>118</v>
      </c>
      <c r="H50" s="1" t="s">
        <v>2595</v>
      </c>
      <c r="I50" t="str">
        <f t="shared" si="0"/>
        <v>5</v>
      </c>
      <c r="J50" t="str">
        <f t="shared" si="1"/>
        <v>CA Osasuna</v>
      </c>
      <c r="K50" t="str">
        <f t="shared" si="2"/>
        <v>1</v>
      </c>
      <c r="L50" t="str">
        <f t="shared" si="3"/>
        <v>0</v>
      </c>
      <c r="M50" t="str">
        <f t="shared" si="4"/>
        <v>WIN</v>
      </c>
      <c r="N50" cm="1">
        <f t="array" ref="N50">_xlfn.SWITCH(IF(_xlfn.TEXTBEFORE(D50,"-")&gt;_xlfn.TEXTAFTER(D50,"-"),"WIN",IF(_xlfn.TEXTBEFORE(D50,"-")&lt;_xlfn.TEXTAFTER(D50,"-"),"LOST","DRAW")),"WIN",3,"LOST",0,"DRAW",1)</f>
        <v>3</v>
      </c>
      <c r="O50" s="1" t="s">
        <v>2595</v>
      </c>
      <c r="P50" t="str">
        <f t="shared" si="5"/>
        <v>5</v>
      </c>
      <c r="Q50" t="str">
        <f t="shared" si="6"/>
        <v>Sporting Gijón</v>
      </c>
      <c r="R50" t="str">
        <f t="shared" si="7"/>
        <v>0</v>
      </c>
      <c r="S50" t="str">
        <f t="shared" si="8"/>
        <v>1</v>
      </c>
      <c r="T50" t="str">
        <f t="shared" si="9"/>
        <v>LOST</v>
      </c>
      <c r="U50" cm="1">
        <f t="array" ref="U50">_xlfn.SWITCH(IF(_xlfn.TEXTAFTER(D50,"-")&gt;_xlfn.TEXTBEFORE(D50,"-"),"WIN",IF(_xlfn.TEXTAFTER(D50,"-")&lt;_xlfn.TEXTBEFORE(D50,"-"),"LOST","DRAW")),"WIN",3,"LOST",0,"DRAW",1)</f>
        <v>0</v>
      </c>
    </row>
    <row r="51" spans="1:21" x14ac:dyDescent="0.3">
      <c r="A51" s="1" t="s">
        <v>6</v>
      </c>
      <c r="B51" s="1" t="s">
        <v>903</v>
      </c>
      <c r="C51" s="1" t="s">
        <v>905</v>
      </c>
      <c r="D51" s="1" t="s">
        <v>13</v>
      </c>
      <c r="E51" s="1" t="s">
        <v>14</v>
      </c>
      <c r="F51" s="1" t="s">
        <v>124</v>
      </c>
      <c r="H51" s="1" t="s">
        <v>2595</v>
      </c>
      <c r="I51" t="str">
        <f t="shared" si="0"/>
        <v>5</v>
      </c>
      <c r="J51" t="str">
        <f t="shared" si="1"/>
        <v>Real Zaragoza</v>
      </c>
      <c r="K51" t="str">
        <f t="shared" si="2"/>
        <v>3</v>
      </c>
      <c r="L51" t="str">
        <f t="shared" si="3"/>
        <v>0</v>
      </c>
      <c r="M51" t="str">
        <f t="shared" si="4"/>
        <v>WIN</v>
      </c>
      <c r="N51" cm="1">
        <f t="array" ref="N51">_xlfn.SWITCH(IF(_xlfn.TEXTBEFORE(D51,"-")&gt;_xlfn.TEXTAFTER(D51,"-"),"WIN",IF(_xlfn.TEXTBEFORE(D51,"-")&lt;_xlfn.TEXTAFTER(D51,"-"),"LOST","DRAW")),"WIN",3,"LOST",0,"DRAW",1)</f>
        <v>3</v>
      </c>
      <c r="O51" s="1" t="s">
        <v>2595</v>
      </c>
      <c r="P51" t="str">
        <f t="shared" si="5"/>
        <v>5</v>
      </c>
      <c r="Q51" t="str">
        <f t="shared" si="6"/>
        <v>Getafe CF</v>
      </c>
      <c r="R51" t="str">
        <f t="shared" si="7"/>
        <v>0</v>
      </c>
      <c r="S51" t="str">
        <f t="shared" si="8"/>
        <v>3</v>
      </c>
      <c r="T51" t="str">
        <f t="shared" si="9"/>
        <v>LOST</v>
      </c>
      <c r="U51" cm="1">
        <f t="array" ref="U51">_xlfn.SWITCH(IF(_xlfn.TEXTAFTER(D51,"-")&gt;_xlfn.TEXTBEFORE(D51,"-"),"WIN",IF(_xlfn.TEXTAFTER(D51,"-")&lt;_xlfn.TEXTBEFORE(D51,"-"),"LOST","DRAW")),"WIN",3,"LOST",0,"DRAW",1)</f>
        <v>0</v>
      </c>
    </row>
    <row r="52" spans="1:21" x14ac:dyDescent="0.3">
      <c r="A52" s="1" t="s">
        <v>6</v>
      </c>
      <c r="B52" s="1" t="s">
        <v>906</v>
      </c>
      <c r="C52" s="1" t="s">
        <v>139</v>
      </c>
      <c r="D52" s="1" t="s">
        <v>28</v>
      </c>
      <c r="E52" s="1" t="s">
        <v>9</v>
      </c>
      <c r="F52" s="1" t="s">
        <v>907</v>
      </c>
      <c r="H52" s="1" t="s">
        <v>2595</v>
      </c>
      <c r="I52" t="str">
        <f t="shared" si="0"/>
        <v>6</v>
      </c>
      <c r="J52" t="str">
        <f t="shared" si="1"/>
        <v>Atlético Madrid</v>
      </c>
      <c r="K52" t="str">
        <f t="shared" si="2"/>
        <v>2</v>
      </c>
      <c r="L52" t="str">
        <f t="shared" si="3"/>
        <v>1</v>
      </c>
      <c r="M52" t="str">
        <f t="shared" si="4"/>
        <v>WIN</v>
      </c>
      <c r="N52" cm="1">
        <f t="array" ref="N52">_xlfn.SWITCH(IF(_xlfn.TEXTBEFORE(D52,"-")&gt;_xlfn.TEXTAFTER(D52,"-"),"WIN",IF(_xlfn.TEXTBEFORE(D52,"-")&lt;_xlfn.TEXTAFTER(D52,"-"),"LOST","DRAW")),"WIN",3,"LOST",0,"DRAW",1)</f>
        <v>3</v>
      </c>
      <c r="O52" s="1" t="s">
        <v>2595</v>
      </c>
      <c r="P52" t="str">
        <f t="shared" si="5"/>
        <v>6</v>
      </c>
      <c r="Q52" t="str">
        <f t="shared" si="6"/>
        <v>Real Zaragoza</v>
      </c>
      <c r="R52" t="str">
        <f t="shared" si="7"/>
        <v>1</v>
      </c>
      <c r="S52" t="str">
        <f t="shared" si="8"/>
        <v>2</v>
      </c>
      <c r="T52" t="str">
        <f t="shared" si="9"/>
        <v>LOST</v>
      </c>
      <c r="U52" cm="1">
        <f t="array" ref="U52">_xlfn.SWITCH(IF(_xlfn.TEXTAFTER(D52,"-")&gt;_xlfn.TEXTBEFORE(D52,"-"),"WIN",IF(_xlfn.TEXTAFTER(D52,"-")&lt;_xlfn.TEXTBEFORE(D52,"-"),"LOST","DRAW")),"WIN",3,"LOST",0,"DRAW",1)</f>
        <v>0</v>
      </c>
    </row>
    <row r="53" spans="1:21" x14ac:dyDescent="0.3">
      <c r="A53" s="1" t="s">
        <v>6</v>
      </c>
      <c r="B53" s="1" t="s">
        <v>906</v>
      </c>
      <c r="C53" s="1" t="s">
        <v>136</v>
      </c>
      <c r="D53" s="1" t="s">
        <v>9</v>
      </c>
      <c r="E53" s="1" t="s">
        <v>9</v>
      </c>
      <c r="F53" s="1" t="s">
        <v>144</v>
      </c>
      <c r="H53" s="1" t="s">
        <v>2595</v>
      </c>
      <c r="I53" t="str">
        <f t="shared" si="0"/>
        <v>6</v>
      </c>
      <c r="J53" t="str">
        <f t="shared" si="1"/>
        <v>FC Barcelona</v>
      </c>
      <c r="K53" t="str">
        <f t="shared" si="2"/>
        <v>1</v>
      </c>
      <c r="L53" t="str">
        <f t="shared" si="3"/>
        <v>0</v>
      </c>
      <c r="M53" t="str">
        <f t="shared" si="4"/>
        <v>WIN</v>
      </c>
      <c r="N53" cm="1">
        <f t="array" ref="N53">_xlfn.SWITCH(IF(_xlfn.TEXTBEFORE(D53,"-")&gt;_xlfn.TEXTAFTER(D53,"-"),"WIN",IF(_xlfn.TEXTBEFORE(D53,"-")&lt;_xlfn.TEXTAFTER(D53,"-"),"LOST","DRAW")),"WIN",3,"LOST",0,"DRAW",1)</f>
        <v>3</v>
      </c>
      <c r="O53" s="1" t="s">
        <v>2595</v>
      </c>
      <c r="P53" t="str">
        <f t="shared" si="5"/>
        <v>6</v>
      </c>
      <c r="Q53" t="str">
        <f t="shared" si="6"/>
        <v>UD Almería</v>
      </c>
      <c r="R53" t="str">
        <f t="shared" si="7"/>
        <v>0</v>
      </c>
      <c r="S53" t="str">
        <f t="shared" si="8"/>
        <v>1</v>
      </c>
      <c r="T53" t="str">
        <f t="shared" si="9"/>
        <v>LOST</v>
      </c>
      <c r="U53" cm="1">
        <f t="array" ref="U53">_xlfn.SWITCH(IF(_xlfn.TEXTAFTER(D53,"-")&gt;_xlfn.TEXTBEFORE(D53,"-"),"WIN",IF(_xlfn.TEXTAFTER(D53,"-")&lt;_xlfn.TEXTBEFORE(D53,"-"),"LOST","DRAW")),"WIN",3,"LOST",0,"DRAW",1)</f>
        <v>0</v>
      </c>
    </row>
    <row r="54" spans="1:21" x14ac:dyDescent="0.3">
      <c r="A54" s="1" t="s">
        <v>6</v>
      </c>
      <c r="B54" s="1" t="s">
        <v>906</v>
      </c>
      <c r="C54" s="1" t="s">
        <v>908</v>
      </c>
      <c r="D54" s="1" t="s">
        <v>25</v>
      </c>
      <c r="E54" s="1" t="s">
        <v>10</v>
      </c>
      <c r="F54" s="1" t="s">
        <v>145</v>
      </c>
      <c r="H54" s="1" t="s">
        <v>2595</v>
      </c>
      <c r="I54" t="str">
        <f t="shared" si="0"/>
        <v>6</v>
      </c>
      <c r="J54" t="str">
        <f t="shared" si="1"/>
        <v>CD Tenerife</v>
      </c>
      <c r="K54" t="str">
        <f t="shared" si="2"/>
        <v>0</v>
      </c>
      <c r="L54" t="str">
        <f t="shared" si="3"/>
        <v>1</v>
      </c>
      <c r="M54" t="str">
        <f t="shared" si="4"/>
        <v>LOST</v>
      </c>
      <c r="N54" cm="1">
        <f t="array" ref="N54">_xlfn.SWITCH(IF(_xlfn.TEXTBEFORE(D54,"-")&gt;_xlfn.TEXTAFTER(D54,"-"),"WIN",IF(_xlfn.TEXTBEFORE(D54,"-")&lt;_xlfn.TEXTAFTER(D54,"-"),"LOST","DRAW")),"WIN",3,"LOST",0,"DRAW",1)</f>
        <v>0</v>
      </c>
      <c r="O54" s="1" t="s">
        <v>2595</v>
      </c>
      <c r="P54" t="str">
        <f t="shared" si="5"/>
        <v>6</v>
      </c>
      <c r="Q54" t="str">
        <f t="shared" si="6"/>
        <v>RCD La Coruña</v>
      </c>
      <c r="R54" t="str">
        <f t="shared" si="7"/>
        <v>1</v>
      </c>
      <c r="S54" t="str">
        <f t="shared" si="8"/>
        <v>0</v>
      </c>
      <c r="T54" t="str">
        <f t="shared" si="9"/>
        <v>WIN</v>
      </c>
      <c r="U54" cm="1">
        <f t="array" ref="U54">_xlfn.SWITCH(IF(_xlfn.TEXTAFTER(D54,"-")&gt;_xlfn.TEXTBEFORE(D54,"-"),"WIN",IF(_xlfn.TEXTAFTER(D54,"-")&lt;_xlfn.TEXTBEFORE(D54,"-"),"LOST","DRAW")),"WIN",3,"LOST",0,"DRAW",1)</f>
        <v>3</v>
      </c>
    </row>
    <row r="55" spans="1:21" x14ac:dyDescent="0.3">
      <c r="A55" s="1" t="s">
        <v>6</v>
      </c>
      <c r="B55" s="1" t="s">
        <v>909</v>
      </c>
      <c r="C55" s="1" t="s">
        <v>143</v>
      </c>
      <c r="D55" s="1" t="s">
        <v>28</v>
      </c>
      <c r="E55" s="1" t="s">
        <v>10</v>
      </c>
      <c r="F55" s="1" t="s">
        <v>149</v>
      </c>
      <c r="H55" s="1" t="s">
        <v>2595</v>
      </c>
      <c r="I55" t="str">
        <f t="shared" si="0"/>
        <v>6</v>
      </c>
      <c r="J55" t="str">
        <f t="shared" si="1"/>
        <v>Getafe CF</v>
      </c>
      <c r="K55" t="str">
        <f t="shared" si="2"/>
        <v>2</v>
      </c>
      <c r="L55" t="str">
        <f t="shared" si="3"/>
        <v>1</v>
      </c>
      <c r="M55" t="str">
        <f t="shared" si="4"/>
        <v>WIN</v>
      </c>
      <c r="N55" cm="1">
        <f t="array" ref="N55">_xlfn.SWITCH(IF(_xlfn.TEXTBEFORE(D55,"-")&gt;_xlfn.TEXTAFTER(D55,"-"),"WIN",IF(_xlfn.TEXTBEFORE(D55,"-")&lt;_xlfn.TEXTAFTER(D55,"-"),"LOST","DRAW")),"WIN",3,"LOST",0,"DRAW",1)</f>
        <v>3</v>
      </c>
      <c r="O55" s="1" t="s">
        <v>2595</v>
      </c>
      <c r="P55" t="str">
        <f t="shared" si="5"/>
        <v>6</v>
      </c>
      <c r="Q55" t="str">
        <f t="shared" si="6"/>
        <v>CA Osasuna</v>
      </c>
      <c r="R55" t="str">
        <f t="shared" si="7"/>
        <v>1</v>
      </c>
      <c r="S55" t="str">
        <f t="shared" si="8"/>
        <v>2</v>
      </c>
      <c r="T55" t="str">
        <f t="shared" si="9"/>
        <v>LOST</v>
      </c>
      <c r="U55" cm="1">
        <f t="array" ref="U55">_xlfn.SWITCH(IF(_xlfn.TEXTAFTER(D55,"-")&gt;_xlfn.TEXTBEFORE(D55,"-"),"WIN",IF(_xlfn.TEXTAFTER(D55,"-")&lt;_xlfn.TEXTBEFORE(D55,"-"),"LOST","DRAW")),"WIN",3,"LOST",0,"DRAW",1)</f>
        <v>0</v>
      </c>
    </row>
    <row r="56" spans="1:21" x14ac:dyDescent="0.3">
      <c r="A56" s="1" t="s">
        <v>6</v>
      </c>
      <c r="B56" s="1" t="s">
        <v>909</v>
      </c>
      <c r="C56" s="1" t="s">
        <v>150</v>
      </c>
      <c r="D56" s="1" t="s">
        <v>25</v>
      </c>
      <c r="E56" s="1" t="s">
        <v>10</v>
      </c>
      <c r="F56" s="1" t="s">
        <v>159</v>
      </c>
      <c r="H56" s="1" t="s">
        <v>2595</v>
      </c>
      <c r="I56" t="str">
        <f t="shared" si="0"/>
        <v>6</v>
      </c>
      <c r="J56" t="str">
        <f t="shared" si="1"/>
        <v>Real Racing Santander</v>
      </c>
      <c r="K56" t="str">
        <f t="shared" si="2"/>
        <v>0</v>
      </c>
      <c r="L56" t="str">
        <f t="shared" si="3"/>
        <v>1</v>
      </c>
      <c r="M56" t="str">
        <f t="shared" si="4"/>
        <v>LOST</v>
      </c>
      <c r="N56" cm="1">
        <f t="array" ref="N56">_xlfn.SWITCH(IF(_xlfn.TEXTBEFORE(D56,"-")&gt;_xlfn.TEXTAFTER(D56,"-"),"WIN",IF(_xlfn.TEXTBEFORE(D56,"-")&lt;_xlfn.TEXTAFTER(D56,"-"),"LOST","DRAW")),"WIN",3,"LOST",0,"DRAW",1)</f>
        <v>0</v>
      </c>
      <c r="O56" s="1" t="s">
        <v>2595</v>
      </c>
      <c r="P56" t="str">
        <f t="shared" si="5"/>
        <v>6</v>
      </c>
      <c r="Q56" t="str">
        <f t="shared" si="6"/>
        <v>Valencia CF</v>
      </c>
      <c r="R56" t="str">
        <f t="shared" si="7"/>
        <v>1</v>
      </c>
      <c r="S56" t="str">
        <f t="shared" si="8"/>
        <v>0</v>
      </c>
      <c r="T56" t="str">
        <f t="shared" si="9"/>
        <v>WIN</v>
      </c>
      <c r="U56" cm="1">
        <f t="array" ref="U56">_xlfn.SWITCH(IF(_xlfn.TEXTAFTER(D56,"-")&gt;_xlfn.TEXTBEFORE(D56,"-"),"WIN",IF(_xlfn.TEXTAFTER(D56,"-")&lt;_xlfn.TEXTBEFORE(D56,"-"),"LOST","DRAW")),"WIN",3,"LOST",0,"DRAW",1)</f>
        <v>3</v>
      </c>
    </row>
    <row r="57" spans="1:21" x14ac:dyDescent="0.3">
      <c r="A57" s="1" t="s">
        <v>6</v>
      </c>
      <c r="B57" s="1" t="s">
        <v>909</v>
      </c>
      <c r="C57" s="1" t="s">
        <v>156</v>
      </c>
      <c r="D57" s="1" t="s">
        <v>28</v>
      </c>
      <c r="E57" s="1" t="s">
        <v>9</v>
      </c>
      <c r="F57" s="1" t="s">
        <v>151</v>
      </c>
      <c r="H57" s="1" t="s">
        <v>2595</v>
      </c>
      <c r="I57" t="str">
        <f t="shared" si="0"/>
        <v>6</v>
      </c>
      <c r="J57" t="str">
        <f t="shared" si="1"/>
        <v>Sevilla FC</v>
      </c>
      <c r="K57" t="str">
        <f t="shared" si="2"/>
        <v>2</v>
      </c>
      <c r="L57" t="str">
        <f t="shared" si="3"/>
        <v>1</v>
      </c>
      <c r="M57" t="str">
        <f t="shared" si="4"/>
        <v>WIN</v>
      </c>
      <c r="N57" cm="1">
        <f t="array" ref="N57">_xlfn.SWITCH(IF(_xlfn.TEXTBEFORE(D57,"-")&gt;_xlfn.TEXTAFTER(D57,"-"),"WIN",IF(_xlfn.TEXTBEFORE(D57,"-")&lt;_xlfn.TEXTAFTER(D57,"-"),"LOST","DRAW")),"WIN",3,"LOST",0,"DRAW",1)</f>
        <v>3</v>
      </c>
      <c r="O57" s="1" t="s">
        <v>2595</v>
      </c>
      <c r="P57" t="str">
        <f t="shared" si="5"/>
        <v>6</v>
      </c>
      <c r="Q57" t="str">
        <f t="shared" si="6"/>
        <v>Real Madrid CF</v>
      </c>
      <c r="R57" t="str">
        <f t="shared" si="7"/>
        <v>1</v>
      </c>
      <c r="S57" t="str">
        <f t="shared" si="8"/>
        <v>2</v>
      </c>
      <c r="T57" t="str">
        <f t="shared" si="9"/>
        <v>LOST</v>
      </c>
      <c r="U57" cm="1">
        <f t="array" ref="U57">_xlfn.SWITCH(IF(_xlfn.TEXTAFTER(D57,"-")&gt;_xlfn.TEXTBEFORE(D57,"-"),"WIN",IF(_xlfn.TEXTAFTER(D57,"-")&lt;_xlfn.TEXTBEFORE(D57,"-"),"LOST","DRAW")),"WIN",3,"LOST",0,"DRAW",1)</f>
        <v>0</v>
      </c>
    </row>
    <row r="58" spans="1:21" x14ac:dyDescent="0.3">
      <c r="A58" s="1" t="s">
        <v>6</v>
      </c>
      <c r="B58" s="1" t="s">
        <v>909</v>
      </c>
      <c r="C58" s="1" t="s">
        <v>148</v>
      </c>
      <c r="D58" s="1" t="s">
        <v>267</v>
      </c>
      <c r="E58" s="1" t="s">
        <v>25</v>
      </c>
      <c r="F58" s="1" t="s">
        <v>147</v>
      </c>
      <c r="H58" s="1" t="s">
        <v>2595</v>
      </c>
      <c r="I58" t="str">
        <f t="shared" si="0"/>
        <v>6</v>
      </c>
      <c r="J58" t="str">
        <f t="shared" si="1"/>
        <v>Sporting Gijón</v>
      </c>
      <c r="K58" t="str">
        <f t="shared" si="2"/>
        <v>4</v>
      </c>
      <c r="L58" t="str">
        <f t="shared" si="3"/>
        <v>1</v>
      </c>
      <c r="M58" t="str">
        <f t="shared" si="4"/>
        <v>WIN</v>
      </c>
      <c r="N58" cm="1">
        <f t="array" ref="N58">_xlfn.SWITCH(IF(_xlfn.TEXTBEFORE(D58,"-")&gt;_xlfn.TEXTAFTER(D58,"-"),"WIN",IF(_xlfn.TEXTBEFORE(D58,"-")&lt;_xlfn.TEXTAFTER(D58,"-"),"LOST","DRAW")),"WIN",3,"LOST",0,"DRAW",1)</f>
        <v>3</v>
      </c>
      <c r="O58" s="1" t="s">
        <v>2595</v>
      </c>
      <c r="P58" t="str">
        <f t="shared" si="5"/>
        <v>6</v>
      </c>
      <c r="Q58" t="str">
        <f t="shared" si="6"/>
        <v>RCD Mallorca</v>
      </c>
      <c r="R58" t="str">
        <f t="shared" si="7"/>
        <v>1</v>
      </c>
      <c r="S58" t="str">
        <f t="shared" si="8"/>
        <v>4</v>
      </c>
      <c r="T58" t="str">
        <f t="shared" si="9"/>
        <v>LOST</v>
      </c>
      <c r="U58" cm="1">
        <f t="array" ref="U58">_xlfn.SWITCH(IF(_xlfn.TEXTAFTER(D58,"-")&gt;_xlfn.TEXTBEFORE(D58,"-"),"WIN",IF(_xlfn.TEXTAFTER(D58,"-")&lt;_xlfn.TEXTBEFORE(D58,"-"),"LOST","DRAW")),"WIN",3,"LOST",0,"DRAW",1)</f>
        <v>0</v>
      </c>
    </row>
    <row r="59" spans="1:21" x14ac:dyDescent="0.3">
      <c r="A59" s="1" t="s">
        <v>6</v>
      </c>
      <c r="B59" s="1" t="s">
        <v>909</v>
      </c>
      <c r="C59" s="1" t="s">
        <v>158</v>
      </c>
      <c r="D59" s="1" t="s">
        <v>47</v>
      </c>
      <c r="E59" s="1" t="s">
        <v>25</v>
      </c>
      <c r="F59" s="1" t="s">
        <v>157</v>
      </c>
      <c r="H59" s="1" t="s">
        <v>2595</v>
      </c>
      <c r="I59" t="str">
        <f t="shared" si="0"/>
        <v>6</v>
      </c>
      <c r="J59" t="str">
        <f t="shared" si="1"/>
        <v>Real Valladolid CF</v>
      </c>
      <c r="K59" t="str">
        <f t="shared" si="2"/>
        <v>2</v>
      </c>
      <c r="L59" t="str">
        <f t="shared" si="3"/>
        <v>2</v>
      </c>
      <c r="M59" t="str">
        <f t="shared" si="4"/>
        <v>DRAW</v>
      </c>
      <c r="N59" cm="1">
        <f t="array" ref="N59">_xlfn.SWITCH(IF(_xlfn.TEXTBEFORE(D59,"-")&gt;_xlfn.TEXTAFTER(D59,"-"),"WIN",IF(_xlfn.TEXTBEFORE(D59,"-")&lt;_xlfn.TEXTAFTER(D59,"-"),"LOST","DRAW")),"WIN",3,"LOST",0,"DRAW",1)</f>
        <v>1</v>
      </c>
      <c r="O59" s="1" t="s">
        <v>2595</v>
      </c>
      <c r="P59" t="str">
        <f t="shared" si="5"/>
        <v>6</v>
      </c>
      <c r="Q59" t="str">
        <f t="shared" si="6"/>
        <v>Athletic Club Bilbao</v>
      </c>
      <c r="R59" t="str">
        <f t="shared" si="7"/>
        <v>2</v>
      </c>
      <c r="S59" t="str">
        <f t="shared" si="8"/>
        <v>2</v>
      </c>
      <c r="T59" t="str">
        <f t="shared" si="9"/>
        <v>DRAW</v>
      </c>
      <c r="U59" cm="1">
        <f t="array" ref="U59">_xlfn.SWITCH(IF(_xlfn.TEXTAFTER(D59,"-")&gt;_xlfn.TEXTBEFORE(D59,"-"),"WIN",IF(_xlfn.TEXTAFTER(D59,"-")&lt;_xlfn.TEXTBEFORE(D59,"-"),"LOST","DRAW")),"WIN",3,"LOST",0,"DRAW",1)</f>
        <v>1</v>
      </c>
    </row>
    <row r="60" spans="1:21" x14ac:dyDescent="0.3">
      <c r="A60" s="1" t="s">
        <v>6</v>
      </c>
      <c r="B60" s="1" t="s">
        <v>909</v>
      </c>
      <c r="C60" s="1" t="s">
        <v>140</v>
      </c>
      <c r="D60" s="1" t="s">
        <v>10</v>
      </c>
      <c r="E60" s="1" t="s">
        <v>10</v>
      </c>
      <c r="F60" s="1" t="s">
        <v>152</v>
      </c>
      <c r="H60" s="1" t="s">
        <v>2595</v>
      </c>
      <c r="I60" t="str">
        <f t="shared" si="0"/>
        <v>6</v>
      </c>
      <c r="J60" t="str">
        <f t="shared" si="1"/>
        <v>Villarreal CF</v>
      </c>
      <c r="K60" t="str">
        <f t="shared" si="2"/>
        <v>0</v>
      </c>
      <c r="L60" t="str">
        <f t="shared" si="3"/>
        <v>0</v>
      </c>
      <c r="M60" t="str">
        <f t="shared" si="4"/>
        <v>DRAW</v>
      </c>
      <c r="N60" cm="1">
        <f t="array" ref="N60">_xlfn.SWITCH(IF(_xlfn.TEXTBEFORE(D60,"-")&gt;_xlfn.TEXTAFTER(D60,"-"),"WIN",IF(_xlfn.TEXTBEFORE(D60,"-")&lt;_xlfn.TEXTAFTER(D60,"-"),"LOST","DRAW")),"WIN",3,"LOST",0,"DRAW",1)</f>
        <v>1</v>
      </c>
      <c r="O60" s="1" t="s">
        <v>2595</v>
      </c>
      <c r="P60" t="str">
        <f t="shared" si="5"/>
        <v>6</v>
      </c>
      <c r="Q60" t="str">
        <f t="shared" si="6"/>
        <v>RCD Español</v>
      </c>
      <c r="R60" t="str">
        <f t="shared" si="7"/>
        <v>0</v>
      </c>
      <c r="S60" t="str">
        <f t="shared" si="8"/>
        <v>0</v>
      </c>
      <c r="T60" t="str">
        <f t="shared" si="9"/>
        <v>DRAW</v>
      </c>
      <c r="U60" cm="1">
        <f t="array" ref="U60">_xlfn.SWITCH(IF(_xlfn.TEXTAFTER(D60,"-")&gt;_xlfn.TEXTBEFORE(D60,"-"),"WIN",IF(_xlfn.TEXTAFTER(D60,"-")&lt;_xlfn.TEXTBEFORE(D60,"-"),"LOST","DRAW")),"WIN",3,"LOST",0,"DRAW",1)</f>
        <v>1</v>
      </c>
    </row>
    <row r="61" spans="1:21" x14ac:dyDescent="0.3">
      <c r="A61" s="1" t="s">
        <v>6</v>
      </c>
      <c r="B61" s="1" t="s">
        <v>909</v>
      </c>
      <c r="C61" s="1" t="s">
        <v>910</v>
      </c>
      <c r="D61" s="1" t="s">
        <v>33</v>
      </c>
      <c r="E61" s="1" t="s">
        <v>10</v>
      </c>
      <c r="F61" s="1" t="s">
        <v>155</v>
      </c>
      <c r="H61" s="1" t="s">
        <v>2595</v>
      </c>
      <c r="I61" t="str">
        <f t="shared" si="0"/>
        <v>6</v>
      </c>
      <c r="J61" t="str">
        <f t="shared" si="1"/>
        <v>Xerez CD</v>
      </c>
      <c r="K61" t="str">
        <f t="shared" si="2"/>
        <v>1</v>
      </c>
      <c r="L61" t="str">
        <f t="shared" si="3"/>
        <v>1</v>
      </c>
      <c r="M61" t="str">
        <f t="shared" si="4"/>
        <v>DRAW</v>
      </c>
      <c r="N61" cm="1">
        <f t="array" ref="N61">_xlfn.SWITCH(IF(_xlfn.TEXTBEFORE(D61,"-")&gt;_xlfn.TEXTAFTER(D61,"-"),"WIN",IF(_xlfn.TEXTBEFORE(D61,"-")&lt;_xlfn.TEXTAFTER(D61,"-"),"LOST","DRAW")),"WIN",3,"LOST",0,"DRAW",1)</f>
        <v>1</v>
      </c>
      <c r="O61" s="1" t="s">
        <v>2595</v>
      </c>
      <c r="P61" t="str">
        <f t="shared" si="5"/>
        <v>6</v>
      </c>
      <c r="Q61" t="str">
        <f t="shared" si="6"/>
        <v>Málaga CF</v>
      </c>
      <c r="R61" t="str">
        <f t="shared" si="7"/>
        <v>1</v>
      </c>
      <c r="S61" t="str">
        <f t="shared" si="8"/>
        <v>1</v>
      </c>
      <c r="T61" t="str">
        <f t="shared" si="9"/>
        <v>DRAW</v>
      </c>
      <c r="U61" cm="1">
        <f t="array" ref="U61">_xlfn.SWITCH(IF(_xlfn.TEXTAFTER(D61,"-")&gt;_xlfn.TEXTBEFORE(D61,"-"),"WIN",IF(_xlfn.TEXTAFTER(D61,"-")&lt;_xlfn.TEXTBEFORE(D61,"-"),"LOST","DRAW")),"WIN",3,"LOST",0,"DRAW",1)</f>
        <v>1</v>
      </c>
    </row>
    <row r="62" spans="1:21" x14ac:dyDescent="0.3">
      <c r="A62" s="1" t="s">
        <v>6</v>
      </c>
      <c r="B62" s="1" t="s">
        <v>911</v>
      </c>
      <c r="C62" s="1" t="s">
        <v>175</v>
      </c>
      <c r="D62" s="1" t="s">
        <v>9</v>
      </c>
      <c r="E62" s="1" t="s">
        <v>9</v>
      </c>
      <c r="F62" s="1" t="s">
        <v>167</v>
      </c>
      <c r="H62" s="1" t="s">
        <v>2595</v>
      </c>
      <c r="I62" t="str">
        <f t="shared" si="0"/>
        <v>7</v>
      </c>
      <c r="J62" t="str">
        <f t="shared" si="1"/>
        <v>RCD La Coruña</v>
      </c>
      <c r="K62" t="str">
        <f t="shared" si="2"/>
        <v>1</v>
      </c>
      <c r="L62" t="str">
        <f t="shared" si="3"/>
        <v>0</v>
      </c>
      <c r="M62" t="str">
        <f t="shared" si="4"/>
        <v>WIN</v>
      </c>
      <c r="N62" cm="1">
        <f t="array" ref="N62">_xlfn.SWITCH(IF(_xlfn.TEXTBEFORE(D62,"-")&gt;_xlfn.TEXTAFTER(D62,"-"),"WIN",IF(_xlfn.TEXTBEFORE(D62,"-")&lt;_xlfn.TEXTAFTER(D62,"-"),"LOST","DRAW")),"WIN",3,"LOST",0,"DRAW",1)</f>
        <v>3</v>
      </c>
      <c r="O62" s="1" t="s">
        <v>2595</v>
      </c>
      <c r="P62" t="str">
        <f t="shared" si="5"/>
        <v>7</v>
      </c>
      <c r="Q62" t="str">
        <f t="shared" si="6"/>
        <v>Sevilla FC</v>
      </c>
      <c r="R62" t="str">
        <f t="shared" si="7"/>
        <v>0</v>
      </c>
      <c r="S62" t="str">
        <f t="shared" si="8"/>
        <v>1</v>
      </c>
      <c r="T62" t="str">
        <f t="shared" si="9"/>
        <v>LOST</v>
      </c>
      <c r="U62" cm="1">
        <f t="array" ref="U62">_xlfn.SWITCH(IF(_xlfn.TEXTAFTER(D62,"-")&gt;_xlfn.TEXTBEFORE(D62,"-"),"WIN",IF(_xlfn.TEXTAFTER(D62,"-")&lt;_xlfn.TEXTBEFORE(D62,"-"),"LOST","DRAW")),"WIN",3,"LOST",0,"DRAW",1)</f>
        <v>0</v>
      </c>
    </row>
    <row r="63" spans="1:21" x14ac:dyDescent="0.3">
      <c r="A63" s="1" t="s">
        <v>6</v>
      </c>
      <c r="B63" s="1" t="s">
        <v>911</v>
      </c>
      <c r="C63" s="1" t="s">
        <v>162</v>
      </c>
      <c r="D63" s="1" t="s">
        <v>57</v>
      </c>
      <c r="E63" s="1" t="s">
        <v>228</v>
      </c>
      <c r="F63" s="1" t="s">
        <v>180</v>
      </c>
      <c r="H63" s="1" t="s">
        <v>2595</v>
      </c>
      <c r="I63" t="str">
        <f t="shared" si="0"/>
        <v>7</v>
      </c>
      <c r="J63" t="str">
        <f t="shared" si="1"/>
        <v>Real Madrid CF</v>
      </c>
      <c r="K63" t="str">
        <f t="shared" si="2"/>
        <v>4</v>
      </c>
      <c r="L63" t="str">
        <f t="shared" si="3"/>
        <v>2</v>
      </c>
      <c r="M63" t="str">
        <f t="shared" si="4"/>
        <v>WIN</v>
      </c>
      <c r="N63" cm="1">
        <f t="array" ref="N63">_xlfn.SWITCH(IF(_xlfn.TEXTBEFORE(D63,"-")&gt;_xlfn.TEXTAFTER(D63,"-"),"WIN",IF(_xlfn.TEXTBEFORE(D63,"-")&lt;_xlfn.TEXTAFTER(D63,"-"),"LOST","DRAW")),"WIN",3,"LOST",0,"DRAW",1)</f>
        <v>3</v>
      </c>
      <c r="O63" s="1" t="s">
        <v>2595</v>
      </c>
      <c r="P63" t="str">
        <f t="shared" si="5"/>
        <v>7</v>
      </c>
      <c r="Q63" t="str">
        <f t="shared" si="6"/>
        <v>Real Valladolid CF</v>
      </c>
      <c r="R63" t="str">
        <f t="shared" si="7"/>
        <v>2</v>
      </c>
      <c r="S63" t="str">
        <f t="shared" si="8"/>
        <v>4</v>
      </c>
      <c r="T63" t="str">
        <f t="shared" si="9"/>
        <v>LOST</v>
      </c>
      <c r="U63" cm="1">
        <f t="array" ref="U63">_xlfn.SWITCH(IF(_xlfn.TEXTAFTER(D63,"-")&gt;_xlfn.TEXTBEFORE(D63,"-"),"WIN",IF(_xlfn.TEXTAFTER(D63,"-")&lt;_xlfn.TEXTBEFORE(D63,"-"),"LOST","DRAW")),"WIN",3,"LOST",0,"DRAW",1)</f>
        <v>0</v>
      </c>
    </row>
    <row r="64" spans="1:21" x14ac:dyDescent="0.3">
      <c r="A64" s="1" t="s">
        <v>6</v>
      </c>
      <c r="B64" s="1" t="s">
        <v>911</v>
      </c>
      <c r="C64" s="1" t="s">
        <v>178</v>
      </c>
      <c r="D64" s="1" t="s">
        <v>10</v>
      </c>
      <c r="E64" s="1" t="s">
        <v>10</v>
      </c>
      <c r="F64" s="1" t="s">
        <v>169</v>
      </c>
      <c r="H64" s="1" t="s">
        <v>2595</v>
      </c>
      <c r="I64" t="str">
        <f t="shared" si="0"/>
        <v>7</v>
      </c>
      <c r="J64" t="str">
        <f t="shared" si="1"/>
        <v>Valencia CF</v>
      </c>
      <c r="K64" t="str">
        <f t="shared" si="2"/>
        <v>0</v>
      </c>
      <c r="L64" t="str">
        <f t="shared" si="3"/>
        <v>0</v>
      </c>
      <c r="M64" t="str">
        <f t="shared" si="4"/>
        <v>DRAW</v>
      </c>
      <c r="N64" cm="1">
        <f t="array" ref="N64">_xlfn.SWITCH(IF(_xlfn.TEXTBEFORE(D64,"-")&gt;_xlfn.TEXTAFTER(D64,"-"),"WIN",IF(_xlfn.TEXTBEFORE(D64,"-")&lt;_xlfn.TEXTAFTER(D64,"-"),"LOST","DRAW")),"WIN",3,"LOST",0,"DRAW",1)</f>
        <v>1</v>
      </c>
      <c r="O64" s="1" t="s">
        <v>2595</v>
      </c>
      <c r="P64" t="str">
        <f t="shared" si="5"/>
        <v>7</v>
      </c>
      <c r="Q64" t="str">
        <f t="shared" si="6"/>
        <v>FC Barcelona</v>
      </c>
      <c r="R64" t="str">
        <f t="shared" si="7"/>
        <v>0</v>
      </c>
      <c r="S64" t="str">
        <f t="shared" si="8"/>
        <v>0</v>
      </c>
      <c r="T64" t="str">
        <f t="shared" si="9"/>
        <v>DRAW</v>
      </c>
      <c r="U64" cm="1">
        <f t="array" ref="U64">_xlfn.SWITCH(IF(_xlfn.TEXTAFTER(D64,"-")&gt;_xlfn.TEXTBEFORE(D64,"-"),"WIN",IF(_xlfn.TEXTAFTER(D64,"-")&lt;_xlfn.TEXTBEFORE(D64,"-"),"LOST","DRAW")),"WIN",3,"LOST",0,"DRAW",1)</f>
        <v>1</v>
      </c>
    </row>
    <row r="65" spans="1:21" x14ac:dyDescent="0.3">
      <c r="A65" s="1" t="s">
        <v>6</v>
      </c>
      <c r="B65" s="1" t="s">
        <v>912</v>
      </c>
      <c r="C65" s="1" t="s">
        <v>168</v>
      </c>
      <c r="D65" s="1" t="s">
        <v>38</v>
      </c>
      <c r="E65" s="1" t="s">
        <v>10</v>
      </c>
      <c r="F65" s="1" t="s">
        <v>176</v>
      </c>
      <c r="H65" s="1" t="s">
        <v>2595</v>
      </c>
      <c r="I65" t="str">
        <f t="shared" si="0"/>
        <v>7</v>
      </c>
      <c r="J65" t="str">
        <f t="shared" si="1"/>
        <v>Athletic Club Bilbao</v>
      </c>
      <c r="K65" t="str">
        <f t="shared" si="2"/>
        <v>1</v>
      </c>
      <c r="L65" t="str">
        <f t="shared" si="3"/>
        <v>2</v>
      </c>
      <c r="M65" t="str">
        <f t="shared" si="4"/>
        <v>LOST</v>
      </c>
      <c r="N65" cm="1">
        <f t="array" ref="N65">_xlfn.SWITCH(IF(_xlfn.TEXTBEFORE(D65,"-")&gt;_xlfn.TEXTAFTER(D65,"-"),"WIN",IF(_xlfn.TEXTBEFORE(D65,"-")&lt;_xlfn.TEXTAFTER(D65,"-"),"LOST","DRAW")),"WIN",3,"LOST",0,"DRAW",1)</f>
        <v>0</v>
      </c>
      <c r="O65" s="1" t="s">
        <v>2595</v>
      </c>
      <c r="P65" t="str">
        <f t="shared" si="5"/>
        <v>7</v>
      </c>
      <c r="Q65" t="str">
        <f t="shared" si="6"/>
        <v>Sporting Gijón</v>
      </c>
      <c r="R65" t="str">
        <f t="shared" si="7"/>
        <v>2</v>
      </c>
      <c r="S65" t="str">
        <f t="shared" si="8"/>
        <v>1</v>
      </c>
      <c r="T65" t="str">
        <f t="shared" si="9"/>
        <v>WIN</v>
      </c>
      <c r="U65" cm="1">
        <f t="array" ref="U65">_xlfn.SWITCH(IF(_xlfn.TEXTAFTER(D65,"-")&gt;_xlfn.TEXTBEFORE(D65,"-"),"WIN",IF(_xlfn.TEXTAFTER(D65,"-")&lt;_xlfn.TEXTBEFORE(D65,"-"),"LOST","DRAW")),"WIN",3,"LOST",0,"DRAW",1)</f>
        <v>3</v>
      </c>
    </row>
    <row r="66" spans="1:21" x14ac:dyDescent="0.3">
      <c r="A66" s="1" t="s">
        <v>6</v>
      </c>
      <c r="B66" s="1" t="s">
        <v>912</v>
      </c>
      <c r="C66" s="1" t="s">
        <v>163</v>
      </c>
      <c r="D66" s="1" t="s">
        <v>28</v>
      </c>
      <c r="E66" s="1" t="s">
        <v>33</v>
      </c>
      <c r="F66" s="1" t="s">
        <v>913</v>
      </c>
      <c r="H66" s="1" t="s">
        <v>2595</v>
      </c>
      <c r="I66" t="str">
        <f t="shared" si="0"/>
        <v>7</v>
      </c>
      <c r="J66" t="str">
        <f t="shared" si="1"/>
        <v>RCD Español</v>
      </c>
      <c r="K66" t="str">
        <f t="shared" si="2"/>
        <v>2</v>
      </c>
      <c r="L66" t="str">
        <f t="shared" si="3"/>
        <v>1</v>
      </c>
      <c r="M66" t="str">
        <f t="shared" si="4"/>
        <v>WIN</v>
      </c>
      <c r="N66" cm="1">
        <f t="array" ref="N66">_xlfn.SWITCH(IF(_xlfn.TEXTBEFORE(D66,"-")&gt;_xlfn.TEXTAFTER(D66,"-"),"WIN",IF(_xlfn.TEXTBEFORE(D66,"-")&lt;_xlfn.TEXTAFTER(D66,"-"),"LOST","DRAW")),"WIN",3,"LOST",0,"DRAW",1)</f>
        <v>3</v>
      </c>
      <c r="O66" s="1" t="s">
        <v>2595</v>
      </c>
      <c r="P66" t="str">
        <f t="shared" si="5"/>
        <v>7</v>
      </c>
      <c r="Q66" t="str">
        <f t="shared" si="6"/>
        <v>CD Tenerife</v>
      </c>
      <c r="R66" t="str">
        <f t="shared" si="7"/>
        <v>1</v>
      </c>
      <c r="S66" t="str">
        <f t="shared" si="8"/>
        <v>2</v>
      </c>
      <c r="T66" t="str">
        <f t="shared" si="9"/>
        <v>LOST</v>
      </c>
      <c r="U66" cm="1">
        <f t="array" ref="U66">_xlfn.SWITCH(IF(_xlfn.TEXTAFTER(D66,"-")&gt;_xlfn.TEXTBEFORE(D66,"-"),"WIN",IF(_xlfn.TEXTAFTER(D66,"-")&lt;_xlfn.TEXTBEFORE(D66,"-"),"LOST","DRAW")),"WIN",3,"LOST",0,"DRAW",1)</f>
        <v>0</v>
      </c>
    </row>
    <row r="67" spans="1:21" x14ac:dyDescent="0.3">
      <c r="A67" s="1" t="s">
        <v>6</v>
      </c>
      <c r="B67" s="1" t="s">
        <v>912</v>
      </c>
      <c r="C67" s="1" t="s">
        <v>172</v>
      </c>
      <c r="D67" s="1" t="s">
        <v>38</v>
      </c>
      <c r="E67" s="1" t="s">
        <v>19</v>
      </c>
      <c r="F67" s="1" t="s">
        <v>166</v>
      </c>
      <c r="H67" s="1" t="s">
        <v>2595</v>
      </c>
      <c r="I67" t="str">
        <f t="shared" ref="I67:I130" si="10">MID(C67,SEARCH("(",C67)+1,SEARCH(")",C67)-SEARCH("(",C67)-1)</f>
        <v>7</v>
      </c>
      <c r="J67" t="str">
        <f t="shared" ref="J67:J130" si="11">TRIM(LEFT(C67,FIND(" (",C67&amp;" (")))</f>
        <v>Málaga CF</v>
      </c>
      <c r="K67" t="str">
        <f t="shared" ref="K67:K130" si="12">_xlfn.TEXTBEFORE(D67,"-")</f>
        <v>1</v>
      </c>
      <c r="L67" t="str">
        <f t="shared" ref="L67:L130" si="13">_xlfn.TEXTAFTER(D67,"-")</f>
        <v>2</v>
      </c>
      <c r="M67" t="str">
        <f t="shared" ref="M67:M130" si="14">IF(_xlfn.TEXTBEFORE(D67,"-")&gt;_xlfn.TEXTAFTER(D67,"-"),"WIN",IF(_xlfn.TEXTBEFORE(D67,"-")&lt;_xlfn.TEXTAFTER(D67,"-"),"LOST","DRAW"))</f>
        <v>LOST</v>
      </c>
      <c r="N67" cm="1">
        <f t="array" ref="N67">_xlfn.SWITCH(IF(_xlfn.TEXTBEFORE(D67,"-")&gt;_xlfn.TEXTAFTER(D67,"-"),"WIN",IF(_xlfn.TEXTBEFORE(D67,"-")&lt;_xlfn.TEXTAFTER(D67,"-"),"LOST","DRAW")),"WIN",3,"LOST",0,"DRAW",1)</f>
        <v>0</v>
      </c>
      <c r="O67" s="1" t="s">
        <v>2595</v>
      </c>
      <c r="P67" t="str">
        <f t="shared" ref="P67:P130" si="15">MID(C67,SEARCH("(",C67)+1,SEARCH(")",C67)-SEARCH("(",C67)-1)</f>
        <v>7</v>
      </c>
      <c r="Q67" t="str">
        <f t="shared" ref="Q67:Q130" si="16">TRIM(LEFT(F67,FIND(" (",F67&amp;" (")))</f>
        <v>UD Almería</v>
      </c>
      <c r="R67" t="str">
        <f t="shared" ref="R67:R130" si="17">_xlfn.TEXTAFTER(D67,"-")</f>
        <v>2</v>
      </c>
      <c r="S67" t="str">
        <f t="shared" ref="S67:S130" si="18">_xlfn.TEXTBEFORE(D67,"-")</f>
        <v>1</v>
      </c>
      <c r="T67" t="str">
        <f t="shared" ref="T67:T130" si="19">IF(_xlfn.TEXTAFTER(D67,"-")&gt;_xlfn.TEXTBEFORE(D67,"-"),"WIN",IF(_xlfn.TEXTAFTER(D67,"-")&lt;_xlfn.TEXTBEFORE(D67,"-"),"LOST","DRAW"))</f>
        <v>WIN</v>
      </c>
      <c r="U67" cm="1">
        <f t="array" ref="U67">_xlfn.SWITCH(IF(_xlfn.TEXTAFTER(D67,"-")&gt;_xlfn.TEXTBEFORE(D67,"-"),"WIN",IF(_xlfn.TEXTAFTER(D67,"-")&lt;_xlfn.TEXTBEFORE(D67,"-"),"LOST","DRAW")),"WIN",3,"LOST",0,"DRAW",1)</f>
        <v>3</v>
      </c>
    </row>
    <row r="68" spans="1:21" x14ac:dyDescent="0.3">
      <c r="A68" s="1" t="s">
        <v>6</v>
      </c>
      <c r="B68" s="1" t="s">
        <v>912</v>
      </c>
      <c r="C68" s="1" t="s">
        <v>171</v>
      </c>
      <c r="D68" s="1" t="s">
        <v>228</v>
      </c>
      <c r="E68" s="1" t="s">
        <v>9</v>
      </c>
      <c r="F68" s="1" t="s">
        <v>173</v>
      </c>
      <c r="H68" s="1" t="s">
        <v>2595</v>
      </c>
      <c r="I68" t="str">
        <f t="shared" si="10"/>
        <v>7</v>
      </c>
      <c r="J68" t="str">
        <f t="shared" si="11"/>
        <v>RCD Mallorca</v>
      </c>
      <c r="K68" t="str">
        <f t="shared" si="12"/>
        <v>3</v>
      </c>
      <c r="L68" t="str">
        <f t="shared" si="13"/>
        <v>1</v>
      </c>
      <c r="M68" t="str">
        <f t="shared" si="14"/>
        <v>WIN</v>
      </c>
      <c r="N68" cm="1">
        <f t="array" ref="N68">_xlfn.SWITCH(IF(_xlfn.TEXTBEFORE(D68,"-")&gt;_xlfn.TEXTAFTER(D68,"-"),"WIN",IF(_xlfn.TEXTBEFORE(D68,"-")&lt;_xlfn.TEXTAFTER(D68,"-"),"LOST","DRAW")),"WIN",3,"LOST",0,"DRAW",1)</f>
        <v>3</v>
      </c>
      <c r="O68" s="1" t="s">
        <v>2595</v>
      </c>
      <c r="P68" t="str">
        <f t="shared" si="15"/>
        <v>7</v>
      </c>
      <c r="Q68" t="str">
        <f t="shared" si="16"/>
        <v>Getafe CF</v>
      </c>
      <c r="R68" t="str">
        <f t="shared" si="17"/>
        <v>1</v>
      </c>
      <c r="S68" t="str">
        <f t="shared" si="18"/>
        <v>3</v>
      </c>
      <c r="T68" t="str">
        <f t="shared" si="19"/>
        <v>LOST</v>
      </c>
      <c r="U68" cm="1">
        <f t="array" ref="U68">_xlfn.SWITCH(IF(_xlfn.TEXTAFTER(D68,"-")&gt;_xlfn.TEXTBEFORE(D68,"-"),"WIN",IF(_xlfn.TEXTAFTER(D68,"-")&lt;_xlfn.TEXTBEFORE(D68,"-"),"LOST","DRAW")),"WIN",3,"LOST",0,"DRAW",1)</f>
        <v>0</v>
      </c>
    </row>
    <row r="69" spans="1:21" x14ac:dyDescent="0.3">
      <c r="A69" s="1" t="s">
        <v>6</v>
      </c>
      <c r="B69" s="1" t="s">
        <v>912</v>
      </c>
      <c r="C69" s="1" t="s">
        <v>177</v>
      </c>
      <c r="D69" s="1" t="s">
        <v>13</v>
      </c>
      <c r="E69" s="1" t="s">
        <v>13</v>
      </c>
      <c r="F69" s="1" t="s">
        <v>161</v>
      </c>
      <c r="H69" s="1" t="s">
        <v>2595</v>
      </c>
      <c r="I69" t="str">
        <f t="shared" si="10"/>
        <v>7</v>
      </c>
      <c r="J69" t="str">
        <f t="shared" si="11"/>
        <v>CA Osasuna</v>
      </c>
      <c r="K69" t="str">
        <f t="shared" si="12"/>
        <v>3</v>
      </c>
      <c r="L69" t="str">
        <f t="shared" si="13"/>
        <v>0</v>
      </c>
      <c r="M69" t="str">
        <f t="shared" si="14"/>
        <v>WIN</v>
      </c>
      <c r="N69" cm="1">
        <f t="array" ref="N69">_xlfn.SWITCH(IF(_xlfn.TEXTBEFORE(D69,"-")&gt;_xlfn.TEXTAFTER(D69,"-"),"WIN",IF(_xlfn.TEXTBEFORE(D69,"-")&lt;_xlfn.TEXTAFTER(D69,"-"),"LOST","DRAW")),"WIN",3,"LOST",0,"DRAW",1)</f>
        <v>3</v>
      </c>
      <c r="O69" s="1" t="s">
        <v>2595</v>
      </c>
      <c r="P69" t="str">
        <f t="shared" si="15"/>
        <v>7</v>
      </c>
      <c r="Q69" t="str">
        <f t="shared" si="16"/>
        <v>Atlético Madrid</v>
      </c>
      <c r="R69" t="str">
        <f t="shared" si="17"/>
        <v>0</v>
      </c>
      <c r="S69" t="str">
        <f t="shared" si="18"/>
        <v>3</v>
      </c>
      <c r="T69" t="str">
        <f t="shared" si="19"/>
        <v>LOST</v>
      </c>
      <c r="U69" cm="1">
        <f t="array" ref="U69">_xlfn.SWITCH(IF(_xlfn.TEXTAFTER(D69,"-")&gt;_xlfn.TEXTBEFORE(D69,"-"),"WIN",IF(_xlfn.TEXTAFTER(D69,"-")&lt;_xlfn.TEXTBEFORE(D69,"-"),"LOST","DRAW")),"WIN",3,"LOST",0,"DRAW",1)</f>
        <v>0</v>
      </c>
    </row>
    <row r="70" spans="1:21" x14ac:dyDescent="0.3">
      <c r="A70" s="1" t="s">
        <v>6</v>
      </c>
      <c r="B70" s="1" t="s">
        <v>912</v>
      </c>
      <c r="C70" s="1" t="s">
        <v>914</v>
      </c>
      <c r="D70" s="1" t="s">
        <v>28</v>
      </c>
      <c r="E70" s="1" t="s">
        <v>33</v>
      </c>
      <c r="F70" s="1" t="s">
        <v>164</v>
      </c>
      <c r="H70" s="1" t="s">
        <v>2595</v>
      </c>
      <c r="I70" t="str">
        <f t="shared" si="10"/>
        <v>7</v>
      </c>
      <c r="J70" t="str">
        <f t="shared" si="11"/>
        <v>Xerez CD</v>
      </c>
      <c r="K70" t="str">
        <f t="shared" si="12"/>
        <v>2</v>
      </c>
      <c r="L70" t="str">
        <f t="shared" si="13"/>
        <v>1</v>
      </c>
      <c r="M70" t="str">
        <f t="shared" si="14"/>
        <v>WIN</v>
      </c>
      <c r="N70" cm="1">
        <f t="array" ref="N70">_xlfn.SWITCH(IF(_xlfn.TEXTBEFORE(D70,"-")&gt;_xlfn.TEXTAFTER(D70,"-"),"WIN",IF(_xlfn.TEXTBEFORE(D70,"-")&lt;_xlfn.TEXTAFTER(D70,"-"),"LOST","DRAW")),"WIN",3,"LOST",0,"DRAW",1)</f>
        <v>3</v>
      </c>
      <c r="O70" s="1" t="s">
        <v>2595</v>
      </c>
      <c r="P70" t="str">
        <f t="shared" si="15"/>
        <v>7</v>
      </c>
      <c r="Q70" t="str">
        <f t="shared" si="16"/>
        <v>Villarreal CF</v>
      </c>
      <c r="R70" t="str">
        <f t="shared" si="17"/>
        <v>1</v>
      </c>
      <c r="S70" t="str">
        <f t="shared" si="18"/>
        <v>2</v>
      </c>
      <c r="T70" t="str">
        <f t="shared" si="19"/>
        <v>LOST</v>
      </c>
      <c r="U70" cm="1">
        <f t="array" ref="U70">_xlfn.SWITCH(IF(_xlfn.TEXTAFTER(D70,"-")&gt;_xlfn.TEXTBEFORE(D70,"-"),"WIN",IF(_xlfn.TEXTAFTER(D70,"-")&lt;_xlfn.TEXTBEFORE(D70,"-"),"LOST","DRAW")),"WIN",3,"LOST",0,"DRAW",1)</f>
        <v>0</v>
      </c>
    </row>
    <row r="71" spans="1:21" x14ac:dyDescent="0.3">
      <c r="A71" s="1" t="s">
        <v>6</v>
      </c>
      <c r="B71" s="1" t="s">
        <v>912</v>
      </c>
      <c r="C71" s="1" t="s">
        <v>915</v>
      </c>
      <c r="D71" s="1" t="s">
        <v>47</v>
      </c>
      <c r="E71" s="1" t="s">
        <v>14</v>
      </c>
      <c r="F71" s="1" t="s">
        <v>174</v>
      </c>
      <c r="H71" s="1" t="s">
        <v>2595</v>
      </c>
      <c r="I71" t="str">
        <f t="shared" si="10"/>
        <v>7</v>
      </c>
      <c r="J71" t="str">
        <f t="shared" si="11"/>
        <v>Real Zaragoza</v>
      </c>
      <c r="K71" t="str">
        <f t="shared" si="12"/>
        <v>2</v>
      </c>
      <c r="L71" t="str">
        <f t="shared" si="13"/>
        <v>2</v>
      </c>
      <c r="M71" t="str">
        <f t="shared" si="14"/>
        <v>DRAW</v>
      </c>
      <c r="N71" cm="1">
        <f t="array" ref="N71">_xlfn.SWITCH(IF(_xlfn.TEXTBEFORE(D71,"-")&gt;_xlfn.TEXTAFTER(D71,"-"),"WIN",IF(_xlfn.TEXTBEFORE(D71,"-")&lt;_xlfn.TEXTAFTER(D71,"-"),"LOST","DRAW")),"WIN",3,"LOST",0,"DRAW",1)</f>
        <v>1</v>
      </c>
      <c r="O71" s="1" t="s">
        <v>2595</v>
      </c>
      <c r="P71" t="str">
        <f t="shared" si="15"/>
        <v>7</v>
      </c>
      <c r="Q71" t="str">
        <f t="shared" si="16"/>
        <v>Real Racing Santander</v>
      </c>
      <c r="R71" t="str">
        <f t="shared" si="17"/>
        <v>2</v>
      </c>
      <c r="S71" t="str">
        <f t="shared" si="18"/>
        <v>2</v>
      </c>
      <c r="T71" t="str">
        <f t="shared" si="19"/>
        <v>DRAW</v>
      </c>
      <c r="U71" cm="1">
        <f t="array" ref="U71">_xlfn.SWITCH(IF(_xlfn.TEXTAFTER(D71,"-")&gt;_xlfn.TEXTBEFORE(D71,"-"),"WIN",IF(_xlfn.TEXTAFTER(D71,"-")&lt;_xlfn.TEXTBEFORE(D71,"-"),"LOST","DRAW")),"WIN",3,"LOST",0,"DRAW",1)</f>
        <v>1</v>
      </c>
    </row>
    <row r="72" spans="1:21" x14ac:dyDescent="0.3">
      <c r="A72" s="1" t="s">
        <v>6</v>
      </c>
      <c r="B72" s="1" t="s">
        <v>916</v>
      </c>
      <c r="C72" s="1" t="s">
        <v>206</v>
      </c>
      <c r="D72" s="1" t="s">
        <v>33</v>
      </c>
      <c r="E72" s="1" t="s">
        <v>10</v>
      </c>
      <c r="F72" s="1" t="s">
        <v>194</v>
      </c>
      <c r="H72" s="1" t="s">
        <v>2595</v>
      </c>
      <c r="I72" t="str">
        <f t="shared" si="10"/>
        <v>8</v>
      </c>
      <c r="J72" t="str">
        <f t="shared" si="11"/>
        <v>Atlético Madrid</v>
      </c>
      <c r="K72" t="str">
        <f t="shared" si="12"/>
        <v>1</v>
      </c>
      <c r="L72" t="str">
        <f t="shared" si="13"/>
        <v>1</v>
      </c>
      <c r="M72" t="str">
        <f t="shared" si="14"/>
        <v>DRAW</v>
      </c>
      <c r="N72" cm="1">
        <f t="array" ref="N72">_xlfn.SWITCH(IF(_xlfn.TEXTBEFORE(D72,"-")&gt;_xlfn.TEXTAFTER(D72,"-"),"WIN",IF(_xlfn.TEXTBEFORE(D72,"-")&lt;_xlfn.TEXTAFTER(D72,"-"),"LOST","DRAW")),"WIN",3,"LOST",0,"DRAW",1)</f>
        <v>1</v>
      </c>
      <c r="O72" s="1" t="s">
        <v>2595</v>
      </c>
      <c r="P72" t="str">
        <f t="shared" si="15"/>
        <v>8</v>
      </c>
      <c r="Q72" t="str">
        <f t="shared" si="16"/>
        <v>RCD Mallorca</v>
      </c>
      <c r="R72" t="str">
        <f t="shared" si="17"/>
        <v>1</v>
      </c>
      <c r="S72" t="str">
        <f t="shared" si="18"/>
        <v>1</v>
      </c>
      <c r="T72" t="str">
        <f t="shared" si="19"/>
        <v>DRAW</v>
      </c>
      <c r="U72" cm="1">
        <f t="array" ref="U72">_xlfn.SWITCH(IF(_xlfn.TEXTAFTER(D72,"-")&gt;_xlfn.TEXTBEFORE(D72,"-"),"WIN",IF(_xlfn.TEXTAFTER(D72,"-")&lt;_xlfn.TEXTBEFORE(D72,"-"),"LOST","DRAW")),"WIN",3,"LOST",0,"DRAW",1)</f>
        <v>1</v>
      </c>
    </row>
    <row r="73" spans="1:21" x14ac:dyDescent="0.3">
      <c r="A73" s="1" t="s">
        <v>6</v>
      </c>
      <c r="B73" s="1" t="s">
        <v>916</v>
      </c>
      <c r="C73" s="1" t="s">
        <v>202</v>
      </c>
      <c r="D73" s="1" t="s">
        <v>10</v>
      </c>
      <c r="E73" s="1" t="s">
        <v>10</v>
      </c>
      <c r="F73" s="1" t="s">
        <v>195</v>
      </c>
      <c r="H73" s="1" t="s">
        <v>2595</v>
      </c>
      <c r="I73" t="str">
        <f t="shared" si="10"/>
        <v>8</v>
      </c>
      <c r="J73" t="str">
        <f t="shared" si="11"/>
        <v>Sevilla FC</v>
      </c>
      <c r="K73" t="str">
        <f t="shared" si="12"/>
        <v>0</v>
      </c>
      <c r="L73" t="str">
        <f t="shared" si="13"/>
        <v>0</v>
      </c>
      <c r="M73" t="str">
        <f t="shared" si="14"/>
        <v>DRAW</v>
      </c>
      <c r="N73" cm="1">
        <f t="array" ref="N73">_xlfn.SWITCH(IF(_xlfn.TEXTBEFORE(D73,"-")&gt;_xlfn.TEXTAFTER(D73,"-"),"WIN",IF(_xlfn.TEXTBEFORE(D73,"-")&lt;_xlfn.TEXTAFTER(D73,"-"),"LOST","DRAW")),"WIN",3,"LOST",0,"DRAW",1)</f>
        <v>1</v>
      </c>
      <c r="O73" s="1" t="s">
        <v>2595</v>
      </c>
      <c r="P73" t="str">
        <f t="shared" si="15"/>
        <v>8</v>
      </c>
      <c r="Q73" t="str">
        <f t="shared" si="16"/>
        <v>RCD Español</v>
      </c>
      <c r="R73" t="str">
        <f t="shared" si="17"/>
        <v>0</v>
      </c>
      <c r="S73" t="str">
        <f t="shared" si="18"/>
        <v>0</v>
      </c>
      <c r="T73" t="str">
        <f t="shared" si="19"/>
        <v>DRAW</v>
      </c>
      <c r="U73" cm="1">
        <f t="array" ref="U73">_xlfn.SWITCH(IF(_xlfn.TEXTAFTER(D73,"-")&gt;_xlfn.TEXTBEFORE(D73,"-"),"WIN",IF(_xlfn.TEXTAFTER(D73,"-")&lt;_xlfn.TEXTBEFORE(D73,"-"),"LOST","DRAW")),"WIN",3,"LOST",0,"DRAW",1)</f>
        <v>1</v>
      </c>
    </row>
    <row r="74" spans="1:21" x14ac:dyDescent="0.3">
      <c r="A74" s="1" t="s">
        <v>6</v>
      </c>
      <c r="B74" s="1" t="s">
        <v>916</v>
      </c>
      <c r="C74" s="1" t="s">
        <v>193</v>
      </c>
      <c r="D74" s="1" t="s">
        <v>10</v>
      </c>
      <c r="E74" s="1" t="s">
        <v>10</v>
      </c>
      <c r="F74" s="1" t="s">
        <v>198</v>
      </c>
      <c r="H74" s="1" t="s">
        <v>2595</v>
      </c>
      <c r="I74" t="str">
        <f t="shared" si="10"/>
        <v>8</v>
      </c>
      <c r="J74" t="str">
        <f t="shared" si="11"/>
        <v>Sporting Gijón</v>
      </c>
      <c r="K74" t="str">
        <f t="shared" si="12"/>
        <v>0</v>
      </c>
      <c r="L74" t="str">
        <f t="shared" si="13"/>
        <v>0</v>
      </c>
      <c r="M74" t="str">
        <f t="shared" si="14"/>
        <v>DRAW</v>
      </c>
      <c r="N74" cm="1">
        <f t="array" ref="N74">_xlfn.SWITCH(IF(_xlfn.TEXTBEFORE(D74,"-")&gt;_xlfn.TEXTAFTER(D74,"-"),"WIN",IF(_xlfn.TEXTBEFORE(D74,"-")&lt;_xlfn.TEXTAFTER(D74,"-"),"LOST","DRAW")),"WIN",3,"LOST",0,"DRAW",1)</f>
        <v>1</v>
      </c>
      <c r="O74" s="1" t="s">
        <v>2595</v>
      </c>
      <c r="P74" t="str">
        <f t="shared" si="15"/>
        <v>8</v>
      </c>
      <c r="Q74" t="str">
        <f t="shared" si="16"/>
        <v>Real Madrid CF</v>
      </c>
      <c r="R74" t="str">
        <f t="shared" si="17"/>
        <v>0</v>
      </c>
      <c r="S74" t="str">
        <f t="shared" si="18"/>
        <v>0</v>
      </c>
      <c r="T74" t="str">
        <f t="shared" si="19"/>
        <v>DRAW</v>
      </c>
      <c r="U74" cm="1">
        <f t="array" ref="U74">_xlfn.SWITCH(IF(_xlfn.TEXTAFTER(D74,"-")&gt;_xlfn.TEXTBEFORE(D74,"-"),"WIN",IF(_xlfn.TEXTAFTER(D74,"-")&lt;_xlfn.TEXTBEFORE(D74,"-"),"LOST","DRAW")),"WIN",3,"LOST",0,"DRAW",1)</f>
        <v>1</v>
      </c>
    </row>
    <row r="75" spans="1:21" x14ac:dyDescent="0.3">
      <c r="A75" s="1" t="s">
        <v>6</v>
      </c>
      <c r="B75" s="1" t="s">
        <v>917</v>
      </c>
      <c r="C75" s="1" t="s">
        <v>185</v>
      </c>
      <c r="D75" s="1" t="s">
        <v>192</v>
      </c>
      <c r="E75" s="1" t="s">
        <v>10</v>
      </c>
      <c r="F75" s="1" t="s">
        <v>201</v>
      </c>
      <c r="H75" s="1" t="s">
        <v>2595</v>
      </c>
      <c r="I75" t="str">
        <f t="shared" si="10"/>
        <v>8</v>
      </c>
      <c r="J75" t="str">
        <f t="shared" si="11"/>
        <v>UD Almería</v>
      </c>
      <c r="K75" t="str">
        <f t="shared" si="12"/>
        <v>0</v>
      </c>
      <c r="L75" t="str">
        <f t="shared" si="13"/>
        <v>3</v>
      </c>
      <c r="M75" t="str">
        <f t="shared" si="14"/>
        <v>LOST</v>
      </c>
      <c r="N75" cm="1">
        <f t="array" ref="N75">_xlfn.SWITCH(IF(_xlfn.TEXTBEFORE(D75,"-")&gt;_xlfn.TEXTAFTER(D75,"-"),"WIN",IF(_xlfn.TEXTBEFORE(D75,"-")&lt;_xlfn.TEXTAFTER(D75,"-"),"LOST","DRAW")),"WIN",3,"LOST",0,"DRAW",1)</f>
        <v>0</v>
      </c>
      <c r="O75" s="1" t="s">
        <v>2595</v>
      </c>
      <c r="P75" t="str">
        <f t="shared" si="15"/>
        <v>8</v>
      </c>
      <c r="Q75" t="str">
        <f t="shared" si="16"/>
        <v>Valencia CF</v>
      </c>
      <c r="R75" t="str">
        <f t="shared" si="17"/>
        <v>3</v>
      </c>
      <c r="S75" t="str">
        <f t="shared" si="18"/>
        <v>0</v>
      </c>
      <c r="T75" t="str">
        <f t="shared" si="19"/>
        <v>WIN</v>
      </c>
      <c r="U75" cm="1">
        <f t="array" ref="U75">_xlfn.SWITCH(IF(_xlfn.TEXTAFTER(D75,"-")&gt;_xlfn.TEXTBEFORE(D75,"-"),"WIN",IF(_xlfn.TEXTAFTER(D75,"-")&lt;_xlfn.TEXTBEFORE(D75,"-"),"LOST","DRAW")),"WIN",3,"LOST",0,"DRAW",1)</f>
        <v>3</v>
      </c>
    </row>
    <row r="76" spans="1:21" x14ac:dyDescent="0.3">
      <c r="A76" s="1" t="s">
        <v>6</v>
      </c>
      <c r="B76" s="1" t="s">
        <v>917</v>
      </c>
      <c r="C76" s="1" t="s">
        <v>183</v>
      </c>
      <c r="D76" s="1" t="s">
        <v>137</v>
      </c>
      <c r="E76" s="1" t="s">
        <v>13</v>
      </c>
      <c r="F76" s="1" t="s">
        <v>918</v>
      </c>
      <c r="H76" s="1" t="s">
        <v>2595</v>
      </c>
      <c r="I76" t="str">
        <f t="shared" si="10"/>
        <v>8</v>
      </c>
      <c r="J76" t="str">
        <f t="shared" si="11"/>
        <v>FC Barcelona</v>
      </c>
      <c r="K76" t="str">
        <f t="shared" si="12"/>
        <v>6</v>
      </c>
      <c r="L76" t="str">
        <f t="shared" si="13"/>
        <v>1</v>
      </c>
      <c r="M76" t="str">
        <f t="shared" si="14"/>
        <v>WIN</v>
      </c>
      <c r="N76" cm="1">
        <f t="array" ref="N76">_xlfn.SWITCH(IF(_xlfn.TEXTBEFORE(D76,"-")&gt;_xlfn.TEXTAFTER(D76,"-"),"WIN",IF(_xlfn.TEXTBEFORE(D76,"-")&lt;_xlfn.TEXTAFTER(D76,"-"),"LOST","DRAW")),"WIN",3,"LOST",0,"DRAW",1)</f>
        <v>3</v>
      </c>
      <c r="O76" s="1" t="s">
        <v>2595</v>
      </c>
      <c r="P76" t="str">
        <f t="shared" si="15"/>
        <v>8</v>
      </c>
      <c r="Q76" t="str">
        <f t="shared" si="16"/>
        <v>Real Zaragoza</v>
      </c>
      <c r="R76" t="str">
        <f t="shared" si="17"/>
        <v>1</v>
      </c>
      <c r="S76" t="str">
        <f t="shared" si="18"/>
        <v>6</v>
      </c>
      <c r="T76" t="str">
        <f t="shared" si="19"/>
        <v>LOST</v>
      </c>
      <c r="U76" cm="1">
        <f t="array" ref="U76">_xlfn.SWITCH(IF(_xlfn.TEXTAFTER(D76,"-")&gt;_xlfn.TEXTBEFORE(D76,"-"),"WIN",IF(_xlfn.TEXTAFTER(D76,"-")&lt;_xlfn.TEXTBEFORE(D76,"-"),"LOST","DRAW")),"WIN",3,"LOST",0,"DRAW",1)</f>
        <v>0</v>
      </c>
    </row>
    <row r="77" spans="1:21" x14ac:dyDescent="0.3">
      <c r="A77" s="1" t="s">
        <v>6</v>
      </c>
      <c r="B77" s="1" t="s">
        <v>917</v>
      </c>
      <c r="C77" s="1" t="s">
        <v>189</v>
      </c>
      <c r="D77" s="1" t="s">
        <v>14</v>
      </c>
      <c r="E77" s="1" t="s">
        <v>10</v>
      </c>
      <c r="F77" s="1" t="s">
        <v>199</v>
      </c>
      <c r="H77" s="1" t="s">
        <v>2595</v>
      </c>
      <c r="I77" t="str">
        <f t="shared" si="10"/>
        <v>8</v>
      </c>
      <c r="J77" t="str">
        <f t="shared" si="11"/>
        <v>Getafe CF</v>
      </c>
      <c r="K77" t="str">
        <f t="shared" si="12"/>
        <v>2</v>
      </c>
      <c r="L77" t="str">
        <f t="shared" si="13"/>
        <v>0</v>
      </c>
      <c r="M77" t="str">
        <f t="shared" si="14"/>
        <v>WIN</v>
      </c>
      <c r="N77" cm="1">
        <f t="array" ref="N77">_xlfn.SWITCH(IF(_xlfn.TEXTBEFORE(D77,"-")&gt;_xlfn.TEXTAFTER(D77,"-"),"WIN",IF(_xlfn.TEXTBEFORE(D77,"-")&lt;_xlfn.TEXTAFTER(D77,"-"),"LOST","DRAW")),"WIN",3,"LOST",0,"DRAW",1)</f>
        <v>3</v>
      </c>
      <c r="O77" s="1" t="s">
        <v>2595</v>
      </c>
      <c r="P77" t="str">
        <f t="shared" si="15"/>
        <v>8</v>
      </c>
      <c r="Q77" t="str">
        <f t="shared" si="16"/>
        <v>Athletic Club Bilbao</v>
      </c>
      <c r="R77" t="str">
        <f t="shared" si="17"/>
        <v>0</v>
      </c>
      <c r="S77" t="str">
        <f t="shared" si="18"/>
        <v>2</v>
      </c>
      <c r="T77" t="str">
        <f t="shared" si="19"/>
        <v>LOST</v>
      </c>
      <c r="U77" cm="1">
        <f t="array" ref="U77">_xlfn.SWITCH(IF(_xlfn.TEXTAFTER(D77,"-")&gt;_xlfn.TEXTBEFORE(D77,"-"),"WIN",IF(_xlfn.TEXTAFTER(D77,"-")&lt;_xlfn.TEXTBEFORE(D77,"-"),"LOST","DRAW")),"WIN",3,"LOST",0,"DRAW",1)</f>
        <v>0</v>
      </c>
    </row>
    <row r="78" spans="1:21" x14ac:dyDescent="0.3">
      <c r="A78" s="1" t="s">
        <v>6</v>
      </c>
      <c r="B78" s="1" t="s">
        <v>917</v>
      </c>
      <c r="C78" s="1" t="s">
        <v>197</v>
      </c>
      <c r="D78" s="1" t="s">
        <v>33</v>
      </c>
      <c r="E78" s="1" t="s">
        <v>10</v>
      </c>
      <c r="F78" s="1" t="s">
        <v>186</v>
      </c>
      <c r="H78" s="1" t="s">
        <v>2595</v>
      </c>
      <c r="I78" t="str">
        <f t="shared" si="10"/>
        <v>8</v>
      </c>
      <c r="J78" t="str">
        <f t="shared" si="11"/>
        <v>Real Racing Santander</v>
      </c>
      <c r="K78" t="str">
        <f t="shared" si="12"/>
        <v>1</v>
      </c>
      <c r="L78" t="str">
        <f t="shared" si="13"/>
        <v>1</v>
      </c>
      <c r="M78" t="str">
        <f t="shared" si="14"/>
        <v>DRAW</v>
      </c>
      <c r="N78" cm="1">
        <f t="array" ref="N78">_xlfn.SWITCH(IF(_xlfn.TEXTBEFORE(D78,"-")&gt;_xlfn.TEXTAFTER(D78,"-"),"WIN",IF(_xlfn.TEXTBEFORE(D78,"-")&lt;_xlfn.TEXTAFTER(D78,"-"),"LOST","DRAW")),"WIN",3,"LOST",0,"DRAW",1)</f>
        <v>1</v>
      </c>
      <c r="O78" s="1" t="s">
        <v>2595</v>
      </c>
      <c r="P78" t="str">
        <f t="shared" si="15"/>
        <v>8</v>
      </c>
      <c r="Q78" t="str">
        <f t="shared" si="16"/>
        <v>CA Osasuna</v>
      </c>
      <c r="R78" t="str">
        <f t="shared" si="17"/>
        <v>1</v>
      </c>
      <c r="S78" t="str">
        <f t="shared" si="18"/>
        <v>1</v>
      </c>
      <c r="T78" t="str">
        <f t="shared" si="19"/>
        <v>DRAW</v>
      </c>
      <c r="U78" cm="1">
        <f t="array" ref="U78">_xlfn.SWITCH(IF(_xlfn.TEXTAFTER(D78,"-")&gt;_xlfn.TEXTBEFORE(D78,"-"),"WIN",IF(_xlfn.TEXTAFTER(D78,"-")&lt;_xlfn.TEXTBEFORE(D78,"-"),"LOST","DRAW")),"WIN",3,"LOST",0,"DRAW",1)</f>
        <v>1</v>
      </c>
    </row>
    <row r="79" spans="1:21" x14ac:dyDescent="0.3">
      <c r="A79" s="1" t="s">
        <v>6</v>
      </c>
      <c r="B79" s="1" t="s">
        <v>917</v>
      </c>
      <c r="C79" s="1" t="s">
        <v>919</v>
      </c>
      <c r="D79" s="1" t="s">
        <v>9</v>
      </c>
      <c r="E79" s="1" t="s">
        <v>10</v>
      </c>
      <c r="F79" s="1" t="s">
        <v>920</v>
      </c>
      <c r="H79" s="1" t="s">
        <v>2595</v>
      </c>
      <c r="I79" t="str">
        <f t="shared" si="10"/>
        <v>8</v>
      </c>
      <c r="J79" t="str">
        <f t="shared" si="11"/>
        <v>CD Tenerife</v>
      </c>
      <c r="K79" t="str">
        <f t="shared" si="12"/>
        <v>1</v>
      </c>
      <c r="L79" t="str">
        <f t="shared" si="13"/>
        <v>0</v>
      </c>
      <c r="M79" t="str">
        <f t="shared" si="14"/>
        <v>WIN</v>
      </c>
      <c r="N79" cm="1">
        <f t="array" ref="N79">_xlfn.SWITCH(IF(_xlfn.TEXTBEFORE(D79,"-")&gt;_xlfn.TEXTAFTER(D79,"-"),"WIN",IF(_xlfn.TEXTBEFORE(D79,"-")&lt;_xlfn.TEXTAFTER(D79,"-"),"LOST","DRAW")),"WIN",3,"LOST",0,"DRAW",1)</f>
        <v>3</v>
      </c>
      <c r="O79" s="1" t="s">
        <v>2595</v>
      </c>
      <c r="P79" t="str">
        <f t="shared" si="15"/>
        <v>8</v>
      </c>
      <c r="Q79" t="str">
        <f t="shared" si="16"/>
        <v>Xerez CD</v>
      </c>
      <c r="R79" t="str">
        <f t="shared" si="17"/>
        <v>0</v>
      </c>
      <c r="S79" t="str">
        <f t="shared" si="18"/>
        <v>1</v>
      </c>
      <c r="T79" t="str">
        <f t="shared" si="19"/>
        <v>LOST</v>
      </c>
      <c r="U79" cm="1">
        <f t="array" ref="U79">_xlfn.SWITCH(IF(_xlfn.TEXTAFTER(D79,"-")&gt;_xlfn.TEXTBEFORE(D79,"-"),"WIN",IF(_xlfn.TEXTAFTER(D79,"-")&lt;_xlfn.TEXTBEFORE(D79,"-"),"LOST","DRAW")),"WIN",3,"LOST",0,"DRAW",1)</f>
        <v>0</v>
      </c>
    </row>
    <row r="80" spans="1:21" x14ac:dyDescent="0.3">
      <c r="A80" s="1" t="s">
        <v>6</v>
      </c>
      <c r="B80" s="1" t="s">
        <v>917</v>
      </c>
      <c r="C80" s="1" t="s">
        <v>190</v>
      </c>
      <c r="D80" s="1" t="s">
        <v>22</v>
      </c>
      <c r="E80" s="1" t="s">
        <v>9</v>
      </c>
      <c r="F80" s="1" t="s">
        <v>191</v>
      </c>
      <c r="H80" s="1" t="s">
        <v>2595</v>
      </c>
      <c r="I80" t="str">
        <f t="shared" si="10"/>
        <v>8</v>
      </c>
      <c r="J80" t="str">
        <f t="shared" si="11"/>
        <v>Real Valladolid CF</v>
      </c>
      <c r="K80" t="str">
        <f t="shared" si="12"/>
        <v>4</v>
      </c>
      <c r="L80" t="str">
        <f t="shared" si="13"/>
        <v>0</v>
      </c>
      <c r="M80" t="str">
        <f t="shared" si="14"/>
        <v>WIN</v>
      </c>
      <c r="N80" cm="1">
        <f t="array" ref="N80">_xlfn.SWITCH(IF(_xlfn.TEXTBEFORE(D80,"-")&gt;_xlfn.TEXTAFTER(D80,"-"),"WIN",IF(_xlfn.TEXTBEFORE(D80,"-")&lt;_xlfn.TEXTAFTER(D80,"-"),"LOST","DRAW")),"WIN",3,"LOST",0,"DRAW",1)</f>
        <v>3</v>
      </c>
      <c r="O80" s="1" t="s">
        <v>2595</v>
      </c>
      <c r="P80" t="str">
        <f t="shared" si="15"/>
        <v>8</v>
      </c>
      <c r="Q80" t="str">
        <f t="shared" si="16"/>
        <v>RCD La Coruña</v>
      </c>
      <c r="R80" t="str">
        <f t="shared" si="17"/>
        <v>0</v>
      </c>
      <c r="S80" t="str">
        <f t="shared" si="18"/>
        <v>4</v>
      </c>
      <c r="T80" t="str">
        <f t="shared" si="19"/>
        <v>LOST</v>
      </c>
      <c r="U80" cm="1">
        <f t="array" ref="U80">_xlfn.SWITCH(IF(_xlfn.TEXTAFTER(D80,"-")&gt;_xlfn.TEXTBEFORE(D80,"-"),"WIN",IF(_xlfn.TEXTAFTER(D80,"-")&lt;_xlfn.TEXTBEFORE(D80,"-"),"LOST","DRAW")),"WIN",3,"LOST",0,"DRAW",1)</f>
        <v>0</v>
      </c>
    </row>
    <row r="81" spans="1:21" x14ac:dyDescent="0.3">
      <c r="A81" s="1" t="s">
        <v>6</v>
      </c>
      <c r="B81" s="1" t="s">
        <v>917</v>
      </c>
      <c r="C81" s="1" t="s">
        <v>204</v>
      </c>
      <c r="D81" s="1" t="s">
        <v>28</v>
      </c>
      <c r="E81" s="1" t="s">
        <v>33</v>
      </c>
      <c r="F81" s="1" t="s">
        <v>203</v>
      </c>
      <c r="H81" s="1" t="s">
        <v>2595</v>
      </c>
      <c r="I81" t="str">
        <f t="shared" si="10"/>
        <v>8</v>
      </c>
      <c r="J81" t="str">
        <f t="shared" si="11"/>
        <v>Villarreal CF</v>
      </c>
      <c r="K81" t="str">
        <f t="shared" si="12"/>
        <v>2</v>
      </c>
      <c r="L81" t="str">
        <f t="shared" si="13"/>
        <v>1</v>
      </c>
      <c r="M81" t="str">
        <f t="shared" si="14"/>
        <v>WIN</v>
      </c>
      <c r="N81" cm="1">
        <f t="array" ref="N81">_xlfn.SWITCH(IF(_xlfn.TEXTBEFORE(D81,"-")&gt;_xlfn.TEXTAFTER(D81,"-"),"WIN",IF(_xlfn.TEXTBEFORE(D81,"-")&lt;_xlfn.TEXTAFTER(D81,"-"),"LOST","DRAW")),"WIN",3,"LOST",0,"DRAW",1)</f>
        <v>3</v>
      </c>
      <c r="O81" s="1" t="s">
        <v>2595</v>
      </c>
      <c r="P81" t="str">
        <f t="shared" si="15"/>
        <v>8</v>
      </c>
      <c r="Q81" t="str">
        <f t="shared" si="16"/>
        <v>Málaga CF</v>
      </c>
      <c r="R81" t="str">
        <f t="shared" si="17"/>
        <v>1</v>
      </c>
      <c r="S81" t="str">
        <f t="shared" si="18"/>
        <v>2</v>
      </c>
      <c r="T81" t="str">
        <f t="shared" si="19"/>
        <v>LOST</v>
      </c>
      <c r="U81" cm="1">
        <f t="array" ref="U81">_xlfn.SWITCH(IF(_xlfn.TEXTAFTER(D81,"-")&gt;_xlfn.TEXTBEFORE(D81,"-"),"WIN",IF(_xlfn.TEXTAFTER(D81,"-")&lt;_xlfn.TEXTBEFORE(D81,"-"),"LOST","DRAW")),"WIN",3,"LOST",0,"DRAW",1)</f>
        <v>0</v>
      </c>
    </row>
    <row r="82" spans="1:21" x14ac:dyDescent="0.3">
      <c r="A82" s="1" t="s">
        <v>6</v>
      </c>
      <c r="B82" s="1" t="s">
        <v>921</v>
      </c>
      <c r="C82" s="1" t="s">
        <v>208</v>
      </c>
      <c r="D82" s="1" t="s">
        <v>9</v>
      </c>
      <c r="E82" s="1" t="s">
        <v>9</v>
      </c>
      <c r="F82" s="1" t="s">
        <v>211</v>
      </c>
      <c r="H82" s="1" t="s">
        <v>2595</v>
      </c>
      <c r="I82" t="str">
        <f t="shared" si="10"/>
        <v>9</v>
      </c>
      <c r="J82" t="str">
        <f t="shared" si="11"/>
        <v>Athletic Club Bilbao</v>
      </c>
      <c r="K82" t="str">
        <f t="shared" si="12"/>
        <v>1</v>
      </c>
      <c r="L82" t="str">
        <f t="shared" si="13"/>
        <v>0</v>
      </c>
      <c r="M82" t="str">
        <f t="shared" si="14"/>
        <v>WIN</v>
      </c>
      <c r="N82" cm="1">
        <f t="array" ref="N82">_xlfn.SWITCH(IF(_xlfn.TEXTBEFORE(D82,"-")&gt;_xlfn.TEXTAFTER(D82,"-"),"WIN",IF(_xlfn.TEXTBEFORE(D82,"-")&lt;_xlfn.TEXTAFTER(D82,"-"),"LOST","DRAW")),"WIN",3,"LOST",0,"DRAW",1)</f>
        <v>3</v>
      </c>
      <c r="O82" s="1" t="s">
        <v>2595</v>
      </c>
      <c r="P82" t="str">
        <f t="shared" si="15"/>
        <v>9</v>
      </c>
      <c r="Q82" t="str">
        <f t="shared" si="16"/>
        <v>Atlético Madrid</v>
      </c>
      <c r="R82" t="str">
        <f t="shared" si="17"/>
        <v>0</v>
      </c>
      <c r="S82" t="str">
        <f t="shared" si="18"/>
        <v>1</v>
      </c>
      <c r="T82" t="str">
        <f t="shared" si="19"/>
        <v>LOST</v>
      </c>
      <c r="U82" cm="1">
        <f t="array" ref="U82">_xlfn.SWITCH(IF(_xlfn.TEXTAFTER(D82,"-")&gt;_xlfn.TEXTBEFORE(D82,"-"),"WIN",IF(_xlfn.TEXTAFTER(D82,"-")&lt;_xlfn.TEXTBEFORE(D82,"-"),"LOST","DRAW")),"WIN",3,"LOST",0,"DRAW",1)</f>
        <v>0</v>
      </c>
    </row>
    <row r="83" spans="1:21" x14ac:dyDescent="0.3">
      <c r="A83" s="1" t="s">
        <v>6</v>
      </c>
      <c r="B83" s="1" t="s">
        <v>921</v>
      </c>
      <c r="C83" s="1" t="s">
        <v>224</v>
      </c>
      <c r="D83" s="1" t="s">
        <v>33</v>
      </c>
      <c r="E83" s="1" t="s">
        <v>10</v>
      </c>
      <c r="F83" s="1" t="s">
        <v>214</v>
      </c>
      <c r="H83" s="1" t="s">
        <v>2595</v>
      </c>
      <c r="I83" t="str">
        <f t="shared" si="10"/>
        <v>9</v>
      </c>
      <c r="J83" t="str">
        <f t="shared" si="11"/>
        <v>CA Osasuna</v>
      </c>
      <c r="K83" t="str">
        <f t="shared" si="12"/>
        <v>1</v>
      </c>
      <c r="L83" t="str">
        <f t="shared" si="13"/>
        <v>1</v>
      </c>
      <c r="M83" t="str">
        <f t="shared" si="14"/>
        <v>DRAW</v>
      </c>
      <c r="N83" cm="1">
        <f t="array" ref="N83">_xlfn.SWITCH(IF(_xlfn.TEXTBEFORE(D83,"-")&gt;_xlfn.TEXTAFTER(D83,"-"),"WIN",IF(_xlfn.TEXTBEFORE(D83,"-")&lt;_xlfn.TEXTAFTER(D83,"-"),"LOST","DRAW")),"WIN",3,"LOST",0,"DRAW",1)</f>
        <v>1</v>
      </c>
      <c r="O83" s="1" t="s">
        <v>2595</v>
      </c>
      <c r="P83" t="str">
        <f t="shared" si="15"/>
        <v>9</v>
      </c>
      <c r="Q83" t="str">
        <f t="shared" si="16"/>
        <v>FC Barcelona</v>
      </c>
      <c r="R83" t="str">
        <f t="shared" si="17"/>
        <v>1</v>
      </c>
      <c r="S83" t="str">
        <f t="shared" si="18"/>
        <v>1</v>
      </c>
      <c r="T83" t="str">
        <f t="shared" si="19"/>
        <v>DRAW</v>
      </c>
      <c r="U83" cm="1">
        <f t="array" ref="U83">_xlfn.SWITCH(IF(_xlfn.TEXTAFTER(D83,"-")&gt;_xlfn.TEXTBEFORE(D83,"-"),"WIN",IF(_xlfn.TEXTAFTER(D83,"-")&lt;_xlfn.TEXTBEFORE(D83,"-"),"LOST","DRAW")),"WIN",3,"LOST",0,"DRAW",1)</f>
        <v>1</v>
      </c>
    </row>
    <row r="84" spans="1:21" x14ac:dyDescent="0.3">
      <c r="A84" s="1" t="s">
        <v>6</v>
      </c>
      <c r="B84" s="1" t="s">
        <v>921</v>
      </c>
      <c r="C84" s="1" t="s">
        <v>220</v>
      </c>
      <c r="D84" s="1" t="s">
        <v>14</v>
      </c>
      <c r="E84" s="1" t="s">
        <v>10</v>
      </c>
      <c r="F84" s="1" t="s">
        <v>226</v>
      </c>
      <c r="H84" s="1" t="s">
        <v>2595</v>
      </c>
      <c r="I84" t="str">
        <f t="shared" si="10"/>
        <v>9</v>
      </c>
      <c r="J84" t="str">
        <f t="shared" si="11"/>
        <v>Real Madrid CF</v>
      </c>
      <c r="K84" t="str">
        <f t="shared" si="12"/>
        <v>2</v>
      </c>
      <c r="L84" t="str">
        <f t="shared" si="13"/>
        <v>0</v>
      </c>
      <c r="M84" t="str">
        <f t="shared" si="14"/>
        <v>WIN</v>
      </c>
      <c r="N84" cm="1">
        <f t="array" ref="N84">_xlfn.SWITCH(IF(_xlfn.TEXTBEFORE(D84,"-")&gt;_xlfn.TEXTAFTER(D84,"-"),"WIN",IF(_xlfn.TEXTBEFORE(D84,"-")&lt;_xlfn.TEXTAFTER(D84,"-"),"LOST","DRAW")),"WIN",3,"LOST",0,"DRAW",1)</f>
        <v>3</v>
      </c>
      <c r="O84" s="1" t="s">
        <v>2595</v>
      </c>
      <c r="P84" t="str">
        <f t="shared" si="15"/>
        <v>9</v>
      </c>
      <c r="Q84" t="str">
        <f t="shared" si="16"/>
        <v>Getafe CF</v>
      </c>
      <c r="R84" t="str">
        <f t="shared" si="17"/>
        <v>0</v>
      </c>
      <c r="S84" t="str">
        <f t="shared" si="18"/>
        <v>2</v>
      </c>
      <c r="T84" t="str">
        <f t="shared" si="19"/>
        <v>LOST</v>
      </c>
      <c r="U84" cm="1">
        <f t="array" ref="U84">_xlfn.SWITCH(IF(_xlfn.TEXTAFTER(D84,"-")&gt;_xlfn.TEXTBEFORE(D84,"-"),"WIN",IF(_xlfn.TEXTAFTER(D84,"-")&lt;_xlfn.TEXTBEFORE(D84,"-"),"LOST","DRAW")),"WIN",3,"LOST",0,"DRAW",1)</f>
        <v>0</v>
      </c>
    </row>
    <row r="85" spans="1:21" x14ac:dyDescent="0.3">
      <c r="A85" s="1" t="s">
        <v>6</v>
      </c>
      <c r="B85" s="1" t="s">
        <v>921</v>
      </c>
      <c r="C85" s="1" t="s">
        <v>922</v>
      </c>
      <c r="D85" s="1" t="s">
        <v>19</v>
      </c>
      <c r="E85" s="1" t="s">
        <v>25</v>
      </c>
      <c r="F85" s="1" t="s">
        <v>231</v>
      </c>
      <c r="H85" s="1" t="s">
        <v>2595</v>
      </c>
      <c r="I85" t="str">
        <f t="shared" si="10"/>
        <v>9</v>
      </c>
      <c r="J85" t="str">
        <f t="shared" si="11"/>
        <v>Xerez CD</v>
      </c>
      <c r="K85" t="str">
        <f t="shared" si="12"/>
        <v>0</v>
      </c>
      <c r="L85" t="str">
        <f t="shared" si="13"/>
        <v>2</v>
      </c>
      <c r="M85" t="str">
        <f t="shared" si="14"/>
        <v>LOST</v>
      </c>
      <c r="N85" cm="1">
        <f t="array" ref="N85">_xlfn.SWITCH(IF(_xlfn.TEXTBEFORE(D85,"-")&gt;_xlfn.TEXTAFTER(D85,"-"),"WIN",IF(_xlfn.TEXTBEFORE(D85,"-")&lt;_xlfn.TEXTAFTER(D85,"-"),"LOST","DRAW")),"WIN",3,"LOST",0,"DRAW",1)</f>
        <v>0</v>
      </c>
      <c r="O85" s="1" t="s">
        <v>2595</v>
      </c>
      <c r="P85" t="str">
        <f t="shared" si="15"/>
        <v>9</v>
      </c>
      <c r="Q85" t="str">
        <f t="shared" si="16"/>
        <v>Sevilla FC</v>
      </c>
      <c r="R85" t="str">
        <f t="shared" si="17"/>
        <v>2</v>
      </c>
      <c r="S85" t="str">
        <f t="shared" si="18"/>
        <v>0</v>
      </c>
      <c r="T85" t="str">
        <f t="shared" si="19"/>
        <v>WIN</v>
      </c>
      <c r="U85" cm="1">
        <f t="array" ref="U85">_xlfn.SWITCH(IF(_xlfn.TEXTAFTER(D85,"-")&gt;_xlfn.TEXTBEFORE(D85,"-"),"WIN",IF(_xlfn.TEXTAFTER(D85,"-")&lt;_xlfn.TEXTBEFORE(D85,"-"),"LOST","DRAW")),"WIN",3,"LOST",0,"DRAW",1)</f>
        <v>3</v>
      </c>
    </row>
    <row r="86" spans="1:21" x14ac:dyDescent="0.3">
      <c r="A86" s="1" t="s">
        <v>6</v>
      </c>
      <c r="B86" s="1" t="s">
        <v>923</v>
      </c>
      <c r="C86" s="1" t="s">
        <v>223</v>
      </c>
      <c r="D86" s="1" t="s">
        <v>33</v>
      </c>
      <c r="E86" s="1" t="s">
        <v>10</v>
      </c>
      <c r="F86" s="1" t="s">
        <v>230</v>
      </c>
      <c r="H86" s="1" t="s">
        <v>2595</v>
      </c>
      <c r="I86" t="str">
        <f t="shared" si="10"/>
        <v>9</v>
      </c>
      <c r="J86" t="str">
        <f t="shared" si="11"/>
        <v>RCD Español</v>
      </c>
      <c r="K86" t="str">
        <f t="shared" si="12"/>
        <v>1</v>
      </c>
      <c r="L86" t="str">
        <f t="shared" si="13"/>
        <v>1</v>
      </c>
      <c r="M86" t="str">
        <f t="shared" si="14"/>
        <v>DRAW</v>
      </c>
      <c r="N86" cm="1">
        <f t="array" ref="N86">_xlfn.SWITCH(IF(_xlfn.TEXTBEFORE(D86,"-")&gt;_xlfn.TEXTAFTER(D86,"-"),"WIN",IF(_xlfn.TEXTBEFORE(D86,"-")&lt;_xlfn.TEXTAFTER(D86,"-"),"LOST","DRAW")),"WIN",3,"LOST",0,"DRAW",1)</f>
        <v>1</v>
      </c>
      <c r="O86" s="1" t="s">
        <v>2595</v>
      </c>
      <c r="P86" t="str">
        <f t="shared" si="15"/>
        <v>9</v>
      </c>
      <c r="Q86" t="str">
        <f t="shared" si="16"/>
        <v>Real Valladolid CF</v>
      </c>
      <c r="R86" t="str">
        <f t="shared" si="17"/>
        <v>1</v>
      </c>
      <c r="S86" t="str">
        <f t="shared" si="18"/>
        <v>1</v>
      </c>
      <c r="T86" t="str">
        <f t="shared" si="19"/>
        <v>DRAW</v>
      </c>
      <c r="U86" cm="1">
        <f t="array" ref="U86">_xlfn.SWITCH(IF(_xlfn.TEXTAFTER(D86,"-")&gt;_xlfn.TEXTBEFORE(D86,"-"),"WIN",IF(_xlfn.TEXTAFTER(D86,"-")&lt;_xlfn.TEXTBEFORE(D86,"-"),"LOST","DRAW")),"WIN",3,"LOST",0,"DRAW",1)</f>
        <v>1</v>
      </c>
    </row>
    <row r="87" spans="1:21" x14ac:dyDescent="0.3">
      <c r="A87" s="1" t="s">
        <v>6</v>
      </c>
      <c r="B87" s="1" t="s">
        <v>923</v>
      </c>
      <c r="C87" s="1" t="s">
        <v>222</v>
      </c>
      <c r="D87" s="1" t="s">
        <v>33</v>
      </c>
      <c r="E87" s="1" t="s">
        <v>9</v>
      </c>
      <c r="F87" s="1" t="s">
        <v>227</v>
      </c>
      <c r="H87" s="1" t="s">
        <v>2595</v>
      </c>
      <c r="I87" t="str">
        <f t="shared" si="10"/>
        <v>9</v>
      </c>
      <c r="J87" t="str">
        <f t="shared" si="11"/>
        <v>RCD La Coruña</v>
      </c>
      <c r="K87" t="str">
        <f t="shared" si="12"/>
        <v>1</v>
      </c>
      <c r="L87" t="str">
        <f t="shared" si="13"/>
        <v>1</v>
      </c>
      <c r="M87" t="str">
        <f t="shared" si="14"/>
        <v>DRAW</v>
      </c>
      <c r="N87" cm="1">
        <f t="array" ref="N87">_xlfn.SWITCH(IF(_xlfn.TEXTBEFORE(D87,"-")&gt;_xlfn.TEXTAFTER(D87,"-"),"WIN",IF(_xlfn.TEXTBEFORE(D87,"-")&lt;_xlfn.TEXTAFTER(D87,"-"),"LOST","DRAW")),"WIN",3,"LOST",0,"DRAW",1)</f>
        <v>1</v>
      </c>
      <c r="O87" s="1" t="s">
        <v>2595</v>
      </c>
      <c r="P87" t="str">
        <f t="shared" si="15"/>
        <v>9</v>
      </c>
      <c r="Q87" t="str">
        <f t="shared" si="16"/>
        <v>Sporting Gijón</v>
      </c>
      <c r="R87" t="str">
        <f t="shared" si="17"/>
        <v>1</v>
      </c>
      <c r="S87" t="str">
        <f t="shared" si="18"/>
        <v>1</v>
      </c>
      <c r="T87" t="str">
        <f t="shared" si="19"/>
        <v>DRAW</v>
      </c>
      <c r="U87" cm="1">
        <f t="array" ref="U87">_xlfn.SWITCH(IF(_xlfn.TEXTAFTER(D87,"-")&gt;_xlfn.TEXTBEFORE(D87,"-"),"WIN",IF(_xlfn.TEXTAFTER(D87,"-")&lt;_xlfn.TEXTBEFORE(D87,"-"),"LOST","DRAW")),"WIN",3,"LOST",0,"DRAW",1)</f>
        <v>1</v>
      </c>
    </row>
    <row r="88" spans="1:21" x14ac:dyDescent="0.3">
      <c r="A88" s="1" t="s">
        <v>6</v>
      </c>
      <c r="B88" s="1" t="s">
        <v>923</v>
      </c>
      <c r="C88" s="1" t="s">
        <v>213</v>
      </c>
      <c r="D88" s="1" t="s">
        <v>25</v>
      </c>
      <c r="E88" s="1" t="s">
        <v>10</v>
      </c>
      <c r="F88" s="1" t="s">
        <v>215</v>
      </c>
      <c r="H88" s="1" t="s">
        <v>2595</v>
      </c>
      <c r="I88" t="str">
        <f t="shared" si="10"/>
        <v>9</v>
      </c>
      <c r="J88" t="str">
        <f t="shared" si="11"/>
        <v>Málaga CF</v>
      </c>
      <c r="K88" t="str">
        <f t="shared" si="12"/>
        <v>0</v>
      </c>
      <c r="L88" t="str">
        <f t="shared" si="13"/>
        <v>1</v>
      </c>
      <c r="M88" t="str">
        <f t="shared" si="14"/>
        <v>LOST</v>
      </c>
      <c r="N88" cm="1">
        <f t="array" ref="N88">_xlfn.SWITCH(IF(_xlfn.TEXTBEFORE(D88,"-")&gt;_xlfn.TEXTAFTER(D88,"-"),"WIN",IF(_xlfn.TEXTBEFORE(D88,"-")&lt;_xlfn.TEXTAFTER(D88,"-"),"LOST","DRAW")),"WIN",3,"LOST",0,"DRAW",1)</f>
        <v>0</v>
      </c>
      <c r="O88" s="1" t="s">
        <v>2595</v>
      </c>
      <c r="P88" t="str">
        <f t="shared" si="15"/>
        <v>9</v>
      </c>
      <c r="Q88" t="str">
        <f t="shared" si="16"/>
        <v>Valencia CF</v>
      </c>
      <c r="R88" t="str">
        <f t="shared" si="17"/>
        <v>1</v>
      </c>
      <c r="S88" t="str">
        <f t="shared" si="18"/>
        <v>0</v>
      </c>
      <c r="T88" t="str">
        <f t="shared" si="19"/>
        <v>WIN</v>
      </c>
      <c r="U88" cm="1">
        <f t="array" ref="U88">_xlfn.SWITCH(IF(_xlfn.TEXTAFTER(D88,"-")&gt;_xlfn.TEXTBEFORE(D88,"-"),"WIN",IF(_xlfn.TEXTAFTER(D88,"-")&lt;_xlfn.TEXTBEFORE(D88,"-"),"LOST","DRAW")),"WIN",3,"LOST",0,"DRAW",1)</f>
        <v>3</v>
      </c>
    </row>
    <row r="89" spans="1:21" x14ac:dyDescent="0.3">
      <c r="A89" s="1" t="s">
        <v>6</v>
      </c>
      <c r="B89" s="1" t="s">
        <v>923</v>
      </c>
      <c r="C89" s="1" t="s">
        <v>212</v>
      </c>
      <c r="D89" s="1" t="s">
        <v>9</v>
      </c>
      <c r="E89" s="1" t="s">
        <v>9</v>
      </c>
      <c r="F89" s="1" t="s">
        <v>217</v>
      </c>
      <c r="H89" s="1" t="s">
        <v>2595</v>
      </c>
      <c r="I89" t="str">
        <f t="shared" si="10"/>
        <v>9</v>
      </c>
      <c r="J89" t="str">
        <f t="shared" si="11"/>
        <v>RCD Mallorca</v>
      </c>
      <c r="K89" t="str">
        <f t="shared" si="12"/>
        <v>1</v>
      </c>
      <c r="L89" t="str">
        <f t="shared" si="13"/>
        <v>0</v>
      </c>
      <c r="M89" t="str">
        <f t="shared" si="14"/>
        <v>WIN</v>
      </c>
      <c r="N89" cm="1">
        <f t="array" ref="N89">_xlfn.SWITCH(IF(_xlfn.TEXTBEFORE(D89,"-")&gt;_xlfn.TEXTAFTER(D89,"-"),"WIN",IF(_xlfn.TEXTBEFORE(D89,"-")&lt;_xlfn.TEXTAFTER(D89,"-"),"LOST","DRAW")),"WIN",3,"LOST",0,"DRAW",1)</f>
        <v>3</v>
      </c>
      <c r="O89" s="1" t="s">
        <v>2595</v>
      </c>
      <c r="P89" t="str">
        <f t="shared" si="15"/>
        <v>9</v>
      </c>
      <c r="Q89" t="str">
        <f t="shared" si="16"/>
        <v>Real Racing Santander</v>
      </c>
      <c r="R89" t="str">
        <f t="shared" si="17"/>
        <v>0</v>
      </c>
      <c r="S89" t="str">
        <f t="shared" si="18"/>
        <v>1</v>
      </c>
      <c r="T89" t="str">
        <f t="shared" si="19"/>
        <v>LOST</v>
      </c>
      <c r="U89" cm="1">
        <f t="array" ref="U89">_xlfn.SWITCH(IF(_xlfn.TEXTAFTER(D89,"-")&gt;_xlfn.TEXTBEFORE(D89,"-"),"WIN",IF(_xlfn.TEXTAFTER(D89,"-")&lt;_xlfn.TEXTBEFORE(D89,"-"),"LOST","DRAW")),"WIN",3,"LOST",0,"DRAW",1)</f>
        <v>0</v>
      </c>
    </row>
    <row r="90" spans="1:21" x14ac:dyDescent="0.3">
      <c r="A90" s="1" t="s">
        <v>6</v>
      </c>
      <c r="B90" s="1" t="s">
        <v>923</v>
      </c>
      <c r="C90" s="1" t="s">
        <v>210</v>
      </c>
      <c r="D90" s="1" t="s">
        <v>184</v>
      </c>
      <c r="E90" s="1" t="s">
        <v>9</v>
      </c>
      <c r="F90" s="1" t="s">
        <v>924</v>
      </c>
      <c r="H90" s="1" t="s">
        <v>2595</v>
      </c>
      <c r="I90" t="str">
        <f t="shared" si="10"/>
        <v>9</v>
      </c>
      <c r="J90" t="str">
        <f t="shared" si="11"/>
        <v>Villarreal CF</v>
      </c>
      <c r="K90" t="str">
        <f t="shared" si="12"/>
        <v>5</v>
      </c>
      <c r="L90" t="str">
        <f t="shared" si="13"/>
        <v>0</v>
      </c>
      <c r="M90" t="str">
        <f t="shared" si="14"/>
        <v>WIN</v>
      </c>
      <c r="N90" cm="1">
        <f t="array" ref="N90">_xlfn.SWITCH(IF(_xlfn.TEXTBEFORE(D90,"-")&gt;_xlfn.TEXTAFTER(D90,"-"),"WIN",IF(_xlfn.TEXTBEFORE(D90,"-")&lt;_xlfn.TEXTAFTER(D90,"-"),"LOST","DRAW")),"WIN",3,"LOST",0,"DRAW",1)</f>
        <v>3</v>
      </c>
      <c r="O90" s="1" t="s">
        <v>2595</v>
      </c>
      <c r="P90" t="str">
        <f t="shared" si="15"/>
        <v>9</v>
      </c>
      <c r="Q90" t="str">
        <f t="shared" si="16"/>
        <v>CD Tenerife</v>
      </c>
      <c r="R90" t="str">
        <f t="shared" si="17"/>
        <v>0</v>
      </c>
      <c r="S90" t="str">
        <f t="shared" si="18"/>
        <v>5</v>
      </c>
      <c r="T90" t="str">
        <f t="shared" si="19"/>
        <v>LOST</v>
      </c>
      <c r="U90" cm="1">
        <f t="array" ref="U90">_xlfn.SWITCH(IF(_xlfn.TEXTAFTER(D90,"-")&gt;_xlfn.TEXTBEFORE(D90,"-"),"WIN",IF(_xlfn.TEXTAFTER(D90,"-")&lt;_xlfn.TEXTBEFORE(D90,"-"),"LOST","DRAW")),"WIN",3,"LOST",0,"DRAW",1)</f>
        <v>0</v>
      </c>
    </row>
    <row r="91" spans="1:21" x14ac:dyDescent="0.3">
      <c r="A91" s="1" t="s">
        <v>6</v>
      </c>
      <c r="B91" s="1" t="s">
        <v>923</v>
      </c>
      <c r="C91" s="1" t="s">
        <v>925</v>
      </c>
      <c r="D91" s="1" t="s">
        <v>28</v>
      </c>
      <c r="E91" s="1" t="s">
        <v>28</v>
      </c>
      <c r="F91" s="1" t="s">
        <v>219</v>
      </c>
      <c r="H91" s="1" t="s">
        <v>2595</v>
      </c>
      <c r="I91" t="str">
        <f t="shared" si="10"/>
        <v>9</v>
      </c>
      <c r="J91" t="str">
        <f t="shared" si="11"/>
        <v>Real Zaragoza</v>
      </c>
      <c r="K91" t="str">
        <f t="shared" si="12"/>
        <v>2</v>
      </c>
      <c r="L91" t="str">
        <f t="shared" si="13"/>
        <v>1</v>
      </c>
      <c r="M91" t="str">
        <f t="shared" si="14"/>
        <v>WIN</v>
      </c>
      <c r="N91" cm="1">
        <f t="array" ref="N91">_xlfn.SWITCH(IF(_xlfn.TEXTBEFORE(D91,"-")&gt;_xlfn.TEXTAFTER(D91,"-"),"WIN",IF(_xlfn.TEXTBEFORE(D91,"-")&lt;_xlfn.TEXTAFTER(D91,"-"),"LOST","DRAW")),"WIN",3,"LOST",0,"DRAW",1)</f>
        <v>3</v>
      </c>
      <c r="O91" s="1" t="s">
        <v>2595</v>
      </c>
      <c r="P91" t="str">
        <f t="shared" si="15"/>
        <v>9</v>
      </c>
      <c r="Q91" t="str">
        <f t="shared" si="16"/>
        <v>UD Almería</v>
      </c>
      <c r="R91" t="str">
        <f t="shared" si="17"/>
        <v>1</v>
      </c>
      <c r="S91" t="str">
        <f t="shared" si="18"/>
        <v>2</v>
      </c>
      <c r="T91" t="str">
        <f t="shared" si="19"/>
        <v>LOST</v>
      </c>
      <c r="U91" cm="1">
        <f t="array" ref="U91">_xlfn.SWITCH(IF(_xlfn.TEXTAFTER(D91,"-")&gt;_xlfn.TEXTBEFORE(D91,"-"),"WIN",IF(_xlfn.TEXTAFTER(D91,"-")&lt;_xlfn.TEXTBEFORE(D91,"-"),"LOST","DRAW")),"WIN",3,"LOST",0,"DRAW",1)</f>
        <v>0</v>
      </c>
    </row>
    <row r="92" spans="1:21" x14ac:dyDescent="0.3">
      <c r="A92" s="1" t="s">
        <v>6</v>
      </c>
      <c r="B92" s="1" t="s">
        <v>926</v>
      </c>
      <c r="C92" s="1" t="s">
        <v>248</v>
      </c>
      <c r="D92" s="1" t="s">
        <v>257</v>
      </c>
      <c r="E92" s="1" t="s">
        <v>19</v>
      </c>
      <c r="F92" s="1" t="s">
        <v>236</v>
      </c>
      <c r="H92" s="1" t="s">
        <v>2595</v>
      </c>
      <c r="I92" t="str">
        <f t="shared" si="10"/>
        <v>10</v>
      </c>
      <c r="J92" t="str">
        <f t="shared" si="11"/>
        <v>Atlético Madrid</v>
      </c>
      <c r="K92" t="str">
        <f t="shared" si="12"/>
        <v>2</v>
      </c>
      <c r="L92" t="str">
        <f t="shared" si="13"/>
        <v>3</v>
      </c>
      <c r="M92" t="str">
        <f t="shared" si="14"/>
        <v>LOST</v>
      </c>
      <c r="N92" cm="1">
        <f t="array" ref="N92">_xlfn.SWITCH(IF(_xlfn.TEXTBEFORE(D92,"-")&gt;_xlfn.TEXTAFTER(D92,"-"),"WIN",IF(_xlfn.TEXTBEFORE(D92,"-")&lt;_xlfn.TEXTAFTER(D92,"-"),"LOST","DRAW")),"WIN",3,"LOST",0,"DRAW",1)</f>
        <v>0</v>
      </c>
      <c r="O92" s="1" t="s">
        <v>2595</v>
      </c>
      <c r="P92" t="str">
        <f t="shared" si="15"/>
        <v>10</v>
      </c>
      <c r="Q92" t="str">
        <f t="shared" si="16"/>
        <v>Real Madrid CF</v>
      </c>
      <c r="R92" t="str">
        <f t="shared" si="17"/>
        <v>3</v>
      </c>
      <c r="S92" t="str">
        <f t="shared" si="18"/>
        <v>2</v>
      </c>
      <c r="T92" t="str">
        <f t="shared" si="19"/>
        <v>WIN</v>
      </c>
      <c r="U92" cm="1">
        <f t="array" ref="U92">_xlfn.SWITCH(IF(_xlfn.TEXTAFTER(D92,"-")&gt;_xlfn.TEXTBEFORE(D92,"-"),"WIN",IF(_xlfn.TEXTAFTER(D92,"-")&lt;_xlfn.TEXTBEFORE(D92,"-"),"LOST","DRAW")),"WIN",3,"LOST",0,"DRAW",1)</f>
        <v>3</v>
      </c>
    </row>
    <row r="93" spans="1:21" x14ac:dyDescent="0.3">
      <c r="A93" s="1" t="s">
        <v>6</v>
      </c>
      <c r="B93" s="1" t="s">
        <v>926</v>
      </c>
      <c r="C93" s="1" t="s">
        <v>233</v>
      </c>
      <c r="D93" s="1" t="s">
        <v>57</v>
      </c>
      <c r="E93" s="1" t="s">
        <v>228</v>
      </c>
      <c r="F93" s="1" t="s">
        <v>243</v>
      </c>
      <c r="H93" s="1" t="s">
        <v>2595</v>
      </c>
      <c r="I93" t="str">
        <f t="shared" si="10"/>
        <v>10</v>
      </c>
      <c r="J93" t="str">
        <f t="shared" si="11"/>
        <v>FC Barcelona</v>
      </c>
      <c r="K93" t="str">
        <f t="shared" si="12"/>
        <v>4</v>
      </c>
      <c r="L93" t="str">
        <f t="shared" si="13"/>
        <v>2</v>
      </c>
      <c r="M93" t="str">
        <f t="shared" si="14"/>
        <v>WIN</v>
      </c>
      <c r="N93" cm="1">
        <f t="array" ref="N93">_xlfn.SWITCH(IF(_xlfn.TEXTBEFORE(D93,"-")&gt;_xlfn.TEXTAFTER(D93,"-"),"WIN",IF(_xlfn.TEXTBEFORE(D93,"-")&lt;_xlfn.TEXTAFTER(D93,"-"),"LOST","DRAW")),"WIN",3,"LOST",0,"DRAW",1)</f>
        <v>3</v>
      </c>
      <c r="O93" s="1" t="s">
        <v>2595</v>
      </c>
      <c r="P93" t="str">
        <f t="shared" si="15"/>
        <v>10</v>
      </c>
      <c r="Q93" t="str">
        <f t="shared" si="16"/>
        <v>RCD Mallorca</v>
      </c>
      <c r="R93" t="str">
        <f t="shared" si="17"/>
        <v>2</v>
      </c>
      <c r="S93" t="str">
        <f t="shared" si="18"/>
        <v>4</v>
      </c>
      <c r="T93" t="str">
        <f t="shared" si="19"/>
        <v>LOST</v>
      </c>
      <c r="U93" cm="1">
        <f t="array" ref="U93">_xlfn.SWITCH(IF(_xlfn.TEXTAFTER(D93,"-")&gt;_xlfn.TEXTBEFORE(D93,"-"),"WIN",IF(_xlfn.TEXTAFTER(D93,"-")&lt;_xlfn.TEXTBEFORE(D93,"-"),"LOST","DRAW")),"WIN",3,"LOST",0,"DRAW",1)</f>
        <v>0</v>
      </c>
    </row>
    <row r="94" spans="1:21" x14ac:dyDescent="0.3">
      <c r="A94" s="1" t="s">
        <v>6</v>
      </c>
      <c r="B94" s="1" t="s">
        <v>926</v>
      </c>
      <c r="C94" s="1" t="s">
        <v>239</v>
      </c>
      <c r="D94" s="1" t="s">
        <v>19</v>
      </c>
      <c r="E94" s="1" t="s">
        <v>25</v>
      </c>
      <c r="F94" s="1" t="s">
        <v>241</v>
      </c>
      <c r="H94" s="1" t="s">
        <v>2595</v>
      </c>
      <c r="I94" t="str">
        <f t="shared" si="10"/>
        <v>10</v>
      </c>
      <c r="J94" t="str">
        <f t="shared" si="11"/>
        <v>Getafe CF</v>
      </c>
      <c r="K94" t="str">
        <f t="shared" si="12"/>
        <v>0</v>
      </c>
      <c r="L94" t="str">
        <f t="shared" si="13"/>
        <v>2</v>
      </c>
      <c r="M94" t="str">
        <f t="shared" si="14"/>
        <v>LOST</v>
      </c>
      <c r="N94" cm="1">
        <f t="array" ref="N94">_xlfn.SWITCH(IF(_xlfn.TEXTBEFORE(D94,"-")&gt;_xlfn.TEXTAFTER(D94,"-"),"WIN",IF(_xlfn.TEXTBEFORE(D94,"-")&lt;_xlfn.TEXTAFTER(D94,"-"),"LOST","DRAW")),"WIN",3,"LOST",0,"DRAW",1)</f>
        <v>0</v>
      </c>
      <c r="O94" s="1" t="s">
        <v>2595</v>
      </c>
      <c r="P94" t="str">
        <f t="shared" si="15"/>
        <v>10</v>
      </c>
      <c r="Q94" t="str">
        <f t="shared" si="16"/>
        <v>RCD La Coruña</v>
      </c>
      <c r="R94" t="str">
        <f t="shared" si="17"/>
        <v>2</v>
      </c>
      <c r="S94" t="str">
        <f t="shared" si="18"/>
        <v>0</v>
      </c>
      <c r="T94" t="str">
        <f t="shared" si="19"/>
        <v>WIN</v>
      </c>
      <c r="U94" cm="1">
        <f t="array" ref="U94">_xlfn.SWITCH(IF(_xlfn.TEXTAFTER(D94,"-")&gt;_xlfn.TEXTBEFORE(D94,"-"),"WIN",IF(_xlfn.TEXTAFTER(D94,"-")&lt;_xlfn.TEXTBEFORE(D94,"-"),"LOST","DRAW")),"WIN",3,"LOST",0,"DRAW",1)</f>
        <v>3</v>
      </c>
    </row>
    <row r="95" spans="1:21" x14ac:dyDescent="0.3">
      <c r="A95" s="1" t="s">
        <v>6</v>
      </c>
      <c r="B95" s="1" t="s">
        <v>926</v>
      </c>
      <c r="C95" s="1" t="s">
        <v>927</v>
      </c>
      <c r="D95" s="1" t="s">
        <v>47</v>
      </c>
      <c r="E95" s="1" t="s">
        <v>28</v>
      </c>
      <c r="F95" s="1" t="s">
        <v>237</v>
      </c>
      <c r="H95" s="1" t="s">
        <v>2595</v>
      </c>
      <c r="I95" t="str">
        <f t="shared" si="10"/>
        <v>10</v>
      </c>
      <c r="J95" t="str">
        <f t="shared" si="11"/>
        <v>CD Tenerife</v>
      </c>
      <c r="K95" t="str">
        <f t="shared" si="12"/>
        <v>2</v>
      </c>
      <c r="L95" t="str">
        <f t="shared" si="13"/>
        <v>2</v>
      </c>
      <c r="M95" t="str">
        <f t="shared" si="14"/>
        <v>DRAW</v>
      </c>
      <c r="N95" cm="1">
        <f t="array" ref="N95">_xlfn.SWITCH(IF(_xlfn.TEXTBEFORE(D95,"-")&gt;_xlfn.TEXTAFTER(D95,"-"),"WIN",IF(_xlfn.TEXTBEFORE(D95,"-")&lt;_xlfn.TEXTAFTER(D95,"-"),"LOST","DRAW")),"WIN",3,"LOST",0,"DRAW",1)</f>
        <v>1</v>
      </c>
      <c r="O95" s="1" t="s">
        <v>2595</v>
      </c>
      <c r="P95" t="str">
        <f t="shared" si="15"/>
        <v>10</v>
      </c>
      <c r="Q95" t="str">
        <f t="shared" si="16"/>
        <v>Málaga CF</v>
      </c>
      <c r="R95" t="str">
        <f t="shared" si="17"/>
        <v>2</v>
      </c>
      <c r="S95" t="str">
        <f t="shared" si="18"/>
        <v>2</v>
      </c>
      <c r="T95" t="str">
        <f t="shared" si="19"/>
        <v>DRAW</v>
      </c>
      <c r="U95" cm="1">
        <f t="array" ref="U95">_xlfn.SWITCH(IF(_xlfn.TEXTAFTER(D95,"-")&gt;_xlfn.TEXTBEFORE(D95,"-"),"WIN",IF(_xlfn.TEXTAFTER(D95,"-")&lt;_xlfn.TEXTBEFORE(D95,"-"),"LOST","DRAW")),"WIN",3,"LOST",0,"DRAW",1)</f>
        <v>1</v>
      </c>
    </row>
    <row r="96" spans="1:21" x14ac:dyDescent="0.3">
      <c r="A96" s="1" t="s">
        <v>6</v>
      </c>
      <c r="B96" s="1" t="s">
        <v>928</v>
      </c>
      <c r="C96" s="1" t="s">
        <v>254</v>
      </c>
      <c r="D96" s="1" t="s">
        <v>14</v>
      </c>
      <c r="E96" s="1" t="s">
        <v>9</v>
      </c>
      <c r="F96" s="1" t="s">
        <v>247</v>
      </c>
      <c r="H96" s="1" t="s">
        <v>2595</v>
      </c>
      <c r="I96" t="str">
        <f t="shared" si="10"/>
        <v>10</v>
      </c>
      <c r="J96" t="str">
        <f t="shared" si="11"/>
        <v>UD Almería</v>
      </c>
      <c r="K96" t="str">
        <f t="shared" si="12"/>
        <v>2</v>
      </c>
      <c r="L96" t="str">
        <f t="shared" si="13"/>
        <v>0</v>
      </c>
      <c r="M96" t="str">
        <f t="shared" si="14"/>
        <v>WIN</v>
      </c>
      <c r="N96" cm="1">
        <f t="array" ref="N96">_xlfn.SWITCH(IF(_xlfn.TEXTBEFORE(D96,"-")&gt;_xlfn.TEXTAFTER(D96,"-"),"WIN",IF(_xlfn.TEXTBEFORE(D96,"-")&lt;_xlfn.TEXTAFTER(D96,"-"),"LOST","DRAW")),"WIN",3,"LOST",0,"DRAW",1)</f>
        <v>3</v>
      </c>
      <c r="O96" s="1" t="s">
        <v>2595</v>
      </c>
      <c r="P96" t="str">
        <f t="shared" si="15"/>
        <v>10</v>
      </c>
      <c r="Q96" t="str">
        <f t="shared" si="16"/>
        <v>CA Osasuna</v>
      </c>
      <c r="R96" t="str">
        <f t="shared" si="17"/>
        <v>0</v>
      </c>
      <c r="S96" t="str">
        <f t="shared" si="18"/>
        <v>2</v>
      </c>
      <c r="T96" t="str">
        <f t="shared" si="19"/>
        <v>LOST</v>
      </c>
      <c r="U96" cm="1">
        <f t="array" ref="U96">_xlfn.SWITCH(IF(_xlfn.TEXTAFTER(D96,"-")&gt;_xlfn.TEXTBEFORE(D96,"-"),"WIN",IF(_xlfn.TEXTAFTER(D96,"-")&lt;_xlfn.TEXTBEFORE(D96,"-"),"LOST","DRAW")),"WIN",3,"LOST",0,"DRAW",1)</f>
        <v>0</v>
      </c>
    </row>
    <row r="97" spans="1:21" x14ac:dyDescent="0.3">
      <c r="A97" s="1" t="s">
        <v>6</v>
      </c>
      <c r="B97" s="1" t="s">
        <v>928</v>
      </c>
      <c r="C97" s="1" t="s">
        <v>249</v>
      </c>
      <c r="D97" s="1" t="s">
        <v>19</v>
      </c>
      <c r="E97" s="1" t="s">
        <v>25</v>
      </c>
      <c r="F97" s="1" t="s">
        <v>244</v>
      </c>
      <c r="H97" s="1" t="s">
        <v>2595</v>
      </c>
      <c r="I97" t="str">
        <f t="shared" si="10"/>
        <v>10</v>
      </c>
      <c r="J97" t="str">
        <f t="shared" si="11"/>
        <v>Real Racing Santander</v>
      </c>
      <c r="K97" t="str">
        <f t="shared" si="12"/>
        <v>0</v>
      </c>
      <c r="L97" t="str">
        <f t="shared" si="13"/>
        <v>2</v>
      </c>
      <c r="M97" t="str">
        <f t="shared" si="14"/>
        <v>LOST</v>
      </c>
      <c r="N97" cm="1">
        <f t="array" ref="N97">_xlfn.SWITCH(IF(_xlfn.TEXTBEFORE(D97,"-")&gt;_xlfn.TEXTAFTER(D97,"-"),"WIN",IF(_xlfn.TEXTBEFORE(D97,"-")&lt;_xlfn.TEXTAFTER(D97,"-"),"LOST","DRAW")),"WIN",3,"LOST",0,"DRAW",1)</f>
        <v>0</v>
      </c>
      <c r="O97" s="1" t="s">
        <v>2595</v>
      </c>
      <c r="P97" t="str">
        <f t="shared" si="15"/>
        <v>10</v>
      </c>
      <c r="Q97" t="str">
        <f t="shared" si="16"/>
        <v>Athletic Club Bilbao</v>
      </c>
      <c r="R97" t="str">
        <f t="shared" si="17"/>
        <v>2</v>
      </c>
      <c r="S97" t="str">
        <f t="shared" si="18"/>
        <v>0</v>
      </c>
      <c r="T97" t="str">
        <f t="shared" si="19"/>
        <v>WIN</v>
      </c>
      <c r="U97" cm="1">
        <f t="array" ref="U97">_xlfn.SWITCH(IF(_xlfn.TEXTAFTER(D97,"-")&gt;_xlfn.TEXTBEFORE(D97,"-"),"WIN",IF(_xlfn.TEXTAFTER(D97,"-")&lt;_xlfn.TEXTBEFORE(D97,"-"),"LOST","DRAW")),"WIN",3,"LOST",0,"DRAW",1)</f>
        <v>3</v>
      </c>
    </row>
    <row r="98" spans="1:21" x14ac:dyDescent="0.3">
      <c r="A98" s="1" t="s">
        <v>6</v>
      </c>
      <c r="B98" s="1" t="s">
        <v>928</v>
      </c>
      <c r="C98" s="1" t="s">
        <v>251</v>
      </c>
      <c r="D98" s="1" t="s">
        <v>91</v>
      </c>
      <c r="E98" s="1" t="s">
        <v>33</v>
      </c>
      <c r="F98" s="1" t="s">
        <v>253</v>
      </c>
      <c r="H98" s="1" t="s">
        <v>2595</v>
      </c>
      <c r="I98" t="str">
        <f t="shared" si="10"/>
        <v>10</v>
      </c>
      <c r="J98" t="str">
        <f t="shared" si="11"/>
        <v>Sevilla FC</v>
      </c>
      <c r="K98" t="str">
        <f t="shared" si="12"/>
        <v>3</v>
      </c>
      <c r="L98" t="str">
        <f t="shared" si="13"/>
        <v>2</v>
      </c>
      <c r="M98" t="str">
        <f t="shared" si="14"/>
        <v>WIN</v>
      </c>
      <c r="N98" cm="1">
        <f t="array" ref="N98">_xlfn.SWITCH(IF(_xlfn.TEXTBEFORE(D98,"-")&gt;_xlfn.TEXTAFTER(D98,"-"),"WIN",IF(_xlfn.TEXTBEFORE(D98,"-")&lt;_xlfn.TEXTAFTER(D98,"-"),"LOST","DRAW")),"WIN",3,"LOST",0,"DRAW",1)</f>
        <v>3</v>
      </c>
      <c r="O98" s="1" t="s">
        <v>2595</v>
      </c>
      <c r="P98" t="str">
        <f t="shared" si="15"/>
        <v>10</v>
      </c>
      <c r="Q98" t="str">
        <f t="shared" si="16"/>
        <v>Villarreal CF</v>
      </c>
      <c r="R98" t="str">
        <f t="shared" si="17"/>
        <v>2</v>
      </c>
      <c r="S98" t="str">
        <f t="shared" si="18"/>
        <v>3</v>
      </c>
      <c r="T98" t="str">
        <f t="shared" si="19"/>
        <v>LOST</v>
      </c>
      <c r="U98" cm="1">
        <f t="array" ref="U98">_xlfn.SWITCH(IF(_xlfn.TEXTAFTER(D98,"-")&gt;_xlfn.TEXTBEFORE(D98,"-"),"WIN",IF(_xlfn.TEXTAFTER(D98,"-")&lt;_xlfn.TEXTBEFORE(D98,"-"),"LOST","DRAW")),"WIN",3,"LOST",0,"DRAW",1)</f>
        <v>0</v>
      </c>
    </row>
    <row r="99" spans="1:21" x14ac:dyDescent="0.3">
      <c r="A99" s="1" t="s">
        <v>6</v>
      </c>
      <c r="B99" s="1" t="s">
        <v>928</v>
      </c>
      <c r="C99" s="1" t="s">
        <v>250</v>
      </c>
      <c r="D99" s="1" t="s">
        <v>9</v>
      </c>
      <c r="E99" s="1" t="s">
        <v>9</v>
      </c>
      <c r="F99" s="1" t="s">
        <v>242</v>
      </c>
      <c r="H99" s="1" t="s">
        <v>2595</v>
      </c>
      <c r="I99" t="str">
        <f t="shared" si="10"/>
        <v>10</v>
      </c>
      <c r="J99" t="str">
        <f t="shared" si="11"/>
        <v>Sporting Gijón</v>
      </c>
      <c r="K99" t="str">
        <f t="shared" si="12"/>
        <v>1</v>
      </c>
      <c r="L99" t="str">
        <f t="shared" si="13"/>
        <v>0</v>
      </c>
      <c r="M99" t="str">
        <f t="shared" si="14"/>
        <v>WIN</v>
      </c>
      <c r="N99" cm="1">
        <f t="array" ref="N99">_xlfn.SWITCH(IF(_xlfn.TEXTBEFORE(D99,"-")&gt;_xlfn.TEXTAFTER(D99,"-"),"WIN",IF(_xlfn.TEXTBEFORE(D99,"-")&lt;_xlfn.TEXTAFTER(D99,"-"),"LOST","DRAW")),"WIN",3,"LOST",0,"DRAW",1)</f>
        <v>3</v>
      </c>
      <c r="O99" s="1" t="s">
        <v>2595</v>
      </c>
      <c r="P99" t="str">
        <f t="shared" si="15"/>
        <v>10</v>
      </c>
      <c r="Q99" t="str">
        <f t="shared" si="16"/>
        <v>RCD Español</v>
      </c>
      <c r="R99" t="str">
        <f t="shared" si="17"/>
        <v>0</v>
      </c>
      <c r="S99" t="str">
        <f t="shared" si="18"/>
        <v>1</v>
      </c>
      <c r="T99" t="str">
        <f t="shared" si="19"/>
        <v>LOST</v>
      </c>
      <c r="U99" cm="1">
        <f t="array" ref="U99">_xlfn.SWITCH(IF(_xlfn.TEXTAFTER(D99,"-")&gt;_xlfn.TEXTBEFORE(D99,"-"),"WIN",IF(_xlfn.TEXTAFTER(D99,"-")&lt;_xlfn.TEXTBEFORE(D99,"-"),"LOST","DRAW")),"WIN",3,"LOST",0,"DRAW",1)</f>
        <v>0</v>
      </c>
    </row>
    <row r="100" spans="1:21" x14ac:dyDescent="0.3">
      <c r="A100" s="1" t="s">
        <v>6</v>
      </c>
      <c r="B100" s="1" t="s">
        <v>928</v>
      </c>
      <c r="C100" s="1" t="s">
        <v>240</v>
      </c>
      <c r="D100" s="1" t="s">
        <v>228</v>
      </c>
      <c r="E100" s="1" t="s">
        <v>13</v>
      </c>
      <c r="F100" s="1" t="s">
        <v>929</v>
      </c>
      <c r="H100" s="1" t="s">
        <v>2595</v>
      </c>
      <c r="I100" t="str">
        <f t="shared" si="10"/>
        <v>10</v>
      </c>
      <c r="J100" t="str">
        <f t="shared" si="11"/>
        <v>Valencia CF</v>
      </c>
      <c r="K100" t="str">
        <f t="shared" si="12"/>
        <v>3</v>
      </c>
      <c r="L100" t="str">
        <f t="shared" si="13"/>
        <v>1</v>
      </c>
      <c r="M100" t="str">
        <f t="shared" si="14"/>
        <v>WIN</v>
      </c>
      <c r="N100" cm="1">
        <f t="array" ref="N100">_xlfn.SWITCH(IF(_xlfn.TEXTBEFORE(D100,"-")&gt;_xlfn.TEXTAFTER(D100,"-"),"WIN",IF(_xlfn.TEXTBEFORE(D100,"-")&lt;_xlfn.TEXTAFTER(D100,"-"),"LOST","DRAW")),"WIN",3,"LOST",0,"DRAW",1)</f>
        <v>3</v>
      </c>
      <c r="O100" s="1" t="s">
        <v>2595</v>
      </c>
      <c r="P100" t="str">
        <f t="shared" si="15"/>
        <v>10</v>
      </c>
      <c r="Q100" t="str">
        <f t="shared" si="16"/>
        <v>Real Zaragoza</v>
      </c>
      <c r="R100" t="str">
        <f t="shared" si="17"/>
        <v>1</v>
      </c>
      <c r="S100" t="str">
        <f t="shared" si="18"/>
        <v>3</v>
      </c>
      <c r="T100" t="str">
        <f t="shared" si="19"/>
        <v>LOST</v>
      </c>
      <c r="U100" cm="1">
        <f t="array" ref="U100">_xlfn.SWITCH(IF(_xlfn.TEXTAFTER(D100,"-")&gt;_xlfn.TEXTBEFORE(D100,"-"),"WIN",IF(_xlfn.TEXTAFTER(D100,"-")&lt;_xlfn.TEXTBEFORE(D100,"-"),"LOST","DRAW")),"WIN",3,"LOST",0,"DRAW",1)</f>
        <v>0</v>
      </c>
    </row>
    <row r="101" spans="1:21" x14ac:dyDescent="0.3">
      <c r="A101" s="1" t="s">
        <v>6</v>
      </c>
      <c r="B101" s="1" t="s">
        <v>928</v>
      </c>
      <c r="C101" s="1" t="s">
        <v>235</v>
      </c>
      <c r="D101" s="1" t="s">
        <v>10</v>
      </c>
      <c r="E101" s="1" t="s">
        <v>10</v>
      </c>
      <c r="F101" s="1" t="s">
        <v>930</v>
      </c>
      <c r="H101" s="1" t="s">
        <v>2595</v>
      </c>
      <c r="I101" t="str">
        <f t="shared" si="10"/>
        <v>10</v>
      </c>
      <c r="J101" t="str">
        <f t="shared" si="11"/>
        <v>Real Valladolid CF</v>
      </c>
      <c r="K101" t="str">
        <f t="shared" si="12"/>
        <v>0</v>
      </c>
      <c r="L101" t="str">
        <f t="shared" si="13"/>
        <v>0</v>
      </c>
      <c r="M101" t="str">
        <f t="shared" si="14"/>
        <v>DRAW</v>
      </c>
      <c r="N101" cm="1">
        <f t="array" ref="N101">_xlfn.SWITCH(IF(_xlfn.TEXTBEFORE(D101,"-")&gt;_xlfn.TEXTAFTER(D101,"-"),"WIN",IF(_xlfn.TEXTBEFORE(D101,"-")&lt;_xlfn.TEXTAFTER(D101,"-"),"LOST","DRAW")),"WIN",3,"LOST",0,"DRAW",1)</f>
        <v>1</v>
      </c>
      <c r="O101" s="1" t="s">
        <v>2595</v>
      </c>
      <c r="P101" t="str">
        <f t="shared" si="15"/>
        <v>10</v>
      </c>
      <c r="Q101" t="str">
        <f t="shared" si="16"/>
        <v>Xerez CD</v>
      </c>
      <c r="R101" t="str">
        <f t="shared" si="17"/>
        <v>0</v>
      </c>
      <c r="S101" t="str">
        <f t="shared" si="18"/>
        <v>0</v>
      </c>
      <c r="T101" t="str">
        <f t="shared" si="19"/>
        <v>DRAW</v>
      </c>
      <c r="U101" cm="1">
        <f t="array" ref="U101">_xlfn.SWITCH(IF(_xlfn.TEXTAFTER(D101,"-")&gt;_xlfn.TEXTBEFORE(D101,"-"),"WIN",IF(_xlfn.TEXTAFTER(D101,"-")&lt;_xlfn.TEXTBEFORE(D101,"-"),"LOST","DRAW")),"WIN",3,"LOST",0,"DRAW",1)</f>
        <v>1</v>
      </c>
    </row>
    <row r="102" spans="1:21" x14ac:dyDescent="0.3">
      <c r="A102" s="1" t="s">
        <v>6</v>
      </c>
      <c r="B102" s="1" t="s">
        <v>931</v>
      </c>
      <c r="C102" s="1" t="s">
        <v>264</v>
      </c>
      <c r="D102" s="1" t="s">
        <v>33</v>
      </c>
      <c r="E102" s="1" t="s">
        <v>10</v>
      </c>
      <c r="F102" s="1" t="s">
        <v>279</v>
      </c>
      <c r="H102" s="1" t="s">
        <v>2595</v>
      </c>
      <c r="I102" t="str">
        <f t="shared" si="10"/>
        <v>11</v>
      </c>
      <c r="J102" t="str">
        <f t="shared" si="11"/>
        <v>Athletic Club Bilbao</v>
      </c>
      <c r="K102" t="str">
        <f t="shared" si="12"/>
        <v>1</v>
      </c>
      <c r="L102" t="str">
        <f t="shared" si="13"/>
        <v>1</v>
      </c>
      <c r="M102" t="str">
        <f t="shared" si="14"/>
        <v>DRAW</v>
      </c>
      <c r="N102" cm="1">
        <f t="array" ref="N102">_xlfn.SWITCH(IF(_xlfn.TEXTBEFORE(D102,"-")&gt;_xlfn.TEXTAFTER(D102,"-"),"WIN",IF(_xlfn.TEXTBEFORE(D102,"-")&lt;_xlfn.TEXTAFTER(D102,"-"),"LOST","DRAW")),"WIN",3,"LOST",0,"DRAW",1)</f>
        <v>1</v>
      </c>
      <c r="O102" s="1" t="s">
        <v>2595</v>
      </c>
      <c r="P102" t="str">
        <f t="shared" si="15"/>
        <v>11</v>
      </c>
      <c r="Q102" t="str">
        <f t="shared" si="16"/>
        <v>FC Barcelona</v>
      </c>
      <c r="R102" t="str">
        <f t="shared" si="17"/>
        <v>1</v>
      </c>
      <c r="S102" t="str">
        <f t="shared" si="18"/>
        <v>1</v>
      </c>
      <c r="T102" t="str">
        <f t="shared" si="19"/>
        <v>DRAW</v>
      </c>
      <c r="U102" cm="1">
        <f t="array" ref="U102">_xlfn.SWITCH(IF(_xlfn.TEXTAFTER(D102,"-")&gt;_xlfn.TEXTBEFORE(D102,"-"),"WIN",IF(_xlfn.TEXTAFTER(D102,"-")&lt;_xlfn.TEXTBEFORE(D102,"-"),"LOST","DRAW")),"WIN",3,"LOST",0,"DRAW",1)</f>
        <v>1</v>
      </c>
    </row>
    <row r="103" spans="1:21" x14ac:dyDescent="0.3">
      <c r="A103" s="1" t="s">
        <v>6</v>
      </c>
      <c r="B103" s="1" t="s">
        <v>931</v>
      </c>
      <c r="C103" s="1" t="s">
        <v>268</v>
      </c>
      <c r="D103" s="1" t="s">
        <v>28</v>
      </c>
      <c r="E103" s="1" t="s">
        <v>33</v>
      </c>
      <c r="F103" s="1" t="s">
        <v>266</v>
      </c>
      <c r="H103" s="1" t="s">
        <v>2595</v>
      </c>
      <c r="I103" t="str">
        <f t="shared" si="10"/>
        <v>11</v>
      </c>
      <c r="J103" t="str">
        <f t="shared" si="11"/>
        <v>RCD La Coruña</v>
      </c>
      <c r="K103" t="str">
        <f t="shared" si="12"/>
        <v>2</v>
      </c>
      <c r="L103" t="str">
        <f t="shared" si="13"/>
        <v>1</v>
      </c>
      <c r="M103" t="str">
        <f t="shared" si="14"/>
        <v>WIN</v>
      </c>
      <c r="N103" cm="1">
        <f t="array" ref="N103">_xlfn.SWITCH(IF(_xlfn.TEXTBEFORE(D103,"-")&gt;_xlfn.TEXTAFTER(D103,"-"),"WIN",IF(_xlfn.TEXTBEFORE(D103,"-")&lt;_xlfn.TEXTAFTER(D103,"-"),"LOST","DRAW")),"WIN",3,"LOST",0,"DRAW",1)</f>
        <v>3</v>
      </c>
      <c r="O103" s="1" t="s">
        <v>2595</v>
      </c>
      <c r="P103" t="str">
        <f t="shared" si="15"/>
        <v>11</v>
      </c>
      <c r="Q103" t="str">
        <f t="shared" si="16"/>
        <v>Atlético Madrid</v>
      </c>
      <c r="R103" t="str">
        <f t="shared" si="17"/>
        <v>1</v>
      </c>
      <c r="S103" t="str">
        <f t="shared" si="18"/>
        <v>2</v>
      </c>
      <c r="T103" t="str">
        <f t="shared" si="19"/>
        <v>LOST</v>
      </c>
      <c r="U103" cm="1">
        <f t="array" ref="U103">_xlfn.SWITCH(IF(_xlfn.TEXTAFTER(D103,"-")&gt;_xlfn.TEXTBEFORE(D103,"-"),"WIN",IF(_xlfn.TEXTAFTER(D103,"-")&lt;_xlfn.TEXTBEFORE(D103,"-"),"LOST","DRAW")),"WIN",3,"LOST",0,"DRAW",1)</f>
        <v>0</v>
      </c>
    </row>
    <row r="104" spans="1:21" x14ac:dyDescent="0.3">
      <c r="A104" s="1" t="s">
        <v>6</v>
      </c>
      <c r="B104" s="1" t="s">
        <v>931</v>
      </c>
      <c r="C104" s="1" t="s">
        <v>260</v>
      </c>
      <c r="D104" s="1" t="s">
        <v>9</v>
      </c>
      <c r="E104" s="1" t="s">
        <v>9</v>
      </c>
      <c r="F104" s="1" t="s">
        <v>270</v>
      </c>
      <c r="H104" s="1" t="s">
        <v>2595</v>
      </c>
      <c r="I104" t="str">
        <f t="shared" si="10"/>
        <v>11</v>
      </c>
      <c r="J104" t="str">
        <f t="shared" si="11"/>
        <v>Real Madrid CF</v>
      </c>
      <c r="K104" t="str">
        <f t="shared" si="12"/>
        <v>1</v>
      </c>
      <c r="L104" t="str">
        <f t="shared" si="13"/>
        <v>0</v>
      </c>
      <c r="M104" t="str">
        <f t="shared" si="14"/>
        <v>WIN</v>
      </c>
      <c r="N104" cm="1">
        <f t="array" ref="N104">_xlfn.SWITCH(IF(_xlfn.TEXTBEFORE(D104,"-")&gt;_xlfn.TEXTAFTER(D104,"-"),"WIN",IF(_xlfn.TEXTBEFORE(D104,"-")&lt;_xlfn.TEXTAFTER(D104,"-"),"LOST","DRAW")),"WIN",3,"LOST",0,"DRAW",1)</f>
        <v>3</v>
      </c>
      <c r="O104" s="1" t="s">
        <v>2595</v>
      </c>
      <c r="P104" t="str">
        <f t="shared" si="15"/>
        <v>11</v>
      </c>
      <c r="Q104" t="str">
        <f t="shared" si="16"/>
        <v>Real Racing Santander</v>
      </c>
      <c r="R104" t="str">
        <f t="shared" si="17"/>
        <v>0</v>
      </c>
      <c r="S104" t="str">
        <f t="shared" si="18"/>
        <v>1</v>
      </c>
      <c r="T104" t="str">
        <f t="shared" si="19"/>
        <v>LOST</v>
      </c>
      <c r="U104" cm="1">
        <f t="array" ref="U104">_xlfn.SWITCH(IF(_xlfn.TEXTAFTER(D104,"-")&gt;_xlfn.TEXTBEFORE(D104,"-"),"WIN",IF(_xlfn.TEXTAFTER(D104,"-")&lt;_xlfn.TEXTBEFORE(D104,"-"),"LOST","DRAW")),"WIN",3,"LOST",0,"DRAW",1)</f>
        <v>0</v>
      </c>
    </row>
    <row r="105" spans="1:21" x14ac:dyDescent="0.3">
      <c r="A105" s="1" t="s">
        <v>6</v>
      </c>
      <c r="B105" s="1" t="s">
        <v>931</v>
      </c>
      <c r="C105" s="1" t="s">
        <v>932</v>
      </c>
      <c r="D105" s="1" t="s">
        <v>38</v>
      </c>
      <c r="E105" s="1" t="s">
        <v>25</v>
      </c>
      <c r="F105" s="1" t="s">
        <v>275</v>
      </c>
      <c r="H105" s="1" t="s">
        <v>2595</v>
      </c>
      <c r="I105" t="str">
        <f t="shared" si="10"/>
        <v>11</v>
      </c>
      <c r="J105" t="str">
        <f t="shared" si="11"/>
        <v>CD Tenerife</v>
      </c>
      <c r="K105" t="str">
        <f t="shared" si="12"/>
        <v>1</v>
      </c>
      <c r="L105" t="str">
        <f t="shared" si="13"/>
        <v>2</v>
      </c>
      <c r="M105" t="str">
        <f t="shared" si="14"/>
        <v>LOST</v>
      </c>
      <c r="N105" cm="1">
        <f t="array" ref="N105">_xlfn.SWITCH(IF(_xlfn.TEXTBEFORE(D105,"-")&gt;_xlfn.TEXTAFTER(D105,"-"),"WIN",IF(_xlfn.TEXTBEFORE(D105,"-")&lt;_xlfn.TEXTAFTER(D105,"-"),"LOST","DRAW")),"WIN",3,"LOST",0,"DRAW",1)</f>
        <v>0</v>
      </c>
      <c r="O105" s="1" t="s">
        <v>2595</v>
      </c>
      <c r="P105" t="str">
        <f t="shared" si="15"/>
        <v>11</v>
      </c>
      <c r="Q105" t="str">
        <f t="shared" si="16"/>
        <v>Sevilla FC</v>
      </c>
      <c r="R105" t="str">
        <f t="shared" si="17"/>
        <v>2</v>
      </c>
      <c r="S105" t="str">
        <f t="shared" si="18"/>
        <v>1</v>
      </c>
      <c r="T105" t="str">
        <f t="shared" si="19"/>
        <v>WIN</v>
      </c>
      <c r="U105" cm="1">
        <f t="array" ref="U105">_xlfn.SWITCH(IF(_xlfn.TEXTAFTER(D105,"-")&gt;_xlfn.TEXTBEFORE(D105,"-"),"WIN",IF(_xlfn.TEXTAFTER(D105,"-")&lt;_xlfn.TEXTBEFORE(D105,"-"),"LOST","DRAW")),"WIN",3,"LOST",0,"DRAW",1)</f>
        <v>3</v>
      </c>
    </row>
    <row r="106" spans="1:21" x14ac:dyDescent="0.3">
      <c r="A106" s="1" t="s">
        <v>6</v>
      </c>
      <c r="B106" s="1" t="s">
        <v>933</v>
      </c>
      <c r="C106" s="1" t="s">
        <v>271</v>
      </c>
      <c r="D106" s="1" t="s">
        <v>19</v>
      </c>
      <c r="E106" s="1" t="s">
        <v>10</v>
      </c>
      <c r="F106" s="1" t="s">
        <v>274</v>
      </c>
      <c r="H106" s="1" t="s">
        <v>2595</v>
      </c>
      <c r="I106" t="str">
        <f t="shared" si="10"/>
        <v>11</v>
      </c>
      <c r="J106" t="str">
        <f t="shared" si="11"/>
        <v>RCD Español</v>
      </c>
      <c r="K106" t="str">
        <f t="shared" si="12"/>
        <v>0</v>
      </c>
      <c r="L106" t="str">
        <f t="shared" si="13"/>
        <v>2</v>
      </c>
      <c r="M106" t="str">
        <f t="shared" si="14"/>
        <v>LOST</v>
      </c>
      <c r="N106" cm="1">
        <f t="array" ref="N106">_xlfn.SWITCH(IF(_xlfn.TEXTBEFORE(D106,"-")&gt;_xlfn.TEXTAFTER(D106,"-"),"WIN",IF(_xlfn.TEXTBEFORE(D106,"-")&lt;_xlfn.TEXTAFTER(D106,"-"),"LOST","DRAW")),"WIN",3,"LOST",0,"DRAW",1)</f>
        <v>0</v>
      </c>
      <c r="O106" s="1" t="s">
        <v>2595</v>
      </c>
      <c r="P106" t="str">
        <f t="shared" si="15"/>
        <v>11</v>
      </c>
      <c r="Q106" t="str">
        <f t="shared" si="16"/>
        <v>Getafe CF</v>
      </c>
      <c r="R106" t="str">
        <f t="shared" si="17"/>
        <v>2</v>
      </c>
      <c r="S106" t="str">
        <f t="shared" si="18"/>
        <v>0</v>
      </c>
      <c r="T106" t="str">
        <f t="shared" si="19"/>
        <v>WIN</v>
      </c>
      <c r="U106" cm="1">
        <f t="array" ref="U106">_xlfn.SWITCH(IF(_xlfn.TEXTAFTER(D106,"-")&gt;_xlfn.TEXTBEFORE(D106,"-"),"WIN",IF(_xlfn.TEXTAFTER(D106,"-")&lt;_xlfn.TEXTBEFORE(D106,"-"),"LOST","DRAW")),"WIN",3,"LOST",0,"DRAW",1)</f>
        <v>3</v>
      </c>
    </row>
    <row r="107" spans="1:21" x14ac:dyDescent="0.3">
      <c r="A107" s="1" t="s">
        <v>6</v>
      </c>
      <c r="B107" s="1" t="s">
        <v>933</v>
      </c>
      <c r="C107" s="1" t="s">
        <v>276</v>
      </c>
      <c r="D107" s="1" t="s">
        <v>33</v>
      </c>
      <c r="E107" s="1" t="s">
        <v>10</v>
      </c>
      <c r="F107" s="1" t="s">
        <v>934</v>
      </c>
      <c r="H107" s="1" t="s">
        <v>2595</v>
      </c>
      <c r="I107" t="str">
        <f t="shared" si="10"/>
        <v>11</v>
      </c>
      <c r="J107" t="str">
        <f t="shared" si="11"/>
        <v>Málaga CF</v>
      </c>
      <c r="K107" t="str">
        <f t="shared" si="12"/>
        <v>1</v>
      </c>
      <c r="L107" t="str">
        <f t="shared" si="13"/>
        <v>1</v>
      </c>
      <c r="M107" t="str">
        <f t="shared" si="14"/>
        <v>DRAW</v>
      </c>
      <c r="N107" cm="1">
        <f t="array" ref="N107">_xlfn.SWITCH(IF(_xlfn.TEXTBEFORE(D107,"-")&gt;_xlfn.TEXTAFTER(D107,"-"),"WIN",IF(_xlfn.TEXTBEFORE(D107,"-")&lt;_xlfn.TEXTAFTER(D107,"-"),"LOST","DRAW")),"WIN",3,"LOST",0,"DRAW",1)</f>
        <v>1</v>
      </c>
      <c r="O107" s="1" t="s">
        <v>2595</v>
      </c>
      <c r="P107" t="str">
        <f t="shared" si="15"/>
        <v>11</v>
      </c>
      <c r="Q107" t="str">
        <f t="shared" si="16"/>
        <v>Real Zaragoza</v>
      </c>
      <c r="R107" t="str">
        <f t="shared" si="17"/>
        <v>1</v>
      </c>
      <c r="S107" t="str">
        <f t="shared" si="18"/>
        <v>1</v>
      </c>
      <c r="T107" t="str">
        <f t="shared" si="19"/>
        <v>DRAW</v>
      </c>
      <c r="U107" cm="1">
        <f t="array" ref="U107">_xlfn.SWITCH(IF(_xlfn.TEXTAFTER(D107,"-")&gt;_xlfn.TEXTBEFORE(D107,"-"),"WIN",IF(_xlfn.TEXTAFTER(D107,"-")&lt;_xlfn.TEXTBEFORE(D107,"-"),"LOST","DRAW")),"WIN",3,"LOST",0,"DRAW",1)</f>
        <v>1</v>
      </c>
    </row>
    <row r="108" spans="1:21" x14ac:dyDescent="0.3">
      <c r="A108" s="1" t="s">
        <v>6</v>
      </c>
      <c r="B108" s="1" t="s">
        <v>933</v>
      </c>
      <c r="C108" s="1" t="s">
        <v>263</v>
      </c>
      <c r="D108" s="1" t="s">
        <v>228</v>
      </c>
      <c r="E108" s="1" t="s">
        <v>10</v>
      </c>
      <c r="F108" s="1" t="s">
        <v>262</v>
      </c>
      <c r="H108" s="1" t="s">
        <v>2595</v>
      </c>
      <c r="I108" t="str">
        <f t="shared" si="10"/>
        <v>11</v>
      </c>
      <c r="J108" t="str">
        <f t="shared" si="11"/>
        <v>RCD Mallorca</v>
      </c>
      <c r="K108" t="str">
        <f t="shared" si="12"/>
        <v>3</v>
      </c>
      <c r="L108" t="str">
        <f t="shared" si="13"/>
        <v>1</v>
      </c>
      <c r="M108" t="str">
        <f t="shared" si="14"/>
        <v>WIN</v>
      </c>
      <c r="N108" cm="1">
        <f t="array" ref="N108">_xlfn.SWITCH(IF(_xlfn.TEXTBEFORE(D108,"-")&gt;_xlfn.TEXTAFTER(D108,"-"),"WIN",IF(_xlfn.TEXTBEFORE(D108,"-")&lt;_xlfn.TEXTAFTER(D108,"-"),"LOST","DRAW")),"WIN",3,"LOST",0,"DRAW",1)</f>
        <v>3</v>
      </c>
      <c r="O108" s="1" t="s">
        <v>2595</v>
      </c>
      <c r="P108" t="str">
        <f t="shared" si="15"/>
        <v>11</v>
      </c>
      <c r="Q108" t="str">
        <f t="shared" si="16"/>
        <v>UD Almería</v>
      </c>
      <c r="R108" t="str">
        <f t="shared" si="17"/>
        <v>1</v>
      </c>
      <c r="S108" t="str">
        <f t="shared" si="18"/>
        <v>3</v>
      </c>
      <c r="T108" t="str">
        <f t="shared" si="19"/>
        <v>LOST</v>
      </c>
      <c r="U108" cm="1">
        <f t="array" ref="U108">_xlfn.SWITCH(IF(_xlfn.TEXTAFTER(D108,"-")&gt;_xlfn.TEXTBEFORE(D108,"-"),"WIN",IF(_xlfn.TEXTAFTER(D108,"-")&lt;_xlfn.TEXTBEFORE(D108,"-"),"LOST","DRAW")),"WIN",3,"LOST",0,"DRAW",1)</f>
        <v>0</v>
      </c>
    </row>
    <row r="109" spans="1:21" x14ac:dyDescent="0.3">
      <c r="A109" s="1" t="s">
        <v>6</v>
      </c>
      <c r="B109" s="1" t="s">
        <v>933</v>
      </c>
      <c r="C109" s="1" t="s">
        <v>265</v>
      </c>
      <c r="D109" s="1" t="s">
        <v>18</v>
      </c>
      <c r="E109" s="1" t="s">
        <v>19</v>
      </c>
      <c r="F109" s="1" t="s">
        <v>256</v>
      </c>
      <c r="H109" s="1" t="s">
        <v>2595</v>
      </c>
      <c r="I109" t="str">
        <f t="shared" si="10"/>
        <v>11</v>
      </c>
      <c r="J109" t="str">
        <f t="shared" si="11"/>
        <v>CA Osasuna</v>
      </c>
      <c r="K109" t="str">
        <f t="shared" si="12"/>
        <v>1</v>
      </c>
      <c r="L109" t="str">
        <f t="shared" si="13"/>
        <v>3</v>
      </c>
      <c r="M109" t="str">
        <f t="shared" si="14"/>
        <v>LOST</v>
      </c>
      <c r="N109" cm="1">
        <f t="array" ref="N109">_xlfn.SWITCH(IF(_xlfn.TEXTBEFORE(D109,"-")&gt;_xlfn.TEXTAFTER(D109,"-"),"WIN",IF(_xlfn.TEXTBEFORE(D109,"-")&lt;_xlfn.TEXTAFTER(D109,"-"),"LOST","DRAW")),"WIN",3,"LOST",0,"DRAW",1)</f>
        <v>0</v>
      </c>
      <c r="O109" s="1" t="s">
        <v>2595</v>
      </c>
      <c r="P109" t="str">
        <f t="shared" si="15"/>
        <v>11</v>
      </c>
      <c r="Q109" t="str">
        <f t="shared" si="16"/>
        <v>Valencia CF</v>
      </c>
      <c r="R109" t="str">
        <f t="shared" si="17"/>
        <v>3</v>
      </c>
      <c r="S109" t="str">
        <f t="shared" si="18"/>
        <v>1</v>
      </c>
      <c r="T109" t="str">
        <f t="shared" si="19"/>
        <v>WIN</v>
      </c>
      <c r="U109" cm="1">
        <f t="array" ref="U109">_xlfn.SWITCH(IF(_xlfn.TEXTAFTER(D109,"-")&gt;_xlfn.TEXTBEFORE(D109,"-"),"WIN",IF(_xlfn.TEXTAFTER(D109,"-")&lt;_xlfn.TEXTBEFORE(D109,"-"),"LOST","DRAW")),"WIN",3,"LOST",0,"DRAW",1)</f>
        <v>3</v>
      </c>
    </row>
    <row r="110" spans="1:21" x14ac:dyDescent="0.3">
      <c r="A110" s="1" t="s">
        <v>6</v>
      </c>
      <c r="B110" s="1" t="s">
        <v>933</v>
      </c>
      <c r="C110" s="1" t="s">
        <v>277</v>
      </c>
      <c r="D110" s="1" t="s">
        <v>228</v>
      </c>
      <c r="E110" s="1" t="s">
        <v>9</v>
      </c>
      <c r="F110" s="1" t="s">
        <v>259</v>
      </c>
      <c r="H110" s="1" t="s">
        <v>2595</v>
      </c>
      <c r="I110" t="str">
        <f t="shared" si="10"/>
        <v>11</v>
      </c>
      <c r="J110" t="str">
        <f t="shared" si="11"/>
        <v>Villarreal CF</v>
      </c>
      <c r="K110" t="str">
        <f t="shared" si="12"/>
        <v>3</v>
      </c>
      <c r="L110" t="str">
        <f t="shared" si="13"/>
        <v>1</v>
      </c>
      <c r="M110" t="str">
        <f t="shared" si="14"/>
        <v>WIN</v>
      </c>
      <c r="N110" cm="1">
        <f t="array" ref="N110">_xlfn.SWITCH(IF(_xlfn.TEXTBEFORE(D110,"-")&gt;_xlfn.TEXTAFTER(D110,"-"),"WIN",IF(_xlfn.TEXTBEFORE(D110,"-")&lt;_xlfn.TEXTAFTER(D110,"-"),"LOST","DRAW")),"WIN",3,"LOST",0,"DRAW",1)</f>
        <v>3</v>
      </c>
      <c r="O110" s="1" t="s">
        <v>2595</v>
      </c>
      <c r="P110" t="str">
        <f t="shared" si="15"/>
        <v>11</v>
      </c>
      <c r="Q110" t="str">
        <f t="shared" si="16"/>
        <v>Real Valladolid CF</v>
      </c>
      <c r="R110" t="str">
        <f t="shared" si="17"/>
        <v>1</v>
      </c>
      <c r="S110" t="str">
        <f t="shared" si="18"/>
        <v>3</v>
      </c>
      <c r="T110" t="str">
        <f t="shared" si="19"/>
        <v>LOST</v>
      </c>
      <c r="U110" cm="1">
        <f t="array" ref="U110">_xlfn.SWITCH(IF(_xlfn.TEXTAFTER(D110,"-")&gt;_xlfn.TEXTBEFORE(D110,"-"),"WIN",IF(_xlfn.TEXTAFTER(D110,"-")&lt;_xlfn.TEXTBEFORE(D110,"-"),"LOST","DRAW")),"WIN",3,"LOST",0,"DRAW",1)</f>
        <v>0</v>
      </c>
    </row>
    <row r="111" spans="1:21" x14ac:dyDescent="0.3">
      <c r="A111" s="1" t="s">
        <v>6</v>
      </c>
      <c r="B111" s="1" t="s">
        <v>933</v>
      </c>
      <c r="C111" s="1" t="s">
        <v>935</v>
      </c>
      <c r="D111" s="1" t="s">
        <v>10</v>
      </c>
      <c r="E111" s="1" t="s">
        <v>10</v>
      </c>
      <c r="F111" s="1" t="s">
        <v>258</v>
      </c>
      <c r="H111" s="1" t="s">
        <v>2595</v>
      </c>
      <c r="I111" t="str">
        <f t="shared" si="10"/>
        <v>11</v>
      </c>
      <c r="J111" t="str">
        <f t="shared" si="11"/>
        <v>Xerez CD</v>
      </c>
      <c r="K111" t="str">
        <f t="shared" si="12"/>
        <v>0</v>
      </c>
      <c r="L111" t="str">
        <f t="shared" si="13"/>
        <v>0</v>
      </c>
      <c r="M111" t="str">
        <f t="shared" si="14"/>
        <v>DRAW</v>
      </c>
      <c r="N111" cm="1">
        <f t="array" ref="N111">_xlfn.SWITCH(IF(_xlfn.TEXTBEFORE(D111,"-")&gt;_xlfn.TEXTAFTER(D111,"-"),"WIN",IF(_xlfn.TEXTBEFORE(D111,"-")&lt;_xlfn.TEXTAFTER(D111,"-"),"LOST","DRAW")),"WIN",3,"LOST",0,"DRAW",1)</f>
        <v>1</v>
      </c>
      <c r="O111" s="1" t="s">
        <v>2595</v>
      </c>
      <c r="P111" t="str">
        <f t="shared" si="15"/>
        <v>11</v>
      </c>
      <c r="Q111" t="str">
        <f t="shared" si="16"/>
        <v>Sporting Gijón</v>
      </c>
      <c r="R111" t="str">
        <f t="shared" si="17"/>
        <v>0</v>
      </c>
      <c r="S111" t="str">
        <f t="shared" si="18"/>
        <v>0</v>
      </c>
      <c r="T111" t="str">
        <f t="shared" si="19"/>
        <v>DRAW</v>
      </c>
      <c r="U111" cm="1">
        <f t="array" ref="U111">_xlfn.SWITCH(IF(_xlfn.TEXTAFTER(D111,"-")&gt;_xlfn.TEXTBEFORE(D111,"-"),"WIN",IF(_xlfn.TEXTAFTER(D111,"-")&lt;_xlfn.TEXTBEFORE(D111,"-"),"LOST","DRAW")),"WIN",3,"LOST",0,"DRAW",1)</f>
        <v>1</v>
      </c>
    </row>
    <row r="112" spans="1:21" x14ac:dyDescent="0.3">
      <c r="A112" s="1" t="s">
        <v>6</v>
      </c>
      <c r="B112" s="1" t="s">
        <v>936</v>
      </c>
      <c r="C112" s="1" t="s">
        <v>283</v>
      </c>
      <c r="D112" s="1" t="s">
        <v>47</v>
      </c>
      <c r="E112" s="1" t="s">
        <v>19</v>
      </c>
      <c r="F112" s="1" t="s">
        <v>293</v>
      </c>
      <c r="H112" s="1" t="s">
        <v>2595</v>
      </c>
      <c r="I112" t="str">
        <f t="shared" si="10"/>
        <v>12</v>
      </c>
      <c r="J112" t="str">
        <f t="shared" si="11"/>
        <v>Sevilla FC</v>
      </c>
      <c r="K112" t="str">
        <f t="shared" si="12"/>
        <v>2</v>
      </c>
      <c r="L112" t="str">
        <f t="shared" si="13"/>
        <v>2</v>
      </c>
      <c r="M112" t="str">
        <f t="shared" si="14"/>
        <v>DRAW</v>
      </c>
      <c r="N112" cm="1">
        <f t="array" ref="N112">_xlfn.SWITCH(IF(_xlfn.TEXTBEFORE(D112,"-")&gt;_xlfn.TEXTAFTER(D112,"-"),"WIN",IF(_xlfn.TEXTBEFORE(D112,"-")&lt;_xlfn.TEXTAFTER(D112,"-"),"LOST","DRAW")),"WIN",3,"LOST",0,"DRAW",1)</f>
        <v>1</v>
      </c>
      <c r="O112" s="1" t="s">
        <v>2595</v>
      </c>
      <c r="P112" t="str">
        <f t="shared" si="15"/>
        <v>12</v>
      </c>
      <c r="Q112" t="str">
        <f t="shared" si="16"/>
        <v>Málaga CF</v>
      </c>
      <c r="R112" t="str">
        <f t="shared" si="17"/>
        <v>2</v>
      </c>
      <c r="S112" t="str">
        <f t="shared" si="18"/>
        <v>2</v>
      </c>
      <c r="T112" t="str">
        <f t="shared" si="19"/>
        <v>DRAW</v>
      </c>
      <c r="U112" cm="1">
        <f t="array" ref="U112">_xlfn.SWITCH(IF(_xlfn.TEXTAFTER(D112,"-")&gt;_xlfn.TEXTBEFORE(D112,"-"),"WIN",IF(_xlfn.TEXTAFTER(D112,"-")&lt;_xlfn.TEXTBEFORE(D112,"-"),"LOST","DRAW")),"WIN",3,"LOST",0,"DRAW",1)</f>
        <v>1</v>
      </c>
    </row>
    <row r="113" spans="1:21" x14ac:dyDescent="0.3">
      <c r="A113" s="1" t="s">
        <v>6</v>
      </c>
      <c r="B113" s="1" t="s">
        <v>936</v>
      </c>
      <c r="C113" s="1" t="s">
        <v>300</v>
      </c>
      <c r="D113" s="1" t="s">
        <v>9</v>
      </c>
      <c r="E113" s="1" t="s">
        <v>10</v>
      </c>
      <c r="F113" s="1" t="s">
        <v>285</v>
      </c>
      <c r="H113" s="1" t="s">
        <v>2595</v>
      </c>
      <c r="I113" t="str">
        <f t="shared" si="10"/>
        <v>12</v>
      </c>
      <c r="J113" t="str">
        <f t="shared" si="11"/>
        <v>Sporting Gijón</v>
      </c>
      <c r="K113" t="str">
        <f t="shared" si="12"/>
        <v>1</v>
      </c>
      <c r="L113" t="str">
        <f t="shared" si="13"/>
        <v>0</v>
      </c>
      <c r="M113" t="str">
        <f t="shared" si="14"/>
        <v>WIN</v>
      </c>
      <c r="N113" cm="1">
        <f t="array" ref="N113">_xlfn.SWITCH(IF(_xlfn.TEXTBEFORE(D113,"-")&gt;_xlfn.TEXTAFTER(D113,"-"),"WIN",IF(_xlfn.TEXTBEFORE(D113,"-")&lt;_xlfn.TEXTAFTER(D113,"-"),"LOST","DRAW")),"WIN",3,"LOST",0,"DRAW",1)</f>
        <v>3</v>
      </c>
      <c r="O113" s="1" t="s">
        <v>2595</v>
      </c>
      <c r="P113" t="str">
        <f t="shared" si="15"/>
        <v>12</v>
      </c>
      <c r="Q113" t="str">
        <f t="shared" si="16"/>
        <v>Villarreal CF</v>
      </c>
      <c r="R113" t="str">
        <f t="shared" si="17"/>
        <v>0</v>
      </c>
      <c r="S113" t="str">
        <f t="shared" si="18"/>
        <v>1</v>
      </c>
      <c r="T113" t="str">
        <f t="shared" si="19"/>
        <v>LOST</v>
      </c>
      <c r="U113" cm="1">
        <f t="array" ref="U113">_xlfn.SWITCH(IF(_xlfn.TEXTAFTER(D113,"-")&gt;_xlfn.TEXTBEFORE(D113,"-"),"WIN",IF(_xlfn.TEXTAFTER(D113,"-")&lt;_xlfn.TEXTBEFORE(D113,"-"),"LOST","DRAW")),"WIN",3,"LOST",0,"DRAW",1)</f>
        <v>0</v>
      </c>
    </row>
    <row r="114" spans="1:21" x14ac:dyDescent="0.3">
      <c r="A114" s="1" t="s">
        <v>6</v>
      </c>
      <c r="B114" s="1" t="s">
        <v>936</v>
      </c>
      <c r="C114" s="1" t="s">
        <v>284</v>
      </c>
      <c r="D114" s="1" t="s">
        <v>33</v>
      </c>
      <c r="E114" s="1" t="s">
        <v>10</v>
      </c>
      <c r="F114" s="1" t="s">
        <v>292</v>
      </c>
      <c r="H114" s="1" t="s">
        <v>2595</v>
      </c>
      <c r="I114" t="str">
        <f t="shared" si="10"/>
        <v>12</v>
      </c>
      <c r="J114" t="str">
        <f t="shared" si="11"/>
        <v>Valencia CF</v>
      </c>
      <c r="K114" t="str">
        <f t="shared" si="12"/>
        <v>1</v>
      </c>
      <c r="L114" t="str">
        <f t="shared" si="13"/>
        <v>1</v>
      </c>
      <c r="M114" t="str">
        <f t="shared" si="14"/>
        <v>DRAW</v>
      </c>
      <c r="N114" cm="1">
        <f t="array" ref="N114">_xlfn.SWITCH(IF(_xlfn.TEXTBEFORE(D114,"-")&gt;_xlfn.TEXTAFTER(D114,"-"),"WIN",IF(_xlfn.TEXTBEFORE(D114,"-")&lt;_xlfn.TEXTAFTER(D114,"-"),"LOST","DRAW")),"WIN",3,"LOST",0,"DRAW",1)</f>
        <v>1</v>
      </c>
      <c r="O114" s="1" t="s">
        <v>2595</v>
      </c>
      <c r="P114" t="str">
        <f t="shared" si="15"/>
        <v>12</v>
      </c>
      <c r="Q114" t="str">
        <f t="shared" si="16"/>
        <v>RCD Mallorca</v>
      </c>
      <c r="R114" t="str">
        <f t="shared" si="17"/>
        <v>1</v>
      </c>
      <c r="S114" t="str">
        <f t="shared" si="18"/>
        <v>1</v>
      </c>
      <c r="T114" t="str">
        <f t="shared" si="19"/>
        <v>DRAW</v>
      </c>
      <c r="U114" cm="1">
        <f t="array" ref="U114">_xlfn.SWITCH(IF(_xlfn.TEXTAFTER(D114,"-")&gt;_xlfn.TEXTBEFORE(D114,"-"),"WIN",IF(_xlfn.TEXTAFTER(D114,"-")&lt;_xlfn.TEXTBEFORE(D114,"-"),"LOST","DRAW")),"WIN",3,"LOST",0,"DRAW",1)</f>
        <v>1</v>
      </c>
    </row>
    <row r="115" spans="1:21" x14ac:dyDescent="0.3">
      <c r="A115" s="1" t="s">
        <v>6</v>
      </c>
      <c r="B115" s="1" t="s">
        <v>937</v>
      </c>
      <c r="C115" s="1" t="s">
        <v>297</v>
      </c>
      <c r="D115" s="1" t="s">
        <v>209</v>
      </c>
      <c r="E115" s="1" t="s">
        <v>19</v>
      </c>
      <c r="F115" s="1" t="s">
        <v>291</v>
      </c>
      <c r="H115" s="1" t="s">
        <v>2595</v>
      </c>
      <c r="I115" t="str">
        <f t="shared" si="10"/>
        <v>12</v>
      </c>
      <c r="J115" t="str">
        <f t="shared" si="11"/>
        <v>UD Almería</v>
      </c>
      <c r="K115" t="str">
        <f t="shared" si="12"/>
        <v>1</v>
      </c>
      <c r="L115" t="str">
        <f t="shared" si="13"/>
        <v>4</v>
      </c>
      <c r="M115" t="str">
        <f t="shared" si="14"/>
        <v>LOST</v>
      </c>
      <c r="N115" cm="1">
        <f t="array" ref="N115">_xlfn.SWITCH(IF(_xlfn.TEXTBEFORE(D115,"-")&gt;_xlfn.TEXTAFTER(D115,"-"),"WIN",IF(_xlfn.TEXTBEFORE(D115,"-")&lt;_xlfn.TEXTAFTER(D115,"-"),"LOST","DRAW")),"WIN",3,"LOST",0,"DRAW",1)</f>
        <v>0</v>
      </c>
      <c r="O115" s="1" t="s">
        <v>2595</v>
      </c>
      <c r="P115" t="str">
        <f t="shared" si="15"/>
        <v>12</v>
      </c>
      <c r="Q115" t="str">
        <f t="shared" si="16"/>
        <v>Athletic Club Bilbao</v>
      </c>
      <c r="R115" t="str">
        <f t="shared" si="17"/>
        <v>4</v>
      </c>
      <c r="S115" t="str">
        <f t="shared" si="18"/>
        <v>1</v>
      </c>
      <c r="T115" t="str">
        <f t="shared" si="19"/>
        <v>WIN</v>
      </c>
      <c r="U115" cm="1">
        <f t="array" ref="U115">_xlfn.SWITCH(IF(_xlfn.TEXTAFTER(D115,"-")&gt;_xlfn.TEXTBEFORE(D115,"-"),"WIN",IF(_xlfn.TEXTAFTER(D115,"-")&lt;_xlfn.TEXTBEFORE(D115,"-"),"LOST","DRAW")),"WIN",3,"LOST",0,"DRAW",1)</f>
        <v>3</v>
      </c>
    </row>
    <row r="116" spans="1:21" x14ac:dyDescent="0.3">
      <c r="A116" s="1" t="s">
        <v>6</v>
      </c>
      <c r="B116" s="1" t="s">
        <v>937</v>
      </c>
      <c r="C116" s="1" t="s">
        <v>295</v>
      </c>
      <c r="D116" s="1" t="s">
        <v>22</v>
      </c>
      <c r="E116" s="1" t="s">
        <v>9</v>
      </c>
      <c r="F116" s="1" t="s">
        <v>299</v>
      </c>
      <c r="H116" s="1" t="s">
        <v>2595</v>
      </c>
      <c r="I116" t="str">
        <f t="shared" si="10"/>
        <v>12</v>
      </c>
      <c r="J116" t="str">
        <f t="shared" si="11"/>
        <v>Atlético Madrid</v>
      </c>
      <c r="K116" t="str">
        <f t="shared" si="12"/>
        <v>4</v>
      </c>
      <c r="L116" t="str">
        <f t="shared" si="13"/>
        <v>0</v>
      </c>
      <c r="M116" t="str">
        <f t="shared" si="14"/>
        <v>WIN</v>
      </c>
      <c r="N116" cm="1">
        <f t="array" ref="N116">_xlfn.SWITCH(IF(_xlfn.TEXTBEFORE(D116,"-")&gt;_xlfn.TEXTAFTER(D116,"-"),"WIN",IF(_xlfn.TEXTBEFORE(D116,"-")&lt;_xlfn.TEXTAFTER(D116,"-"),"LOST","DRAW")),"WIN",3,"LOST",0,"DRAW",1)</f>
        <v>3</v>
      </c>
      <c r="O116" s="1" t="s">
        <v>2595</v>
      </c>
      <c r="P116" t="str">
        <f t="shared" si="15"/>
        <v>12</v>
      </c>
      <c r="Q116" t="str">
        <f t="shared" si="16"/>
        <v>RCD Español</v>
      </c>
      <c r="R116" t="str">
        <f t="shared" si="17"/>
        <v>0</v>
      </c>
      <c r="S116" t="str">
        <f t="shared" si="18"/>
        <v>4</v>
      </c>
      <c r="T116" t="str">
        <f t="shared" si="19"/>
        <v>LOST</v>
      </c>
      <c r="U116" cm="1">
        <f t="array" ref="U116">_xlfn.SWITCH(IF(_xlfn.TEXTAFTER(D116,"-")&gt;_xlfn.TEXTBEFORE(D116,"-"),"WIN",IF(_xlfn.TEXTAFTER(D116,"-")&lt;_xlfn.TEXTBEFORE(D116,"-"),"LOST","DRAW")),"WIN",3,"LOST",0,"DRAW",1)</f>
        <v>0</v>
      </c>
    </row>
    <row r="117" spans="1:21" x14ac:dyDescent="0.3">
      <c r="A117" s="1" t="s">
        <v>6</v>
      </c>
      <c r="B117" s="1" t="s">
        <v>937</v>
      </c>
      <c r="C117" s="1" t="s">
        <v>288</v>
      </c>
      <c r="D117" s="1" t="s">
        <v>9</v>
      </c>
      <c r="E117" s="1" t="s">
        <v>10</v>
      </c>
      <c r="F117" s="1" t="s">
        <v>281</v>
      </c>
      <c r="H117" s="1" t="s">
        <v>2595</v>
      </c>
      <c r="I117" t="str">
        <f t="shared" si="10"/>
        <v>12</v>
      </c>
      <c r="J117" t="str">
        <f t="shared" si="11"/>
        <v>FC Barcelona</v>
      </c>
      <c r="K117" t="str">
        <f t="shared" si="12"/>
        <v>1</v>
      </c>
      <c r="L117" t="str">
        <f t="shared" si="13"/>
        <v>0</v>
      </c>
      <c r="M117" t="str">
        <f t="shared" si="14"/>
        <v>WIN</v>
      </c>
      <c r="N117" cm="1">
        <f t="array" ref="N117">_xlfn.SWITCH(IF(_xlfn.TEXTBEFORE(D117,"-")&gt;_xlfn.TEXTAFTER(D117,"-"),"WIN",IF(_xlfn.TEXTBEFORE(D117,"-")&lt;_xlfn.TEXTAFTER(D117,"-"),"LOST","DRAW")),"WIN",3,"LOST",0,"DRAW",1)</f>
        <v>3</v>
      </c>
      <c r="O117" s="1" t="s">
        <v>2595</v>
      </c>
      <c r="P117" t="str">
        <f t="shared" si="15"/>
        <v>12</v>
      </c>
      <c r="Q117" t="str">
        <f t="shared" si="16"/>
        <v>Real Madrid CF</v>
      </c>
      <c r="R117" t="str">
        <f t="shared" si="17"/>
        <v>0</v>
      </c>
      <c r="S117" t="str">
        <f t="shared" si="18"/>
        <v>1</v>
      </c>
      <c r="T117" t="str">
        <f t="shared" si="19"/>
        <v>LOST</v>
      </c>
      <c r="U117" cm="1">
        <f t="array" ref="U117">_xlfn.SWITCH(IF(_xlfn.TEXTAFTER(D117,"-")&gt;_xlfn.TEXTBEFORE(D117,"-"),"WIN",IF(_xlfn.TEXTAFTER(D117,"-")&lt;_xlfn.TEXTBEFORE(D117,"-"),"LOST","DRAW")),"WIN",3,"LOST",0,"DRAW",1)</f>
        <v>0</v>
      </c>
    </row>
    <row r="118" spans="1:21" x14ac:dyDescent="0.3">
      <c r="A118" s="1" t="s">
        <v>6</v>
      </c>
      <c r="B118" s="1" t="s">
        <v>937</v>
      </c>
      <c r="C118" s="1" t="s">
        <v>289</v>
      </c>
      <c r="D118" s="1" t="s">
        <v>138</v>
      </c>
      <c r="E118" s="1" t="s">
        <v>28</v>
      </c>
      <c r="F118" s="1" t="s">
        <v>938</v>
      </c>
      <c r="H118" s="1" t="s">
        <v>2595</v>
      </c>
      <c r="I118" t="str">
        <f t="shared" si="10"/>
        <v>12</v>
      </c>
      <c r="J118" t="str">
        <f t="shared" si="11"/>
        <v>Getafe CF</v>
      </c>
      <c r="K118" t="str">
        <f t="shared" si="12"/>
        <v>5</v>
      </c>
      <c r="L118" t="str">
        <f t="shared" si="13"/>
        <v>1</v>
      </c>
      <c r="M118" t="str">
        <f t="shared" si="14"/>
        <v>WIN</v>
      </c>
      <c r="N118" cm="1">
        <f t="array" ref="N118">_xlfn.SWITCH(IF(_xlfn.TEXTBEFORE(D118,"-")&gt;_xlfn.TEXTAFTER(D118,"-"),"WIN",IF(_xlfn.TEXTBEFORE(D118,"-")&lt;_xlfn.TEXTAFTER(D118,"-"),"LOST","DRAW")),"WIN",3,"LOST",0,"DRAW",1)</f>
        <v>3</v>
      </c>
      <c r="O118" s="1" t="s">
        <v>2595</v>
      </c>
      <c r="P118" t="str">
        <f t="shared" si="15"/>
        <v>12</v>
      </c>
      <c r="Q118" t="str">
        <f t="shared" si="16"/>
        <v>Xerez CD</v>
      </c>
      <c r="R118" t="str">
        <f t="shared" si="17"/>
        <v>1</v>
      </c>
      <c r="S118" t="str">
        <f t="shared" si="18"/>
        <v>5</v>
      </c>
      <c r="T118" t="str">
        <f t="shared" si="19"/>
        <v>LOST</v>
      </c>
      <c r="U118" cm="1">
        <f t="array" ref="U118">_xlfn.SWITCH(IF(_xlfn.TEXTAFTER(D118,"-")&gt;_xlfn.TEXTBEFORE(D118,"-"),"WIN",IF(_xlfn.TEXTAFTER(D118,"-")&lt;_xlfn.TEXTBEFORE(D118,"-"),"LOST","DRAW")),"WIN",3,"LOST",0,"DRAW",1)</f>
        <v>0</v>
      </c>
    </row>
    <row r="119" spans="1:21" x14ac:dyDescent="0.3">
      <c r="A119" s="1" t="s">
        <v>6</v>
      </c>
      <c r="B119" s="1" t="s">
        <v>937</v>
      </c>
      <c r="C119" s="1" t="s">
        <v>298</v>
      </c>
      <c r="D119" s="1" t="s">
        <v>25</v>
      </c>
      <c r="E119" s="1" t="s">
        <v>10</v>
      </c>
      <c r="F119" s="1" t="s">
        <v>290</v>
      </c>
      <c r="H119" s="1" t="s">
        <v>2595</v>
      </c>
      <c r="I119" t="str">
        <f t="shared" si="10"/>
        <v>12</v>
      </c>
      <c r="J119" t="str">
        <f t="shared" si="11"/>
        <v>Real Racing Santander</v>
      </c>
      <c r="K119" t="str">
        <f t="shared" si="12"/>
        <v>0</v>
      </c>
      <c r="L119" t="str">
        <f t="shared" si="13"/>
        <v>1</v>
      </c>
      <c r="M119" t="str">
        <f t="shared" si="14"/>
        <v>LOST</v>
      </c>
      <c r="N119" cm="1">
        <f t="array" ref="N119">_xlfn.SWITCH(IF(_xlfn.TEXTBEFORE(D119,"-")&gt;_xlfn.TEXTAFTER(D119,"-"),"WIN",IF(_xlfn.TEXTBEFORE(D119,"-")&lt;_xlfn.TEXTAFTER(D119,"-"),"LOST","DRAW")),"WIN",3,"LOST",0,"DRAW",1)</f>
        <v>0</v>
      </c>
      <c r="O119" s="1" t="s">
        <v>2595</v>
      </c>
      <c r="P119" t="str">
        <f t="shared" si="15"/>
        <v>12</v>
      </c>
      <c r="Q119" t="str">
        <f t="shared" si="16"/>
        <v>RCD La Coruña</v>
      </c>
      <c r="R119" t="str">
        <f t="shared" si="17"/>
        <v>1</v>
      </c>
      <c r="S119" t="str">
        <f t="shared" si="18"/>
        <v>0</v>
      </c>
      <c r="T119" t="str">
        <f t="shared" si="19"/>
        <v>WIN</v>
      </c>
      <c r="U119" cm="1">
        <f t="array" ref="U119">_xlfn.SWITCH(IF(_xlfn.TEXTAFTER(D119,"-")&gt;_xlfn.TEXTBEFORE(D119,"-"),"WIN",IF(_xlfn.TEXTAFTER(D119,"-")&lt;_xlfn.TEXTBEFORE(D119,"-"),"LOST","DRAW")),"WIN",3,"LOST",0,"DRAW",1)</f>
        <v>3</v>
      </c>
    </row>
    <row r="120" spans="1:21" x14ac:dyDescent="0.3">
      <c r="A120" s="1" t="s">
        <v>6</v>
      </c>
      <c r="B120" s="1" t="s">
        <v>937</v>
      </c>
      <c r="C120" s="1" t="s">
        <v>286</v>
      </c>
      <c r="D120" s="1" t="s">
        <v>62</v>
      </c>
      <c r="E120" s="1" t="s">
        <v>14</v>
      </c>
      <c r="F120" s="1" t="s">
        <v>939</v>
      </c>
      <c r="H120" s="1" t="s">
        <v>2595</v>
      </c>
      <c r="I120" t="str">
        <f t="shared" si="10"/>
        <v>12</v>
      </c>
      <c r="J120" t="str">
        <f t="shared" si="11"/>
        <v>Real Valladolid CF</v>
      </c>
      <c r="K120" t="str">
        <f t="shared" si="12"/>
        <v>3</v>
      </c>
      <c r="L120" t="str">
        <f t="shared" si="13"/>
        <v>3</v>
      </c>
      <c r="M120" t="str">
        <f t="shared" si="14"/>
        <v>DRAW</v>
      </c>
      <c r="N120" cm="1">
        <f t="array" ref="N120">_xlfn.SWITCH(IF(_xlfn.TEXTBEFORE(D120,"-")&gt;_xlfn.TEXTAFTER(D120,"-"),"WIN",IF(_xlfn.TEXTBEFORE(D120,"-")&lt;_xlfn.TEXTAFTER(D120,"-"),"LOST","DRAW")),"WIN",3,"LOST",0,"DRAW",1)</f>
        <v>1</v>
      </c>
      <c r="O120" s="1" t="s">
        <v>2595</v>
      </c>
      <c r="P120" t="str">
        <f t="shared" si="15"/>
        <v>12</v>
      </c>
      <c r="Q120" t="str">
        <f t="shared" si="16"/>
        <v>CD Tenerife</v>
      </c>
      <c r="R120" t="str">
        <f t="shared" si="17"/>
        <v>3</v>
      </c>
      <c r="S120" t="str">
        <f t="shared" si="18"/>
        <v>3</v>
      </c>
      <c r="T120" t="str">
        <f t="shared" si="19"/>
        <v>DRAW</v>
      </c>
      <c r="U120" cm="1">
        <f t="array" ref="U120">_xlfn.SWITCH(IF(_xlfn.TEXTAFTER(D120,"-")&gt;_xlfn.TEXTBEFORE(D120,"-"),"WIN",IF(_xlfn.TEXTAFTER(D120,"-")&lt;_xlfn.TEXTBEFORE(D120,"-"),"LOST","DRAW")),"WIN",3,"LOST",0,"DRAW",1)</f>
        <v>1</v>
      </c>
    </row>
    <row r="121" spans="1:21" x14ac:dyDescent="0.3">
      <c r="A121" s="1" t="s">
        <v>6</v>
      </c>
      <c r="B121" s="1" t="s">
        <v>937</v>
      </c>
      <c r="C121" s="1" t="s">
        <v>940</v>
      </c>
      <c r="D121" s="1" t="s">
        <v>25</v>
      </c>
      <c r="E121" s="1" t="s">
        <v>25</v>
      </c>
      <c r="F121" s="1" t="s">
        <v>296</v>
      </c>
      <c r="H121" s="1" t="s">
        <v>2595</v>
      </c>
      <c r="I121" t="str">
        <f t="shared" si="10"/>
        <v>12</v>
      </c>
      <c r="J121" t="str">
        <f t="shared" si="11"/>
        <v>Real Zaragoza</v>
      </c>
      <c r="K121" t="str">
        <f t="shared" si="12"/>
        <v>0</v>
      </c>
      <c r="L121" t="str">
        <f t="shared" si="13"/>
        <v>1</v>
      </c>
      <c r="M121" t="str">
        <f t="shared" si="14"/>
        <v>LOST</v>
      </c>
      <c r="N121" cm="1">
        <f t="array" ref="N121">_xlfn.SWITCH(IF(_xlfn.TEXTBEFORE(D121,"-")&gt;_xlfn.TEXTAFTER(D121,"-"),"WIN",IF(_xlfn.TEXTBEFORE(D121,"-")&lt;_xlfn.TEXTAFTER(D121,"-"),"LOST","DRAW")),"WIN",3,"LOST",0,"DRAW",1)</f>
        <v>0</v>
      </c>
      <c r="O121" s="1" t="s">
        <v>2595</v>
      </c>
      <c r="P121" t="str">
        <f t="shared" si="15"/>
        <v>12</v>
      </c>
      <c r="Q121" t="str">
        <f t="shared" si="16"/>
        <v>CA Osasuna</v>
      </c>
      <c r="R121" t="str">
        <f t="shared" si="17"/>
        <v>1</v>
      </c>
      <c r="S121" t="str">
        <f t="shared" si="18"/>
        <v>0</v>
      </c>
      <c r="T121" t="str">
        <f t="shared" si="19"/>
        <v>WIN</v>
      </c>
      <c r="U121" cm="1">
        <f t="array" ref="U121">_xlfn.SWITCH(IF(_xlfn.TEXTAFTER(D121,"-")&gt;_xlfn.TEXTBEFORE(D121,"-"),"WIN",IF(_xlfn.TEXTAFTER(D121,"-")&lt;_xlfn.TEXTBEFORE(D121,"-"),"LOST","DRAW")),"WIN",3,"LOST",0,"DRAW",1)</f>
        <v>3</v>
      </c>
    </row>
    <row r="122" spans="1:21" x14ac:dyDescent="0.3">
      <c r="A122" s="1" t="s">
        <v>6</v>
      </c>
      <c r="B122" s="1" t="s">
        <v>941</v>
      </c>
      <c r="C122" s="1" t="s">
        <v>942</v>
      </c>
      <c r="D122" s="1" t="s">
        <v>19</v>
      </c>
      <c r="E122" s="1" t="s">
        <v>10</v>
      </c>
      <c r="F122" s="1" t="s">
        <v>306</v>
      </c>
      <c r="H122" s="1" t="s">
        <v>2595</v>
      </c>
      <c r="I122" t="str">
        <f t="shared" si="10"/>
        <v>13</v>
      </c>
      <c r="J122" t="str">
        <f t="shared" si="11"/>
        <v>Xerez CD</v>
      </c>
      <c r="K122" t="str">
        <f t="shared" si="12"/>
        <v>0</v>
      </c>
      <c r="L122" t="str">
        <f t="shared" si="13"/>
        <v>2</v>
      </c>
      <c r="M122" t="str">
        <f t="shared" si="14"/>
        <v>LOST</v>
      </c>
      <c r="N122" cm="1">
        <f t="array" ref="N122">_xlfn.SWITCH(IF(_xlfn.TEXTBEFORE(D122,"-")&gt;_xlfn.TEXTAFTER(D122,"-"),"WIN",IF(_xlfn.TEXTBEFORE(D122,"-")&lt;_xlfn.TEXTAFTER(D122,"-"),"LOST","DRAW")),"WIN",3,"LOST",0,"DRAW",1)</f>
        <v>0</v>
      </c>
      <c r="O122" s="1" t="s">
        <v>2595</v>
      </c>
      <c r="P122" t="str">
        <f t="shared" si="15"/>
        <v>13</v>
      </c>
      <c r="Q122" t="str">
        <f t="shared" si="16"/>
        <v>FC Barcelona</v>
      </c>
      <c r="R122" t="str">
        <f t="shared" si="17"/>
        <v>2</v>
      </c>
      <c r="S122" t="str">
        <f t="shared" si="18"/>
        <v>0</v>
      </c>
      <c r="T122" t="str">
        <f t="shared" si="19"/>
        <v>WIN</v>
      </c>
      <c r="U122" cm="1">
        <f t="array" ref="U122">_xlfn.SWITCH(IF(_xlfn.TEXTAFTER(D122,"-")&gt;_xlfn.TEXTBEFORE(D122,"-"),"WIN",IF(_xlfn.TEXTAFTER(D122,"-")&lt;_xlfn.TEXTBEFORE(D122,"-"),"LOST","DRAW")),"WIN",3,"LOST",0,"DRAW",1)</f>
        <v>3</v>
      </c>
    </row>
    <row r="123" spans="1:21" x14ac:dyDescent="0.3">
      <c r="A123" s="1" t="s">
        <v>6</v>
      </c>
      <c r="B123" s="1" t="s">
        <v>943</v>
      </c>
      <c r="C123" s="1" t="s">
        <v>309</v>
      </c>
      <c r="D123" s="1" t="s">
        <v>18</v>
      </c>
      <c r="E123" s="1" t="s">
        <v>33</v>
      </c>
      <c r="F123" s="1" t="s">
        <v>325</v>
      </c>
      <c r="H123" s="1" t="s">
        <v>2595</v>
      </c>
      <c r="I123" t="str">
        <f t="shared" si="10"/>
        <v>13</v>
      </c>
      <c r="J123" t="str">
        <f t="shared" si="11"/>
        <v>RCD La Coruña</v>
      </c>
      <c r="K123" t="str">
        <f t="shared" si="12"/>
        <v>1</v>
      </c>
      <c r="L123" t="str">
        <f t="shared" si="13"/>
        <v>3</v>
      </c>
      <c r="M123" t="str">
        <f t="shared" si="14"/>
        <v>LOST</v>
      </c>
      <c r="N123" cm="1">
        <f t="array" ref="N123">_xlfn.SWITCH(IF(_xlfn.TEXTBEFORE(D123,"-")&gt;_xlfn.TEXTAFTER(D123,"-"),"WIN",IF(_xlfn.TEXTBEFORE(D123,"-")&lt;_xlfn.TEXTAFTER(D123,"-"),"LOST","DRAW")),"WIN",3,"LOST",0,"DRAW",1)</f>
        <v>0</v>
      </c>
      <c r="O123" s="1" t="s">
        <v>2595</v>
      </c>
      <c r="P123" t="str">
        <f t="shared" si="15"/>
        <v>13</v>
      </c>
      <c r="Q123" t="str">
        <f t="shared" si="16"/>
        <v>FC Barcelona</v>
      </c>
      <c r="R123" t="str">
        <f t="shared" si="17"/>
        <v>3</v>
      </c>
      <c r="S123" t="str">
        <f t="shared" si="18"/>
        <v>1</v>
      </c>
      <c r="T123" t="str">
        <f t="shared" si="19"/>
        <v>WIN</v>
      </c>
      <c r="U123" cm="1">
        <f t="array" ref="U123">_xlfn.SWITCH(IF(_xlfn.TEXTAFTER(D123,"-")&gt;_xlfn.TEXTBEFORE(D123,"-"),"WIN",IF(_xlfn.TEXTAFTER(D123,"-")&lt;_xlfn.TEXTBEFORE(D123,"-"),"LOST","DRAW")),"WIN",3,"LOST",0,"DRAW",1)</f>
        <v>3</v>
      </c>
    </row>
    <row r="124" spans="1:21" x14ac:dyDescent="0.3">
      <c r="A124" s="1" t="s">
        <v>6</v>
      </c>
      <c r="B124" s="1" t="s">
        <v>943</v>
      </c>
      <c r="C124" s="1" t="s">
        <v>304</v>
      </c>
      <c r="D124" s="1" t="s">
        <v>57</v>
      </c>
      <c r="E124" s="1" t="s">
        <v>9</v>
      </c>
      <c r="F124" s="1" t="s">
        <v>308</v>
      </c>
      <c r="H124" s="1" t="s">
        <v>2595</v>
      </c>
      <c r="I124" t="str">
        <f t="shared" si="10"/>
        <v>13</v>
      </c>
      <c r="J124" t="str">
        <f t="shared" si="11"/>
        <v>Real Madrid CF</v>
      </c>
      <c r="K124" t="str">
        <f t="shared" si="12"/>
        <v>4</v>
      </c>
      <c r="L124" t="str">
        <f t="shared" si="13"/>
        <v>2</v>
      </c>
      <c r="M124" t="str">
        <f t="shared" si="14"/>
        <v>WIN</v>
      </c>
      <c r="N124" cm="1">
        <f t="array" ref="N124">_xlfn.SWITCH(IF(_xlfn.TEXTBEFORE(D124,"-")&gt;_xlfn.TEXTAFTER(D124,"-"),"WIN",IF(_xlfn.TEXTBEFORE(D124,"-")&lt;_xlfn.TEXTAFTER(D124,"-"),"LOST","DRAW")),"WIN",3,"LOST",0,"DRAW",1)</f>
        <v>3</v>
      </c>
      <c r="O124" s="1" t="s">
        <v>2595</v>
      </c>
      <c r="P124" t="str">
        <f t="shared" si="15"/>
        <v>13</v>
      </c>
      <c r="Q124" t="str">
        <f t="shared" si="16"/>
        <v>UD Almería</v>
      </c>
      <c r="R124" t="str">
        <f t="shared" si="17"/>
        <v>2</v>
      </c>
      <c r="S124" t="str">
        <f t="shared" si="18"/>
        <v>4</v>
      </c>
      <c r="T124" t="str">
        <f t="shared" si="19"/>
        <v>LOST</v>
      </c>
      <c r="U124" cm="1">
        <f t="array" ref="U124">_xlfn.SWITCH(IF(_xlfn.TEXTAFTER(D124,"-")&gt;_xlfn.TEXTBEFORE(D124,"-"),"WIN",IF(_xlfn.TEXTAFTER(D124,"-")&lt;_xlfn.TEXTBEFORE(D124,"-"),"LOST","DRAW")),"WIN",3,"LOST",0,"DRAW",1)</f>
        <v>0</v>
      </c>
    </row>
    <row r="125" spans="1:21" x14ac:dyDescent="0.3">
      <c r="A125" s="1" t="s">
        <v>6</v>
      </c>
      <c r="B125" s="1" t="s">
        <v>943</v>
      </c>
      <c r="C125" s="1" t="s">
        <v>305</v>
      </c>
      <c r="D125" s="1" t="s">
        <v>33</v>
      </c>
      <c r="E125" s="1" t="s">
        <v>33</v>
      </c>
      <c r="F125" s="1" t="s">
        <v>322</v>
      </c>
      <c r="H125" s="1" t="s">
        <v>2595</v>
      </c>
      <c r="I125" t="str">
        <f t="shared" si="10"/>
        <v>13</v>
      </c>
      <c r="J125" t="str">
        <f t="shared" si="11"/>
        <v>Sevilla FC</v>
      </c>
      <c r="K125" t="str">
        <f t="shared" si="12"/>
        <v>1</v>
      </c>
      <c r="L125" t="str">
        <f t="shared" si="13"/>
        <v>1</v>
      </c>
      <c r="M125" t="str">
        <f t="shared" si="14"/>
        <v>DRAW</v>
      </c>
      <c r="N125" cm="1">
        <f t="array" ref="N125">_xlfn.SWITCH(IF(_xlfn.TEXTBEFORE(D125,"-")&gt;_xlfn.TEXTAFTER(D125,"-"),"WIN",IF(_xlfn.TEXTBEFORE(D125,"-")&lt;_xlfn.TEXTAFTER(D125,"-"),"LOST","DRAW")),"WIN",3,"LOST",0,"DRAW",1)</f>
        <v>1</v>
      </c>
      <c r="O125" s="1" t="s">
        <v>2595</v>
      </c>
      <c r="P125" t="str">
        <f t="shared" si="15"/>
        <v>13</v>
      </c>
      <c r="Q125" t="str">
        <f t="shared" si="16"/>
        <v>Real Valladolid CF</v>
      </c>
      <c r="R125" t="str">
        <f t="shared" si="17"/>
        <v>1</v>
      </c>
      <c r="S125" t="str">
        <f t="shared" si="18"/>
        <v>1</v>
      </c>
      <c r="T125" t="str">
        <f t="shared" si="19"/>
        <v>DRAW</v>
      </c>
      <c r="U125" cm="1">
        <f t="array" ref="U125">_xlfn.SWITCH(IF(_xlfn.TEXTAFTER(D125,"-")&gt;_xlfn.TEXTBEFORE(D125,"-"),"WIN",IF(_xlfn.TEXTAFTER(D125,"-")&lt;_xlfn.TEXTBEFORE(D125,"-"),"LOST","DRAW")),"WIN",3,"LOST",0,"DRAW",1)</f>
        <v>1</v>
      </c>
    </row>
    <row r="126" spans="1:21" x14ac:dyDescent="0.3">
      <c r="A126" s="1" t="s">
        <v>6</v>
      </c>
      <c r="B126" s="1" t="s">
        <v>943</v>
      </c>
      <c r="C126" s="1" t="s">
        <v>944</v>
      </c>
      <c r="D126" s="1" t="s">
        <v>19</v>
      </c>
      <c r="E126" s="1" t="s">
        <v>25</v>
      </c>
      <c r="F126" s="1" t="s">
        <v>312</v>
      </c>
      <c r="H126" s="1" t="s">
        <v>2595</v>
      </c>
      <c r="I126" t="str">
        <f t="shared" si="10"/>
        <v>14</v>
      </c>
      <c r="J126" t="str">
        <f t="shared" si="11"/>
        <v>Xerez CD</v>
      </c>
      <c r="K126" t="str">
        <f t="shared" si="12"/>
        <v>0</v>
      </c>
      <c r="L126" t="str">
        <f t="shared" si="13"/>
        <v>2</v>
      </c>
      <c r="M126" t="str">
        <f t="shared" si="14"/>
        <v>LOST</v>
      </c>
      <c r="N126" cm="1">
        <f t="array" ref="N126">_xlfn.SWITCH(IF(_xlfn.TEXTBEFORE(D126,"-")&gt;_xlfn.TEXTAFTER(D126,"-"),"WIN",IF(_xlfn.TEXTBEFORE(D126,"-")&lt;_xlfn.TEXTAFTER(D126,"-"),"LOST","DRAW")),"WIN",3,"LOST",0,"DRAW",1)</f>
        <v>0</v>
      </c>
      <c r="O126" s="1" t="s">
        <v>2595</v>
      </c>
      <c r="P126" t="str">
        <f t="shared" si="15"/>
        <v>14</v>
      </c>
      <c r="Q126" t="str">
        <f t="shared" si="16"/>
        <v>Atlético Madrid</v>
      </c>
      <c r="R126" t="str">
        <f t="shared" si="17"/>
        <v>2</v>
      </c>
      <c r="S126" t="str">
        <f t="shared" si="18"/>
        <v>0</v>
      </c>
      <c r="T126" t="str">
        <f t="shared" si="19"/>
        <v>WIN</v>
      </c>
      <c r="U126" cm="1">
        <f t="array" ref="U126">_xlfn.SWITCH(IF(_xlfn.TEXTAFTER(D126,"-")&gt;_xlfn.TEXTBEFORE(D126,"-"),"WIN",IF(_xlfn.TEXTAFTER(D126,"-")&lt;_xlfn.TEXTBEFORE(D126,"-"),"LOST","DRAW")),"WIN",3,"LOST",0,"DRAW",1)</f>
        <v>3</v>
      </c>
    </row>
    <row r="127" spans="1:21" x14ac:dyDescent="0.3">
      <c r="A127" s="1" t="s">
        <v>6</v>
      </c>
      <c r="B127" s="1" t="s">
        <v>945</v>
      </c>
      <c r="C127" s="1" t="s">
        <v>310</v>
      </c>
      <c r="D127" s="1" t="s">
        <v>38</v>
      </c>
      <c r="E127" s="1" t="s">
        <v>10</v>
      </c>
      <c r="F127" s="1" t="s">
        <v>320</v>
      </c>
      <c r="H127" s="1" t="s">
        <v>2595</v>
      </c>
      <c r="I127" t="str">
        <f t="shared" si="10"/>
        <v>13</v>
      </c>
      <c r="J127" t="str">
        <f t="shared" si="11"/>
        <v>Athletic Club Bilbao</v>
      </c>
      <c r="K127" t="str">
        <f t="shared" si="12"/>
        <v>1</v>
      </c>
      <c r="L127" t="str">
        <f t="shared" si="13"/>
        <v>2</v>
      </c>
      <c r="M127" t="str">
        <f t="shared" si="14"/>
        <v>LOST</v>
      </c>
      <c r="N127" cm="1">
        <f t="array" ref="N127">_xlfn.SWITCH(IF(_xlfn.TEXTBEFORE(D127,"-")&gt;_xlfn.TEXTAFTER(D127,"-"),"WIN",IF(_xlfn.TEXTBEFORE(D127,"-")&lt;_xlfn.TEXTAFTER(D127,"-"),"LOST","DRAW")),"WIN",3,"LOST",0,"DRAW",1)</f>
        <v>0</v>
      </c>
      <c r="O127" s="1" t="s">
        <v>2595</v>
      </c>
      <c r="P127" t="str">
        <f t="shared" si="15"/>
        <v>13</v>
      </c>
      <c r="Q127" t="str">
        <f t="shared" si="16"/>
        <v>Valencia CF</v>
      </c>
      <c r="R127" t="str">
        <f t="shared" si="17"/>
        <v>2</v>
      </c>
      <c r="S127" t="str">
        <f t="shared" si="18"/>
        <v>1</v>
      </c>
      <c r="T127" t="str">
        <f t="shared" si="19"/>
        <v>WIN</v>
      </c>
      <c r="U127" cm="1">
        <f t="array" ref="U127">_xlfn.SWITCH(IF(_xlfn.TEXTAFTER(D127,"-")&gt;_xlfn.TEXTBEFORE(D127,"-"),"WIN",IF(_xlfn.TEXTAFTER(D127,"-")&lt;_xlfn.TEXTBEFORE(D127,"-"),"LOST","DRAW")),"WIN",3,"LOST",0,"DRAW",1)</f>
        <v>3</v>
      </c>
    </row>
    <row r="128" spans="1:21" x14ac:dyDescent="0.3">
      <c r="A128" s="1" t="s">
        <v>6</v>
      </c>
      <c r="B128" s="1" t="s">
        <v>945</v>
      </c>
      <c r="C128" s="1" t="s">
        <v>314</v>
      </c>
      <c r="D128" s="1" t="s">
        <v>154</v>
      </c>
      <c r="E128" s="1" t="s">
        <v>10</v>
      </c>
      <c r="F128" s="1" t="s">
        <v>313</v>
      </c>
      <c r="H128" s="1" t="s">
        <v>2595</v>
      </c>
      <c r="I128" t="str">
        <f t="shared" si="10"/>
        <v>13</v>
      </c>
      <c r="J128" t="str">
        <f t="shared" si="11"/>
        <v>RCD Español</v>
      </c>
      <c r="K128" t="str">
        <f t="shared" si="12"/>
        <v>0</v>
      </c>
      <c r="L128" t="str">
        <f t="shared" si="13"/>
        <v>4</v>
      </c>
      <c r="M128" t="str">
        <f t="shared" si="14"/>
        <v>LOST</v>
      </c>
      <c r="N128" cm="1">
        <f t="array" ref="N128">_xlfn.SWITCH(IF(_xlfn.TEXTBEFORE(D128,"-")&gt;_xlfn.TEXTAFTER(D128,"-"),"WIN",IF(_xlfn.TEXTBEFORE(D128,"-")&lt;_xlfn.TEXTAFTER(D128,"-"),"LOST","DRAW")),"WIN",3,"LOST",0,"DRAW",1)</f>
        <v>0</v>
      </c>
      <c r="O128" s="1" t="s">
        <v>2595</v>
      </c>
      <c r="P128" t="str">
        <f t="shared" si="15"/>
        <v>13</v>
      </c>
      <c r="Q128" t="str">
        <f t="shared" si="16"/>
        <v>Real Racing Santander</v>
      </c>
      <c r="R128" t="str">
        <f t="shared" si="17"/>
        <v>4</v>
      </c>
      <c r="S128" t="str">
        <f t="shared" si="18"/>
        <v>0</v>
      </c>
      <c r="T128" t="str">
        <f t="shared" si="19"/>
        <v>WIN</v>
      </c>
      <c r="U128" cm="1">
        <f t="array" ref="U128">_xlfn.SWITCH(IF(_xlfn.TEXTAFTER(D128,"-")&gt;_xlfn.TEXTBEFORE(D128,"-"),"WIN",IF(_xlfn.TEXTAFTER(D128,"-")&lt;_xlfn.TEXTBEFORE(D128,"-"),"LOST","DRAW")),"WIN",3,"LOST",0,"DRAW",1)</f>
        <v>3</v>
      </c>
    </row>
    <row r="129" spans="1:21" x14ac:dyDescent="0.3">
      <c r="A129" s="1" t="s">
        <v>6</v>
      </c>
      <c r="B129" s="1" t="s">
        <v>945</v>
      </c>
      <c r="C129" s="1" t="s">
        <v>316</v>
      </c>
      <c r="D129" s="1" t="s">
        <v>33</v>
      </c>
      <c r="E129" s="1" t="s">
        <v>10</v>
      </c>
      <c r="F129" s="1" t="s">
        <v>317</v>
      </c>
      <c r="H129" s="1" t="s">
        <v>2595</v>
      </c>
      <c r="I129" t="str">
        <f t="shared" si="10"/>
        <v>13</v>
      </c>
      <c r="J129" t="str">
        <f t="shared" si="11"/>
        <v>Málaga CF</v>
      </c>
      <c r="K129" t="str">
        <f t="shared" si="12"/>
        <v>1</v>
      </c>
      <c r="L129" t="str">
        <f t="shared" si="13"/>
        <v>1</v>
      </c>
      <c r="M129" t="str">
        <f t="shared" si="14"/>
        <v>DRAW</v>
      </c>
      <c r="N129" cm="1">
        <f t="array" ref="N129">_xlfn.SWITCH(IF(_xlfn.TEXTBEFORE(D129,"-")&gt;_xlfn.TEXTAFTER(D129,"-"),"WIN",IF(_xlfn.TEXTBEFORE(D129,"-")&lt;_xlfn.TEXTAFTER(D129,"-"),"LOST","DRAW")),"WIN",3,"LOST",0,"DRAW",1)</f>
        <v>1</v>
      </c>
      <c r="O129" s="1" t="s">
        <v>2595</v>
      </c>
      <c r="P129" t="str">
        <f t="shared" si="15"/>
        <v>13</v>
      </c>
      <c r="Q129" t="str">
        <f t="shared" si="16"/>
        <v>CA Osasuna</v>
      </c>
      <c r="R129" t="str">
        <f t="shared" si="17"/>
        <v>1</v>
      </c>
      <c r="S129" t="str">
        <f t="shared" si="18"/>
        <v>1</v>
      </c>
      <c r="T129" t="str">
        <f t="shared" si="19"/>
        <v>DRAW</v>
      </c>
      <c r="U129" cm="1">
        <f t="array" ref="U129">_xlfn.SWITCH(IF(_xlfn.TEXTAFTER(D129,"-")&gt;_xlfn.TEXTBEFORE(D129,"-"),"WIN",IF(_xlfn.TEXTAFTER(D129,"-")&lt;_xlfn.TEXTBEFORE(D129,"-"),"LOST","DRAW")),"WIN",3,"LOST",0,"DRAW",1)</f>
        <v>1</v>
      </c>
    </row>
    <row r="130" spans="1:21" x14ac:dyDescent="0.3">
      <c r="A130" s="1" t="s">
        <v>6</v>
      </c>
      <c r="B130" s="1" t="s">
        <v>945</v>
      </c>
      <c r="C130" s="1" t="s">
        <v>323</v>
      </c>
      <c r="D130" s="1" t="s">
        <v>267</v>
      </c>
      <c r="E130" s="1" t="s">
        <v>9</v>
      </c>
      <c r="F130" s="1" t="s">
        <v>946</v>
      </c>
      <c r="H130" s="1" t="s">
        <v>2595</v>
      </c>
      <c r="I130" t="str">
        <f t="shared" si="10"/>
        <v>13</v>
      </c>
      <c r="J130" t="str">
        <f t="shared" si="11"/>
        <v>RCD Mallorca</v>
      </c>
      <c r="K130" t="str">
        <f t="shared" si="12"/>
        <v>4</v>
      </c>
      <c r="L130" t="str">
        <f t="shared" si="13"/>
        <v>1</v>
      </c>
      <c r="M130" t="str">
        <f t="shared" si="14"/>
        <v>WIN</v>
      </c>
      <c r="N130" cm="1">
        <f t="array" ref="N130">_xlfn.SWITCH(IF(_xlfn.TEXTBEFORE(D130,"-")&gt;_xlfn.TEXTAFTER(D130,"-"),"WIN",IF(_xlfn.TEXTBEFORE(D130,"-")&lt;_xlfn.TEXTAFTER(D130,"-"),"LOST","DRAW")),"WIN",3,"LOST",0,"DRAW",1)</f>
        <v>3</v>
      </c>
      <c r="O130" s="1" t="s">
        <v>2595</v>
      </c>
      <c r="P130" t="str">
        <f t="shared" si="15"/>
        <v>13</v>
      </c>
      <c r="Q130" t="str">
        <f t="shared" si="16"/>
        <v>Real Zaragoza</v>
      </c>
      <c r="R130" t="str">
        <f t="shared" si="17"/>
        <v>1</v>
      </c>
      <c r="S130" t="str">
        <f t="shared" si="18"/>
        <v>4</v>
      </c>
      <c r="T130" t="str">
        <f t="shared" si="19"/>
        <v>LOST</v>
      </c>
      <c r="U130" cm="1">
        <f t="array" ref="U130">_xlfn.SWITCH(IF(_xlfn.TEXTAFTER(D130,"-")&gt;_xlfn.TEXTBEFORE(D130,"-"),"WIN",IF(_xlfn.TEXTAFTER(D130,"-")&lt;_xlfn.TEXTBEFORE(D130,"-"),"LOST","DRAW")),"WIN",3,"LOST",0,"DRAW",1)</f>
        <v>0</v>
      </c>
    </row>
    <row r="131" spans="1:21" x14ac:dyDescent="0.3">
      <c r="A131" s="1" t="s">
        <v>6</v>
      </c>
      <c r="B131" s="1" t="s">
        <v>945</v>
      </c>
      <c r="C131" s="1" t="s">
        <v>947</v>
      </c>
      <c r="D131" s="1" t="s">
        <v>28</v>
      </c>
      <c r="E131" s="1" t="s">
        <v>25</v>
      </c>
      <c r="F131" s="1" t="s">
        <v>315</v>
      </c>
      <c r="H131" s="1" t="s">
        <v>2595</v>
      </c>
      <c r="I131" t="str">
        <f t="shared" ref="I131:I194" si="20">MID(C131,SEARCH("(",C131)+1,SEARCH(")",C131)-SEARCH("(",C131)-1)</f>
        <v>13</v>
      </c>
      <c r="J131" t="str">
        <f t="shared" ref="J131:J194" si="21">TRIM(LEFT(C131,FIND(" (",C131&amp;" (")))</f>
        <v>CD Tenerife</v>
      </c>
      <c r="K131" t="str">
        <f t="shared" ref="K131:K194" si="22">_xlfn.TEXTBEFORE(D131,"-")</f>
        <v>2</v>
      </c>
      <c r="L131" t="str">
        <f t="shared" ref="L131:L194" si="23">_xlfn.TEXTAFTER(D131,"-")</f>
        <v>1</v>
      </c>
      <c r="M131" t="str">
        <f t="shared" ref="M131:M194" si="24">IF(_xlfn.TEXTBEFORE(D131,"-")&gt;_xlfn.TEXTAFTER(D131,"-"),"WIN",IF(_xlfn.TEXTBEFORE(D131,"-")&lt;_xlfn.TEXTAFTER(D131,"-"),"LOST","DRAW"))</f>
        <v>WIN</v>
      </c>
      <c r="N131" cm="1">
        <f t="array" ref="N131">_xlfn.SWITCH(IF(_xlfn.TEXTBEFORE(D131,"-")&gt;_xlfn.TEXTAFTER(D131,"-"),"WIN",IF(_xlfn.TEXTBEFORE(D131,"-")&lt;_xlfn.TEXTAFTER(D131,"-"),"LOST","DRAW")),"WIN",3,"LOST",0,"DRAW",1)</f>
        <v>3</v>
      </c>
      <c r="O131" s="1" t="s">
        <v>2595</v>
      </c>
      <c r="P131" t="str">
        <f t="shared" ref="P131:P194" si="25">MID(C131,SEARCH("(",C131)+1,SEARCH(")",C131)-SEARCH("(",C131)-1)</f>
        <v>13</v>
      </c>
      <c r="Q131" t="str">
        <f t="shared" ref="Q131:Q194" si="26">TRIM(LEFT(F131,FIND(" (",F131&amp;" (")))</f>
        <v>Sporting Gijón</v>
      </c>
      <c r="R131" t="str">
        <f t="shared" ref="R131:R194" si="27">_xlfn.TEXTAFTER(D131,"-")</f>
        <v>1</v>
      </c>
      <c r="S131" t="str">
        <f t="shared" ref="S131:S194" si="28">_xlfn.TEXTBEFORE(D131,"-")</f>
        <v>2</v>
      </c>
      <c r="T131" t="str">
        <f t="shared" ref="T131:T194" si="29">IF(_xlfn.TEXTAFTER(D131,"-")&gt;_xlfn.TEXTBEFORE(D131,"-"),"WIN",IF(_xlfn.TEXTAFTER(D131,"-")&lt;_xlfn.TEXTBEFORE(D131,"-"),"LOST","DRAW"))</f>
        <v>LOST</v>
      </c>
      <c r="U131" cm="1">
        <f t="array" ref="U131">_xlfn.SWITCH(IF(_xlfn.TEXTAFTER(D131,"-")&gt;_xlfn.TEXTBEFORE(D131,"-"),"WIN",IF(_xlfn.TEXTAFTER(D131,"-")&lt;_xlfn.TEXTBEFORE(D131,"-"),"LOST","DRAW")),"WIN",3,"LOST",0,"DRAW",1)</f>
        <v>0</v>
      </c>
    </row>
    <row r="132" spans="1:21" x14ac:dyDescent="0.3">
      <c r="A132" s="1" t="s">
        <v>6</v>
      </c>
      <c r="B132" s="1" t="s">
        <v>945</v>
      </c>
      <c r="C132" s="1" t="s">
        <v>319</v>
      </c>
      <c r="D132" s="1" t="s">
        <v>91</v>
      </c>
      <c r="E132" s="1" t="s">
        <v>33</v>
      </c>
      <c r="F132" s="1" t="s">
        <v>303</v>
      </c>
      <c r="H132" s="1" t="s">
        <v>2595</v>
      </c>
      <c r="I132" t="str">
        <f t="shared" si="20"/>
        <v>13</v>
      </c>
      <c r="J132" t="str">
        <f t="shared" si="21"/>
        <v>Villarreal CF</v>
      </c>
      <c r="K132" t="str">
        <f t="shared" si="22"/>
        <v>3</v>
      </c>
      <c r="L132" t="str">
        <f t="shared" si="23"/>
        <v>2</v>
      </c>
      <c r="M132" t="str">
        <f t="shared" si="24"/>
        <v>WIN</v>
      </c>
      <c r="N132" cm="1">
        <f t="array" ref="N132">_xlfn.SWITCH(IF(_xlfn.TEXTBEFORE(D132,"-")&gt;_xlfn.TEXTAFTER(D132,"-"),"WIN",IF(_xlfn.TEXTBEFORE(D132,"-")&lt;_xlfn.TEXTAFTER(D132,"-"),"LOST","DRAW")),"WIN",3,"LOST",0,"DRAW",1)</f>
        <v>3</v>
      </c>
      <c r="O132" s="1" t="s">
        <v>2595</v>
      </c>
      <c r="P132" t="str">
        <f t="shared" si="25"/>
        <v>13</v>
      </c>
      <c r="Q132" t="str">
        <f t="shared" si="26"/>
        <v>Getafe CF</v>
      </c>
      <c r="R132" t="str">
        <f t="shared" si="27"/>
        <v>2</v>
      </c>
      <c r="S132" t="str">
        <f t="shared" si="28"/>
        <v>3</v>
      </c>
      <c r="T132" t="str">
        <f t="shared" si="29"/>
        <v>LOST</v>
      </c>
      <c r="U132" cm="1">
        <f t="array" ref="U132">_xlfn.SWITCH(IF(_xlfn.TEXTAFTER(D132,"-")&gt;_xlfn.TEXTBEFORE(D132,"-"),"WIN",IF(_xlfn.TEXTAFTER(D132,"-")&lt;_xlfn.TEXTBEFORE(D132,"-"),"LOST","DRAW")),"WIN",3,"LOST",0,"DRAW",1)</f>
        <v>0</v>
      </c>
    </row>
    <row r="133" spans="1:21" x14ac:dyDescent="0.3">
      <c r="A133" s="1" t="s">
        <v>6</v>
      </c>
      <c r="B133" s="1" t="s">
        <v>948</v>
      </c>
      <c r="C133" s="1" t="s">
        <v>348</v>
      </c>
      <c r="D133" s="1" t="s">
        <v>9</v>
      </c>
      <c r="E133" s="1" t="s">
        <v>9</v>
      </c>
      <c r="F133" s="1" t="s">
        <v>334</v>
      </c>
      <c r="H133" s="1" t="s">
        <v>2595</v>
      </c>
      <c r="I133" t="str">
        <f t="shared" si="20"/>
        <v>15</v>
      </c>
      <c r="J133" t="str">
        <f t="shared" si="21"/>
        <v>FC Barcelona</v>
      </c>
      <c r="K133" t="str">
        <f t="shared" si="22"/>
        <v>1</v>
      </c>
      <c r="L133" t="str">
        <f t="shared" si="23"/>
        <v>0</v>
      </c>
      <c r="M133" t="str">
        <f t="shared" si="24"/>
        <v>WIN</v>
      </c>
      <c r="N133" cm="1">
        <f t="array" ref="N133">_xlfn.SWITCH(IF(_xlfn.TEXTBEFORE(D133,"-")&gt;_xlfn.TEXTAFTER(D133,"-"),"WIN",IF(_xlfn.TEXTBEFORE(D133,"-")&lt;_xlfn.TEXTAFTER(D133,"-"),"LOST","DRAW")),"WIN",3,"LOST",0,"DRAW",1)</f>
        <v>3</v>
      </c>
      <c r="O133" s="1" t="s">
        <v>2595</v>
      </c>
      <c r="P133" t="str">
        <f t="shared" si="25"/>
        <v>15</v>
      </c>
      <c r="Q133" t="str">
        <f t="shared" si="26"/>
        <v>RCD Español</v>
      </c>
      <c r="R133" t="str">
        <f t="shared" si="27"/>
        <v>0</v>
      </c>
      <c r="S133" t="str">
        <f t="shared" si="28"/>
        <v>1</v>
      </c>
      <c r="T133" t="str">
        <f t="shared" si="29"/>
        <v>LOST</v>
      </c>
      <c r="U133" cm="1">
        <f t="array" ref="U133">_xlfn.SWITCH(IF(_xlfn.TEXTAFTER(D133,"-")&gt;_xlfn.TEXTBEFORE(D133,"-"),"WIN",IF(_xlfn.TEXTAFTER(D133,"-")&lt;_xlfn.TEXTBEFORE(D133,"-"),"LOST","DRAW")),"WIN",3,"LOST",0,"DRAW",1)</f>
        <v>0</v>
      </c>
    </row>
    <row r="134" spans="1:21" x14ac:dyDescent="0.3">
      <c r="A134" s="1" t="s">
        <v>6</v>
      </c>
      <c r="B134" s="1" t="s">
        <v>948</v>
      </c>
      <c r="C134" s="1" t="s">
        <v>326</v>
      </c>
      <c r="D134" s="1" t="s">
        <v>257</v>
      </c>
      <c r="E134" s="1" t="s">
        <v>10</v>
      </c>
      <c r="F134" s="1" t="s">
        <v>343</v>
      </c>
      <c r="H134" s="1" t="s">
        <v>2595</v>
      </c>
      <c r="I134" t="str">
        <f t="shared" si="20"/>
        <v>14</v>
      </c>
      <c r="J134" t="str">
        <f t="shared" si="21"/>
        <v>Valencia CF</v>
      </c>
      <c r="K134" t="str">
        <f t="shared" si="22"/>
        <v>2</v>
      </c>
      <c r="L134" t="str">
        <f t="shared" si="23"/>
        <v>3</v>
      </c>
      <c r="M134" t="str">
        <f t="shared" si="24"/>
        <v>LOST</v>
      </c>
      <c r="N134" cm="1">
        <f t="array" ref="N134">_xlfn.SWITCH(IF(_xlfn.TEXTBEFORE(D134,"-")&gt;_xlfn.TEXTAFTER(D134,"-"),"WIN",IF(_xlfn.TEXTBEFORE(D134,"-")&lt;_xlfn.TEXTAFTER(D134,"-"),"LOST","DRAW")),"WIN",3,"LOST",0,"DRAW",1)</f>
        <v>0</v>
      </c>
      <c r="O134" s="1" t="s">
        <v>2595</v>
      </c>
      <c r="P134" t="str">
        <f t="shared" si="25"/>
        <v>14</v>
      </c>
      <c r="Q134" t="str">
        <f t="shared" si="26"/>
        <v>Real Madrid CF</v>
      </c>
      <c r="R134" t="str">
        <f t="shared" si="27"/>
        <v>3</v>
      </c>
      <c r="S134" t="str">
        <f t="shared" si="28"/>
        <v>2</v>
      </c>
      <c r="T134" t="str">
        <f t="shared" si="29"/>
        <v>WIN</v>
      </c>
      <c r="U134" cm="1">
        <f t="array" ref="U134">_xlfn.SWITCH(IF(_xlfn.TEXTAFTER(D134,"-")&gt;_xlfn.TEXTBEFORE(D134,"-"),"WIN",IF(_xlfn.TEXTAFTER(D134,"-")&lt;_xlfn.TEXTBEFORE(D134,"-"),"LOST","DRAW")),"WIN",3,"LOST",0,"DRAW",1)</f>
        <v>3</v>
      </c>
    </row>
    <row r="135" spans="1:21" x14ac:dyDescent="0.3">
      <c r="A135" s="1" t="s">
        <v>6</v>
      </c>
      <c r="B135" s="1" t="s">
        <v>948</v>
      </c>
      <c r="C135" s="1" t="s">
        <v>949</v>
      </c>
      <c r="D135" s="1" t="s">
        <v>38</v>
      </c>
      <c r="E135" s="1" t="s">
        <v>10</v>
      </c>
      <c r="F135" s="1" t="s">
        <v>346</v>
      </c>
      <c r="H135" s="1" t="s">
        <v>2595</v>
      </c>
      <c r="I135" t="str">
        <f t="shared" si="20"/>
        <v>14</v>
      </c>
      <c r="J135" t="str">
        <f t="shared" si="21"/>
        <v>Real Zaragoza</v>
      </c>
      <c r="K135" t="str">
        <f t="shared" si="22"/>
        <v>1</v>
      </c>
      <c r="L135" t="str">
        <f t="shared" si="23"/>
        <v>2</v>
      </c>
      <c r="M135" t="str">
        <f t="shared" si="24"/>
        <v>LOST</v>
      </c>
      <c r="N135" cm="1">
        <f t="array" ref="N135">_xlfn.SWITCH(IF(_xlfn.TEXTBEFORE(D135,"-")&gt;_xlfn.TEXTAFTER(D135,"-"),"WIN",IF(_xlfn.TEXTBEFORE(D135,"-")&lt;_xlfn.TEXTAFTER(D135,"-"),"LOST","DRAW")),"WIN",3,"LOST",0,"DRAW",1)</f>
        <v>0</v>
      </c>
      <c r="O135" s="1" t="s">
        <v>2595</v>
      </c>
      <c r="P135" t="str">
        <f t="shared" si="25"/>
        <v>14</v>
      </c>
      <c r="Q135" t="str">
        <f t="shared" si="26"/>
        <v>Athletic Club Bilbao</v>
      </c>
      <c r="R135" t="str">
        <f t="shared" si="27"/>
        <v>2</v>
      </c>
      <c r="S135" t="str">
        <f t="shared" si="28"/>
        <v>1</v>
      </c>
      <c r="T135" t="str">
        <f t="shared" si="29"/>
        <v>WIN</v>
      </c>
      <c r="U135" cm="1">
        <f t="array" ref="U135">_xlfn.SWITCH(IF(_xlfn.TEXTAFTER(D135,"-")&gt;_xlfn.TEXTBEFORE(D135,"-"),"WIN",IF(_xlfn.TEXTAFTER(D135,"-")&lt;_xlfn.TEXTBEFORE(D135,"-"),"LOST","DRAW")),"WIN",3,"LOST",0,"DRAW",1)</f>
        <v>3</v>
      </c>
    </row>
    <row r="136" spans="1:21" x14ac:dyDescent="0.3">
      <c r="A136" s="1" t="s">
        <v>6</v>
      </c>
      <c r="B136" s="1" t="s">
        <v>950</v>
      </c>
      <c r="C136" s="1" t="s">
        <v>340</v>
      </c>
      <c r="D136" s="1" t="s">
        <v>33</v>
      </c>
      <c r="E136" s="1" t="s">
        <v>10</v>
      </c>
      <c r="F136" s="1" t="s">
        <v>335</v>
      </c>
      <c r="H136" s="1" t="s">
        <v>2595</v>
      </c>
      <c r="I136" t="str">
        <f t="shared" si="20"/>
        <v>14</v>
      </c>
      <c r="J136" t="str">
        <f t="shared" si="21"/>
        <v>UD Almería</v>
      </c>
      <c r="K136" t="str">
        <f t="shared" si="22"/>
        <v>1</v>
      </c>
      <c r="L136" t="str">
        <f t="shared" si="23"/>
        <v>1</v>
      </c>
      <c r="M136" t="str">
        <f t="shared" si="24"/>
        <v>DRAW</v>
      </c>
      <c r="N136" cm="1">
        <f t="array" ref="N136">_xlfn.SWITCH(IF(_xlfn.TEXTBEFORE(D136,"-")&gt;_xlfn.TEXTAFTER(D136,"-"),"WIN",IF(_xlfn.TEXTBEFORE(D136,"-")&lt;_xlfn.TEXTAFTER(D136,"-"),"LOST","DRAW")),"WIN",3,"LOST",0,"DRAW",1)</f>
        <v>1</v>
      </c>
      <c r="O136" s="1" t="s">
        <v>2595</v>
      </c>
      <c r="P136" t="str">
        <f t="shared" si="25"/>
        <v>14</v>
      </c>
      <c r="Q136" t="str">
        <f t="shared" si="26"/>
        <v>RCD La Coruña</v>
      </c>
      <c r="R136" t="str">
        <f t="shared" si="27"/>
        <v>1</v>
      </c>
      <c r="S136" t="str">
        <f t="shared" si="28"/>
        <v>1</v>
      </c>
      <c r="T136" t="str">
        <f t="shared" si="29"/>
        <v>DRAW</v>
      </c>
      <c r="U136" cm="1">
        <f t="array" ref="U136">_xlfn.SWITCH(IF(_xlfn.TEXTAFTER(D136,"-")&gt;_xlfn.TEXTBEFORE(D136,"-"),"WIN",IF(_xlfn.TEXTAFTER(D136,"-")&lt;_xlfn.TEXTBEFORE(D136,"-"),"LOST","DRAW")),"WIN",3,"LOST",0,"DRAW",1)</f>
        <v>1</v>
      </c>
    </row>
    <row r="137" spans="1:21" x14ac:dyDescent="0.3">
      <c r="A137" s="1" t="s">
        <v>6</v>
      </c>
      <c r="B137" s="1" t="s">
        <v>950</v>
      </c>
      <c r="C137" s="1" t="s">
        <v>329</v>
      </c>
      <c r="D137" s="1" t="s">
        <v>38</v>
      </c>
      <c r="E137" s="1" t="s">
        <v>9</v>
      </c>
      <c r="F137" s="1" t="s">
        <v>330</v>
      </c>
      <c r="H137" s="1" t="s">
        <v>2595</v>
      </c>
      <c r="I137" t="str">
        <f t="shared" si="20"/>
        <v>14</v>
      </c>
      <c r="J137" t="str">
        <f t="shared" si="21"/>
        <v>Atlético Madrid</v>
      </c>
      <c r="K137" t="str">
        <f t="shared" si="22"/>
        <v>1</v>
      </c>
      <c r="L137" t="str">
        <f t="shared" si="23"/>
        <v>2</v>
      </c>
      <c r="M137" t="str">
        <f t="shared" si="24"/>
        <v>LOST</v>
      </c>
      <c r="N137" cm="1">
        <f t="array" ref="N137">_xlfn.SWITCH(IF(_xlfn.TEXTBEFORE(D137,"-")&gt;_xlfn.TEXTAFTER(D137,"-"),"WIN",IF(_xlfn.TEXTBEFORE(D137,"-")&lt;_xlfn.TEXTAFTER(D137,"-"),"LOST","DRAW")),"WIN",3,"LOST",0,"DRAW",1)</f>
        <v>0</v>
      </c>
      <c r="O137" s="1" t="s">
        <v>2595</v>
      </c>
      <c r="P137" t="str">
        <f t="shared" si="25"/>
        <v>14</v>
      </c>
      <c r="Q137" t="str">
        <f t="shared" si="26"/>
        <v>Villarreal CF</v>
      </c>
      <c r="R137" t="str">
        <f t="shared" si="27"/>
        <v>2</v>
      </c>
      <c r="S137" t="str">
        <f t="shared" si="28"/>
        <v>1</v>
      </c>
      <c r="T137" t="str">
        <f t="shared" si="29"/>
        <v>WIN</v>
      </c>
      <c r="U137" cm="1">
        <f t="array" ref="U137">_xlfn.SWITCH(IF(_xlfn.TEXTAFTER(D137,"-")&gt;_xlfn.TEXTBEFORE(D137,"-"),"WIN",IF(_xlfn.TEXTAFTER(D137,"-")&lt;_xlfn.TEXTBEFORE(D137,"-"),"LOST","DRAW")),"WIN",3,"LOST",0,"DRAW",1)</f>
        <v>3</v>
      </c>
    </row>
    <row r="138" spans="1:21" x14ac:dyDescent="0.3">
      <c r="A138" s="1" t="s">
        <v>6</v>
      </c>
      <c r="B138" s="1" t="s">
        <v>950</v>
      </c>
      <c r="C138" s="1" t="s">
        <v>331</v>
      </c>
      <c r="D138" s="1" t="s">
        <v>28</v>
      </c>
      <c r="E138" s="1" t="s">
        <v>9</v>
      </c>
      <c r="F138" s="1" t="s">
        <v>951</v>
      </c>
      <c r="H138" s="1" t="s">
        <v>2595</v>
      </c>
      <c r="I138" t="str">
        <f t="shared" si="20"/>
        <v>14</v>
      </c>
      <c r="J138" t="str">
        <f t="shared" si="21"/>
        <v>Getafe CF</v>
      </c>
      <c r="K138" t="str">
        <f t="shared" si="22"/>
        <v>2</v>
      </c>
      <c r="L138" t="str">
        <f t="shared" si="23"/>
        <v>1</v>
      </c>
      <c r="M138" t="str">
        <f t="shared" si="24"/>
        <v>WIN</v>
      </c>
      <c r="N138" cm="1">
        <f t="array" ref="N138">_xlfn.SWITCH(IF(_xlfn.TEXTBEFORE(D138,"-")&gt;_xlfn.TEXTAFTER(D138,"-"),"WIN",IF(_xlfn.TEXTBEFORE(D138,"-")&lt;_xlfn.TEXTAFTER(D138,"-"),"LOST","DRAW")),"WIN",3,"LOST",0,"DRAW",1)</f>
        <v>3</v>
      </c>
      <c r="O138" s="1" t="s">
        <v>2595</v>
      </c>
      <c r="P138" t="str">
        <f t="shared" si="25"/>
        <v>14</v>
      </c>
      <c r="Q138" t="str">
        <f t="shared" si="26"/>
        <v>CD Tenerife</v>
      </c>
      <c r="R138" t="str">
        <f t="shared" si="27"/>
        <v>1</v>
      </c>
      <c r="S138" t="str">
        <f t="shared" si="28"/>
        <v>2</v>
      </c>
      <c r="T138" t="str">
        <f t="shared" si="29"/>
        <v>LOST</v>
      </c>
      <c r="U138" cm="1">
        <f t="array" ref="U138">_xlfn.SWITCH(IF(_xlfn.TEXTAFTER(D138,"-")&gt;_xlfn.TEXTBEFORE(D138,"-"),"WIN",IF(_xlfn.TEXTAFTER(D138,"-")&lt;_xlfn.TEXTBEFORE(D138,"-"),"LOST","DRAW")),"WIN",3,"LOST",0,"DRAW",1)</f>
        <v>0</v>
      </c>
    </row>
    <row r="139" spans="1:21" x14ac:dyDescent="0.3">
      <c r="A139" s="1" t="s">
        <v>6</v>
      </c>
      <c r="B139" s="1" t="s">
        <v>950</v>
      </c>
      <c r="C139" s="1" t="s">
        <v>341</v>
      </c>
      <c r="D139" s="1" t="s">
        <v>25</v>
      </c>
      <c r="E139" s="1" t="s">
        <v>10</v>
      </c>
      <c r="F139" s="1" t="s">
        <v>337</v>
      </c>
      <c r="H139" s="1" t="s">
        <v>2595</v>
      </c>
      <c r="I139" t="str">
        <f t="shared" si="20"/>
        <v>14</v>
      </c>
      <c r="J139" t="str">
        <f t="shared" si="21"/>
        <v>CA Osasuna</v>
      </c>
      <c r="K139" t="str">
        <f t="shared" si="22"/>
        <v>0</v>
      </c>
      <c r="L139" t="str">
        <f t="shared" si="23"/>
        <v>1</v>
      </c>
      <c r="M139" t="str">
        <f t="shared" si="24"/>
        <v>LOST</v>
      </c>
      <c r="N139" cm="1">
        <f t="array" ref="N139">_xlfn.SWITCH(IF(_xlfn.TEXTBEFORE(D139,"-")&gt;_xlfn.TEXTAFTER(D139,"-"),"WIN",IF(_xlfn.TEXTBEFORE(D139,"-")&lt;_xlfn.TEXTAFTER(D139,"-"),"LOST","DRAW")),"WIN",3,"LOST",0,"DRAW",1)</f>
        <v>0</v>
      </c>
      <c r="O139" s="1" t="s">
        <v>2595</v>
      </c>
      <c r="P139" t="str">
        <f t="shared" si="25"/>
        <v>14</v>
      </c>
      <c r="Q139" t="str">
        <f t="shared" si="26"/>
        <v>RCD Mallorca</v>
      </c>
      <c r="R139" t="str">
        <f t="shared" si="27"/>
        <v>1</v>
      </c>
      <c r="S139" t="str">
        <f t="shared" si="28"/>
        <v>0</v>
      </c>
      <c r="T139" t="str">
        <f t="shared" si="29"/>
        <v>WIN</v>
      </c>
      <c r="U139" cm="1">
        <f t="array" ref="U139">_xlfn.SWITCH(IF(_xlfn.TEXTAFTER(D139,"-")&gt;_xlfn.TEXTBEFORE(D139,"-"),"WIN",IF(_xlfn.TEXTAFTER(D139,"-")&lt;_xlfn.TEXTBEFORE(D139,"-"),"LOST","DRAW")),"WIN",3,"LOST",0,"DRAW",1)</f>
        <v>3</v>
      </c>
    </row>
    <row r="140" spans="1:21" x14ac:dyDescent="0.3">
      <c r="A140" s="1" t="s">
        <v>6</v>
      </c>
      <c r="B140" s="1" t="s">
        <v>950</v>
      </c>
      <c r="C140" s="1" t="s">
        <v>345</v>
      </c>
      <c r="D140" s="1" t="s">
        <v>91</v>
      </c>
      <c r="E140" s="1" t="s">
        <v>33</v>
      </c>
      <c r="F140" s="1" t="s">
        <v>952</v>
      </c>
      <c r="H140" s="1" t="s">
        <v>2595</v>
      </c>
      <c r="I140" t="str">
        <f t="shared" si="20"/>
        <v>14</v>
      </c>
      <c r="J140" t="str">
        <f t="shared" si="21"/>
        <v>Real Racing Santander</v>
      </c>
      <c r="K140" t="str">
        <f t="shared" si="22"/>
        <v>3</v>
      </c>
      <c r="L140" t="str">
        <f t="shared" si="23"/>
        <v>2</v>
      </c>
      <c r="M140" t="str">
        <f t="shared" si="24"/>
        <v>WIN</v>
      </c>
      <c r="N140" cm="1">
        <f t="array" ref="N140">_xlfn.SWITCH(IF(_xlfn.TEXTBEFORE(D140,"-")&gt;_xlfn.TEXTAFTER(D140,"-"),"WIN",IF(_xlfn.TEXTBEFORE(D140,"-")&lt;_xlfn.TEXTAFTER(D140,"-"),"LOST","DRAW")),"WIN",3,"LOST",0,"DRAW",1)</f>
        <v>3</v>
      </c>
      <c r="O140" s="1" t="s">
        <v>2595</v>
      </c>
      <c r="P140" t="str">
        <f t="shared" si="25"/>
        <v>14</v>
      </c>
      <c r="Q140" t="str">
        <f t="shared" si="26"/>
        <v>Xerez CD</v>
      </c>
      <c r="R140" t="str">
        <f t="shared" si="27"/>
        <v>2</v>
      </c>
      <c r="S140" t="str">
        <f t="shared" si="28"/>
        <v>3</v>
      </c>
      <c r="T140" t="str">
        <f t="shared" si="29"/>
        <v>LOST</v>
      </c>
      <c r="U140" cm="1">
        <f t="array" ref="U140">_xlfn.SWITCH(IF(_xlfn.TEXTAFTER(D140,"-")&gt;_xlfn.TEXTBEFORE(D140,"-"),"WIN",IF(_xlfn.TEXTAFTER(D140,"-")&lt;_xlfn.TEXTBEFORE(D140,"-"),"LOST","DRAW")),"WIN",3,"LOST",0,"DRAW",1)</f>
        <v>0</v>
      </c>
    </row>
    <row r="141" spans="1:21" x14ac:dyDescent="0.3">
      <c r="A141" s="1" t="s">
        <v>6</v>
      </c>
      <c r="B141" s="1" t="s">
        <v>950</v>
      </c>
      <c r="C141" s="1" t="s">
        <v>327</v>
      </c>
      <c r="D141" s="1" t="s">
        <v>25</v>
      </c>
      <c r="E141" s="1" t="s">
        <v>25</v>
      </c>
      <c r="F141" s="1" t="s">
        <v>344</v>
      </c>
      <c r="H141" s="1" t="s">
        <v>2595</v>
      </c>
      <c r="I141" t="str">
        <f t="shared" si="20"/>
        <v>14</v>
      </c>
      <c r="J141" t="str">
        <f t="shared" si="21"/>
        <v>Sporting Gijón</v>
      </c>
      <c r="K141" t="str">
        <f t="shared" si="22"/>
        <v>0</v>
      </c>
      <c r="L141" t="str">
        <f t="shared" si="23"/>
        <v>1</v>
      </c>
      <c r="M141" t="str">
        <f t="shared" si="24"/>
        <v>LOST</v>
      </c>
      <c r="N141" cm="1">
        <f t="array" ref="N141">_xlfn.SWITCH(IF(_xlfn.TEXTBEFORE(D141,"-")&gt;_xlfn.TEXTAFTER(D141,"-"),"WIN",IF(_xlfn.TEXTBEFORE(D141,"-")&lt;_xlfn.TEXTAFTER(D141,"-"),"LOST","DRAW")),"WIN",3,"LOST",0,"DRAW",1)</f>
        <v>0</v>
      </c>
      <c r="O141" s="1" t="s">
        <v>2595</v>
      </c>
      <c r="P141" t="str">
        <f t="shared" si="25"/>
        <v>14</v>
      </c>
      <c r="Q141" t="str">
        <f t="shared" si="26"/>
        <v>Sevilla FC</v>
      </c>
      <c r="R141" t="str">
        <f t="shared" si="27"/>
        <v>1</v>
      </c>
      <c r="S141" t="str">
        <f t="shared" si="28"/>
        <v>0</v>
      </c>
      <c r="T141" t="str">
        <f t="shared" si="29"/>
        <v>WIN</v>
      </c>
      <c r="U141" cm="1">
        <f t="array" ref="U141">_xlfn.SWITCH(IF(_xlfn.TEXTAFTER(D141,"-")&gt;_xlfn.TEXTBEFORE(D141,"-"),"WIN",IF(_xlfn.TEXTAFTER(D141,"-")&lt;_xlfn.TEXTBEFORE(D141,"-"),"LOST","DRAW")),"WIN",3,"LOST",0,"DRAW",1)</f>
        <v>3</v>
      </c>
    </row>
    <row r="142" spans="1:21" x14ac:dyDescent="0.3">
      <c r="A142" s="1" t="s">
        <v>6</v>
      </c>
      <c r="B142" s="1" t="s">
        <v>950</v>
      </c>
      <c r="C142" s="1" t="s">
        <v>342</v>
      </c>
      <c r="D142" s="1" t="s">
        <v>33</v>
      </c>
      <c r="E142" s="1" t="s">
        <v>25</v>
      </c>
      <c r="F142" s="1" t="s">
        <v>336</v>
      </c>
      <c r="H142" s="1" t="s">
        <v>2595</v>
      </c>
      <c r="I142" t="str">
        <f t="shared" si="20"/>
        <v>14</v>
      </c>
      <c r="J142" t="str">
        <f t="shared" si="21"/>
        <v>Real Valladolid CF</v>
      </c>
      <c r="K142" t="str">
        <f t="shared" si="22"/>
        <v>1</v>
      </c>
      <c r="L142" t="str">
        <f t="shared" si="23"/>
        <v>1</v>
      </c>
      <c r="M142" t="str">
        <f t="shared" si="24"/>
        <v>DRAW</v>
      </c>
      <c r="N142" cm="1">
        <f t="array" ref="N142">_xlfn.SWITCH(IF(_xlfn.TEXTBEFORE(D142,"-")&gt;_xlfn.TEXTAFTER(D142,"-"),"WIN",IF(_xlfn.TEXTBEFORE(D142,"-")&lt;_xlfn.TEXTAFTER(D142,"-"),"LOST","DRAW")),"WIN",3,"LOST",0,"DRAW",1)</f>
        <v>1</v>
      </c>
      <c r="O142" s="1" t="s">
        <v>2595</v>
      </c>
      <c r="P142" t="str">
        <f t="shared" si="25"/>
        <v>14</v>
      </c>
      <c r="Q142" t="str">
        <f t="shared" si="26"/>
        <v>Málaga CF</v>
      </c>
      <c r="R142" t="str">
        <f t="shared" si="27"/>
        <v>1</v>
      </c>
      <c r="S142" t="str">
        <f t="shared" si="28"/>
        <v>1</v>
      </c>
      <c r="T142" t="str">
        <f t="shared" si="29"/>
        <v>DRAW</v>
      </c>
      <c r="U142" cm="1">
        <f t="array" ref="U142">_xlfn.SWITCH(IF(_xlfn.TEXTAFTER(D142,"-")&gt;_xlfn.TEXTBEFORE(D142,"-"),"WIN",IF(_xlfn.TEXTAFTER(D142,"-")&lt;_xlfn.TEXTBEFORE(D142,"-"),"LOST","DRAW")),"WIN",3,"LOST",0,"DRAW",1)</f>
        <v>1</v>
      </c>
    </row>
    <row r="143" spans="1:21" x14ac:dyDescent="0.3">
      <c r="A143" s="1" t="s">
        <v>6</v>
      </c>
      <c r="B143" s="1" t="s">
        <v>953</v>
      </c>
      <c r="C143" s="1" t="s">
        <v>355</v>
      </c>
      <c r="D143" s="1" t="s">
        <v>14</v>
      </c>
      <c r="E143" s="1" t="s">
        <v>14</v>
      </c>
      <c r="F143" s="1" t="s">
        <v>364</v>
      </c>
      <c r="H143" s="1" t="s">
        <v>2595</v>
      </c>
      <c r="I143" t="str">
        <f t="shared" si="20"/>
        <v>15</v>
      </c>
      <c r="J143" t="str">
        <f t="shared" si="21"/>
        <v>Athletic Club Bilbao</v>
      </c>
      <c r="K143" t="str">
        <f t="shared" si="22"/>
        <v>2</v>
      </c>
      <c r="L143" t="str">
        <f t="shared" si="23"/>
        <v>0</v>
      </c>
      <c r="M143" t="str">
        <f t="shared" si="24"/>
        <v>WIN</v>
      </c>
      <c r="N143" cm="1">
        <f t="array" ref="N143">_xlfn.SWITCH(IF(_xlfn.TEXTBEFORE(D143,"-")&gt;_xlfn.TEXTAFTER(D143,"-"),"WIN",IF(_xlfn.TEXTBEFORE(D143,"-")&lt;_xlfn.TEXTAFTER(D143,"-"),"LOST","DRAW")),"WIN",3,"LOST",0,"DRAW",1)</f>
        <v>3</v>
      </c>
      <c r="O143" s="1" t="s">
        <v>2595</v>
      </c>
      <c r="P143" t="str">
        <f t="shared" si="25"/>
        <v>15</v>
      </c>
      <c r="Q143" t="str">
        <f t="shared" si="26"/>
        <v>CA Osasuna</v>
      </c>
      <c r="R143" t="str">
        <f t="shared" si="27"/>
        <v>0</v>
      </c>
      <c r="S143" t="str">
        <f t="shared" si="28"/>
        <v>2</v>
      </c>
      <c r="T143" t="str">
        <f t="shared" si="29"/>
        <v>LOST</v>
      </c>
      <c r="U143" cm="1">
        <f t="array" ref="U143">_xlfn.SWITCH(IF(_xlfn.TEXTAFTER(D143,"-")&gt;_xlfn.TEXTBEFORE(D143,"-"),"WIN",IF(_xlfn.TEXTAFTER(D143,"-")&lt;_xlfn.TEXTBEFORE(D143,"-"),"LOST","DRAW")),"WIN",3,"LOST",0,"DRAW",1)</f>
        <v>0</v>
      </c>
    </row>
    <row r="144" spans="1:21" x14ac:dyDescent="0.3">
      <c r="A144" s="1" t="s">
        <v>6</v>
      </c>
      <c r="B144" s="1" t="s">
        <v>953</v>
      </c>
      <c r="C144" s="1" t="s">
        <v>349</v>
      </c>
      <c r="D144" s="1" t="s">
        <v>234</v>
      </c>
      <c r="E144" s="1" t="s">
        <v>22</v>
      </c>
      <c r="F144" s="1" t="s">
        <v>954</v>
      </c>
      <c r="H144" s="1" t="s">
        <v>2595</v>
      </c>
      <c r="I144" t="str">
        <f t="shared" si="20"/>
        <v>15</v>
      </c>
      <c r="J144" t="str">
        <f t="shared" si="21"/>
        <v>Real Madrid CF</v>
      </c>
      <c r="K144" t="str">
        <f t="shared" si="22"/>
        <v>6</v>
      </c>
      <c r="L144" t="str">
        <f t="shared" si="23"/>
        <v>0</v>
      </c>
      <c r="M144" t="str">
        <f t="shared" si="24"/>
        <v>WIN</v>
      </c>
      <c r="N144" cm="1">
        <f t="array" ref="N144">_xlfn.SWITCH(IF(_xlfn.TEXTBEFORE(D144,"-")&gt;_xlfn.TEXTAFTER(D144,"-"),"WIN",IF(_xlfn.TEXTBEFORE(D144,"-")&lt;_xlfn.TEXTAFTER(D144,"-"),"LOST","DRAW")),"WIN",3,"LOST",0,"DRAW",1)</f>
        <v>3</v>
      </c>
      <c r="O144" s="1" t="s">
        <v>2595</v>
      </c>
      <c r="P144" t="str">
        <f t="shared" si="25"/>
        <v>15</v>
      </c>
      <c r="Q144" t="str">
        <f t="shared" si="26"/>
        <v>Real Zaragoza</v>
      </c>
      <c r="R144" t="str">
        <f t="shared" si="27"/>
        <v>0</v>
      </c>
      <c r="S144" t="str">
        <f t="shared" si="28"/>
        <v>6</v>
      </c>
      <c r="T144" t="str">
        <f t="shared" si="29"/>
        <v>LOST</v>
      </c>
      <c r="U144" cm="1">
        <f t="array" ref="U144">_xlfn.SWITCH(IF(_xlfn.TEXTAFTER(D144,"-")&gt;_xlfn.TEXTBEFORE(D144,"-"),"WIN",IF(_xlfn.TEXTAFTER(D144,"-")&lt;_xlfn.TEXTBEFORE(D144,"-"),"LOST","DRAW")),"WIN",3,"LOST",0,"DRAW",1)</f>
        <v>0</v>
      </c>
    </row>
    <row r="145" spans="1:21" x14ac:dyDescent="0.3">
      <c r="A145" s="1" t="s">
        <v>6</v>
      </c>
      <c r="B145" s="1" t="s">
        <v>953</v>
      </c>
      <c r="C145" s="1" t="s">
        <v>365</v>
      </c>
      <c r="D145" s="1" t="s">
        <v>38</v>
      </c>
      <c r="E145" s="1" t="s">
        <v>19</v>
      </c>
      <c r="F145" s="1" t="s">
        <v>359</v>
      </c>
      <c r="H145" s="1" t="s">
        <v>2595</v>
      </c>
      <c r="I145" t="str">
        <f t="shared" si="20"/>
        <v>15</v>
      </c>
      <c r="J145" t="str">
        <f t="shared" si="21"/>
        <v>Sevilla FC</v>
      </c>
      <c r="K145" t="str">
        <f t="shared" si="22"/>
        <v>1</v>
      </c>
      <c r="L145" t="str">
        <f t="shared" si="23"/>
        <v>2</v>
      </c>
      <c r="M145" t="str">
        <f t="shared" si="24"/>
        <v>LOST</v>
      </c>
      <c r="N145" cm="1">
        <f t="array" ref="N145">_xlfn.SWITCH(IF(_xlfn.TEXTBEFORE(D145,"-")&gt;_xlfn.TEXTAFTER(D145,"-"),"WIN",IF(_xlfn.TEXTBEFORE(D145,"-")&lt;_xlfn.TEXTAFTER(D145,"-"),"LOST","DRAW")),"WIN",3,"LOST",0,"DRAW",1)</f>
        <v>0</v>
      </c>
      <c r="O145" s="1" t="s">
        <v>2595</v>
      </c>
      <c r="P145" t="str">
        <f t="shared" si="25"/>
        <v>15</v>
      </c>
      <c r="Q145" t="str">
        <f t="shared" si="26"/>
        <v>Getafe CF</v>
      </c>
      <c r="R145" t="str">
        <f t="shared" si="27"/>
        <v>2</v>
      </c>
      <c r="S145" t="str">
        <f t="shared" si="28"/>
        <v>1</v>
      </c>
      <c r="T145" t="str">
        <f t="shared" si="29"/>
        <v>WIN</v>
      </c>
      <c r="U145" cm="1">
        <f t="array" ref="U145">_xlfn.SWITCH(IF(_xlfn.TEXTAFTER(D145,"-")&gt;_xlfn.TEXTBEFORE(D145,"-"),"WIN",IF(_xlfn.TEXTAFTER(D145,"-")&lt;_xlfn.TEXTBEFORE(D145,"-"),"LOST","DRAW")),"WIN",3,"LOST",0,"DRAW",1)</f>
        <v>3</v>
      </c>
    </row>
    <row r="146" spans="1:21" x14ac:dyDescent="0.3">
      <c r="A146" s="1" t="s">
        <v>6</v>
      </c>
      <c r="B146" s="1" t="s">
        <v>955</v>
      </c>
      <c r="C146" s="1" t="s">
        <v>351</v>
      </c>
      <c r="D146" s="1" t="s">
        <v>14</v>
      </c>
      <c r="E146" s="1" t="s">
        <v>9</v>
      </c>
      <c r="F146" s="1" t="s">
        <v>353</v>
      </c>
      <c r="H146" s="1" t="s">
        <v>2595</v>
      </c>
      <c r="I146" t="str">
        <f t="shared" si="20"/>
        <v>15</v>
      </c>
      <c r="J146" t="str">
        <f t="shared" si="21"/>
        <v>RCD Español</v>
      </c>
      <c r="K146" t="str">
        <f t="shared" si="22"/>
        <v>2</v>
      </c>
      <c r="L146" t="str">
        <f t="shared" si="23"/>
        <v>0</v>
      </c>
      <c r="M146" t="str">
        <f t="shared" si="24"/>
        <v>WIN</v>
      </c>
      <c r="N146" cm="1">
        <f t="array" ref="N146">_xlfn.SWITCH(IF(_xlfn.TEXTBEFORE(D146,"-")&gt;_xlfn.TEXTAFTER(D146,"-"),"WIN",IF(_xlfn.TEXTBEFORE(D146,"-")&lt;_xlfn.TEXTAFTER(D146,"-"),"LOST","DRAW")),"WIN",3,"LOST",0,"DRAW",1)</f>
        <v>3</v>
      </c>
      <c r="O146" s="1" t="s">
        <v>2595</v>
      </c>
      <c r="P146" t="str">
        <f t="shared" si="25"/>
        <v>15</v>
      </c>
      <c r="Q146" t="str">
        <f t="shared" si="26"/>
        <v>UD Almería</v>
      </c>
      <c r="R146" t="str">
        <f t="shared" si="27"/>
        <v>0</v>
      </c>
      <c r="S146" t="str">
        <f t="shared" si="28"/>
        <v>2</v>
      </c>
      <c r="T146" t="str">
        <f t="shared" si="29"/>
        <v>LOST</v>
      </c>
      <c r="U146" cm="1">
        <f t="array" ref="U146">_xlfn.SWITCH(IF(_xlfn.TEXTAFTER(D146,"-")&gt;_xlfn.TEXTBEFORE(D146,"-"),"WIN",IF(_xlfn.TEXTAFTER(D146,"-")&lt;_xlfn.TEXTBEFORE(D146,"-"),"LOST","DRAW")),"WIN",3,"LOST",0,"DRAW",1)</f>
        <v>0</v>
      </c>
    </row>
    <row r="147" spans="1:21" x14ac:dyDescent="0.3">
      <c r="A147" s="1" t="s">
        <v>6</v>
      </c>
      <c r="B147" s="1" t="s">
        <v>955</v>
      </c>
      <c r="C147" s="1" t="s">
        <v>368</v>
      </c>
      <c r="D147" s="1" t="s">
        <v>10</v>
      </c>
      <c r="E147" s="1" t="s">
        <v>10</v>
      </c>
      <c r="F147" s="1" t="s">
        <v>350</v>
      </c>
      <c r="H147" s="1" t="s">
        <v>2595</v>
      </c>
      <c r="I147" t="str">
        <f t="shared" si="20"/>
        <v>15</v>
      </c>
      <c r="J147" t="str">
        <f t="shared" si="21"/>
        <v>RCD La Coruña</v>
      </c>
      <c r="K147" t="str">
        <f t="shared" si="22"/>
        <v>0</v>
      </c>
      <c r="L147" t="str">
        <f t="shared" si="23"/>
        <v>0</v>
      </c>
      <c r="M147" t="str">
        <f t="shared" si="24"/>
        <v>DRAW</v>
      </c>
      <c r="N147" cm="1">
        <f t="array" ref="N147">_xlfn.SWITCH(IF(_xlfn.TEXTBEFORE(D147,"-")&gt;_xlfn.TEXTAFTER(D147,"-"),"WIN",IF(_xlfn.TEXTBEFORE(D147,"-")&lt;_xlfn.TEXTAFTER(D147,"-"),"LOST","DRAW")),"WIN",3,"LOST",0,"DRAW",1)</f>
        <v>1</v>
      </c>
      <c r="O147" s="1" t="s">
        <v>2595</v>
      </c>
      <c r="P147" t="str">
        <f t="shared" si="25"/>
        <v>15</v>
      </c>
      <c r="Q147" t="str">
        <f t="shared" si="26"/>
        <v>Valencia CF</v>
      </c>
      <c r="R147" t="str">
        <f t="shared" si="27"/>
        <v>0</v>
      </c>
      <c r="S147" t="str">
        <f t="shared" si="28"/>
        <v>0</v>
      </c>
      <c r="T147" t="str">
        <f t="shared" si="29"/>
        <v>DRAW</v>
      </c>
      <c r="U147" cm="1">
        <f t="array" ref="U147">_xlfn.SWITCH(IF(_xlfn.TEXTAFTER(D147,"-")&gt;_xlfn.TEXTBEFORE(D147,"-"),"WIN",IF(_xlfn.TEXTAFTER(D147,"-")&lt;_xlfn.TEXTBEFORE(D147,"-"),"LOST","DRAW")),"WIN",3,"LOST",0,"DRAW",1)</f>
        <v>1</v>
      </c>
    </row>
    <row r="148" spans="1:21" x14ac:dyDescent="0.3">
      <c r="A148" s="1" t="s">
        <v>6</v>
      </c>
      <c r="B148" s="1" t="s">
        <v>955</v>
      </c>
      <c r="C148" s="1" t="s">
        <v>361</v>
      </c>
      <c r="D148" s="1" t="s">
        <v>28</v>
      </c>
      <c r="E148" s="1" t="s">
        <v>9</v>
      </c>
      <c r="F148" s="1" t="s">
        <v>360</v>
      </c>
      <c r="H148" s="1" t="s">
        <v>2595</v>
      </c>
      <c r="I148" t="str">
        <f t="shared" si="20"/>
        <v>15</v>
      </c>
      <c r="J148" t="str">
        <f t="shared" si="21"/>
        <v>Málaga CF</v>
      </c>
      <c r="K148" t="str">
        <f t="shared" si="22"/>
        <v>2</v>
      </c>
      <c r="L148" t="str">
        <f t="shared" si="23"/>
        <v>1</v>
      </c>
      <c r="M148" t="str">
        <f t="shared" si="24"/>
        <v>WIN</v>
      </c>
      <c r="N148" cm="1">
        <f t="array" ref="N148">_xlfn.SWITCH(IF(_xlfn.TEXTBEFORE(D148,"-")&gt;_xlfn.TEXTAFTER(D148,"-"),"WIN",IF(_xlfn.TEXTBEFORE(D148,"-")&lt;_xlfn.TEXTAFTER(D148,"-"),"LOST","DRAW")),"WIN",3,"LOST",0,"DRAW",1)</f>
        <v>3</v>
      </c>
      <c r="O148" s="1" t="s">
        <v>2595</v>
      </c>
      <c r="P148" t="str">
        <f t="shared" si="25"/>
        <v>15</v>
      </c>
      <c r="Q148" t="str">
        <f t="shared" si="26"/>
        <v>RCD Mallorca</v>
      </c>
      <c r="R148" t="str">
        <f t="shared" si="27"/>
        <v>1</v>
      </c>
      <c r="S148" t="str">
        <f t="shared" si="28"/>
        <v>2</v>
      </c>
      <c r="T148" t="str">
        <f t="shared" si="29"/>
        <v>LOST</v>
      </c>
      <c r="U148" cm="1">
        <f t="array" ref="U148">_xlfn.SWITCH(IF(_xlfn.TEXTAFTER(D148,"-")&gt;_xlfn.TEXTBEFORE(D148,"-"),"WIN",IF(_xlfn.TEXTAFTER(D148,"-")&lt;_xlfn.TEXTBEFORE(D148,"-"),"LOST","DRAW")),"WIN",3,"LOST",0,"DRAW",1)</f>
        <v>0</v>
      </c>
    </row>
    <row r="149" spans="1:21" x14ac:dyDescent="0.3">
      <c r="A149" s="1" t="s">
        <v>6</v>
      </c>
      <c r="B149" s="1" t="s">
        <v>955</v>
      </c>
      <c r="C149" s="1" t="s">
        <v>956</v>
      </c>
      <c r="D149" s="1" t="s">
        <v>33</v>
      </c>
      <c r="E149" s="1" t="s">
        <v>33</v>
      </c>
      <c r="F149" s="1" t="s">
        <v>357</v>
      </c>
      <c r="H149" s="1" t="s">
        <v>2595</v>
      </c>
      <c r="I149" t="str">
        <f t="shared" si="20"/>
        <v>15</v>
      </c>
      <c r="J149" t="str">
        <f t="shared" si="21"/>
        <v>CD Tenerife</v>
      </c>
      <c r="K149" t="str">
        <f t="shared" si="22"/>
        <v>1</v>
      </c>
      <c r="L149" t="str">
        <f t="shared" si="23"/>
        <v>1</v>
      </c>
      <c r="M149" t="str">
        <f t="shared" si="24"/>
        <v>DRAW</v>
      </c>
      <c r="N149" cm="1">
        <f t="array" ref="N149">_xlfn.SWITCH(IF(_xlfn.TEXTBEFORE(D149,"-")&gt;_xlfn.TEXTAFTER(D149,"-"),"WIN",IF(_xlfn.TEXTBEFORE(D149,"-")&lt;_xlfn.TEXTAFTER(D149,"-"),"LOST","DRAW")),"WIN",3,"LOST",0,"DRAW",1)</f>
        <v>1</v>
      </c>
      <c r="O149" s="1" t="s">
        <v>2595</v>
      </c>
      <c r="P149" t="str">
        <f t="shared" si="25"/>
        <v>15</v>
      </c>
      <c r="Q149" t="str">
        <f t="shared" si="26"/>
        <v>Atlético Madrid</v>
      </c>
      <c r="R149" t="str">
        <f t="shared" si="27"/>
        <v>1</v>
      </c>
      <c r="S149" t="str">
        <f t="shared" si="28"/>
        <v>1</v>
      </c>
      <c r="T149" t="str">
        <f t="shared" si="29"/>
        <v>DRAW</v>
      </c>
      <c r="U149" cm="1">
        <f t="array" ref="U149">_xlfn.SWITCH(IF(_xlfn.TEXTAFTER(D149,"-")&gt;_xlfn.TEXTBEFORE(D149,"-"),"WIN",IF(_xlfn.TEXTAFTER(D149,"-")&lt;_xlfn.TEXTBEFORE(D149,"-"),"LOST","DRAW")),"WIN",3,"LOST",0,"DRAW",1)</f>
        <v>1</v>
      </c>
    </row>
    <row r="150" spans="1:21" x14ac:dyDescent="0.3">
      <c r="A150" s="1" t="s">
        <v>6</v>
      </c>
      <c r="B150" s="1" t="s">
        <v>955</v>
      </c>
      <c r="C150" s="1" t="s">
        <v>367</v>
      </c>
      <c r="D150" s="1" t="s">
        <v>28</v>
      </c>
      <c r="E150" s="1" t="s">
        <v>33</v>
      </c>
      <c r="F150" s="1" t="s">
        <v>356</v>
      </c>
      <c r="H150" s="1" t="s">
        <v>2595</v>
      </c>
      <c r="I150" t="str">
        <f t="shared" si="20"/>
        <v>15</v>
      </c>
      <c r="J150" t="str">
        <f t="shared" si="21"/>
        <v>Real Valladolid CF</v>
      </c>
      <c r="K150" t="str">
        <f t="shared" si="22"/>
        <v>2</v>
      </c>
      <c r="L150" t="str">
        <f t="shared" si="23"/>
        <v>1</v>
      </c>
      <c r="M150" t="str">
        <f t="shared" si="24"/>
        <v>WIN</v>
      </c>
      <c r="N150" cm="1">
        <f t="array" ref="N150">_xlfn.SWITCH(IF(_xlfn.TEXTBEFORE(D150,"-")&gt;_xlfn.TEXTAFTER(D150,"-"),"WIN",IF(_xlfn.TEXTBEFORE(D150,"-")&lt;_xlfn.TEXTAFTER(D150,"-"),"LOST","DRAW")),"WIN",3,"LOST",0,"DRAW",1)</f>
        <v>3</v>
      </c>
      <c r="O150" s="1" t="s">
        <v>2595</v>
      </c>
      <c r="P150" t="str">
        <f t="shared" si="25"/>
        <v>15</v>
      </c>
      <c r="Q150" t="str">
        <f t="shared" si="26"/>
        <v>Sporting Gijón</v>
      </c>
      <c r="R150" t="str">
        <f t="shared" si="27"/>
        <v>1</v>
      </c>
      <c r="S150" t="str">
        <f t="shared" si="28"/>
        <v>2</v>
      </c>
      <c r="T150" t="str">
        <f t="shared" si="29"/>
        <v>LOST</v>
      </c>
      <c r="U150" cm="1">
        <f t="array" ref="U150">_xlfn.SWITCH(IF(_xlfn.TEXTAFTER(D150,"-")&gt;_xlfn.TEXTBEFORE(D150,"-"),"WIN",IF(_xlfn.TEXTAFTER(D150,"-")&lt;_xlfn.TEXTBEFORE(D150,"-"),"LOST","DRAW")),"WIN",3,"LOST",0,"DRAW",1)</f>
        <v>0</v>
      </c>
    </row>
    <row r="151" spans="1:21" x14ac:dyDescent="0.3">
      <c r="A151" s="1" t="s">
        <v>6</v>
      </c>
      <c r="B151" s="1" t="s">
        <v>955</v>
      </c>
      <c r="C151" s="1" t="s">
        <v>366</v>
      </c>
      <c r="D151" s="1" t="s">
        <v>14</v>
      </c>
      <c r="E151" s="1" t="s">
        <v>10</v>
      </c>
      <c r="F151" s="1" t="s">
        <v>354</v>
      </c>
      <c r="H151" s="1" t="s">
        <v>2595</v>
      </c>
      <c r="I151" t="str">
        <f t="shared" si="20"/>
        <v>15</v>
      </c>
      <c r="J151" t="str">
        <f t="shared" si="21"/>
        <v>Villarreal CF</v>
      </c>
      <c r="K151" t="str">
        <f t="shared" si="22"/>
        <v>2</v>
      </c>
      <c r="L151" t="str">
        <f t="shared" si="23"/>
        <v>0</v>
      </c>
      <c r="M151" t="str">
        <f t="shared" si="24"/>
        <v>WIN</v>
      </c>
      <c r="N151" cm="1">
        <f t="array" ref="N151">_xlfn.SWITCH(IF(_xlfn.TEXTBEFORE(D151,"-")&gt;_xlfn.TEXTAFTER(D151,"-"),"WIN",IF(_xlfn.TEXTBEFORE(D151,"-")&lt;_xlfn.TEXTAFTER(D151,"-"),"LOST","DRAW")),"WIN",3,"LOST",0,"DRAW",1)</f>
        <v>3</v>
      </c>
      <c r="O151" s="1" t="s">
        <v>2595</v>
      </c>
      <c r="P151" t="str">
        <f t="shared" si="25"/>
        <v>15</v>
      </c>
      <c r="Q151" t="str">
        <f t="shared" si="26"/>
        <v>Real Racing Santander</v>
      </c>
      <c r="R151" t="str">
        <f t="shared" si="27"/>
        <v>0</v>
      </c>
      <c r="S151" t="str">
        <f t="shared" si="28"/>
        <v>2</v>
      </c>
      <c r="T151" t="str">
        <f t="shared" si="29"/>
        <v>LOST</v>
      </c>
      <c r="U151" cm="1">
        <f t="array" ref="U151">_xlfn.SWITCH(IF(_xlfn.TEXTAFTER(D151,"-")&gt;_xlfn.TEXTBEFORE(D151,"-"),"WIN",IF(_xlfn.TEXTAFTER(D151,"-")&lt;_xlfn.TEXTBEFORE(D151,"-"),"LOST","DRAW")),"WIN",3,"LOST",0,"DRAW",1)</f>
        <v>0</v>
      </c>
    </row>
    <row r="152" spans="1:21" x14ac:dyDescent="0.3">
      <c r="A152" s="1" t="s">
        <v>6</v>
      </c>
      <c r="B152" s="1" t="s">
        <v>957</v>
      </c>
      <c r="C152" s="1" t="s">
        <v>371</v>
      </c>
      <c r="D152" s="1" t="s">
        <v>28</v>
      </c>
      <c r="E152" s="1" t="s">
        <v>25</v>
      </c>
      <c r="F152" s="1" t="s">
        <v>380</v>
      </c>
      <c r="H152" s="1" t="s">
        <v>2595</v>
      </c>
      <c r="I152" t="str">
        <f t="shared" si="20"/>
        <v>16</v>
      </c>
      <c r="J152" t="str">
        <f t="shared" si="21"/>
        <v>Atlético Madrid</v>
      </c>
      <c r="K152" t="str">
        <f t="shared" si="22"/>
        <v>2</v>
      </c>
      <c r="L152" t="str">
        <f t="shared" si="23"/>
        <v>1</v>
      </c>
      <c r="M152" t="str">
        <f t="shared" si="24"/>
        <v>WIN</v>
      </c>
      <c r="N152" cm="1">
        <f t="array" ref="N152">_xlfn.SWITCH(IF(_xlfn.TEXTBEFORE(D152,"-")&gt;_xlfn.TEXTAFTER(D152,"-"),"WIN",IF(_xlfn.TEXTBEFORE(D152,"-")&lt;_xlfn.TEXTAFTER(D152,"-"),"LOST","DRAW")),"WIN",3,"LOST",0,"DRAW",1)</f>
        <v>3</v>
      </c>
      <c r="O152" s="1" t="s">
        <v>2595</v>
      </c>
      <c r="P152" t="str">
        <f t="shared" si="25"/>
        <v>16</v>
      </c>
      <c r="Q152" t="str">
        <f t="shared" si="26"/>
        <v>Sevilla FC</v>
      </c>
      <c r="R152" t="str">
        <f t="shared" si="27"/>
        <v>1</v>
      </c>
      <c r="S152" t="str">
        <f t="shared" si="28"/>
        <v>2</v>
      </c>
      <c r="T152" t="str">
        <f t="shared" si="29"/>
        <v>LOST</v>
      </c>
      <c r="U152" cm="1">
        <f t="array" ref="U152">_xlfn.SWITCH(IF(_xlfn.TEXTAFTER(D152,"-")&gt;_xlfn.TEXTBEFORE(D152,"-"),"WIN",IF(_xlfn.TEXTAFTER(D152,"-")&lt;_xlfn.TEXTBEFORE(D152,"-"),"LOST","DRAW")),"WIN",3,"LOST",0,"DRAW",1)</f>
        <v>0</v>
      </c>
    </row>
    <row r="153" spans="1:21" x14ac:dyDescent="0.3">
      <c r="A153" s="1" t="s">
        <v>6</v>
      </c>
      <c r="B153" s="1" t="s">
        <v>957</v>
      </c>
      <c r="C153" s="1" t="s">
        <v>391</v>
      </c>
      <c r="D153" s="1" t="s">
        <v>33</v>
      </c>
      <c r="E153" s="1" t="s">
        <v>9</v>
      </c>
      <c r="F153" s="1" t="s">
        <v>390</v>
      </c>
      <c r="H153" s="1" t="s">
        <v>2595</v>
      </c>
      <c r="I153" t="str">
        <f t="shared" si="20"/>
        <v>16</v>
      </c>
      <c r="J153" t="str">
        <f t="shared" si="21"/>
        <v>FC Barcelona</v>
      </c>
      <c r="K153" t="str">
        <f t="shared" si="22"/>
        <v>1</v>
      </c>
      <c r="L153" t="str">
        <f t="shared" si="23"/>
        <v>1</v>
      </c>
      <c r="M153" t="str">
        <f t="shared" si="24"/>
        <v>DRAW</v>
      </c>
      <c r="N153" cm="1">
        <f t="array" ref="N153">_xlfn.SWITCH(IF(_xlfn.TEXTBEFORE(D153,"-")&gt;_xlfn.TEXTAFTER(D153,"-"),"WIN",IF(_xlfn.TEXTBEFORE(D153,"-")&lt;_xlfn.TEXTAFTER(D153,"-"),"LOST","DRAW")),"WIN",3,"LOST",0,"DRAW",1)</f>
        <v>1</v>
      </c>
      <c r="O153" s="1" t="s">
        <v>2595</v>
      </c>
      <c r="P153" t="str">
        <f t="shared" si="25"/>
        <v>16</v>
      </c>
      <c r="Q153" t="str">
        <f t="shared" si="26"/>
        <v>Villarreal CF</v>
      </c>
      <c r="R153" t="str">
        <f t="shared" si="27"/>
        <v>1</v>
      </c>
      <c r="S153" t="str">
        <f t="shared" si="28"/>
        <v>1</v>
      </c>
      <c r="T153" t="str">
        <f t="shared" si="29"/>
        <v>DRAW</v>
      </c>
      <c r="U153" cm="1">
        <f t="array" ref="U153">_xlfn.SWITCH(IF(_xlfn.TEXTAFTER(D153,"-")&gt;_xlfn.TEXTBEFORE(D153,"-"),"WIN",IF(_xlfn.TEXTAFTER(D153,"-")&lt;_xlfn.TEXTBEFORE(D153,"-"),"LOST","DRAW")),"WIN",3,"LOST",0,"DRAW",1)</f>
        <v>1</v>
      </c>
    </row>
    <row r="154" spans="1:21" x14ac:dyDescent="0.3">
      <c r="A154" s="1" t="s">
        <v>6</v>
      </c>
      <c r="B154" s="1" t="s">
        <v>957</v>
      </c>
      <c r="C154" s="1" t="s">
        <v>373</v>
      </c>
      <c r="D154" s="1" t="s">
        <v>9</v>
      </c>
      <c r="E154" s="1" t="s">
        <v>10</v>
      </c>
      <c r="F154" s="1" t="s">
        <v>370</v>
      </c>
      <c r="H154" s="1" t="s">
        <v>2595</v>
      </c>
      <c r="I154" t="str">
        <f t="shared" si="20"/>
        <v>16</v>
      </c>
      <c r="J154" t="str">
        <f t="shared" si="21"/>
        <v>Valencia CF</v>
      </c>
      <c r="K154" t="str">
        <f t="shared" si="22"/>
        <v>1</v>
      </c>
      <c r="L154" t="str">
        <f t="shared" si="23"/>
        <v>0</v>
      </c>
      <c r="M154" t="str">
        <f t="shared" si="24"/>
        <v>WIN</v>
      </c>
      <c r="N154" cm="1">
        <f t="array" ref="N154">_xlfn.SWITCH(IF(_xlfn.TEXTBEFORE(D154,"-")&gt;_xlfn.TEXTAFTER(D154,"-"),"WIN",IF(_xlfn.TEXTBEFORE(D154,"-")&lt;_xlfn.TEXTAFTER(D154,"-"),"LOST","DRAW")),"WIN",3,"LOST",0,"DRAW",1)</f>
        <v>3</v>
      </c>
      <c r="O154" s="1" t="s">
        <v>2595</v>
      </c>
      <c r="P154" t="str">
        <f t="shared" si="25"/>
        <v>16</v>
      </c>
      <c r="Q154" t="str">
        <f t="shared" si="26"/>
        <v>RCD Español</v>
      </c>
      <c r="R154" t="str">
        <f t="shared" si="27"/>
        <v>0</v>
      </c>
      <c r="S154" t="str">
        <f t="shared" si="28"/>
        <v>1</v>
      </c>
      <c r="T154" t="str">
        <f t="shared" si="29"/>
        <v>LOST</v>
      </c>
      <c r="U154" cm="1">
        <f t="array" ref="U154">_xlfn.SWITCH(IF(_xlfn.TEXTAFTER(D154,"-")&gt;_xlfn.TEXTBEFORE(D154,"-"),"WIN",IF(_xlfn.TEXTAFTER(D154,"-")&lt;_xlfn.TEXTBEFORE(D154,"-"),"LOST","DRAW")),"WIN",3,"LOST",0,"DRAW",1)</f>
        <v>0</v>
      </c>
    </row>
    <row r="155" spans="1:21" x14ac:dyDescent="0.3">
      <c r="A155" s="1" t="s">
        <v>6</v>
      </c>
      <c r="B155" s="1" t="s">
        <v>958</v>
      </c>
      <c r="C155" s="1" t="s">
        <v>389</v>
      </c>
      <c r="D155" s="1" t="s">
        <v>9</v>
      </c>
      <c r="E155" s="1" t="s">
        <v>10</v>
      </c>
      <c r="F155" s="1" t="s">
        <v>959</v>
      </c>
      <c r="H155" s="1" t="s">
        <v>2595</v>
      </c>
      <c r="I155" t="str">
        <f t="shared" si="20"/>
        <v>16</v>
      </c>
      <c r="J155" t="str">
        <f t="shared" si="21"/>
        <v>UD Almería</v>
      </c>
      <c r="K155" t="str">
        <f t="shared" si="22"/>
        <v>1</v>
      </c>
      <c r="L155" t="str">
        <f t="shared" si="23"/>
        <v>0</v>
      </c>
      <c r="M155" t="str">
        <f t="shared" si="24"/>
        <v>WIN</v>
      </c>
      <c r="N155" cm="1">
        <f t="array" ref="N155">_xlfn.SWITCH(IF(_xlfn.TEXTBEFORE(D155,"-")&gt;_xlfn.TEXTAFTER(D155,"-"),"WIN",IF(_xlfn.TEXTBEFORE(D155,"-")&lt;_xlfn.TEXTAFTER(D155,"-"),"LOST","DRAW")),"WIN",3,"LOST",0,"DRAW",1)</f>
        <v>3</v>
      </c>
      <c r="O155" s="1" t="s">
        <v>2595</v>
      </c>
      <c r="P155" t="str">
        <f t="shared" si="25"/>
        <v>16</v>
      </c>
      <c r="Q155" t="str">
        <f t="shared" si="26"/>
        <v>Xerez CD</v>
      </c>
      <c r="R155" t="str">
        <f t="shared" si="27"/>
        <v>0</v>
      </c>
      <c r="S155" t="str">
        <f t="shared" si="28"/>
        <v>1</v>
      </c>
      <c r="T155" t="str">
        <f t="shared" si="29"/>
        <v>LOST</v>
      </c>
      <c r="U155" cm="1">
        <f t="array" ref="U155">_xlfn.SWITCH(IF(_xlfn.TEXTAFTER(D155,"-")&gt;_xlfn.TEXTBEFORE(D155,"-"),"WIN",IF(_xlfn.TEXTAFTER(D155,"-")&lt;_xlfn.TEXTBEFORE(D155,"-"),"LOST","DRAW")),"WIN",3,"LOST",0,"DRAW",1)</f>
        <v>0</v>
      </c>
    </row>
    <row r="156" spans="1:21" x14ac:dyDescent="0.3">
      <c r="A156" s="1" t="s">
        <v>6</v>
      </c>
      <c r="B156" s="1" t="s">
        <v>958</v>
      </c>
      <c r="C156" s="1" t="s">
        <v>385</v>
      </c>
      <c r="D156" s="1" t="s">
        <v>9</v>
      </c>
      <c r="E156" s="1" t="s">
        <v>10</v>
      </c>
      <c r="F156" s="1" t="s">
        <v>382</v>
      </c>
      <c r="H156" s="1" t="s">
        <v>2595</v>
      </c>
      <c r="I156" t="str">
        <f t="shared" si="20"/>
        <v>16</v>
      </c>
      <c r="J156" t="str">
        <f t="shared" si="21"/>
        <v>Getafe CF</v>
      </c>
      <c r="K156" t="str">
        <f t="shared" si="22"/>
        <v>1</v>
      </c>
      <c r="L156" t="str">
        <f t="shared" si="23"/>
        <v>0</v>
      </c>
      <c r="M156" t="str">
        <f t="shared" si="24"/>
        <v>WIN</v>
      </c>
      <c r="N156" cm="1">
        <f t="array" ref="N156">_xlfn.SWITCH(IF(_xlfn.TEXTBEFORE(D156,"-")&gt;_xlfn.TEXTAFTER(D156,"-"),"WIN",IF(_xlfn.TEXTBEFORE(D156,"-")&lt;_xlfn.TEXTAFTER(D156,"-"),"LOST","DRAW")),"WIN",3,"LOST",0,"DRAW",1)</f>
        <v>3</v>
      </c>
      <c r="O156" s="1" t="s">
        <v>2595</v>
      </c>
      <c r="P156" t="str">
        <f t="shared" si="25"/>
        <v>16</v>
      </c>
      <c r="Q156" t="str">
        <f t="shared" si="26"/>
        <v>Real Valladolid CF</v>
      </c>
      <c r="R156" t="str">
        <f t="shared" si="27"/>
        <v>0</v>
      </c>
      <c r="S156" t="str">
        <f t="shared" si="28"/>
        <v>1</v>
      </c>
      <c r="T156" t="str">
        <f t="shared" si="29"/>
        <v>LOST</v>
      </c>
      <c r="U156" cm="1">
        <f t="array" ref="U156">_xlfn.SWITCH(IF(_xlfn.TEXTAFTER(D156,"-")&gt;_xlfn.TEXTBEFORE(D156,"-"),"WIN",IF(_xlfn.TEXTAFTER(D156,"-")&lt;_xlfn.TEXTBEFORE(D156,"-"),"LOST","DRAW")),"WIN",3,"LOST",0,"DRAW",1)</f>
        <v>0</v>
      </c>
    </row>
    <row r="157" spans="1:21" x14ac:dyDescent="0.3">
      <c r="A157" s="1" t="s">
        <v>6</v>
      </c>
      <c r="B157" s="1" t="s">
        <v>958</v>
      </c>
      <c r="C157" s="1" t="s">
        <v>379</v>
      </c>
      <c r="D157" s="1" t="s">
        <v>14</v>
      </c>
      <c r="E157" s="1" t="s">
        <v>10</v>
      </c>
      <c r="F157" s="1" t="s">
        <v>376</v>
      </c>
      <c r="H157" s="1" t="s">
        <v>2595</v>
      </c>
      <c r="I157" t="str">
        <f t="shared" si="20"/>
        <v>16</v>
      </c>
      <c r="J157" t="str">
        <f t="shared" si="21"/>
        <v>RCD Mallorca</v>
      </c>
      <c r="K157" t="str">
        <f t="shared" si="22"/>
        <v>2</v>
      </c>
      <c r="L157" t="str">
        <f t="shared" si="23"/>
        <v>0</v>
      </c>
      <c r="M157" t="str">
        <f t="shared" si="24"/>
        <v>WIN</v>
      </c>
      <c r="N157" cm="1">
        <f t="array" ref="N157">_xlfn.SWITCH(IF(_xlfn.TEXTBEFORE(D157,"-")&gt;_xlfn.TEXTAFTER(D157,"-"),"WIN",IF(_xlfn.TEXTBEFORE(D157,"-")&lt;_xlfn.TEXTAFTER(D157,"-"),"LOST","DRAW")),"WIN",3,"LOST",0,"DRAW",1)</f>
        <v>3</v>
      </c>
      <c r="O157" s="1" t="s">
        <v>2595</v>
      </c>
      <c r="P157" t="str">
        <f t="shared" si="25"/>
        <v>16</v>
      </c>
      <c r="Q157" t="str">
        <f t="shared" si="26"/>
        <v>Athletic Club Bilbao</v>
      </c>
      <c r="R157" t="str">
        <f t="shared" si="27"/>
        <v>0</v>
      </c>
      <c r="S157" t="str">
        <f t="shared" si="28"/>
        <v>2</v>
      </c>
      <c r="T157" t="str">
        <f t="shared" si="29"/>
        <v>LOST</v>
      </c>
      <c r="U157" cm="1">
        <f t="array" ref="U157">_xlfn.SWITCH(IF(_xlfn.TEXTAFTER(D157,"-")&gt;_xlfn.TEXTBEFORE(D157,"-"),"WIN",IF(_xlfn.TEXTAFTER(D157,"-")&lt;_xlfn.TEXTBEFORE(D157,"-"),"LOST","DRAW")),"WIN",3,"LOST",0,"DRAW",1)</f>
        <v>0</v>
      </c>
    </row>
    <row r="158" spans="1:21" x14ac:dyDescent="0.3">
      <c r="A158" s="1" t="s">
        <v>6</v>
      </c>
      <c r="B158" s="1" t="s">
        <v>958</v>
      </c>
      <c r="C158" s="1" t="s">
        <v>383</v>
      </c>
      <c r="D158" s="1" t="s">
        <v>10</v>
      </c>
      <c r="E158" s="1" t="s">
        <v>10</v>
      </c>
      <c r="F158" s="1" t="s">
        <v>372</v>
      </c>
      <c r="H158" s="1" t="s">
        <v>2595</v>
      </c>
      <c r="I158" t="str">
        <f t="shared" si="20"/>
        <v>16</v>
      </c>
      <c r="J158" t="str">
        <f t="shared" si="21"/>
        <v>CA Osasuna</v>
      </c>
      <c r="K158" t="str">
        <f t="shared" si="22"/>
        <v>0</v>
      </c>
      <c r="L158" t="str">
        <f t="shared" si="23"/>
        <v>0</v>
      </c>
      <c r="M158" t="str">
        <f t="shared" si="24"/>
        <v>DRAW</v>
      </c>
      <c r="N158" cm="1">
        <f t="array" ref="N158">_xlfn.SWITCH(IF(_xlfn.TEXTBEFORE(D158,"-")&gt;_xlfn.TEXTAFTER(D158,"-"),"WIN",IF(_xlfn.TEXTBEFORE(D158,"-")&lt;_xlfn.TEXTAFTER(D158,"-"),"LOST","DRAW")),"WIN",3,"LOST",0,"DRAW",1)</f>
        <v>1</v>
      </c>
      <c r="O158" s="1" t="s">
        <v>2595</v>
      </c>
      <c r="P158" t="str">
        <f t="shared" si="25"/>
        <v>16</v>
      </c>
      <c r="Q158" t="str">
        <f t="shared" si="26"/>
        <v>Real Madrid CF</v>
      </c>
      <c r="R158" t="str">
        <f t="shared" si="27"/>
        <v>0</v>
      </c>
      <c r="S158" t="str">
        <f t="shared" si="28"/>
        <v>0</v>
      </c>
      <c r="T158" t="str">
        <f t="shared" si="29"/>
        <v>DRAW</v>
      </c>
      <c r="U158" cm="1">
        <f t="array" ref="U158">_xlfn.SWITCH(IF(_xlfn.TEXTAFTER(D158,"-")&gt;_xlfn.TEXTBEFORE(D158,"-"),"WIN",IF(_xlfn.TEXTAFTER(D158,"-")&lt;_xlfn.TEXTBEFORE(D158,"-"),"LOST","DRAW")),"WIN",3,"LOST",0,"DRAW",1)</f>
        <v>1</v>
      </c>
    </row>
    <row r="159" spans="1:21" x14ac:dyDescent="0.3">
      <c r="A159" s="1" t="s">
        <v>6</v>
      </c>
      <c r="B159" s="1" t="s">
        <v>958</v>
      </c>
      <c r="C159" s="1" t="s">
        <v>386</v>
      </c>
      <c r="D159" s="1" t="s">
        <v>14</v>
      </c>
      <c r="E159" s="1" t="s">
        <v>10</v>
      </c>
      <c r="F159" s="1" t="s">
        <v>960</v>
      </c>
      <c r="H159" s="1" t="s">
        <v>2595</v>
      </c>
      <c r="I159" t="str">
        <f t="shared" si="20"/>
        <v>16</v>
      </c>
      <c r="J159" t="str">
        <f t="shared" si="21"/>
        <v>Real Racing Santander</v>
      </c>
      <c r="K159" t="str">
        <f t="shared" si="22"/>
        <v>2</v>
      </c>
      <c r="L159" t="str">
        <f t="shared" si="23"/>
        <v>0</v>
      </c>
      <c r="M159" t="str">
        <f t="shared" si="24"/>
        <v>WIN</v>
      </c>
      <c r="N159" cm="1">
        <f t="array" ref="N159">_xlfn.SWITCH(IF(_xlfn.TEXTBEFORE(D159,"-")&gt;_xlfn.TEXTAFTER(D159,"-"),"WIN",IF(_xlfn.TEXTBEFORE(D159,"-")&lt;_xlfn.TEXTAFTER(D159,"-"),"LOST","DRAW")),"WIN",3,"LOST",0,"DRAW",1)</f>
        <v>3</v>
      </c>
      <c r="O159" s="1" t="s">
        <v>2595</v>
      </c>
      <c r="P159" t="str">
        <f t="shared" si="25"/>
        <v>16</v>
      </c>
      <c r="Q159" t="str">
        <f t="shared" si="26"/>
        <v>CD Tenerife</v>
      </c>
      <c r="R159" t="str">
        <f t="shared" si="27"/>
        <v>0</v>
      </c>
      <c r="S159" t="str">
        <f t="shared" si="28"/>
        <v>2</v>
      </c>
      <c r="T159" t="str">
        <f t="shared" si="29"/>
        <v>LOST</v>
      </c>
      <c r="U159" cm="1">
        <f t="array" ref="U159">_xlfn.SWITCH(IF(_xlfn.TEXTAFTER(D159,"-")&gt;_xlfn.TEXTBEFORE(D159,"-"),"WIN",IF(_xlfn.TEXTAFTER(D159,"-")&lt;_xlfn.TEXTBEFORE(D159,"-"),"LOST","DRAW")),"WIN",3,"LOST",0,"DRAW",1)</f>
        <v>0</v>
      </c>
    </row>
    <row r="160" spans="1:21" x14ac:dyDescent="0.3">
      <c r="A160" s="1" t="s">
        <v>6</v>
      </c>
      <c r="B160" s="1" t="s">
        <v>958</v>
      </c>
      <c r="C160" s="1" t="s">
        <v>388</v>
      </c>
      <c r="D160" s="1" t="s">
        <v>47</v>
      </c>
      <c r="E160" s="1" t="s">
        <v>33</v>
      </c>
      <c r="F160" s="1" t="s">
        <v>387</v>
      </c>
      <c r="H160" s="1" t="s">
        <v>2595</v>
      </c>
      <c r="I160" t="str">
        <f t="shared" si="20"/>
        <v>16</v>
      </c>
      <c r="J160" t="str">
        <f t="shared" si="21"/>
        <v>Sporting Gijón</v>
      </c>
      <c r="K160" t="str">
        <f t="shared" si="22"/>
        <v>2</v>
      </c>
      <c r="L160" t="str">
        <f t="shared" si="23"/>
        <v>2</v>
      </c>
      <c r="M160" t="str">
        <f t="shared" si="24"/>
        <v>DRAW</v>
      </c>
      <c r="N160" cm="1">
        <f t="array" ref="N160">_xlfn.SWITCH(IF(_xlfn.TEXTBEFORE(D160,"-")&gt;_xlfn.TEXTAFTER(D160,"-"),"WIN",IF(_xlfn.TEXTBEFORE(D160,"-")&lt;_xlfn.TEXTAFTER(D160,"-"),"LOST","DRAW")),"WIN",3,"LOST",0,"DRAW",1)</f>
        <v>1</v>
      </c>
      <c r="O160" s="1" t="s">
        <v>2595</v>
      </c>
      <c r="P160" t="str">
        <f t="shared" si="25"/>
        <v>16</v>
      </c>
      <c r="Q160" t="str">
        <f t="shared" si="26"/>
        <v>Málaga CF</v>
      </c>
      <c r="R160" t="str">
        <f t="shared" si="27"/>
        <v>2</v>
      </c>
      <c r="S160" t="str">
        <f t="shared" si="28"/>
        <v>2</v>
      </c>
      <c r="T160" t="str">
        <f t="shared" si="29"/>
        <v>DRAW</v>
      </c>
      <c r="U160" cm="1">
        <f t="array" ref="U160">_xlfn.SWITCH(IF(_xlfn.TEXTAFTER(D160,"-")&gt;_xlfn.TEXTBEFORE(D160,"-"),"WIN",IF(_xlfn.TEXTAFTER(D160,"-")&lt;_xlfn.TEXTBEFORE(D160,"-"),"LOST","DRAW")),"WIN",3,"LOST",0,"DRAW",1)</f>
        <v>1</v>
      </c>
    </row>
    <row r="161" spans="1:21" x14ac:dyDescent="0.3">
      <c r="A161" s="1" t="s">
        <v>6</v>
      </c>
      <c r="B161" s="1" t="s">
        <v>958</v>
      </c>
      <c r="C161" s="1" t="s">
        <v>961</v>
      </c>
      <c r="D161" s="1" t="s">
        <v>10</v>
      </c>
      <c r="E161" s="1" t="s">
        <v>10</v>
      </c>
      <c r="F161" s="1" t="s">
        <v>377</v>
      </c>
      <c r="H161" s="1" t="s">
        <v>2595</v>
      </c>
      <c r="I161" t="str">
        <f t="shared" si="20"/>
        <v>16</v>
      </c>
      <c r="J161" t="str">
        <f t="shared" si="21"/>
        <v>Real Zaragoza</v>
      </c>
      <c r="K161" t="str">
        <f t="shared" si="22"/>
        <v>0</v>
      </c>
      <c r="L161" t="str">
        <f t="shared" si="23"/>
        <v>0</v>
      </c>
      <c r="M161" t="str">
        <f t="shared" si="24"/>
        <v>DRAW</v>
      </c>
      <c r="N161" cm="1">
        <f t="array" ref="N161">_xlfn.SWITCH(IF(_xlfn.TEXTBEFORE(D161,"-")&gt;_xlfn.TEXTAFTER(D161,"-"),"WIN",IF(_xlfn.TEXTBEFORE(D161,"-")&lt;_xlfn.TEXTAFTER(D161,"-"),"LOST","DRAW")),"WIN",3,"LOST",0,"DRAW",1)</f>
        <v>1</v>
      </c>
      <c r="O161" s="1" t="s">
        <v>2595</v>
      </c>
      <c r="P161" t="str">
        <f t="shared" si="25"/>
        <v>16</v>
      </c>
      <c r="Q161" t="str">
        <f t="shared" si="26"/>
        <v>RCD La Coruña</v>
      </c>
      <c r="R161" t="str">
        <f t="shared" si="27"/>
        <v>0</v>
      </c>
      <c r="S161" t="str">
        <f t="shared" si="28"/>
        <v>0</v>
      </c>
      <c r="T161" t="str">
        <f t="shared" si="29"/>
        <v>DRAW</v>
      </c>
      <c r="U161" cm="1">
        <f t="array" ref="U161">_xlfn.SWITCH(IF(_xlfn.TEXTAFTER(D161,"-")&gt;_xlfn.TEXTBEFORE(D161,"-"),"WIN",IF(_xlfn.TEXTAFTER(D161,"-")&lt;_xlfn.TEXTBEFORE(D161,"-"),"LOST","DRAW")),"WIN",3,"LOST",0,"DRAW",1)</f>
        <v>1</v>
      </c>
    </row>
    <row r="162" spans="1:21" x14ac:dyDescent="0.3">
      <c r="A162" s="1" t="s">
        <v>6</v>
      </c>
      <c r="B162" s="1" t="s">
        <v>962</v>
      </c>
      <c r="C162" s="1" t="s">
        <v>410</v>
      </c>
      <c r="D162" s="1" t="s">
        <v>38</v>
      </c>
      <c r="E162" s="1" t="s">
        <v>19</v>
      </c>
      <c r="F162" s="1" t="s">
        <v>413</v>
      </c>
      <c r="H162" s="1" t="s">
        <v>2595</v>
      </c>
      <c r="I162" t="str">
        <f t="shared" si="20"/>
        <v>17</v>
      </c>
      <c r="J162" t="str">
        <f t="shared" si="21"/>
        <v>Sevilla FC</v>
      </c>
      <c r="K162" t="str">
        <f t="shared" si="22"/>
        <v>1</v>
      </c>
      <c r="L162" t="str">
        <f t="shared" si="23"/>
        <v>2</v>
      </c>
      <c r="M162" t="str">
        <f t="shared" si="24"/>
        <v>LOST</v>
      </c>
      <c r="N162" cm="1">
        <f t="array" ref="N162">_xlfn.SWITCH(IF(_xlfn.TEXTBEFORE(D162,"-")&gt;_xlfn.TEXTAFTER(D162,"-"),"WIN",IF(_xlfn.TEXTBEFORE(D162,"-")&lt;_xlfn.TEXTAFTER(D162,"-"),"LOST","DRAW")),"WIN",3,"LOST",0,"DRAW",1)</f>
        <v>0</v>
      </c>
      <c r="O162" s="1" t="s">
        <v>2595</v>
      </c>
      <c r="P162" t="str">
        <f t="shared" si="25"/>
        <v>17</v>
      </c>
      <c r="Q162" t="str">
        <f t="shared" si="26"/>
        <v>Real Racing Santander</v>
      </c>
      <c r="R162" t="str">
        <f t="shared" si="27"/>
        <v>2</v>
      </c>
      <c r="S162" t="str">
        <f t="shared" si="28"/>
        <v>1</v>
      </c>
      <c r="T162" t="str">
        <f t="shared" si="29"/>
        <v>WIN</v>
      </c>
      <c r="U162" cm="1">
        <f t="array" ref="U162">_xlfn.SWITCH(IF(_xlfn.TEXTAFTER(D162,"-")&gt;_xlfn.TEXTBEFORE(D162,"-"),"WIN",IF(_xlfn.TEXTAFTER(D162,"-")&lt;_xlfn.TEXTBEFORE(D162,"-"),"LOST","DRAW")),"WIN",3,"LOST",0,"DRAW",1)</f>
        <v>3</v>
      </c>
    </row>
    <row r="163" spans="1:21" x14ac:dyDescent="0.3">
      <c r="A163" s="1" t="s">
        <v>6</v>
      </c>
      <c r="B163" s="1" t="s">
        <v>962</v>
      </c>
      <c r="C163" s="1" t="s">
        <v>412</v>
      </c>
      <c r="D163" s="1" t="s">
        <v>154</v>
      </c>
      <c r="E163" s="1" t="s">
        <v>19</v>
      </c>
      <c r="F163" s="1" t="s">
        <v>396</v>
      </c>
      <c r="H163" s="1" t="s">
        <v>2595</v>
      </c>
      <c r="I163" t="str">
        <f t="shared" si="20"/>
        <v>17</v>
      </c>
      <c r="J163" t="str">
        <f t="shared" si="21"/>
        <v>Real Valladolid CF</v>
      </c>
      <c r="K163" t="str">
        <f t="shared" si="22"/>
        <v>0</v>
      </c>
      <c r="L163" t="str">
        <f t="shared" si="23"/>
        <v>4</v>
      </c>
      <c r="M163" t="str">
        <f t="shared" si="24"/>
        <v>LOST</v>
      </c>
      <c r="N163" cm="1">
        <f t="array" ref="N163">_xlfn.SWITCH(IF(_xlfn.TEXTBEFORE(D163,"-")&gt;_xlfn.TEXTAFTER(D163,"-"),"WIN",IF(_xlfn.TEXTBEFORE(D163,"-")&lt;_xlfn.TEXTAFTER(D163,"-"),"LOST","DRAW")),"WIN",3,"LOST",0,"DRAW",1)</f>
        <v>0</v>
      </c>
      <c r="O163" s="1" t="s">
        <v>2595</v>
      </c>
      <c r="P163" t="str">
        <f t="shared" si="25"/>
        <v>17</v>
      </c>
      <c r="Q163" t="str">
        <f t="shared" si="26"/>
        <v>Atlético Madrid</v>
      </c>
      <c r="R163" t="str">
        <f t="shared" si="27"/>
        <v>4</v>
      </c>
      <c r="S163" t="str">
        <f t="shared" si="28"/>
        <v>0</v>
      </c>
      <c r="T163" t="str">
        <f t="shared" si="29"/>
        <v>WIN</v>
      </c>
      <c r="U163" cm="1">
        <f t="array" ref="U163">_xlfn.SWITCH(IF(_xlfn.TEXTAFTER(D163,"-")&gt;_xlfn.TEXTBEFORE(D163,"-"),"WIN",IF(_xlfn.TEXTAFTER(D163,"-")&lt;_xlfn.TEXTBEFORE(D163,"-"),"LOST","DRAW")),"WIN",3,"LOST",0,"DRAW",1)</f>
        <v>3</v>
      </c>
    </row>
    <row r="164" spans="1:21" x14ac:dyDescent="0.3">
      <c r="A164" s="1" t="s">
        <v>6</v>
      </c>
      <c r="B164" s="1" t="s">
        <v>962</v>
      </c>
      <c r="C164" s="1" t="s">
        <v>407</v>
      </c>
      <c r="D164" s="1" t="s">
        <v>33</v>
      </c>
      <c r="E164" s="1" t="s">
        <v>9</v>
      </c>
      <c r="F164" s="1" t="s">
        <v>398</v>
      </c>
      <c r="H164" s="1" t="s">
        <v>2595</v>
      </c>
      <c r="I164" t="str">
        <f t="shared" si="20"/>
        <v>17</v>
      </c>
      <c r="J164" t="str">
        <f t="shared" si="21"/>
        <v>Villarreal CF</v>
      </c>
      <c r="K164" t="str">
        <f t="shared" si="22"/>
        <v>1</v>
      </c>
      <c r="L164" t="str">
        <f t="shared" si="23"/>
        <v>1</v>
      </c>
      <c r="M164" t="str">
        <f t="shared" si="24"/>
        <v>DRAW</v>
      </c>
      <c r="N164" cm="1">
        <f t="array" ref="N164">_xlfn.SWITCH(IF(_xlfn.TEXTBEFORE(D164,"-")&gt;_xlfn.TEXTAFTER(D164,"-"),"WIN",IF(_xlfn.TEXTBEFORE(D164,"-")&lt;_xlfn.TEXTAFTER(D164,"-"),"LOST","DRAW")),"WIN",3,"LOST",0,"DRAW",1)</f>
        <v>1</v>
      </c>
      <c r="O164" s="1" t="s">
        <v>2595</v>
      </c>
      <c r="P164" t="str">
        <f t="shared" si="25"/>
        <v>17</v>
      </c>
      <c r="Q164" t="str">
        <f t="shared" si="26"/>
        <v>UD Almería</v>
      </c>
      <c r="R164" t="str">
        <f t="shared" si="27"/>
        <v>1</v>
      </c>
      <c r="S164" t="str">
        <f t="shared" si="28"/>
        <v>1</v>
      </c>
      <c r="T164" t="str">
        <f t="shared" si="29"/>
        <v>DRAW</v>
      </c>
      <c r="U164" cm="1">
        <f t="array" ref="U164">_xlfn.SWITCH(IF(_xlfn.TEXTAFTER(D164,"-")&gt;_xlfn.TEXTBEFORE(D164,"-"),"WIN",IF(_xlfn.TEXTAFTER(D164,"-")&lt;_xlfn.TEXTBEFORE(D164,"-"),"LOST","DRAW")),"WIN",3,"LOST",0,"DRAW",1)</f>
        <v>1</v>
      </c>
    </row>
    <row r="165" spans="1:21" x14ac:dyDescent="0.3">
      <c r="A165" s="1" t="s">
        <v>6</v>
      </c>
      <c r="B165" s="1" t="s">
        <v>963</v>
      </c>
      <c r="C165" s="1" t="s">
        <v>401</v>
      </c>
      <c r="D165" s="1" t="s">
        <v>28</v>
      </c>
      <c r="E165" s="1" t="s">
        <v>33</v>
      </c>
      <c r="F165" s="1" t="s">
        <v>964</v>
      </c>
      <c r="H165" s="1" t="s">
        <v>2595</v>
      </c>
      <c r="I165" t="str">
        <f t="shared" si="20"/>
        <v>17</v>
      </c>
      <c r="J165" t="str">
        <f t="shared" si="21"/>
        <v>RCD Español</v>
      </c>
      <c r="K165" t="str">
        <f t="shared" si="22"/>
        <v>2</v>
      </c>
      <c r="L165" t="str">
        <f t="shared" si="23"/>
        <v>1</v>
      </c>
      <c r="M165" t="str">
        <f t="shared" si="24"/>
        <v>WIN</v>
      </c>
      <c r="N165" cm="1">
        <f t="array" ref="N165">_xlfn.SWITCH(IF(_xlfn.TEXTBEFORE(D165,"-")&gt;_xlfn.TEXTAFTER(D165,"-"),"WIN",IF(_xlfn.TEXTBEFORE(D165,"-")&lt;_xlfn.TEXTAFTER(D165,"-"),"LOST","DRAW")),"WIN",3,"LOST",0,"DRAW",1)</f>
        <v>3</v>
      </c>
      <c r="O165" s="1" t="s">
        <v>2595</v>
      </c>
      <c r="P165" t="str">
        <f t="shared" si="25"/>
        <v>17</v>
      </c>
      <c r="Q165" t="str">
        <f t="shared" si="26"/>
        <v>Real Zaragoza</v>
      </c>
      <c r="R165" t="str">
        <f t="shared" si="27"/>
        <v>1</v>
      </c>
      <c r="S165" t="str">
        <f t="shared" si="28"/>
        <v>2</v>
      </c>
      <c r="T165" t="str">
        <f t="shared" si="29"/>
        <v>LOST</v>
      </c>
      <c r="U165" cm="1">
        <f t="array" ref="U165">_xlfn.SWITCH(IF(_xlfn.TEXTAFTER(D165,"-")&gt;_xlfn.TEXTBEFORE(D165,"-"),"WIN",IF(_xlfn.TEXTAFTER(D165,"-")&lt;_xlfn.TEXTBEFORE(D165,"-"),"LOST","DRAW")),"WIN",3,"LOST",0,"DRAW",1)</f>
        <v>0</v>
      </c>
    </row>
    <row r="166" spans="1:21" x14ac:dyDescent="0.3">
      <c r="A166" s="1" t="s">
        <v>6</v>
      </c>
      <c r="B166" s="1" t="s">
        <v>963</v>
      </c>
      <c r="C166" s="1" t="s">
        <v>403</v>
      </c>
      <c r="D166" s="1" t="s">
        <v>9</v>
      </c>
      <c r="E166" s="1" t="s">
        <v>10</v>
      </c>
      <c r="F166" s="1" t="s">
        <v>411</v>
      </c>
      <c r="H166" s="1" t="s">
        <v>2595</v>
      </c>
      <c r="I166" t="str">
        <f t="shared" si="20"/>
        <v>17</v>
      </c>
      <c r="J166" t="str">
        <f t="shared" si="21"/>
        <v>RCD La Coruña</v>
      </c>
      <c r="K166" t="str">
        <f t="shared" si="22"/>
        <v>1</v>
      </c>
      <c r="L166" t="str">
        <f t="shared" si="23"/>
        <v>0</v>
      </c>
      <c r="M166" t="str">
        <f t="shared" si="24"/>
        <v>WIN</v>
      </c>
      <c r="N166" cm="1">
        <f t="array" ref="N166">_xlfn.SWITCH(IF(_xlfn.TEXTBEFORE(D166,"-")&gt;_xlfn.TEXTAFTER(D166,"-"),"WIN",IF(_xlfn.TEXTBEFORE(D166,"-")&lt;_xlfn.TEXTAFTER(D166,"-"),"LOST","DRAW")),"WIN",3,"LOST",0,"DRAW",1)</f>
        <v>3</v>
      </c>
      <c r="O166" s="1" t="s">
        <v>2595</v>
      </c>
      <c r="P166" t="str">
        <f t="shared" si="25"/>
        <v>17</v>
      </c>
      <c r="Q166" t="str">
        <f t="shared" si="26"/>
        <v>CA Osasuna</v>
      </c>
      <c r="R166" t="str">
        <f t="shared" si="27"/>
        <v>0</v>
      </c>
      <c r="S166" t="str">
        <f t="shared" si="28"/>
        <v>1</v>
      </c>
      <c r="T166" t="str">
        <f t="shared" si="29"/>
        <v>LOST</v>
      </c>
      <c r="U166" cm="1">
        <f t="array" ref="U166">_xlfn.SWITCH(IF(_xlfn.TEXTAFTER(D166,"-")&gt;_xlfn.TEXTBEFORE(D166,"-"),"WIN",IF(_xlfn.TEXTAFTER(D166,"-")&lt;_xlfn.TEXTBEFORE(D166,"-"),"LOST","DRAW")),"WIN",3,"LOST",0,"DRAW",1)</f>
        <v>0</v>
      </c>
    </row>
    <row r="167" spans="1:21" x14ac:dyDescent="0.3">
      <c r="A167" s="1" t="s">
        <v>6</v>
      </c>
      <c r="B167" s="1" t="s">
        <v>963</v>
      </c>
      <c r="C167" s="1" t="s">
        <v>404</v>
      </c>
      <c r="D167" s="1" t="s">
        <v>33</v>
      </c>
      <c r="E167" s="1" t="s">
        <v>10</v>
      </c>
      <c r="F167" s="1" t="s">
        <v>400</v>
      </c>
      <c r="H167" s="1" t="s">
        <v>2595</v>
      </c>
      <c r="I167" t="str">
        <f t="shared" si="20"/>
        <v>17</v>
      </c>
      <c r="J167" t="str">
        <f t="shared" si="21"/>
        <v>Málaga CF</v>
      </c>
      <c r="K167" t="str">
        <f t="shared" si="22"/>
        <v>1</v>
      </c>
      <c r="L167" t="str">
        <f t="shared" si="23"/>
        <v>1</v>
      </c>
      <c r="M167" t="str">
        <f t="shared" si="24"/>
        <v>DRAW</v>
      </c>
      <c r="N167" cm="1">
        <f t="array" ref="N167">_xlfn.SWITCH(IF(_xlfn.TEXTBEFORE(D167,"-")&gt;_xlfn.TEXTAFTER(D167,"-"),"WIN",IF(_xlfn.TEXTBEFORE(D167,"-")&lt;_xlfn.TEXTAFTER(D167,"-"),"LOST","DRAW")),"WIN",3,"LOST",0,"DRAW",1)</f>
        <v>1</v>
      </c>
      <c r="O167" s="1" t="s">
        <v>2595</v>
      </c>
      <c r="P167" t="str">
        <f t="shared" si="25"/>
        <v>17</v>
      </c>
      <c r="Q167" t="str">
        <f t="shared" si="26"/>
        <v>Athletic Club Bilbao</v>
      </c>
      <c r="R167" t="str">
        <f t="shared" si="27"/>
        <v>1</v>
      </c>
      <c r="S167" t="str">
        <f t="shared" si="28"/>
        <v>1</v>
      </c>
      <c r="T167" t="str">
        <f t="shared" si="29"/>
        <v>DRAW</v>
      </c>
      <c r="U167" cm="1">
        <f t="array" ref="U167">_xlfn.SWITCH(IF(_xlfn.TEXTAFTER(D167,"-")&gt;_xlfn.TEXTBEFORE(D167,"-"),"WIN",IF(_xlfn.TEXTAFTER(D167,"-")&lt;_xlfn.TEXTBEFORE(D167,"-"),"LOST","DRAW")),"WIN",3,"LOST",0,"DRAW",1)</f>
        <v>1</v>
      </c>
    </row>
    <row r="168" spans="1:21" x14ac:dyDescent="0.3">
      <c r="A168" s="1" t="s">
        <v>6</v>
      </c>
      <c r="B168" s="1" t="s">
        <v>963</v>
      </c>
      <c r="C168" s="1" t="s">
        <v>406</v>
      </c>
      <c r="D168" s="1" t="s">
        <v>14</v>
      </c>
      <c r="E168" s="1" t="s">
        <v>9</v>
      </c>
      <c r="F168" s="1" t="s">
        <v>394</v>
      </c>
      <c r="H168" s="1" t="s">
        <v>2595</v>
      </c>
      <c r="I168" t="str">
        <f t="shared" si="20"/>
        <v>17</v>
      </c>
      <c r="J168" t="str">
        <f t="shared" si="21"/>
        <v>Real Madrid CF</v>
      </c>
      <c r="K168" t="str">
        <f t="shared" si="22"/>
        <v>2</v>
      </c>
      <c r="L168" t="str">
        <f t="shared" si="23"/>
        <v>0</v>
      </c>
      <c r="M168" t="str">
        <f t="shared" si="24"/>
        <v>WIN</v>
      </c>
      <c r="N168" cm="1">
        <f t="array" ref="N168">_xlfn.SWITCH(IF(_xlfn.TEXTBEFORE(D168,"-")&gt;_xlfn.TEXTAFTER(D168,"-"),"WIN",IF(_xlfn.TEXTBEFORE(D168,"-")&lt;_xlfn.TEXTAFTER(D168,"-"),"LOST","DRAW")),"WIN",3,"LOST",0,"DRAW",1)</f>
        <v>3</v>
      </c>
      <c r="O168" s="1" t="s">
        <v>2595</v>
      </c>
      <c r="P168" t="str">
        <f t="shared" si="25"/>
        <v>17</v>
      </c>
      <c r="Q168" t="str">
        <f t="shared" si="26"/>
        <v>RCD Mallorca</v>
      </c>
      <c r="R168" t="str">
        <f t="shared" si="27"/>
        <v>0</v>
      </c>
      <c r="S168" t="str">
        <f t="shared" si="28"/>
        <v>2</v>
      </c>
      <c r="T168" t="str">
        <f t="shared" si="29"/>
        <v>LOST</v>
      </c>
      <c r="U168" cm="1">
        <f t="array" ref="U168">_xlfn.SWITCH(IF(_xlfn.TEXTAFTER(D168,"-")&gt;_xlfn.TEXTBEFORE(D168,"-"),"WIN",IF(_xlfn.TEXTAFTER(D168,"-")&lt;_xlfn.TEXTBEFORE(D168,"-"),"LOST","DRAW")),"WIN",3,"LOST",0,"DRAW",1)</f>
        <v>0</v>
      </c>
    </row>
    <row r="169" spans="1:21" x14ac:dyDescent="0.3">
      <c r="A169" s="1" t="s">
        <v>6</v>
      </c>
      <c r="B169" s="1" t="s">
        <v>963</v>
      </c>
      <c r="C169" s="1" t="s">
        <v>405</v>
      </c>
      <c r="D169" s="1" t="s">
        <v>9</v>
      </c>
      <c r="E169" s="1" t="s">
        <v>9</v>
      </c>
      <c r="F169" s="1" t="s">
        <v>402</v>
      </c>
      <c r="H169" s="1" t="s">
        <v>2595</v>
      </c>
      <c r="I169" t="str">
        <f t="shared" si="20"/>
        <v>17</v>
      </c>
      <c r="J169" t="str">
        <f t="shared" si="21"/>
        <v>Sporting Gijón</v>
      </c>
      <c r="K169" t="str">
        <f t="shared" si="22"/>
        <v>1</v>
      </c>
      <c r="L169" t="str">
        <f t="shared" si="23"/>
        <v>0</v>
      </c>
      <c r="M169" t="str">
        <f t="shared" si="24"/>
        <v>WIN</v>
      </c>
      <c r="N169" cm="1">
        <f t="array" ref="N169">_xlfn.SWITCH(IF(_xlfn.TEXTBEFORE(D169,"-")&gt;_xlfn.TEXTAFTER(D169,"-"),"WIN",IF(_xlfn.TEXTBEFORE(D169,"-")&lt;_xlfn.TEXTAFTER(D169,"-"),"LOST","DRAW")),"WIN",3,"LOST",0,"DRAW",1)</f>
        <v>3</v>
      </c>
      <c r="O169" s="1" t="s">
        <v>2595</v>
      </c>
      <c r="P169" t="str">
        <f t="shared" si="25"/>
        <v>17</v>
      </c>
      <c r="Q169" t="str">
        <f t="shared" si="26"/>
        <v>Getafe CF</v>
      </c>
      <c r="R169" t="str">
        <f t="shared" si="27"/>
        <v>0</v>
      </c>
      <c r="S169" t="str">
        <f t="shared" si="28"/>
        <v>1</v>
      </c>
      <c r="T169" t="str">
        <f t="shared" si="29"/>
        <v>LOST</v>
      </c>
      <c r="U169" cm="1">
        <f t="array" ref="U169">_xlfn.SWITCH(IF(_xlfn.TEXTAFTER(D169,"-")&gt;_xlfn.TEXTBEFORE(D169,"-"),"WIN",IF(_xlfn.TEXTAFTER(D169,"-")&lt;_xlfn.TEXTBEFORE(D169,"-"),"LOST","DRAW")),"WIN",3,"LOST",0,"DRAW",1)</f>
        <v>0</v>
      </c>
    </row>
    <row r="170" spans="1:21" x14ac:dyDescent="0.3">
      <c r="A170" s="1" t="s">
        <v>6</v>
      </c>
      <c r="B170" s="1" t="s">
        <v>963</v>
      </c>
      <c r="C170" s="1" t="s">
        <v>965</v>
      </c>
      <c r="D170" s="1" t="s">
        <v>966</v>
      </c>
      <c r="E170" s="1" t="s">
        <v>192</v>
      </c>
      <c r="F170" s="1" t="s">
        <v>393</v>
      </c>
      <c r="H170" s="1" t="s">
        <v>2595</v>
      </c>
      <c r="I170" t="str">
        <f t="shared" si="20"/>
        <v>17</v>
      </c>
      <c r="J170" t="str">
        <f t="shared" si="21"/>
        <v>CD Tenerife</v>
      </c>
      <c r="K170" t="str">
        <f t="shared" si="22"/>
        <v>0</v>
      </c>
      <c r="L170" t="str">
        <f t="shared" si="23"/>
        <v>5</v>
      </c>
      <c r="M170" t="str">
        <f t="shared" si="24"/>
        <v>LOST</v>
      </c>
      <c r="N170" cm="1">
        <f t="array" ref="N170">_xlfn.SWITCH(IF(_xlfn.TEXTBEFORE(D170,"-")&gt;_xlfn.TEXTAFTER(D170,"-"),"WIN",IF(_xlfn.TEXTBEFORE(D170,"-")&lt;_xlfn.TEXTAFTER(D170,"-"),"LOST","DRAW")),"WIN",3,"LOST",0,"DRAW",1)</f>
        <v>0</v>
      </c>
      <c r="O170" s="1" t="s">
        <v>2595</v>
      </c>
      <c r="P170" t="str">
        <f t="shared" si="25"/>
        <v>17</v>
      </c>
      <c r="Q170" t="str">
        <f t="shared" si="26"/>
        <v>FC Barcelona</v>
      </c>
      <c r="R170" t="str">
        <f t="shared" si="27"/>
        <v>5</v>
      </c>
      <c r="S170" t="str">
        <f t="shared" si="28"/>
        <v>0</v>
      </c>
      <c r="T170" t="str">
        <f t="shared" si="29"/>
        <v>WIN</v>
      </c>
      <c r="U170" cm="1">
        <f t="array" ref="U170">_xlfn.SWITCH(IF(_xlfn.TEXTAFTER(D170,"-")&gt;_xlfn.TEXTBEFORE(D170,"-"),"WIN",IF(_xlfn.TEXTAFTER(D170,"-")&lt;_xlfn.TEXTBEFORE(D170,"-"),"LOST","DRAW")),"WIN",3,"LOST",0,"DRAW",1)</f>
        <v>3</v>
      </c>
    </row>
    <row r="171" spans="1:21" x14ac:dyDescent="0.3">
      <c r="A171" s="1" t="s">
        <v>6</v>
      </c>
      <c r="B171" s="1" t="s">
        <v>963</v>
      </c>
      <c r="C171" s="1" t="s">
        <v>967</v>
      </c>
      <c r="D171" s="1" t="s">
        <v>18</v>
      </c>
      <c r="E171" s="1" t="s">
        <v>38</v>
      </c>
      <c r="F171" s="1" t="s">
        <v>395</v>
      </c>
      <c r="H171" s="1" t="s">
        <v>2595</v>
      </c>
      <c r="I171" t="str">
        <f t="shared" si="20"/>
        <v>17</v>
      </c>
      <c r="J171" t="str">
        <f t="shared" si="21"/>
        <v>Xerez CD</v>
      </c>
      <c r="K171" t="str">
        <f t="shared" si="22"/>
        <v>1</v>
      </c>
      <c r="L171" t="str">
        <f t="shared" si="23"/>
        <v>3</v>
      </c>
      <c r="M171" t="str">
        <f t="shared" si="24"/>
        <v>LOST</v>
      </c>
      <c r="N171" cm="1">
        <f t="array" ref="N171">_xlfn.SWITCH(IF(_xlfn.TEXTBEFORE(D171,"-")&gt;_xlfn.TEXTAFTER(D171,"-"),"WIN",IF(_xlfn.TEXTBEFORE(D171,"-")&lt;_xlfn.TEXTAFTER(D171,"-"),"LOST","DRAW")),"WIN",3,"LOST",0,"DRAW",1)</f>
        <v>0</v>
      </c>
      <c r="O171" s="1" t="s">
        <v>2595</v>
      </c>
      <c r="P171" t="str">
        <f t="shared" si="25"/>
        <v>17</v>
      </c>
      <c r="Q171" t="str">
        <f t="shared" si="26"/>
        <v>Valencia CF</v>
      </c>
      <c r="R171" t="str">
        <f t="shared" si="27"/>
        <v>3</v>
      </c>
      <c r="S171" t="str">
        <f t="shared" si="28"/>
        <v>1</v>
      </c>
      <c r="T171" t="str">
        <f t="shared" si="29"/>
        <v>WIN</v>
      </c>
      <c r="U171" cm="1">
        <f t="array" ref="U171">_xlfn.SWITCH(IF(_xlfn.TEXTAFTER(D171,"-")&gt;_xlfn.TEXTBEFORE(D171,"-"),"WIN",IF(_xlfn.TEXTAFTER(D171,"-")&lt;_xlfn.TEXTBEFORE(D171,"-"),"LOST","DRAW")),"WIN",3,"LOST",0,"DRAW",1)</f>
        <v>3</v>
      </c>
    </row>
    <row r="172" spans="1:21" x14ac:dyDescent="0.3">
      <c r="A172" s="1" t="s">
        <v>6</v>
      </c>
      <c r="B172" s="1" t="s">
        <v>968</v>
      </c>
      <c r="C172" s="1" t="s">
        <v>421</v>
      </c>
      <c r="D172" s="1" t="s">
        <v>9</v>
      </c>
      <c r="E172" s="1" t="s">
        <v>9</v>
      </c>
      <c r="F172" s="1" t="s">
        <v>427</v>
      </c>
      <c r="H172" s="1" t="s">
        <v>2595</v>
      </c>
      <c r="I172" t="str">
        <f t="shared" si="20"/>
        <v>18</v>
      </c>
      <c r="J172" t="str">
        <f t="shared" si="21"/>
        <v>Athletic Club Bilbao</v>
      </c>
      <c r="K172" t="str">
        <f t="shared" si="22"/>
        <v>1</v>
      </c>
      <c r="L172" t="str">
        <f t="shared" si="23"/>
        <v>0</v>
      </c>
      <c r="M172" t="str">
        <f t="shared" si="24"/>
        <v>WIN</v>
      </c>
      <c r="N172" cm="1">
        <f t="array" ref="N172">_xlfn.SWITCH(IF(_xlfn.TEXTBEFORE(D172,"-")&gt;_xlfn.TEXTAFTER(D172,"-"),"WIN",IF(_xlfn.TEXTBEFORE(D172,"-")&lt;_xlfn.TEXTAFTER(D172,"-"),"LOST","DRAW")),"WIN",3,"LOST",0,"DRAW",1)</f>
        <v>3</v>
      </c>
      <c r="O172" s="1" t="s">
        <v>2595</v>
      </c>
      <c r="P172" t="str">
        <f t="shared" si="25"/>
        <v>18</v>
      </c>
      <c r="Q172" t="str">
        <f t="shared" si="26"/>
        <v>Real Madrid CF</v>
      </c>
      <c r="R172" t="str">
        <f t="shared" si="27"/>
        <v>0</v>
      </c>
      <c r="S172" t="str">
        <f t="shared" si="28"/>
        <v>1</v>
      </c>
      <c r="T172" t="str">
        <f t="shared" si="29"/>
        <v>LOST</v>
      </c>
      <c r="U172" cm="1">
        <f t="array" ref="U172">_xlfn.SWITCH(IF(_xlfn.TEXTAFTER(D172,"-")&gt;_xlfn.TEXTBEFORE(D172,"-"),"WIN",IF(_xlfn.TEXTAFTER(D172,"-")&lt;_xlfn.TEXTBEFORE(D172,"-"),"LOST","DRAW")),"WIN",3,"LOST",0,"DRAW",1)</f>
        <v>0</v>
      </c>
    </row>
    <row r="173" spans="1:21" x14ac:dyDescent="0.3">
      <c r="A173" s="1" t="s">
        <v>6</v>
      </c>
      <c r="B173" s="1" t="s">
        <v>968</v>
      </c>
      <c r="C173" s="1" t="s">
        <v>431</v>
      </c>
      <c r="D173" s="1" t="s">
        <v>22</v>
      </c>
      <c r="E173" s="1" t="s">
        <v>10</v>
      </c>
      <c r="F173" s="1" t="s">
        <v>416</v>
      </c>
      <c r="H173" s="1" t="s">
        <v>2595</v>
      </c>
      <c r="I173" t="str">
        <f t="shared" si="20"/>
        <v>18</v>
      </c>
      <c r="J173" t="str">
        <f t="shared" si="21"/>
        <v>FC Barcelona</v>
      </c>
      <c r="K173" t="str">
        <f t="shared" si="22"/>
        <v>4</v>
      </c>
      <c r="L173" t="str">
        <f t="shared" si="23"/>
        <v>0</v>
      </c>
      <c r="M173" t="str">
        <f t="shared" si="24"/>
        <v>WIN</v>
      </c>
      <c r="N173" cm="1">
        <f t="array" ref="N173">_xlfn.SWITCH(IF(_xlfn.TEXTBEFORE(D173,"-")&gt;_xlfn.TEXTAFTER(D173,"-"),"WIN",IF(_xlfn.TEXTBEFORE(D173,"-")&lt;_xlfn.TEXTAFTER(D173,"-"),"LOST","DRAW")),"WIN",3,"LOST",0,"DRAW",1)</f>
        <v>3</v>
      </c>
      <c r="O173" s="1" t="s">
        <v>2595</v>
      </c>
      <c r="P173" t="str">
        <f t="shared" si="25"/>
        <v>18</v>
      </c>
      <c r="Q173" t="str">
        <f t="shared" si="26"/>
        <v>Sevilla FC</v>
      </c>
      <c r="R173" t="str">
        <f t="shared" si="27"/>
        <v>0</v>
      </c>
      <c r="S173" t="str">
        <f t="shared" si="28"/>
        <v>4</v>
      </c>
      <c r="T173" t="str">
        <f t="shared" si="29"/>
        <v>LOST</v>
      </c>
      <c r="U173" cm="1">
        <f t="array" ref="U173">_xlfn.SWITCH(IF(_xlfn.TEXTAFTER(D173,"-")&gt;_xlfn.TEXTBEFORE(D173,"-"),"WIN",IF(_xlfn.TEXTAFTER(D173,"-")&lt;_xlfn.TEXTBEFORE(D173,"-"),"LOST","DRAW")),"WIN",3,"LOST",0,"DRAW",1)</f>
        <v>0</v>
      </c>
    </row>
    <row r="174" spans="1:21" x14ac:dyDescent="0.3">
      <c r="A174" s="1" t="s">
        <v>6</v>
      </c>
      <c r="B174" s="1" t="s">
        <v>968</v>
      </c>
      <c r="C174" s="1" t="s">
        <v>430</v>
      </c>
      <c r="D174" s="1" t="s">
        <v>14</v>
      </c>
      <c r="E174" s="1" t="s">
        <v>14</v>
      </c>
      <c r="F174" s="1" t="s">
        <v>424</v>
      </c>
      <c r="H174" s="1" t="s">
        <v>2595</v>
      </c>
      <c r="I174" t="str">
        <f t="shared" si="20"/>
        <v>18</v>
      </c>
      <c r="J174" t="str">
        <f t="shared" si="21"/>
        <v>CA Osasuna</v>
      </c>
      <c r="K174" t="str">
        <f t="shared" si="22"/>
        <v>2</v>
      </c>
      <c r="L174" t="str">
        <f t="shared" si="23"/>
        <v>0</v>
      </c>
      <c r="M174" t="str">
        <f t="shared" si="24"/>
        <v>WIN</v>
      </c>
      <c r="N174" cm="1">
        <f t="array" ref="N174">_xlfn.SWITCH(IF(_xlfn.TEXTBEFORE(D174,"-")&gt;_xlfn.TEXTAFTER(D174,"-"),"WIN",IF(_xlfn.TEXTBEFORE(D174,"-")&lt;_xlfn.TEXTAFTER(D174,"-"),"LOST","DRAW")),"WIN",3,"LOST",0,"DRAW",1)</f>
        <v>3</v>
      </c>
      <c r="O174" s="1" t="s">
        <v>2595</v>
      </c>
      <c r="P174" t="str">
        <f t="shared" si="25"/>
        <v>18</v>
      </c>
      <c r="Q174" t="str">
        <f t="shared" si="26"/>
        <v>RCD Español</v>
      </c>
      <c r="R174" t="str">
        <f t="shared" si="27"/>
        <v>0</v>
      </c>
      <c r="S174" t="str">
        <f t="shared" si="28"/>
        <v>2</v>
      </c>
      <c r="T174" t="str">
        <f t="shared" si="29"/>
        <v>LOST</v>
      </c>
      <c r="U174" cm="1">
        <f t="array" ref="U174">_xlfn.SWITCH(IF(_xlfn.TEXTAFTER(D174,"-")&gt;_xlfn.TEXTBEFORE(D174,"-"),"WIN",IF(_xlfn.TEXTAFTER(D174,"-")&lt;_xlfn.TEXTBEFORE(D174,"-"),"LOST","DRAW")),"WIN",3,"LOST",0,"DRAW",1)</f>
        <v>0</v>
      </c>
    </row>
    <row r="175" spans="1:21" x14ac:dyDescent="0.3">
      <c r="A175" s="1" t="s">
        <v>6</v>
      </c>
      <c r="B175" s="1" t="s">
        <v>969</v>
      </c>
      <c r="C175" s="1" t="s">
        <v>425</v>
      </c>
      <c r="D175" s="1" t="s">
        <v>33</v>
      </c>
      <c r="E175" s="1" t="s">
        <v>25</v>
      </c>
      <c r="F175" s="1" t="s">
        <v>970</v>
      </c>
      <c r="H175" s="1" t="s">
        <v>2595</v>
      </c>
      <c r="I175" t="str">
        <f t="shared" si="20"/>
        <v>18</v>
      </c>
      <c r="J175" t="str">
        <f t="shared" si="21"/>
        <v>UD Almería</v>
      </c>
      <c r="K175" t="str">
        <f t="shared" si="22"/>
        <v>1</v>
      </c>
      <c r="L175" t="str">
        <f t="shared" si="23"/>
        <v>1</v>
      </c>
      <c r="M175" t="str">
        <f t="shared" si="24"/>
        <v>DRAW</v>
      </c>
      <c r="N175" cm="1">
        <f t="array" ref="N175">_xlfn.SWITCH(IF(_xlfn.TEXTBEFORE(D175,"-")&gt;_xlfn.TEXTAFTER(D175,"-"),"WIN",IF(_xlfn.TEXTBEFORE(D175,"-")&lt;_xlfn.TEXTAFTER(D175,"-"),"LOST","DRAW")),"WIN",3,"LOST",0,"DRAW",1)</f>
        <v>1</v>
      </c>
      <c r="O175" s="1" t="s">
        <v>2595</v>
      </c>
      <c r="P175" t="str">
        <f t="shared" si="25"/>
        <v>18</v>
      </c>
      <c r="Q175" t="str">
        <f t="shared" si="26"/>
        <v>CD Tenerife</v>
      </c>
      <c r="R175" t="str">
        <f t="shared" si="27"/>
        <v>1</v>
      </c>
      <c r="S175" t="str">
        <f t="shared" si="28"/>
        <v>1</v>
      </c>
      <c r="T175" t="str">
        <f t="shared" si="29"/>
        <v>DRAW</v>
      </c>
      <c r="U175" cm="1">
        <f t="array" ref="U175">_xlfn.SWITCH(IF(_xlfn.TEXTAFTER(D175,"-")&gt;_xlfn.TEXTBEFORE(D175,"-"),"WIN",IF(_xlfn.TEXTAFTER(D175,"-")&lt;_xlfn.TEXTBEFORE(D175,"-"),"LOST","DRAW")),"WIN",3,"LOST",0,"DRAW",1)</f>
        <v>1</v>
      </c>
    </row>
    <row r="176" spans="1:21" x14ac:dyDescent="0.3">
      <c r="A176" s="1" t="s">
        <v>6</v>
      </c>
      <c r="B176" s="1" t="s">
        <v>969</v>
      </c>
      <c r="C176" s="1" t="s">
        <v>420</v>
      </c>
      <c r="D176" s="1" t="s">
        <v>91</v>
      </c>
      <c r="E176" s="1" t="s">
        <v>33</v>
      </c>
      <c r="F176" s="1" t="s">
        <v>434</v>
      </c>
      <c r="H176" s="1" t="s">
        <v>2595</v>
      </c>
      <c r="I176" t="str">
        <f t="shared" si="20"/>
        <v>18</v>
      </c>
      <c r="J176" t="str">
        <f t="shared" si="21"/>
        <v>Atlético Madrid</v>
      </c>
      <c r="K176" t="str">
        <f t="shared" si="22"/>
        <v>3</v>
      </c>
      <c r="L176" t="str">
        <f t="shared" si="23"/>
        <v>2</v>
      </c>
      <c r="M176" t="str">
        <f t="shared" si="24"/>
        <v>WIN</v>
      </c>
      <c r="N176" cm="1">
        <f t="array" ref="N176">_xlfn.SWITCH(IF(_xlfn.TEXTBEFORE(D176,"-")&gt;_xlfn.TEXTAFTER(D176,"-"),"WIN",IF(_xlfn.TEXTBEFORE(D176,"-")&lt;_xlfn.TEXTAFTER(D176,"-"),"LOST","DRAW")),"WIN",3,"LOST",0,"DRAW",1)</f>
        <v>3</v>
      </c>
      <c r="O176" s="1" t="s">
        <v>2595</v>
      </c>
      <c r="P176" t="str">
        <f t="shared" si="25"/>
        <v>18</v>
      </c>
      <c r="Q176" t="str">
        <f t="shared" si="26"/>
        <v>Sporting Gijón</v>
      </c>
      <c r="R176" t="str">
        <f t="shared" si="27"/>
        <v>2</v>
      </c>
      <c r="S176" t="str">
        <f t="shared" si="28"/>
        <v>3</v>
      </c>
      <c r="T176" t="str">
        <f t="shared" si="29"/>
        <v>LOST</v>
      </c>
      <c r="U176" cm="1">
        <f t="array" ref="U176">_xlfn.SWITCH(IF(_xlfn.TEXTAFTER(D176,"-")&gt;_xlfn.TEXTBEFORE(D176,"-"),"WIN",IF(_xlfn.TEXTAFTER(D176,"-")&lt;_xlfn.TEXTBEFORE(D176,"-"),"LOST","DRAW")),"WIN",3,"LOST",0,"DRAW",1)</f>
        <v>0</v>
      </c>
    </row>
    <row r="177" spans="1:21" x14ac:dyDescent="0.3">
      <c r="A177" s="1" t="s">
        <v>6</v>
      </c>
      <c r="B177" s="1" t="s">
        <v>969</v>
      </c>
      <c r="C177" s="1" t="s">
        <v>423</v>
      </c>
      <c r="D177" s="1" t="s">
        <v>9</v>
      </c>
      <c r="E177" s="1" t="s">
        <v>10</v>
      </c>
      <c r="F177" s="1" t="s">
        <v>429</v>
      </c>
      <c r="H177" s="1" t="s">
        <v>2595</v>
      </c>
      <c r="I177" t="str">
        <f t="shared" si="20"/>
        <v>18</v>
      </c>
      <c r="J177" t="str">
        <f t="shared" si="21"/>
        <v>Málaga CF</v>
      </c>
      <c r="K177" t="str">
        <f t="shared" si="22"/>
        <v>1</v>
      </c>
      <c r="L177" t="str">
        <f t="shared" si="23"/>
        <v>0</v>
      </c>
      <c r="M177" t="str">
        <f t="shared" si="24"/>
        <v>WIN</v>
      </c>
      <c r="N177" cm="1">
        <f t="array" ref="N177">_xlfn.SWITCH(IF(_xlfn.TEXTBEFORE(D177,"-")&gt;_xlfn.TEXTAFTER(D177,"-"),"WIN",IF(_xlfn.TEXTBEFORE(D177,"-")&lt;_xlfn.TEXTAFTER(D177,"-"),"LOST","DRAW")),"WIN",3,"LOST",0,"DRAW",1)</f>
        <v>3</v>
      </c>
      <c r="O177" s="1" t="s">
        <v>2595</v>
      </c>
      <c r="P177" t="str">
        <f t="shared" si="25"/>
        <v>18</v>
      </c>
      <c r="Q177" t="str">
        <f t="shared" si="26"/>
        <v>Getafe CF</v>
      </c>
      <c r="R177" t="str">
        <f t="shared" si="27"/>
        <v>0</v>
      </c>
      <c r="S177" t="str">
        <f t="shared" si="28"/>
        <v>1</v>
      </c>
      <c r="T177" t="str">
        <f t="shared" si="29"/>
        <v>LOST</v>
      </c>
      <c r="U177" cm="1">
        <f t="array" ref="U177">_xlfn.SWITCH(IF(_xlfn.TEXTAFTER(D177,"-")&gt;_xlfn.TEXTBEFORE(D177,"-"),"WIN",IF(_xlfn.TEXTAFTER(D177,"-")&lt;_xlfn.TEXTBEFORE(D177,"-"),"LOST","DRAW")),"WIN",3,"LOST",0,"DRAW",1)</f>
        <v>0</v>
      </c>
    </row>
    <row r="178" spans="1:21" x14ac:dyDescent="0.3">
      <c r="A178" s="1" t="s">
        <v>6</v>
      </c>
      <c r="B178" s="1" t="s">
        <v>969</v>
      </c>
      <c r="C178" s="1" t="s">
        <v>426</v>
      </c>
      <c r="D178" s="1" t="s">
        <v>14</v>
      </c>
      <c r="E178" s="1" t="s">
        <v>10</v>
      </c>
      <c r="F178" s="1" t="s">
        <v>415</v>
      </c>
      <c r="H178" s="1" t="s">
        <v>2595</v>
      </c>
      <c r="I178" t="str">
        <f t="shared" si="20"/>
        <v>18</v>
      </c>
      <c r="J178" t="str">
        <f t="shared" si="21"/>
        <v>RCD Mallorca</v>
      </c>
      <c r="K178" t="str">
        <f t="shared" si="22"/>
        <v>2</v>
      </c>
      <c r="L178" t="str">
        <f t="shared" si="23"/>
        <v>0</v>
      </c>
      <c r="M178" t="str">
        <f t="shared" si="24"/>
        <v>WIN</v>
      </c>
      <c r="N178" cm="1">
        <f t="array" ref="N178">_xlfn.SWITCH(IF(_xlfn.TEXTBEFORE(D178,"-")&gt;_xlfn.TEXTAFTER(D178,"-"),"WIN",IF(_xlfn.TEXTBEFORE(D178,"-")&lt;_xlfn.TEXTAFTER(D178,"-"),"LOST","DRAW")),"WIN",3,"LOST",0,"DRAW",1)</f>
        <v>3</v>
      </c>
      <c r="O178" s="1" t="s">
        <v>2595</v>
      </c>
      <c r="P178" t="str">
        <f t="shared" si="25"/>
        <v>18</v>
      </c>
      <c r="Q178" t="str">
        <f t="shared" si="26"/>
        <v>RCD La Coruña</v>
      </c>
      <c r="R178" t="str">
        <f t="shared" si="27"/>
        <v>0</v>
      </c>
      <c r="S178" t="str">
        <f t="shared" si="28"/>
        <v>2</v>
      </c>
      <c r="T178" t="str">
        <f t="shared" si="29"/>
        <v>LOST</v>
      </c>
      <c r="U178" cm="1">
        <f t="array" ref="U178">_xlfn.SWITCH(IF(_xlfn.TEXTAFTER(D178,"-")&gt;_xlfn.TEXTBEFORE(D178,"-"),"WIN",IF(_xlfn.TEXTAFTER(D178,"-")&lt;_xlfn.TEXTBEFORE(D178,"-"),"LOST","DRAW")),"WIN",3,"LOST",0,"DRAW",1)</f>
        <v>0</v>
      </c>
    </row>
    <row r="179" spans="1:21" x14ac:dyDescent="0.3">
      <c r="A179" s="1" t="s">
        <v>6</v>
      </c>
      <c r="B179" s="1" t="s">
        <v>969</v>
      </c>
      <c r="C179" s="1" t="s">
        <v>432</v>
      </c>
      <c r="D179" s="1" t="s">
        <v>33</v>
      </c>
      <c r="E179" s="1" t="s">
        <v>25</v>
      </c>
      <c r="F179" s="1" t="s">
        <v>435</v>
      </c>
      <c r="H179" s="1" t="s">
        <v>2595</v>
      </c>
      <c r="I179" t="str">
        <f t="shared" si="20"/>
        <v>18</v>
      </c>
      <c r="J179" t="str">
        <f t="shared" si="21"/>
        <v>Real Racing Santander</v>
      </c>
      <c r="K179" t="str">
        <f t="shared" si="22"/>
        <v>1</v>
      </c>
      <c r="L179" t="str">
        <f t="shared" si="23"/>
        <v>1</v>
      </c>
      <c r="M179" t="str">
        <f t="shared" si="24"/>
        <v>DRAW</v>
      </c>
      <c r="N179" cm="1">
        <f t="array" ref="N179">_xlfn.SWITCH(IF(_xlfn.TEXTBEFORE(D179,"-")&gt;_xlfn.TEXTAFTER(D179,"-"),"WIN",IF(_xlfn.TEXTBEFORE(D179,"-")&lt;_xlfn.TEXTAFTER(D179,"-"),"LOST","DRAW")),"WIN",3,"LOST",0,"DRAW",1)</f>
        <v>1</v>
      </c>
      <c r="O179" s="1" t="s">
        <v>2595</v>
      </c>
      <c r="P179" t="str">
        <f t="shared" si="25"/>
        <v>18</v>
      </c>
      <c r="Q179" t="str">
        <f t="shared" si="26"/>
        <v>Real Valladolid CF</v>
      </c>
      <c r="R179" t="str">
        <f t="shared" si="27"/>
        <v>1</v>
      </c>
      <c r="S179" t="str">
        <f t="shared" si="28"/>
        <v>1</v>
      </c>
      <c r="T179" t="str">
        <f t="shared" si="29"/>
        <v>DRAW</v>
      </c>
      <c r="U179" cm="1">
        <f t="array" ref="U179">_xlfn.SWITCH(IF(_xlfn.TEXTAFTER(D179,"-")&gt;_xlfn.TEXTBEFORE(D179,"-"),"WIN",IF(_xlfn.TEXTAFTER(D179,"-")&lt;_xlfn.TEXTBEFORE(D179,"-"),"LOST","DRAW")),"WIN",3,"LOST",0,"DRAW",1)</f>
        <v>1</v>
      </c>
    </row>
    <row r="180" spans="1:21" x14ac:dyDescent="0.3">
      <c r="A180" s="1" t="s">
        <v>6</v>
      </c>
      <c r="B180" s="1" t="s">
        <v>969</v>
      </c>
      <c r="C180" s="1" t="s">
        <v>417</v>
      </c>
      <c r="D180" s="1" t="s">
        <v>267</v>
      </c>
      <c r="E180" s="1" t="s">
        <v>14</v>
      </c>
      <c r="F180" s="1" t="s">
        <v>418</v>
      </c>
      <c r="H180" s="1" t="s">
        <v>2595</v>
      </c>
      <c r="I180" t="str">
        <f t="shared" si="20"/>
        <v>18</v>
      </c>
      <c r="J180" t="str">
        <f t="shared" si="21"/>
        <v>Valencia CF</v>
      </c>
      <c r="K180" t="str">
        <f t="shared" si="22"/>
        <v>4</v>
      </c>
      <c r="L180" t="str">
        <f t="shared" si="23"/>
        <v>1</v>
      </c>
      <c r="M180" t="str">
        <f t="shared" si="24"/>
        <v>WIN</v>
      </c>
      <c r="N180" cm="1">
        <f t="array" ref="N180">_xlfn.SWITCH(IF(_xlfn.TEXTBEFORE(D180,"-")&gt;_xlfn.TEXTAFTER(D180,"-"),"WIN",IF(_xlfn.TEXTBEFORE(D180,"-")&lt;_xlfn.TEXTAFTER(D180,"-"),"LOST","DRAW")),"WIN",3,"LOST",0,"DRAW",1)</f>
        <v>3</v>
      </c>
      <c r="O180" s="1" t="s">
        <v>2595</v>
      </c>
      <c r="P180" t="str">
        <f t="shared" si="25"/>
        <v>18</v>
      </c>
      <c r="Q180" t="str">
        <f t="shared" si="26"/>
        <v>Villarreal CF</v>
      </c>
      <c r="R180" t="str">
        <f t="shared" si="27"/>
        <v>1</v>
      </c>
      <c r="S180" t="str">
        <f t="shared" si="28"/>
        <v>4</v>
      </c>
      <c r="T180" t="str">
        <f t="shared" si="29"/>
        <v>LOST</v>
      </c>
      <c r="U180" cm="1">
        <f t="array" ref="U180">_xlfn.SWITCH(IF(_xlfn.TEXTAFTER(D180,"-")&gt;_xlfn.TEXTBEFORE(D180,"-"),"WIN",IF(_xlfn.TEXTAFTER(D180,"-")&lt;_xlfn.TEXTBEFORE(D180,"-"),"LOST","DRAW")),"WIN",3,"LOST",0,"DRAW",1)</f>
        <v>0</v>
      </c>
    </row>
    <row r="181" spans="1:21" x14ac:dyDescent="0.3">
      <c r="A181" s="1" t="s">
        <v>6</v>
      </c>
      <c r="B181" s="1" t="s">
        <v>969</v>
      </c>
      <c r="C181" s="1" t="s">
        <v>971</v>
      </c>
      <c r="D181" s="1" t="s">
        <v>10</v>
      </c>
      <c r="E181" s="1" t="s">
        <v>10</v>
      </c>
      <c r="F181" s="1" t="s">
        <v>972</v>
      </c>
      <c r="H181" s="1" t="s">
        <v>2595</v>
      </c>
      <c r="I181" t="str">
        <f t="shared" si="20"/>
        <v>18</v>
      </c>
      <c r="J181" t="str">
        <f t="shared" si="21"/>
        <v>Real Zaragoza</v>
      </c>
      <c r="K181" t="str">
        <f t="shared" si="22"/>
        <v>0</v>
      </c>
      <c r="L181" t="str">
        <f t="shared" si="23"/>
        <v>0</v>
      </c>
      <c r="M181" t="str">
        <f t="shared" si="24"/>
        <v>DRAW</v>
      </c>
      <c r="N181" cm="1">
        <f t="array" ref="N181">_xlfn.SWITCH(IF(_xlfn.TEXTBEFORE(D181,"-")&gt;_xlfn.TEXTAFTER(D181,"-"),"WIN",IF(_xlfn.TEXTBEFORE(D181,"-")&lt;_xlfn.TEXTAFTER(D181,"-"),"LOST","DRAW")),"WIN",3,"LOST",0,"DRAW",1)</f>
        <v>1</v>
      </c>
      <c r="O181" s="1" t="s">
        <v>2595</v>
      </c>
      <c r="P181" t="str">
        <f t="shared" si="25"/>
        <v>18</v>
      </c>
      <c r="Q181" t="str">
        <f t="shared" si="26"/>
        <v>Xerez CD</v>
      </c>
      <c r="R181" t="str">
        <f t="shared" si="27"/>
        <v>0</v>
      </c>
      <c r="S181" t="str">
        <f t="shared" si="28"/>
        <v>0</v>
      </c>
      <c r="T181" t="str">
        <f t="shared" si="29"/>
        <v>DRAW</v>
      </c>
      <c r="U181" cm="1">
        <f t="array" ref="U181">_xlfn.SWITCH(IF(_xlfn.TEXTAFTER(D181,"-")&gt;_xlfn.TEXTBEFORE(D181,"-"),"WIN",IF(_xlfn.TEXTAFTER(D181,"-")&lt;_xlfn.TEXTBEFORE(D181,"-"),"LOST","DRAW")),"WIN",3,"LOST",0,"DRAW",1)</f>
        <v>1</v>
      </c>
    </row>
    <row r="182" spans="1:21" x14ac:dyDescent="0.3">
      <c r="A182" s="1" t="s">
        <v>6</v>
      </c>
      <c r="B182" s="1" t="s">
        <v>973</v>
      </c>
      <c r="C182" s="1" t="s">
        <v>438</v>
      </c>
      <c r="D182" s="1" t="s">
        <v>228</v>
      </c>
      <c r="E182" s="1" t="s">
        <v>10</v>
      </c>
      <c r="F182" s="1" t="s">
        <v>444</v>
      </c>
      <c r="H182" s="1" t="s">
        <v>2595</v>
      </c>
      <c r="I182" t="str">
        <f t="shared" si="20"/>
        <v>19</v>
      </c>
      <c r="J182" t="str">
        <f t="shared" si="21"/>
        <v>RCD La Coruña</v>
      </c>
      <c r="K182" t="str">
        <f t="shared" si="22"/>
        <v>3</v>
      </c>
      <c r="L182" t="str">
        <f t="shared" si="23"/>
        <v>1</v>
      </c>
      <c r="M182" t="str">
        <f t="shared" si="24"/>
        <v>WIN</v>
      </c>
      <c r="N182" cm="1">
        <f t="array" ref="N182">_xlfn.SWITCH(IF(_xlfn.TEXTBEFORE(D182,"-")&gt;_xlfn.TEXTAFTER(D182,"-"),"WIN",IF(_xlfn.TEXTBEFORE(D182,"-")&lt;_xlfn.TEXTAFTER(D182,"-"),"LOST","DRAW")),"WIN",3,"LOST",0,"DRAW",1)</f>
        <v>3</v>
      </c>
      <c r="O182" s="1" t="s">
        <v>2595</v>
      </c>
      <c r="P182" t="str">
        <f t="shared" si="25"/>
        <v>19</v>
      </c>
      <c r="Q182" t="str">
        <f t="shared" si="26"/>
        <v>Athletic Club Bilbao</v>
      </c>
      <c r="R182" t="str">
        <f t="shared" si="27"/>
        <v>1</v>
      </c>
      <c r="S182" t="str">
        <f t="shared" si="28"/>
        <v>3</v>
      </c>
      <c r="T182" t="str">
        <f t="shared" si="29"/>
        <v>LOST</v>
      </c>
      <c r="U182" cm="1">
        <f t="array" ref="U182">_xlfn.SWITCH(IF(_xlfn.TEXTAFTER(D182,"-")&gt;_xlfn.TEXTBEFORE(D182,"-"),"WIN",IF(_xlfn.TEXTAFTER(D182,"-")&lt;_xlfn.TEXTBEFORE(D182,"-"),"LOST","DRAW")),"WIN",3,"LOST",0,"DRAW",1)</f>
        <v>0</v>
      </c>
    </row>
    <row r="183" spans="1:21" x14ac:dyDescent="0.3">
      <c r="A183" s="1" t="s">
        <v>6</v>
      </c>
      <c r="B183" s="1" t="s">
        <v>973</v>
      </c>
      <c r="C183" s="1" t="s">
        <v>439</v>
      </c>
      <c r="D183" s="1" t="s">
        <v>9</v>
      </c>
      <c r="E183" s="1" t="s">
        <v>9</v>
      </c>
      <c r="F183" s="1" t="s">
        <v>442</v>
      </c>
      <c r="H183" s="1" t="s">
        <v>2595</v>
      </c>
      <c r="I183" t="str">
        <f t="shared" si="20"/>
        <v>19</v>
      </c>
      <c r="J183" t="str">
        <f t="shared" si="21"/>
        <v>Sevilla FC</v>
      </c>
      <c r="K183" t="str">
        <f t="shared" si="22"/>
        <v>1</v>
      </c>
      <c r="L183" t="str">
        <f t="shared" si="23"/>
        <v>0</v>
      </c>
      <c r="M183" t="str">
        <f t="shared" si="24"/>
        <v>WIN</v>
      </c>
      <c r="N183" cm="1">
        <f t="array" ref="N183">_xlfn.SWITCH(IF(_xlfn.TEXTBEFORE(D183,"-")&gt;_xlfn.TEXTAFTER(D183,"-"),"WIN",IF(_xlfn.TEXTBEFORE(D183,"-")&lt;_xlfn.TEXTAFTER(D183,"-"),"LOST","DRAW")),"WIN",3,"LOST",0,"DRAW",1)</f>
        <v>3</v>
      </c>
      <c r="O183" s="1" t="s">
        <v>2595</v>
      </c>
      <c r="P183" t="str">
        <f t="shared" si="25"/>
        <v>19</v>
      </c>
      <c r="Q183" t="str">
        <f t="shared" si="26"/>
        <v>UD Almería</v>
      </c>
      <c r="R183" t="str">
        <f t="shared" si="27"/>
        <v>0</v>
      </c>
      <c r="S183" t="str">
        <f t="shared" si="28"/>
        <v>1</v>
      </c>
      <c r="T183" t="str">
        <f t="shared" si="29"/>
        <v>LOST</v>
      </c>
      <c r="U183" cm="1">
        <f t="array" ref="U183">_xlfn.SWITCH(IF(_xlfn.TEXTAFTER(D183,"-")&gt;_xlfn.TEXTBEFORE(D183,"-"),"WIN",IF(_xlfn.TEXTAFTER(D183,"-")&lt;_xlfn.TEXTBEFORE(D183,"-"),"LOST","DRAW")),"WIN",3,"LOST",0,"DRAW",1)</f>
        <v>0</v>
      </c>
    </row>
    <row r="184" spans="1:21" x14ac:dyDescent="0.3">
      <c r="A184" s="1" t="s">
        <v>6</v>
      </c>
      <c r="B184" s="1" t="s">
        <v>973</v>
      </c>
      <c r="C184" s="1" t="s">
        <v>454</v>
      </c>
      <c r="D184" s="1" t="s">
        <v>192</v>
      </c>
      <c r="E184" s="1" t="s">
        <v>19</v>
      </c>
      <c r="F184" s="1" t="s">
        <v>437</v>
      </c>
      <c r="H184" s="1" t="s">
        <v>2595</v>
      </c>
      <c r="I184" t="str">
        <f t="shared" si="20"/>
        <v>19</v>
      </c>
      <c r="J184" t="str">
        <f t="shared" si="21"/>
        <v>Real Valladolid CF</v>
      </c>
      <c r="K184" t="str">
        <f t="shared" si="22"/>
        <v>0</v>
      </c>
      <c r="L184" t="str">
        <f t="shared" si="23"/>
        <v>3</v>
      </c>
      <c r="M184" t="str">
        <f t="shared" si="24"/>
        <v>LOST</v>
      </c>
      <c r="N184" cm="1">
        <f t="array" ref="N184">_xlfn.SWITCH(IF(_xlfn.TEXTBEFORE(D184,"-")&gt;_xlfn.TEXTAFTER(D184,"-"),"WIN",IF(_xlfn.TEXTBEFORE(D184,"-")&lt;_xlfn.TEXTAFTER(D184,"-"),"LOST","DRAW")),"WIN",3,"LOST",0,"DRAW",1)</f>
        <v>0</v>
      </c>
      <c r="O184" s="1" t="s">
        <v>2595</v>
      </c>
      <c r="P184" t="str">
        <f t="shared" si="25"/>
        <v>19</v>
      </c>
      <c r="Q184" t="str">
        <f t="shared" si="26"/>
        <v>FC Barcelona</v>
      </c>
      <c r="R184" t="str">
        <f t="shared" si="27"/>
        <v>3</v>
      </c>
      <c r="S184" t="str">
        <f t="shared" si="28"/>
        <v>0</v>
      </c>
      <c r="T184" t="str">
        <f t="shared" si="29"/>
        <v>WIN</v>
      </c>
      <c r="U184" cm="1">
        <f t="array" ref="U184">_xlfn.SWITCH(IF(_xlfn.TEXTAFTER(D184,"-")&gt;_xlfn.TEXTBEFORE(D184,"-"),"WIN",IF(_xlfn.TEXTAFTER(D184,"-")&lt;_xlfn.TEXTBEFORE(D184,"-"),"LOST","DRAW")),"WIN",3,"LOST",0,"DRAW",1)</f>
        <v>3</v>
      </c>
    </row>
    <row r="185" spans="1:21" x14ac:dyDescent="0.3">
      <c r="A185" s="1" t="s">
        <v>6</v>
      </c>
      <c r="B185" s="1" t="s">
        <v>974</v>
      </c>
      <c r="C185" s="1" t="s">
        <v>449</v>
      </c>
      <c r="D185" s="1" t="s">
        <v>33</v>
      </c>
      <c r="E185" s="1" t="s">
        <v>10</v>
      </c>
      <c r="F185" s="1" t="s">
        <v>457</v>
      </c>
      <c r="H185" s="1" t="s">
        <v>2595</v>
      </c>
      <c r="I185" t="str">
        <f t="shared" si="20"/>
        <v>19</v>
      </c>
      <c r="J185" t="str">
        <f t="shared" si="21"/>
        <v>RCD Español</v>
      </c>
      <c r="K185" t="str">
        <f t="shared" si="22"/>
        <v>1</v>
      </c>
      <c r="L185" t="str">
        <f t="shared" si="23"/>
        <v>1</v>
      </c>
      <c r="M185" t="str">
        <f t="shared" si="24"/>
        <v>DRAW</v>
      </c>
      <c r="N185" cm="1">
        <f t="array" ref="N185">_xlfn.SWITCH(IF(_xlfn.TEXTBEFORE(D185,"-")&gt;_xlfn.TEXTAFTER(D185,"-"),"WIN",IF(_xlfn.TEXTBEFORE(D185,"-")&lt;_xlfn.TEXTAFTER(D185,"-"),"LOST","DRAW")),"WIN",3,"LOST",0,"DRAW",1)</f>
        <v>1</v>
      </c>
      <c r="O185" s="1" t="s">
        <v>2595</v>
      </c>
      <c r="P185" t="str">
        <f t="shared" si="25"/>
        <v>19</v>
      </c>
      <c r="Q185" t="str">
        <f t="shared" si="26"/>
        <v>RCD Mallorca</v>
      </c>
      <c r="R185" t="str">
        <f t="shared" si="27"/>
        <v>1</v>
      </c>
      <c r="S185" t="str">
        <f t="shared" si="28"/>
        <v>1</v>
      </c>
      <c r="T185" t="str">
        <f t="shared" si="29"/>
        <v>DRAW</v>
      </c>
      <c r="U185" cm="1">
        <f t="array" ref="U185">_xlfn.SWITCH(IF(_xlfn.TEXTAFTER(D185,"-")&gt;_xlfn.TEXTBEFORE(D185,"-"),"WIN",IF(_xlfn.TEXTAFTER(D185,"-")&lt;_xlfn.TEXTBEFORE(D185,"-"),"LOST","DRAW")),"WIN",3,"LOST",0,"DRAW",1)</f>
        <v>1</v>
      </c>
    </row>
    <row r="186" spans="1:21" x14ac:dyDescent="0.3">
      <c r="A186" s="1" t="s">
        <v>6</v>
      </c>
      <c r="B186" s="1" t="s">
        <v>974</v>
      </c>
      <c r="C186" s="1" t="s">
        <v>446</v>
      </c>
      <c r="D186" s="1" t="s">
        <v>9</v>
      </c>
      <c r="E186" s="1" t="s">
        <v>9</v>
      </c>
      <c r="F186" s="1" t="s">
        <v>443</v>
      </c>
      <c r="H186" s="1" t="s">
        <v>2595</v>
      </c>
      <c r="I186" t="str">
        <f t="shared" si="20"/>
        <v>19</v>
      </c>
      <c r="J186" t="str">
        <f t="shared" si="21"/>
        <v>Getafe CF</v>
      </c>
      <c r="K186" t="str">
        <f t="shared" si="22"/>
        <v>1</v>
      </c>
      <c r="L186" t="str">
        <f t="shared" si="23"/>
        <v>0</v>
      </c>
      <c r="M186" t="str">
        <f t="shared" si="24"/>
        <v>WIN</v>
      </c>
      <c r="N186" cm="1">
        <f t="array" ref="N186">_xlfn.SWITCH(IF(_xlfn.TEXTBEFORE(D186,"-")&gt;_xlfn.TEXTAFTER(D186,"-"),"WIN",IF(_xlfn.TEXTBEFORE(D186,"-")&lt;_xlfn.TEXTAFTER(D186,"-"),"LOST","DRAW")),"WIN",3,"LOST",0,"DRAW",1)</f>
        <v>3</v>
      </c>
      <c r="O186" s="1" t="s">
        <v>2595</v>
      </c>
      <c r="P186" t="str">
        <f t="shared" si="25"/>
        <v>19</v>
      </c>
      <c r="Q186" t="str">
        <f t="shared" si="26"/>
        <v>Atlético Madrid</v>
      </c>
      <c r="R186" t="str">
        <f t="shared" si="27"/>
        <v>0</v>
      </c>
      <c r="S186" t="str">
        <f t="shared" si="28"/>
        <v>1</v>
      </c>
      <c r="T186" t="str">
        <f t="shared" si="29"/>
        <v>LOST</v>
      </c>
      <c r="U186" cm="1">
        <f t="array" ref="U186">_xlfn.SWITCH(IF(_xlfn.TEXTAFTER(D186,"-")&gt;_xlfn.TEXTBEFORE(D186,"-"),"WIN",IF(_xlfn.TEXTAFTER(D186,"-")&lt;_xlfn.TEXTBEFORE(D186,"-"),"LOST","DRAW")),"WIN",3,"LOST",0,"DRAW",1)</f>
        <v>0</v>
      </c>
    </row>
    <row r="187" spans="1:21" x14ac:dyDescent="0.3">
      <c r="A187" s="1" t="s">
        <v>6</v>
      </c>
      <c r="B187" s="1" t="s">
        <v>974</v>
      </c>
      <c r="C187" s="1" t="s">
        <v>450</v>
      </c>
      <c r="D187" s="1" t="s">
        <v>14</v>
      </c>
      <c r="E187" s="1" t="s">
        <v>14</v>
      </c>
      <c r="F187" s="1" t="s">
        <v>448</v>
      </c>
      <c r="H187" s="1" t="s">
        <v>2595</v>
      </c>
      <c r="I187" t="str">
        <f t="shared" si="20"/>
        <v>19</v>
      </c>
      <c r="J187" t="str">
        <f t="shared" si="21"/>
        <v>Real Madrid CF</v>
      </c>
      <c r="K187" t="str">
        <f t="shared" si="22"/>
        <v>2</v>
      </c>
      <c r="L187" t="str">
        <f t="shared" si="23"/>
        <v>0</v>
      </c>
      <c r="M187" t="str">
        <f t="shared" si="24"/>
        <v>WIN</v>
      </c>
      <c r="N187" cm="1">
        <f t="array" ref="N187">_xlfn.SWITCH(IF(_xlfn.TEXTBEFORE(D187,"-")&gt;_xlfn.TEXTAFTER(D187,"-"),"WIN",IF(_xlfn.TEXTBEFORE(D187,"-")&lt;_xlfn.TEXTAFTER(D187,"-"),"LOST","DRAW")),"WIN",3,"LOST",0,"DRAW",1)</f>
        <v>3</v>
      </c>
      <c r="O187" s="1" t="s">
        <v>2595</v>
      </c>
      <c r="P187" t="str">
        <f t="shared" si="25"/>
        <v>19</v>
      </c>
      <c r="Q187" t="str">
        <f t="shared" si="26"/>
        <v>Málaga CF</v>
      </c>
      <c r="R187" t="str">
        <f t="shared" si="27"/>
        <v>0</v>
      </c>
      <c r="S187" t="str">
        <f t="shared" si="28"/>
        <v>2</v>
      </c>
      <c r="T187" t="str">
        <f t="shared" si="29"/>
        <v>LOST</v>
      </c>
      <c r="U187" cm="1">
        <f t="array" ref="U187">_xlfn.SWITCH(IF(_xlfn.TEXTAFTER(D187,"-")&gt;_xlfn.TEXTBEFORE(D187,"-"),"WIN",IF(_xlfn.TEXTAFTER(D187,"-")&lt;_xlfn.TEXTBEFORE(D187,"-"),"LOST","DRAW")),"WIN",3,"LOST",0,"DRAW",1)</f>
        <v>0</v>
      </c>
    </row>
    <row r="188" spans="1:21" x14ac:dyDescent="0.3">
      <c r="A188" s="1" t="s">
        <v>6</v>
      </c>
      <c r="B188" s="1" t="s">
        <v>974</v>
      </c>
      <c r="C188" s="1" t="s">
        <v>453</v>
      </c>
      <c r="D188" s="1" t="s">
        <v>25</v>
      </c>
      <c r="E188" s="1" t="s">
        <v>25</v>
      </c>
      <c r="F188" s="1" t="s">
        <v>447</v>
      </c>
      <c r="H188" s="1" t="s">
        <v>2595</v>
      </c>
      <c r="I188" t="str">
        <f t="shared" si="20"/>
        <v>19</v>
      </c>
      <c r="J188" t="str">
        <f t="shared" si="21"/>
        <v>Sporting Gijón</v>
      </c>
      <c r="K188" t="str">
        <f t="shared" si="22"/>
        <v>0</v>
      </c>
      <c r="L188" t="str">
        <f t="shared" si="23"/>
        <v>1</v>
      </c>
      <c r="M188" t="str">
        <f t="shared" si="24"/>
        <v>LOST</v>
      </c>
      <c r="N188" cm="1">
        <f t="array" ref="N188">_xlfn.SWITCH(IF(_xlfn.TEXTBEFORE(D188,"-")&gt;_xlfn.TEXTAFTER(D188,"-"),"WIN",IF(_xlfn.TEXTBEFORE(D188,"-")&lt;_xlfn.TEXTAFTER(D188,"-"),"LOST","DRAW")),"WIN",3,"LOST",0,"DRAW",1)</f>
        <v>0</v>
      </c>
      <c r="O188" s="1" t="s">
        <v>2595</v>
      </c>
      <c r="P188" t="str">
        <f t="shared" si="25"/>
        <v>19</v>
      </c>
      <c r="Q188" t="str">
        <f t="shared" si="26"/>
        <v>Real Racing Santander</v>
      </c>
      <c r="R188" t="str">
        <f t="shared" si="27"/>
        <v>1</v>
      </c>
      <c r="S188" t="str">
        <f t="shared" si="28"/>
        <v>0</v>
      </c>
      <c r="T188" t="str">
        <f t="shared" si="29"/>
        <v>WIN</v>
      </c>
      <c r="U188" cm="1">
        <f t="array" ref="U188">_xlfn.SWITCH(IF(_xlfn.TEXTAFTER(D188,"-")&gt;_xlfn.TEXTBEFORE(D188,"-"),"WIN",IF(_xlfn.TEXTAFTER(D188,"-")&lt;_xlfn.TEXTBEFORE(D188,"-"),"LOST","DRAW")),"WIN",3,"LOST",0,"DRAW",1)</f>
        <v>3</v>
      </c>
    </row>
    <row r="189" spans="1:21" x14ac:dyDescent="0.3">
      <c r="A189" s="1" t="s">
        <v>6</v>
      </c>
      <c r="B189" s="1" t="s">
        <v>974</v>
      </c>
      <c r="C189" s="1" t="s">
        <v>975</v>
      </c>
      <c r="D189" s="1" t="s">
        <v>10</v>
      </c>
      <c r="E189" s="1" t="s">
        <v>10</v>
      </c>
      <c r="F189" s="1" t="s">
        <v>445</v>
      </c>
      <c r="H189" s="1" t="s">
        <v>2595</v>
      </c>
      <c r="I189" t="str">
        <f t="shared" si="20"/>
        <v>19</v>
      </c>
      <c r="J189" t="str">
        <f t="shared" si="21"/>
        <v>CD Tenerife</v>
      </c>
      <c r="K189" t="str">
        <f t="shared" si="22"/>
        <v>0</v>
      </c>
      <c r="L189" t="str">
        <f t="shared" si="23"/>
        <v>0</v>
      </c>
      <c r="M189" t="str">
        <f t="shared" si="24"/>
        <v>DRAW</v>
      </c>
      <c r="N189" cm="1">
        <f t="array" ref="N189">_xlfn.SWITCH(IF(_xlfn.TEXTBEFORE(D189,"-")&gt;_xlfn.TEXTAFTER(D189,"-"),"WIN",IF(_xlfn.TEXTBEFORE(D189,"-")&lt;_xlfn.TEXTAFTER(D189,"-"),"LOST","DRAW")),"WIN",3,"LOST",0,"DRAW",1)</f>
        <v>1</v>
      </c>
      <c r="O189" s="1" t="s">
        <v>2595</v>
      </c>
      <c r="P189" t="str">
        <f t="shared" si="25"/>
        <v>19</v>
      </c>
      <c r="Q189" t="str">
        <f t="shared" si="26"/>
        <v>Valencia CF</v>
      </c>
      <c r="R189" t="str">
        <f t="shared" si="27"/>
        <v>0</v>
      </c>
      <c r="S189" t="str">
        <f t="shared" si="28"/>
        <v>0</v>
      </c>
      <c r="T189" t="str">
        <f t="shared" si="29"/>
        <v>DRAW</v>
      </c>
      <c r="U189" cm="1">
        <f t="array" ref="U189">_xlfn.SWITCH(IF(_xlfn.TEXTAFTER(D189,"-")&gt;_xlfn.TEXTBEFORE(D189,"-"),"WIN",IF(_xlfn.TEXTAFTER(D189,"-")&lt;_xlfn.TEXTBEFORE(D189,"-"),"LOST","DRAW")),"WIN",3,"LOST",0,"DRAW",1)</f>
        <v>1</v>
      </c>
    </row>
    <row r="190" spans="1:21" x14ac:dyDescent="0.3">
      <c r="A190" s="1" t="s">
        <v>6</v>
      </c>
      <c r="B190" s="1" t="s">
        <v>974</v>
      </c>
      <c r="C190" s="1" t="s">
        <v>456</v>
      </c>
      <c r="D190" s="1" t="s">
        <v>57</v>
      </c>
      <c r="E190" s="1" t="s">
        <v>13</v>
      </c>
      <c r="F190" s="1" t="s">
        <v>976</v>
      </c>
      <c r="H190" s="1" t="s">
        <v>2595</v>
      </c>
      <c r="I190" t="str">
        <f t="shared" si="20"/>
        <v>19</v>
      </c>
      <c r="J190" t="str">
        <f t="shared" si="21"/>
        <v>Villarreal CF</v>
      </c>
      <c r="K190" t="str">
        <f t="shared" si="22"/>
        <v>4</v>
      </c>
      <c r="L190" t="str">
        <f t="shared" si="23"/>
        <v>2</v>
      </c>
      <c r="M190" t="str">
        <f t="shared" si="24"/>
        <v>WIN</v>
      </c>
      <c r="N190" cm="1">
        <f t="array" ref="N190">_xlfn.SWITCH(IF(_xlfn.TEXTBEFORE(D190,"-")&gt;_xlfn.TEXTAFTER(D190,"-"),"WIN",IF(_xlfn.TEXTBEFORE(D190,"-")&lt;_xlfn.TEXTAFTER(D190,"-"),"LOST","DRAW")),"WIN",3,"LOST",0,"DRAW",1)</f>
        <v>3</v>
      </c>
      <c r="O190" s="1" t="s">
        <v>2595</v>
      </c>
      <c r="P190" t="str">
        <f t="shared" si="25"/>
        <v>19</v>
      </c>
      <c r="Q190" t="str">
        <f t="shared" si="26"/>
        <v>Real Zaragoza</v>
      </c>
      <c r="R190" t="str">
        <f t="shared" si="27"/>
        <v>2</v>
      </c>
      <c r="S190" t="str">
        <f t="shared" si="28"/>
        <v>4</v>
      </c>
      <c r="T190" t="str">
        <f t="shared" si="29"/>
        <v>LOST</v>
      </c>
      <c r="U190" cm="1">
        <f t="array" ref="U190">_xlfn.SWITCH(IF(_xlfn.TEXTAFTER(D190,"-")&gt;_xlfn.TEXTBEFORE(D190,"-"),"WIN",IF(_xlfn.TEXTAFTER(D190,"-")&lt;_xlfn.TEXTBEFORE(D190,"-"),"LOST","DRAW")),"WIN",3,"LOST",0,"DRAW",1)</f>
        <v>0</v>
      </c>
    </row>
    <row r="191" spans="1:21" x14ac:dyDescent="0.3">
      <c r="A191" s="1" t="s">
        <v>6</v>
      </c>
      <c r="B191" s="1" t="s">
        <v>974</v>
      </c>
      <c r="C191" s="1" t="s">
        <v>977</v>
      </c>
      <c r="D191" s="1" t="s">
        <v>38</v>
      </c>
      <c r="E191" s="1" t="s">
        <v>33</v>
      </c>
      <c r="F191" s="1" t="s">
        <v>451</v>
      </c>
      <c r="H191" s="1" t="s">
        <v>2595</v>
      </c>
      <c r="I191" t="str">
        <f t="shared" si="20"/>
        <v>19</v>
      </c>
      <c r="J191" t="str">
        <f t="shared" si="21"/>
        <v>Xerez CD</v>
      </c>
      <c r="K191" t="str">
        <f t="shared" si="22"/>
        <v>1</v>
      </c>
      <c r="L191" t="str">
        <f t="shared" si="23"/>
        <v>2</v>
      </c>
      <c r="M191" t="str">
        <f t="shared" si="24"/>
        <v>LOST</v>
      </c>
      <c r="N191" cm="1">
        <f t="array" ref="N191">_xlfn.SWITCH(IF(_xlfn.TEXTBEFORE(D191,"-")&gt;_xlfn.TEXTAFTER(D191,"-"),"WIN",IF(_xlfn.TEXTBEFORE(D191,"-")&lt;_xlfn.TEXTAFTER(D191,"-"),"LOST","DRAW")),"WIN",3,"LOST",0,"DRAW",1)</f>
        <v>0</v>
      </c>
      <c r="O191" s="1" t="s">
        <v>2595</v>
      </c>
      <c r="P191" t="str">
        <f t="shared" si="25"/>
        <v>19</v>
      </c>
      <c r="Q191" t="str">
        <f t="shared" si="26"/>
        <v>CA Osasuna</v>
      </c>
      <c r="R191" t="str">
        <f t="shared" si="27"/>
        <v>2</v>
      </c>
      <c r="S191" t="str">
        <f t="shared" si="28"/>
        <v>1</v>
      </c>
      <c r="T191" t="str">
        <f t="shared" si="29"/>
        <v>WIN</v>
      </c>
      <c r="U191" cm="1">
        <f t="array" ref="U191">_xlfn.SWITCH(IF(_xlfn.TEXTAFTER(D191,"-")&gt;_xlfn.TEXTBEFORE(D191,"-"),"WIN",IF(_xlfn.TEXTAFTER(D191,"-")&lt;_xlfn.TEXTBEFORE(D191,"-"),"LOST","DRAW")),"WIN",3,"LOST",0,"DRAW",1)</f>
        <v>3</v>
      </c>
    </row>
    <row r="192" spans="1:21" x14ac:dyDescent="0.3">
      <c r="A192" s="1" t="s">
        <v>6</v>
      </c>
      <c r="B192" s="1" t="s">
        <v>978</v>
      </c>
      <c r="C192" s="1" t="s">
        <v>479</v>
      </c>
      <c r="D192" s="1" t="s">
        <v>9</v>
      </c>
      <c r="E192" s="1" t="s">
        <v>10</v>
      </c>
      <c r="F192" s="1" t="s">
        <v>465</v>
      </c>
      <c r="H192" s="1" t="s">
        <v>2595</v>
      </c>
      <c r="I192" t="str">
        <f t="shared" si="20"/>
        <v>20</v>
      </c>
      <c r="J192" t="str">
        <f t="shared" si="21"/>
        <v>RCD Español</v>
      </c>
      <c r="K192" t="str">
        <f t="shared" si="22"/>
        <v>1</v>
      </c>
      <c r="L192" t="str">
        <f t="shared" si="23"/>
        <v>0</v>
      </c>
      <c r="M192" t="str">
        <f t="shared" si="24"/>
        <v>WIN</v>
      </c>
      <c r="N192" cm="1">
        <f t="array" ref="N192">_xlfn.SWITCH(IF(_xlfn.TEXTBEFORE(D192,"-")&gt;_xlfn.TEXTAFTER(D192,"-"),"WIN",IF(_xlfn.TEXTBEFORE(D192,"-")&lt;_xlfn.TEXTAFTER(D192,"-"),"LOST","DRAW")),"WIN",3,"LOST",0,"DRAW",1)</f>
        <v>3</v>
      </c>
      <c r="O192" s="1" t="s">
        <v>2595</v>
      </c>
      <c r="P192" t="str">
        <f t="shared" si="25"/>
        <v>20</v>
      </c>
      <c r="Q192" t="str">
        <f t="shared" si="26"/>
        <v>Athletic Club Bilbao</v>
      </c>
      <c r="R192" t="str">
        <f t="shared" si="27"/>
        <v>0</v>
      </c>
      <c r="S192" t="str">
        <f t="shared" si="28"/>
        <v>1</v>
      </c>
      <c r="T192" t="str">
        <f t="shared" si="29"/>
        <v>LOST</v>
      </c>
      <c r="U192" cm="1">
        <f t="array" ref="U192">_xlfn.SWITCH(IF(_xlfn.TEXTAFTER(D192,"-")&gt;_xlfn.TEXTBEFORE(D192,"-"),"WIN",IF(_xlfn.TEXTAFTER(D192,"-")&lt;_xlfn.TEXTBEFORE(D192,"-"),"LOST","DRAW")),"WIN",3,"LOST",0,"DRAW",1)</f>
        <v>0</v>
      </c>
    </row>
    <row r="193" spans="1:21" x14ac:dyDescent="0.3">
      <c r="A193" s="1" t="s">
        <v>6</v>
      </c>
      <c r="B193" s="1" t="s">
        <v>978</v>
      </c>
      <c r="C193" s="1" t="s">
        <v>473</v>
      </c>
      <c r="D193" s="1" t="s">
        <v>18</v>
      </c>
      <c r="E193" s="1" t="s">
        <v>19</v>
      </c>
      <c r="F193" s="1" t="s">
        <v>472</v>
      </c>
      <c r="H193" s="1" t="s">
        <v>2595</v>
      </c>
      <c r="I193" t="str">
        <f t="shared" si="20"/>
        <v>20</v>
      </c>
      <c r="J193" t="str">
        <f t="shared" si="21"/>
        <v>RCD La Coruña</v>
      </c>
      <c r="K193" t="str">
        <f t="shared" si="22"/>
        <v>1</v>
      </c>
      <c r="L193" t="str">
        <f t="shared" si="23"/>
        <v>3</v>
      </c>
      <c r="M193" t="str">
        <f t="shared" si="24"/>
        <v>LOST</v>
      </c>
      <c r="N193" cm="1">
        <f t="array" ref="N193">_xlfn.SWITCH(IF(_xlfn.TEXTBEFORE(D193,"-")&gt;_xlfn.TEXTAFTER(D193,"-"),"WIN",IF(_xlfn.TEXTBEFORE(D193,"-")&lt;_xlfn.TEXTAFTER(D193,"-"),"LOST","DRAW")),"WIN",3,"LOST",0,"DRAW",1)</f>
        <v>0</v>
      </c>
      <c r="O193" s="1" t="s">
        <v>2595</v>
      </c>
      <c r="P193" t="str">
        <f t="shared" si="25"/>
        <v>20</v>
      </c>
      <c r="Q193" t="str">
        <f t="shared" si="26"/>
        <v>Real Madrid CF</v>
      </c>
      <c r="R193" t="str">
        <f t="shared" si="27"/>
        <v>3</v>
      </c>
      <c r="S193" t="str">
        <f t="shared" si="28"/>
        <v>1</v>
      </c>
      <c r="T193" t="str">
        <f t="shared" si="29"/>
        <v>WIN</v>
      </c>
      <c r="U193" cm="1">
        <f t="array" ref="U193">_xlfn.SWITCH(IF(_xlfn.TEXTAFTER(D193,"-")&gt;_xlfn.TEXTBEFORE(D193,"-"),"WIN",IF(_xlfn.TEXTAFTER(D193,"-")&lt;_xlfn.TEXTBEFORE(D193,"-"),"LOST","DRAW")),"WIN",3,"LOST",0,"DRAW",1)</f>
        <v>3</v>
      </c>
    </row>
    <row r="194" spans="1:21" x14ac:dyDescent="0.3">
      <c r="A194" s="1" t="s">
        <v>6</v>
      </c>
      <c r="B194" s="1" t="s">
        <v>978</v>
      </c>
      <c r="C194" s="1" t="s">
        <v>467</v>
      </c>
      <c r="D194" s="1" t="s">
        <v>25</v>
      </c>
      <c r="E194" s="1" t="s">
        <v>25</v>
      </c>
      <c r="F194" s="1" t="s">
        <v>459</v>
      </c>
      <c r="H194" s="1" t="s">
        <v>2595</v>
      </c>
      <c r="I194" t="str">
        <f t="shared" si="20"/>
        <v>20</v>
      </c>
      <c r="J194" t="str">
        <f t="shared" si="21"/>
        <v>Sporting Gijón</v>
      </c>
      <c r="K194" t="str">
        <f t="shared" si="22"/>
        <v>0</v>
      </c>
      <c r="L194" t="str">
        <f t="shared" si="23"/>
        <v>1</v>
      </c>
      <c r="M194" t="str">
        <f t="shared" si="24"/>
        <v>LOST</v>
      </c>
      <c r="N194" cm="1">
        <f t="array" ref="N194">_xlfn.SWITCH(IF(_xlfn.TEXTBEFORE(D194,"-")&gt;_xlfn.TEXTAFTER(D194,"-"),"WIN",IF(_xlfn.TEXTBEFORE(D194,"-")&lt;_xlfn.TEXTAFTER(D194,"-"),"LOST","DRAW")),"WIN",3,"LOST",0,"DRAW",1)</f>
        <v>0</v>
      </c>
      <c r="O194" s="1" t="s">
        <v>2595</v>
      </c>
      <c r="P194" t="str">
        <f t="shared" si="25"/>
        <v>20</v>
      </c>
      <c r="Q194" t="str">
        <f t="shared" si="26"/>
        <v>FC Barcelona</v>
      </c>
      <c r="R194" t="str">
        <f t="shared" si="27"/>
        <v>1</v>
      </c>
      <c r="S194" t="str">
        <f t="shared" si="28"/>
        <v>0</v>
      </c>
      <c r="T194" t="str">
        <f t="shared" si="29"/>
        <v>WIN</v>
      </c>
      <c r="U194" cm="1">
        <f t="array" ref="U194">_xlfn.SWITCH(IF(_xlfn.TEXTAFTER(D194,"-")&gt;_xlfn.TEXTBEFORE(D194,"-"),"WIN",IF(_xlfn.TEXTAFTER(D194,"-")&lt;_xlfn.TEXTBEFORE(D194,"-"),"LOST","DRAW")),"WIN",3,"LOST",0,"DRAW",1)</f>
        <v>3</v>
      </c>
    </row>
    <row r="195" spans="1:21" x14ac:dyDescent="0.3">
      <c r="A195" s="1" t="s">
        <v>6</v>
      </c>
      <c r="B195" s="1" t="s">
        <v>979</v>
      </c>
      <c r="C195" s="1" t="s">
        <v>469</v>
      </c>
      <c r="D195" s="1" t="s">
        <v>19</v>
      </c>
      <c r="E195" s="1" t="s">
        <v>25</v>
      </c>
      <c r="F195" s="1" t="s">
        <v>468</v>
      </c>
      <c r="H195" s="1" t="s">
        <v>2595</v>
      </c>
      <c r="I195" t="str">
        <f t="shared" ref="I195:I258" si="30">MID(C195,SEARCH("(",C195)+1,SEARCH(")",C195)-SEARCH("(",C195)-1)</f>
        <v>20</v>
      </c>
      <c r="J195" t="str">
        <f t="shared" ref="J195:J258" si="31">TRIM(LEFT(C195,FIND(" (",C195&amp;" (")))</f>
        <v>Atlético Madrid</v>
      </c>
      <c r="K195" t="str">
        <f t="shared" ref="K195:K258" si="32">_xlfn.TEXTBEFORE(D195,"-")</f>
        <v>0</v>
      </c>
      <c r="L195" t="str">
        <f t="shared" ref="L195:L258" si="33">_xlfn.TEXTAFTER(D195,"-")</f>
        <v>2</v>
      </c>
      <c r="M195" t="str">
        <f t="shared" ref="M195:M258" si="34">IF(_xlfn.TEXTBEFORE(D195,"-")&gt;_xlfn.TEXTAFTER(D195,"-"),"WIN",IF(_xlfn.TEXTBEFORE(D195,"-")&lt;_xlfn.TEXTAFTER(D195,"-"),"LOST","DRAW"))</f>
        <v>LOST</v>
      </c>
      <c r="N195" cm="1">
        <f t="array" ref="N195">_xlfn.SWITCH(IF(_xlfn.TEXTBEFORE(D195,"-")&gt;_xlfn.TEXTAFTER(D195,"-"),"WIN",IF(_xlfn.TEXTBEFORE(D195,"-")&lt;_xlfn.TEXTAFTER(D195,"-"),"LOST","DRAW")),"WIN",3,"LOST",0,"DRAW",1)</f>
        <v>0</v>
      </c>
      <c r="O195" s="1" t="s">
        <v>2595</v>
      </c>
      <c r="P195" t="str">
        <f t="shared" ref="P195:P258" si="35">MID(C195,SEARCH("(",C195)+1,SEARCH(")",C195)-SEARCH("(",C195)-1)</f>
        <v>20</v>
      </c>
      <c r="Q195" t="str">
        <f t="shared" ref="Q195:Q258" si="36">TRIM(LEFT(F195,FIND(" (",F195&amp;" (")))</f>
        <v>Málaga CF</v>
      </c>
      <c r="R195" t="str">
        <f t="shared" ref="R195:R258" si="37">_xlfn.TEXTAFTER(D195,"-")</f>
        <v>2</v>
      </c>
      <c r="S195" t="str">
        <f t="shared" ref="S195:S258" si="38">_xlfn.TEXTBEFORE(D195,"-")</f>
        <v>0</v>
      </c>
      <c r="T195" t="str">
        <f t="shared" ref="T195:T258" si="39">IF(_xlfn.TEXTAFTER(D195,"-")&gt;_xlfn.TEXTBEFORE(D195,"-"),"WIN",IF(_xlfn.TEXTAFTER(D195,"-")&lt;_xlfn.TEXTBEFORE(D195,"-"),"LOST","DRAW"))</f>
        <v>WIN</v>
      </c>
      <c r="U195" cm="1">
        <f t="array" ref="U195">_xlfn.SWITCH(IF(_xlfn.TEXTAFTER(D195,"-")&gt;_xlfn.TEXTBEFORE(D195,"-"),"WIN",IF(_xlfn.TEXTAFTER(D195,"-")&lt;_xlfn.TEXTBEFORE(D195,"-"),"LOST","DRAW")),"WIN",3,"LOST",0,"DRAW",1)</f>
        <v>3</v>
      </c>
    </row>
    <row r="196" spans="1:21" x14ac:dyDescent="0.3">
      <c r="A196" s="1" t="s">
        <v>6</v>
      </c>
      <c r="B196" s="1" t="s">
        <v>979</v>
      </c>
      <c r="C196" s="1" t="s">
        <v>466</v>
      </c>
      <c r="D196" s="1" t="s">
        <v>10</v>
      </c>
      <c r="E196" s="1" t="s">
        <v>10</v>
      </c>
      <c r="F196" s="1" t="s">
        <v>477</v>
      </c>
      <c r="H196" s="1" t="s">
        <v>2595</v>
      </c>
      <c r="I196" t="str">
        <f t="shared" si="30"/>
        <v>20</v>
      </c>
      <c r="J196" t="str">
        <f t="shared" si="31"/>
        <v>Getafe CF</v>
      </c>
      <c r="K196" t="str">
        <f t="shared" si="32"/>
        <v>0</v>
      </c>
      <c r="L196" t="str">
        <f t="shared" si="33"/>
        <v>0</v>
      </c>
      <c r="M196" t="str">
        <f t="shared" si="34"/>
        <v>DRAW</v>
      </c>
      <c r="N196" cm="1">
        <f t="array" ref="N196">_xlfn.SWITCH(IF(_xlfn.TEXTBEFORE(D196,"-")&gt;_xlfn.TEXTAFTER(D196,"-"),"WIN",IF(_xlfn.TEXTBEFORE(D196,"-")&lt;_xlfn.TEXTAFTER(D196,"-"),"LOST","DRAW")),"WIN",3,"LOST",0,"DRAW",1)</f>
        <v>1</v>
      </c>
      <c r="O196" s="1" t="s">
        <v>2595</v>
      </c>
      <c r="P196" t="str">
        <f t="shared" si="35"/>
        <v>20</v>
      </c>
      <c r="Q196" t="str">
        <f t="shared" si="36"/>
        <v>Real Racing Santander</v>
      </c>
      <c r="R196" t="str">
        <f t="shared" si="37"/>
        <v>0</v>
      </c>
      <c r="S196" t="str">
        <f t="shared" si="38"/>
        <v>0</v>
      </c>
      <c r="T196" t="str">
        <f t="shared" si="39"/>
        <v>DRAW</v>
      </c>
      <c r="U196" cm="1">
        <f t="array" ref="U196">_xlfn.SWITCH(IF(_xlfn.TEXTAFTER(D196,"-")&gt;_xlfn.TEXTBEFORE(D196,"-"),"WIN",IF(_xlfn.TEXTAFTER(D196,"-")&lt;_xlfn.TEXTBEFORE(D196,"-"),"LOST","DRAW")),"WIN",3,"LOST",0,"DRAW",1)</f>
        <v>1</v>
      </c>
    </row>
    <row r="197" spans="1:21" x14ac:dyDescent="0.3">
      <c r="A197" s="1" t="s">
        <v>6</v>
      </c>
      <c r="B197" s="1" t="s">
        <v>979</v>
      </c>
      <c r="C197" s="1" t="s">
        <v>476</v>
      </c>
      <c r="D197" s="1" t="s">
        <v>28</v>
      </c>
      <c r="E197" s="1" t="s">
        <v>9</v>
      </c>
      <c r="F197" s="1" t="s">
        <v>471</v>
      </c>
      <c r="H197" s="1" t="s">
        <v>2595</v>
      </c>
      <c r="I197" t="str">
        <f t="shared" si="30"/>
        <v>20</v>
      </c>
      <c r="J197" t="str">
        <f t="shared" si="31"/>
        <v>Sevilla FC</v>
      </c>
      <c r="K197" t="str">
        <f t="shared" si="32"/>
        <v>2</v>
      </c>
      <c r="L197" t="str">
        <f t="shared" si="33"/>
        <v>1</v>
      </c>
      <c r="M197" t="str">
        <f t="shared" si="34"/>
        <v>WIN</v>
      </c>
      <c r="N197" cm="1">
        <f t="array" ref="N197">_xlfn.SWITCH(IF(_xlfn.TEXTBEFORE(D197,"-")&gt;_xlfn.TEXTAFTER(D197,"-"),"WIN",IF(_xlfn.TEXTBEFORE(D197,"-")&lt;_xlfn.TEXTAFTER(D197,"-"),"LOST","DRAW")),"WIN",3,"LOST",0,"DRAW",1)</f>
        <v>3</v>
      </c>
      <c r="O197" s="1" t="s">
        <v>2595</v>
      </c>
      <c r="P197" t="str">
        <f t="shared" si="35"/>
        <v>20</v>
      </c>
      <c r="Q197" t="str">
        <f t="shared" si="36"/>
        <v>Valencia CF</v>
      </c>
      <c r="R197" t="str">
        <f t="shared" si="37"/>
        <v>1</v>
      </c>
      <c r="S197" t="str">
        <f t="shared" si="38"/>
        <v>2</v>
      </c>
      <c r="T197" t="str">
        <f t="shared" si="39"/>
        <v>LOST</v>
      </c>
      <c r="U197" cm="1">
        <f t="array" ref="U197">_xlfn.SWITCH(IF(_xlfn.TEXTAFTER(D197,"-")&gt;_xlfn.TEXTBEFORE(D197,"-"),"WIN",IF(_xlfn.TEXTAFTER(D197,"-")&lt;_xlfn.TEXTBEFORE(D197,"-"),"LOST","DRAW")),"WIN",3,"LOST",0,"DRAW",1)</f>
        <v>0</v>
      </c>
    </row>
    <row r="198" spans="1:21" x14ac:dyDescent="0.3">
      <c r="A198" s="1" t="s">
        <v>6</v>
      </c>
      <c r="B198" s="1" t="s">
        <v>979</v>
      </c>
      <c r="C198" s="1" t="s">
        <v>980</v>
      </c>
      <c r="D198" s="1" t="s">
        <v>18</v>
      </c>
      <c r="E198" s="1" t="s">
        <v>10</v>
      </c>
      <c r="F198" s="1" t="s">
        <v>981</v>
      </c>
      <c r="H198" s="1" t="s">
        <v>2595</v>
      </c>
      <c r="I198" t="str">
        <f t="shared" si="30"/>
        <v>20</v>
      </c>
      <c r="J198" t="str">
        <f t="shared" si="31"/>
        <v>CD Tenerife</v>
      </c>
      <c r="K198" t="str">
        <f t="shared" si="32"/>
        <v>1</v>
      </c>
      <c r="L198" t="str">
        <f t="shared" si="33"/>
        <v>3</v>
      </c>
      <c r="M198" t="str">
        <f t="shared" si="34"/>
        <v>LOST</v>
      </c>
      <c r="N198" cm="1">
        <f t="array" ref="N198">_xlfn.SWITCH(IF(_xlfn.TEXTBEFORE(D198,"-")&gt;_xlfn.TEXTAFTER(D198,"-"),"WIN",IF(_xlfn.TEXTBEFORE(D198,"-")&lt;_xlfn.TEXTAFTER(D198,"-"),"LOST","DRAW")),"WIN",3,"LOST",0,"DRAW",1)</f>
        <v>0</v>
      </c>
      <c r="O198" s="1" t="s">
        <v>2595</v>
      </c>
      <c r="P198" t="str">
        <f t="shared" si="35"/>
        <v>20</v>
      </c>
      <c r="Q198" t="str">
        <f t="shared" si="36"/>
        <v>Real Zaragoza</v>
      </c>
      <c r="R198" t="str">
        <f t="shared" si="37"/>
        <v>3</v>
      </c>
      <c r="S198" t="str">
        <f t="shared" si="38"/>
        <v>1</v>
      </c>
      <c r="T198" t="str">
        <f t="shared" si="39"/>
        <v>WIN</v>
      </c>
      <c r="U198" cm="1">
        <f t="array" ref="U198">_xlfn.SWITCH(IF(_xlfn.TEXTAFTER(D198,"-")&gt;_xlfn.TEXTBEFORE(D198,"-"),"WIN",IF(_xlfn.TEXTAFTER(D198,"-")&lt;_xlfn.TEXTBEFORE(D198,"-"),"LOST","DRAW")),"WIN",3,"LOST",0,"DRAW",1)</f>
        <v>3</v>
      </c>
    </row>
    <row r="199" spans="1:21" x14ac:dyDescent="0.3">
      <c r="A199" s="1" t="s">
        <v>6</v>
      </c>
      <c r="B199" s="1" t="s">
        <v>979</v>
      </c>
      <c r="C199" s="1" t="s">
        <v>478</v>
      </c>
      <c r="D199" s="1" t="s">
        <v>33</v>
      </c>
      <c r="E199" s="1" t="s">
        <v>25</v>
      </c>
      <c r="F199" s="1" t="s">
        <v>464</v>
      </c>
      <c r="H199" s="1" t="s">
        <v>2595</v>
      </c>
      <c r="I199" t="str">
        <f t="shared" si="30"/>
        <v>20</v>
      </c>
      <c r="J199" t="str">
        <f t="shared" si="31"/>
        <v>Real Valladolid CF</v>
      </c>
      <c r="K199" t="str">
        <f t="shared" si="32"/>
        <v>1</v>
      </c>
      <c r="L199" t="str">
        <f t="shared" si="33"/>
        <v>1</v>
      </c>
      <c r="M199" t="str">
        <f t="shared" si="34"/>
        <v>DRAW</v>
      </c>
      <c r="N199" cm="1">
        <f t="array" ref="N199">_xlfn.SWITCH(IF(_xlfn.TEXTBEFORE(D199,"-")&gt;_xlfn.TEXTAFTER(D199,"-"),"WIN",IF(_xlfn.TEXTBEFORE(D199,"-")&lt;_xlfn.TEXTAFTER(D199,"-"),"LOST","DRAW")),"WIN",3,"LOST",0,"DRAW",1)</f>
        <v>1</v>
      </c>
      <c r="O199" s="1" t="s">
        <v>2595</v>
      </c>
      <c r="P199" t="str">
        <f t="shared" si="35"/>
        <v>20</v>
      </c>
      <c r="Q199" t="str">
        <f t="shared" si="36"/>
        <v>UD Almería</v>
      </c>
      <c r="R199" t="str">
        <f t="shared" si="37"/>
        <v>1</v>
      </c>
      <c r="S199" t="str">
        <f t="shared" si="38"/>
        <v>1</v>
      </c>
      <c r="T199" t="str">
        <f t="shared" si="39"/>
        <v>DRAW</v>
      </c>
      <c r="U199" cm="1">
        <f t="array" ref="U199">_xlfn.SWITCH(IF(_xlfn.TEXTAFTER(D199,"-")&gt;_xlfn.TEXTBEFORE(D199,"-"),"WIN",IF(_xlfn.TEXTAFTER(D199,"-")&lt;_xlfn.TEXTBEFORE(D199,"-"),"LOST","DRAW")),"WIN",3,"LOST",0,"DRAW",1)</f>
        <v>1</v>
      </c>
    </row>
    <row r="200" spans="1:21" x14ac:dyDescent="0.3">
      <c r="A200" s="1" t="s">
        <v>6</v>
      </c>
      <c r="B200" s="1" t="s">
        <v>979</v>
      </c>
      <c r="C200" s="1" t="s">
        <v>461</v>
      </c>
      <c r="D200" s="1" t="s">
        <v>19</v>
      </c>
      <c r="E200" s="1" t="s">
        <v>25</v>
      </c>
      <c r="F200" s="1" t="s">
        <v>462</v>
      </c>
      <c r="H200" s="1" t="s">
        <v>2595</v>
      </c>
      <c r="I200" t="str">
        <f t="shared" si="30"/>
        <v>20</v>
      </c>
      <c r="J200" t="str">
        <f t="shared" si="31"/>
        <v>Villarreal CF</v>
      </c>
      <c r="K200" t="str">
        <f t="shared" si="32"/>
        <v>0</v>
      </c>
      <c r="L200" t="str">
        <f t="shared" si="33"/>
        <v>2</v>
      </c>
      <c r="M200" t="str">
        <f t="shared" si="34"/>
        <v>LOST</v>
      </c>
      <c r="N200" cm="1">
        <f t="array" ref="N200">_xlfn.SWITCH(IF(_xlfn.TEXTBEFORE(D200,"-")&gt;_xlfn.TEXTAFTER(D200,"-"),"WIN",IF(_xlfn.TEXTBEFORE(D200,"-")&lt;_xlfn.TEXTAFTER(D200,"-"),"LOST","DRAW")),"WIN",3,"LOST",0,"DRAW",1)</f>
        <v>0</v>
      </c>
      <c r="O200" s="1" t="s">
        <v>2595</v>
      </c>
      <c r="P200" t="str">
        <f t="shared" si="35"/>
        <v>20</v>
      </c>
      <c r="Q200" t="str">
        <f t="shared" si="36"/>
        <v>CA Osasuna</v>
      </c>
      <c r="R200" t="str">
        <f t="shared" si="37"/>
        <v>2</v>
      </c>
      <c r="S200" t="str">
        <f t="shared" si="38"/>
        <v>0</v>
      </c>
      <c r="T200" t="str">
        <f t="shared" si="39"/>
        <v>WIN</v>
      </c>
      <c r="U200" cm="1">
        <f t="array" ref="U200">_xlfn.SWITCH(IF(_xlfn.TEXTAFTER(D200,"-")&gt;_xlfn.TEXTBEFORE(D200,"-"),"WIN",IF(_xlfn.TEXTAFTER(D200,"-")&lt;_xlfn.TEXTBEFORE(D200,"-"),"LOST","DRAW")),"WIN",3,"LOST",0,"DRAW",1)</f>
        <v>3</v>
      </c>
    </row>
    <row r="201" spans="1:21" x14ac:dyDescent="0.3">
      <c r="A201" s="1" t="s">
        <v>6</v>
      </c>
      <c r="B201" s="1" t="s">
        <v>979</v>
      </c>
      <c r="C201" s="1" t="s">
        <v>982</v>
      </c>
      <c r="D201" s="1" t="s">
        <v>28</v>
      </c>
      <c r="E201" s="1" t="s">
        <v>25</v>
      </c>
      <c r="F201" s="1" t="s">
        <v>470</v>
      </c>
      <c r="H201" s="1" t="s">
        <v>2595</v>
      </c>
      <c r="I201" t="str">
        <f t="shared" si="30"/>
        <v>20</v>
      </c>
      <c r="J201" t="str">
        <f t="shared" si="31"/>
        <v>Xerez CD</v>
      </c>
      <c r="K201" t="str">
        <f t="shared" si="32"/>
        <v>2</v>
      </c>
      <c r="L201" t="str">
        <f t="shared" si="33"/>
        <v>1</v>
      </c>
      <c r="M201" t="str">
        <f t="shared" si="34"/>
        <v>WIN</v>
      </c>
      <c r="N201" cm="1">
        <f t="array" ref="N201">_xlfn.SWITCH(IF(_xlfn.TEXTBEFORE(D201,"-")&gt;_xlfn.TEXTAFTER(D201,"-"),"WIN",IF(_xlfn.TEXTBEFORE(D201,"-")&lt;_xlfn.TEXTAFTER(D201,"-"),"LOST","DRAW")),"WIN",3,"LOST",0,"DRAW",1)</f>
        <v>3</v>
      </c>
      <c r="O201" s="1" t="s">
        <v>2595</v>
      </c>
      <c r="P201" t="str">
        <f t="shared" si="35"/>
        <v>20</v>
      </c>
      <c r="Q201" t="str">
        <f t="shared" si="36"/>
        <v>RCD Mallorca</v>
      </c>
      <c r="R201" t="str">
        <f t="shared" si="37"/>
        <v>1</v>
      </c>
      <c r="S201" t="str">
        <f t="shared" si="38"/>
        <v>2</v>
      </c>
      <c r="T201" t="str">
        <f t="shared" si="39"/>
        <v>LOST</v>
      </c>
      <c r="U201" cm="1">
        <f t="array" ref="U201">_xlfn.SWITCH(IF(_xlfn.TEXTAFTER(D201,"-")&gt;_xlfn.TEXTBEFORE(D201,"-"),"WIN",IF(_xlfn.TEXTAFTER(D201,"-")&lt;_xlfn.TEXTBEFORE(D201,"-"),"LOST","DRAW")),"WIN",3,"LOST",0,"DRAW",1)</f>
        <v>0</v>
      </c>
    </row>
    <row r="202" spans="1:21" x14ac:dyDescent="0.3">
      <c r="A202" s="1" t="s">
        <v>6</v>
      </c>
      <c r="B202" s="1" t="s">
        <v>983</v>
      </c>
      <c r="C202" s="1" t="s">
        <v>497</v>
      </c>
      <c r="D202" s="1" t="s">
        <v>28</v>
      </c>
      <c r="E202" s="1" t="s">
        <v>9</v>
      </c>
      <c r="F202" s="1" t="s">
        <v>489</v>
      </c>
      <c r="H202" s="1" t="s">
        <v>2595</v>
      </c>
      <c r="I202" t="str">
        <f t="shared" si="30"/>
        <v>21</v>
      </c>
      <c r="J202" t="str">
        <f t="shared" si="31"/>
        <v>FC Barcelona</v>
      </c>
      <c r="K202" t="str">
        <f t="shared" si="32"/>
        <v>2</v>
      </c>
      <c r="L202" t="str">
        <f t="shared" si="33"/>
        <v>1</v>
      </c>
      <c r="M202" t="str">
        <f t="shared" si="34"/>
        <v>WIN</v>
      </c>
      <c r="N202" cm="1">
        <f t="array" ref="N202">_xlfn.SWITCH(IF(_xlfn.TEXTBEFORE(D202,"-")&gt;_xlfn.TEXTAFTER(D202,"-"),"WIN",IF(_xlfn.TEXTBEFORE(D202,"-")&lt;_xlfn.TEXTAFTER(D202,"-"),"LOST","DRAW")),"WIN",3,"LOST",0,"DRAW",1)</f>
        <v>3</v>
      </c>
      <c r="O202" s="1" t="s">
        <v>2595</v>
      </c>
      <c r="P202" t="str">
        <f t="shared" si="35"/>
        <v>21</v>
      </c>
      <c r="Q202" t="str">
        <f t="shared" si="36"/>
        <v>Getafe CF</v>
      </c>
      <c r="R202" t="str">
        <f t="shared" si="37"/>
        <v>1</v>
      </c>
      <c r="S202" t="str">
        <f t="shared" si="38"/>
        <v>2</v>
      </c>
      <c r="T202" t="str">
        <f t="shared" si="39"/>
        <v>LOST</v>
      </c>
      <c r="U202" cm="1">
        <f t="array" ref="U202">_xlfn.SWITCH(IF(_xlfn.TEXTAFTER(D202,"-")&gt;_xlfn.TEXTBEFORE(D202,"-"),"WIN",IF(_xlfn.TEXTAFTER(D202,"-")&lt;_xlfn.TEXTBEFORE(D202,"-"),"LOST","DRAW")),"WIN",3,"LOST",0,"DRAW",1)</f>
        <v>0</v>
      </c>
    </row>
    <row r="203" spans="1:21" x14ac:dyDescent="0.3">
      <c r="A203" s="1" t="s">
        <v>6</v>
      </c>
      <c r="B203" s="1" t="s">
        <v>983</v>
      </c>
      <c r="C203" s="1" t="s">
        <v>484</v>
      </c>
      <c r="D203" s="1" t="s">
        <v>13</v>
      </c>
      <c r="E203" s="1" t="s">
        <v>14</v>
      </c>
      <c r="F203" s="1" t="s">
        <v>490</v>
      </c>
      <c r="H203" s="1" t="s">
        <v>2595</v>
      </c>
      <c r="I203" t="str">
        <f t="shared" si="30"/>
        <v>21</v>
      </c>
      <c r="J203" t="str">
        <f t="shared" si="31"/>
        <v>Real Madrid CF</v>
      </c>
      <c r="K203" t="str">
        <f t="shared" si="32"/>
        <v>3</v>
      </c>
      <c r="L203" t="str">
        <f t="shared" si="33"/>
        <v>0</v>
      </c>
      <c r="M203" t="str">
        <f t="shared" si="34"/>
        <v>WIN</v>
      </c>
      <c r="N203" cm="1">
        <f t="array" ref="N203">_xlfn.SWITCH(IF(_xlfn.TEXTBEFORE(D203,"-")&gt;_xlfn.TEXTAFTER(D203,"-"),"WIN",IF(_xlfn.TEXTBEFORE(D203,"-")&lt;_xlfn.TEXTAFTER(D203,"-"),"LOST","DRAW")),"WIN",3,"LOST",0,"DRAW",1)</f>
        <v>3</v>
      </c>
      <c r="O203" s="1" t="s">
        <v>2595</v>
      </c>
      <c r="P203" t="str">
        <f t="shared" si="35"/>
        <v>21</v>
      </c>
      <c r="Q203" t="str">
        <f t="shared" si="36"/>
        <v>RCD Español</v>
      </c>
      <c r="R203" t="str">
        <f t="shared" si="37"/>
        <v>0</v>
      </c>
      <c r="S203" t="str">
        <f t="shared" si="38"/>
        <v>3</v>
      </c>
      <c r="T203" t="str">
        <f t="shared" si="39"/>
        <v>LOST</v>
      </c>
      <c r="U203" cm="1">
        <f t="array" ref="U203">_xlfn.SWITCH(IF(_xlfn.TEXTAFTER(D203,"-")&gt;_xlfn.TEXTBEFORE(D203,"-"),"WIN",IF(_xlfn.TEXTAFTER(D203,"-")&lt;_xlfn.TEXTBEFORE(D203,"-"),"LOST","DRAW")),"WIN",3,"LOST",0,"DRAW",1)</f>
        <v>0</v>
      </c>
    </row>
    <row r="204" spans="1:21" x14ac:dyDescent="0.3">
      <c r="A204" s="1" t="s">
        <v>6</v>
      </c>
      <c r="B204" s="1" t="s">
        <v>983</v>
      </c>
      <c r="C204" s="1" t="s">
        <v>500</v>
      </c>
      <c r="D204" s="1" t="s">
        <v>14</v>
      </c>
      <c r="E204" s="1" t="s">
        <v>14</v>
      </c>
      <c r="F204" s="1" t="s">
        <v>487</v>
      </c>
      <c r="H204" s="1" t="s">
        <v>2595</v>
      </c>
      <c r="I204" t="str">
        <f t="shared" si="30"/>
        <v>21</v>
      </c>
      <c r="J204" t="str">
        <f t="shared" si="31"/>
        <v>Valencia CF</v>
      </c>
      <c r="K204" t="str">
        <f t="shared" si="32"/>
        <v>2</v>
      </c>
      <c r="L204" t="str">
        <f t="shared" si="33"/>
        <v>0</v>
      </c>
      <c r="M204" t="str">
        <f t="shared" si="34"/>
        <v>WIN</v>
      </c>
      <c r="N204" cm="1">
        <f t="array" ref="N204">_xlfn.SWITCH(IF(_xlfn.TEXTBEFORE(D204,"-")&gt;_xlfn.TEXTAFTER(D204,"-"),"WIN",IF(_xlfn.TEXTBEFORE(D204,"-")&lt;_xlfn.TEXTAFTER(D204,"-"),"LOST","DRAW")),"WIN",3,"LOST",0,"DRAW",1)</f>
        <v>3</v>
      </c>
      <c r="O204" s="1" t="s">
        <v>2595</v>
      </c>
      <c r="P204" t="str">
        <f t="shared" si="35"/>
        <v>21</v>
      </c>
      <c r="Q204" t="str">
        <f t="shared" si="36"/>
        <v>Real Valladolid CF</v>
      </c>
      <c r="R204" t="str">
        <f t="shared" si="37"/>
        <v>0</v>
      </c>
      <c r="S204" t="str">
        <f t="shared" si="38"/>
        <v>2</v>
      </c>
      <c r="T204" t="str">
        <f t="shared" si="39"/>
        <v>LOST</v>
      </c>
      <c r="U204" cm="1">
        <f t="array" ref="U204">_xlfn.SWITCH(IF(_xlfn.TEXTAFTER(D204,"-")&gt;_xlfn.TEXTBEFORE(D204,"-"),"WIN",IF(_xlfn.TEXTAFTER(D204,"-")&lt;_xlfn.TEXTBEFORE(D204,"-"),"LOST","DRAW")),"WIN",3,"LOST",0,"DRAW",1)</f>
        <v>0</v>
      </c>
    </row>
    <row r="205" spans="1:21" x14ac:dyDescent="0.3">
      <c r="A205" s="1" t="s">
        <v>6</v>
      </c>
      <c r="B205" s="1" t="s">
        <v>984</v>
      </c>
      <c r="C205" s="1" t="s">
        <v>501</v>
      </c>
      <c r="D205" s="1" t="s">
        <v>228</v>
      </c>
      <c r="E205" s="1" t="s">
        <v>28</v>
      </c>
      <c r="F205" s="1" t="s">
        <v>498</v>
      </c>
      <c r="H205" s="1" t="s">
        <v>2595</v>
      </c>
      <c r="I205" t="str">
        <f t="shared" si="30"/>
        <v>21</v>
      </c>
      <c r="J205" t="str">
        <f t="shared" si="31"/>
        <v>UD Almería</v>
      </c>
      <c r="K205" t="str">
        <f t="shared" si="32"/>
        <v>3</v>
      </c>
      <c r="L205" t="str">
        <f t="shared" si="33"/>
        <v>1</v>
      </c>
      <c r="M205" t="str">
        <f t="shared" si="34"/>
        <v>WIN</v>
      </c>
      <c r="N205" cm="1">
        <f t="array" ref="N205">_xlfn.SWITCH(IF(_xlfn.TEXTBEFORE(D205,"-")&gt;_xlfn.TEXTAFTER(D205,"-"),"WIN",IF(_xlfn.TEXTBEFORE(D205,"-")&lt;_xlfn.TEXTAFTER(D205,"-"),"LOST","DRAW")),"WIN",3,"LOST",0,"DRAW",1)</f>
        <v>3</v>
      </c>
      <c r="O205" s="1" t="s">
        <v>2595</v>
      </c>
      <c r="P205" t="str">
        <f t="shared" si="35"/>
        <v>21</v>
      </c>
      <c r="Q205" t="str">
        <f t="shared" si="36"/>
        <v>Sporting Gijón</v>
      </c>
      <c r="R205" t="str">
        <f t="shared" si="37"/>
        <v>1</v>
      </c>
      <c r="S205" t="str">
        <f t="shared" si="38"/>
        <v>3</v>
      </c>
      <c r="T205" t="str">
        <f t="shared" si="39"/>
        <v>LOST</v>
      </c>
      <c r="U205" cm="1">
        <f t="array" ref="U205">_xlfn.SWITCH(IF(_xlfn.TEXTAFTER(D205,"-")&gt;_xlfn.TEXTBEFORE(D205,"-"),"WIN",IF(_xlfn.TEXTAFTER(D205,"-")&lt;_xlfn.TEXTBEFORE(D205,"-"),"LOST","DRAW")),"WIN",3,"LOST",0,"DRAW",1)</f>
        <v>0</v>
      </c>
    </row>
    <row r="206" spans="1:21" x14ac:dyDescent="0.3">
      <c r="A206" s="1" t="s">
        <v>6</v>
      </c>
      <c r="B206" s="1" t="s">
        <v>984</v>
      </c>
      <c r="C206" s="1" t="s">
        <v>481</v>
      </c>
      <c r="D206" s="1" t="s">
        <v>91</v>
      </c>
      <c r="E206" s="1" t="s">
        <v>38</v>
      </c>
      <c r="F206" s="1" t="s">
        <v>985</v>
      </c>
      <c r="H206" s="1" t="s">
        <v>2595</v>
      </c>
      <c r="I206" t="str">
        <f t="shared" si="30"/>
        <v>21</v>
      </c>
      <c r="J206" t="str">
        <f t="shared" si="31"/>
        <v>Athletic Club Bilbao</v>
      </c>
      <c r="K206" t="str">
        <f t="shared" si="32"/>
        <v>3</v>
      </c>
      <c r="L206" t="str">
        <f t="shared" si="33"/>
        <v>2</v>
      </c>
      <c r="M206" t="str">
        <f t="shared" si="34"/>
        <v>WIN</v>
      </c>
      <c r="N206" cm="1">
        <f t="array" ref="N206">_xlfn.SWITCH(IF(_xlfn.TEXTBEFORE(D206,"-")&gt;_xlfn.TEXTAFTER(D206,"-"),"WIN",IF(_xlfn.TEXTBEFORE(D206,"-")&lt;_xlfn.TEXTAFTER(D206,"-"),"LOST","DRAW")),"WIN",3,"LOST",0,"DRAW",1)</f>
        <v>3</v>
      </c>
      <c r="O206" s="1" t="s">
        <v>2595</v>
      </c>
      <c r="P206" t="str">
        <f t="shared" si="35"/>
        <v>21</v>
      </c>
      <c r="Q206" t="str">
        <f t="shared" si="36"/>
        <v>Xerez CD</v>
      </c>
      <c r="R206" t="str">
        <f t="shared" si="37"/>
        <v>2</v>
      </c>
      <c r="S206" t="str">
        <f t="shared" si="38"/>
        <v>3</v>
      </c>
      <c r="T206" t="str">
        <f t="shared" si="39"/>
        <v>LOST</v>
      </c>
      <c r="U206" cm="1">
        <f t="array" ref="U206">_xlfn.SWITCH(IF(_xlfn.TEXTAFTER(D206,"-")&gt;_xlfn.TEXTBEFORE(D206,"-"),"WIN",IF(_xlfn.TEXTAFTER(D206,"-")&lt;_xlfn.TEXTBEFORE(D206,"-"),"LOST","DRAW")),"WIN",3,"LOST",0,"DRAW",1)</f>
        <v>0</v>
      </c>
    </row>
    <row r="207" spans="1:21" x14ac:dyDescent="0.3">
      <c r="A207" s="1" t="s">
        <v>6</v>
      </c>
      <c r="B207" s="1" t="s">
        <v>984</v>
      </c>
      <c r="C207" s="1" t="s">
        <v>482</v>
      </c>
      <c r="D207" s="1" t="s">
        <v>10</v>
      </c>
      <c r="E207" s="1" t="s">
        <v>10</v>
      </c>
      <c r="F207" s="1" t="s">
        <v>492</v>
      </c>
      <c r="H207" s="1" t="s">
        <v>2595</v>
      </c>
      <c r="I207" t="str">
        <f t="shared" si="30"/>
        <v>21</v>
      </c>
      <c r="J207" t="str">
        <f t="shared" si="31"/>
        <v>Málaga CF</v>
      </c>
      <c r="K207" t="str">
        <f t="shared" si="32"/>
        <v>0</v>
      </c>
      <c r="L207" t="str">
        <f t="shared" si="33"/>
        <v>0</v>
      </c>
      <c r="M207" t="str">
        <f t="shared" si="34"/>
        <v>DRAW</v>
      </c>
      <c r="N207" cm="1">
        <f t="array" ref="N207">_xlfn.SWITCH(IF(_xlfn.TEXTBEFORE(D207,"-")&gt;_xlfn.TEXTAFTER(D207,"-"),"WIN",IF(_xlfn.TEXTBEFORE(D207,"-")&lt;_xlfn.TEXTAFTER(D207,"-"),"LOST","DRAW")),"WIN",3,"LOST",0,"DRAW",1)</f>
        <v>1</v>
      </c>
      <c r="O207" s="1" t="s">
        <v>2595</v>
      </c>
      <c r="P207" t="str">
        <f t="shared" si="35"/>
        <v>21</v>
      </c>
      <c r="Q207" t="str">
        <f t="shared" si="36"/>
        <v>RCD La Coruña</v>
      </c>
      <c r="R207" t="str">
        <f t="shared" si="37"/>
        <v>0</v>
      </c>
      <c r="S207" t="str">
        <f t="shared" si="38"/>
        <v>0</v>
      </c>
      <c r="T207" t="str">
        <f t="shared" si="39"/>
        <v>DRAW</v>
      </c>
      <c r="U207" cm="1">
        <f t="array" ref="U207">_xlfn.SWITCH(IF(_xlfn.TEXTAFTER(D207,"-")&gt;_xlfn.TEXTBEFORE(D207,"-"),"WIN",IF(_xlfn.TEXTAFTER(D207,"-")&lt;_xlfn.TEXTBEFORE(D207,"-"),"LOST","DRAW")),"WIN",3,"LOST",0,"DRAW",1)</f>
        <v>1</v>
      </c>
    </row>
    <row r="208" spans="1:21" x14ac:dyDescent="0.3">
      <c r="A208" s="1" t="s">
        <v>6</v>
      </c>
      <c r="B208" s="1" t="s">
        <v>984</v>
      </c>
      <c r="C208" s="1" t="s">
        <v>495</v>
      </c>
      <c r="D208" s="1" t="s">
        <v>9</v>
      </c>
      <c r="E208" s="1" t="s">
        <v>10</v>
      </c>
      <c r="F208" s="1" t="s">
        <v>493</v>
      </c>
      <c r="H208" s="1" t="s">
        <v>2595</v>
      </c>
      <c r="I208" t="str">
        <f t="shared" si="30"/>
        <v>21</v>
      </c>
      <c r="J208" t="str">
        <f t="shared" si="31"/>
        <v>RCD Mallorca</v>
      </c>
      <c r="K208" t="str">
        <f t="shared" si="32"/>
        <v>1</v>
      </c>
      <c r="L208" t="str">
        <f t="shared" si="33"/>
        <v>0</v>
      </c>
      <c r="M208" t="str">
        <f t="shared" si="34"/>
        <v>WIN</v>
      </c>
      <c r="N208" cm="1">
        <f t="array" ref="N208">_xlfn.SWITCH(IF(_xlfn.TEXTBEFORE(D208,"-")&gt;_xlfn.TEXTAFTER(D208,"-"),"WIN",IF(_xlfn.TEXTBEFORE(D208,"-")&lt;_xlfn.TEXTAFTER(D208,"-"),"LOST","DRAW")),"WIN",3,"LOST",0,"DRAW",1)</f>
        <v>3</v>
      </c>
      <c r="O208" s="1" t="s">
        <v>2595</v>
      </c>
      <c r="P208" t="str">
        <f t="shared" si="35"/>
        <v>21</v>
      </c>
      <c r="Q208" t="str">
        <f t="shared" si="36"/>
        <v>Villarreal CF</v>
      </c>
      <c r="R208" t="str">
        <f t="shared" si="37"/>
        <v>0</v>
      </c>
      <c r="S208" t="str">
        <f t="shared" si="38"/>
        <v>1</v>
      </c>
      <c r="T208" t="str">
        <f t="shared" si="39"/>
        <v>LOST</v>
      </c>
      <c r="U208" cm="1">
        <f t="array" ref="U208">_xlfn.SWITCH(IF(_xlfn.TEXTAFTER(D208,"-")&gt;_xlfn.TEXTBEFORE(D208,"-"),"WIN",IF(_xlfn.TEXTAFTER(D208,"-")&lt;_xlfn.TEXTBEFORE(D208,"-"),"LOST","DRAW")),"WIN",3,"LOST",0,"DRAW",1)</f>
        <v>0</v>
      </c>
    </row>
    <row r="209" spans="1:21" x14ac:dyDescent="0.3">
      <c r="A209" s="1" t="s">
        <v>6</v>
      </c>
      <c r="B209" s="1" t="s">
        <v>984</v>
      </c>
      <c r="C209" s="1" t="s">
        <v>494</v>
      </c>
      <c r="D209" s="1" t="s">
        <v>9</v>
      </c>
      <c r="E209" s="1" t="s">
        <v>10</v>
      </c>
      <c r="F209" s="1" t="s">
        <v>986</v>
      </c>
      <c r="H209" s="1" t="s">
        <v>2595</v>
      </c>
      <c r="I209" t="str">
        <f t="shared" si="30"/>
        <v>21</v>
      </c>
      <c r="J209" t="str">
        <f t="shared" si="31"/>
        <v>CA Osasuna</v>
      </c>
      <c r="K209" t="str">
        <f t="shared" si="32"/>
        <v>1</v>
      </c>
      <c r="L209" t="str">
        <f t="shared" si="33"/>
        <v>0</v>
      </c>
      <c r="M209" t="str">
        <f t="shared" si="34"/>
        <v>WIN</v>
      </c>
      <c r="N209" cm="1">
        <f t="array" ref="N209">_xlfn.SWITCH(IF(_xlfn.TEXTBEFORE(D209,"-")&gt;_xlfn.TEXTAFTER(D209,"-"),"WIN",IF(_xlfn.TEXTBEFORE(D209,"-")&lt;_xlfn.TEXTAFTER(D209,"-"),"LOST","DRAW")),"WIN",3,"LOST",0,"DRAW",1)</f>
        <v>3</v>
      </c>
      <c r="O209" s="1" t="s">
        <v>2595</v>
      </c>
      <c r="P209" t="str">
        <f t="shared" si="35"/>
        <v>21</v>
      </c>
      <c r="Q209" t="str">
        <f t="shared" si="36"/>
        <v>CD Tenerife</v>
      </c>
      <c r="R209" t="str">
        <f t="shared" si="37"/>
        <v>0</v>
      </c>
      <c r="S209" t="str">
        <f t="shared" si="38"/>
        <v>1</v>
      </c>
      <c r="T209" t="str">
        <f t="shared" si="39"/>
        <v>LOST</v>
      </c>
      <c r="U209" cm="1">
        <f t="array" ref="U209">_xlfn.SWITCH(IF(_xlfn.TEXTAFTER(D209,"-")&gt;_xlfn.TEXTBEFORE(D209,"-"),"WIN",IF(_xlfn.TEXTAFTER(D209,"-")&lt;_xlfn.TEXTBEFORE(D209,"-"),"LOST","DRAW")),"WIN",3,"LOST",0,"DRAW",1)</f>
        <v>0</v>
      </c>
    </row>
    <row r="210" spans="1:21" x14ac:dyDescent="0.3">
      <c r="A210" s="1" t="s">
        <v>6</v>
      </c>
      <c r="B210" s="1" t="s">
        <v>984</v>
      </c>
      <c r="C210" s="1" t="s">
        <v>496</v>
      </c>
      <c r="D210" s="1" t="s">
        <v>33</v>
      </c>
      <c r="E210" s="1" t="s">
        <v>33</v>
      </c>
      <c r="F210" s="1" t="s">
        <v>486</v>
      </c>
      <c r="H210" s="1" t="s">
        <v>2595</v>
      </c>
      <c r="I210" t="str">
        <f t="shared" si="30"/>
        <v>21</v>
      </c>
      <c r="J210" t="str">
        <f t="shared" si="31"/>
        <v>Real Racing Santander</v>
      </c>
      <c r="K210" t="str">
        <f t="shared" si="32"/>
        <v>1</v>
      </c>
      <c r="L210" t="str">
        <f t="shared" si="33"/>
        <v>1</v>
      </c>
      <c r="M210" t="str">
        <f t="shared" si="34"/>
        <v>DRAW</v>
      </c>
      <c r="N210" cm="1">
        <f t="array" ref="N210">_xlfn.SWITCH(IF(_xlfn.TEXTBEFORE(D210,"-")&gt;_xlfn.TEXTAFTER(D210,"-"),"WIN",IF(_xlfn.TEXTBEFORE(D210,"-")&lt;_xlfn.TEXTAFTER(D210,"-"),"LOST","DRAW")),"WIN",3,"LOST",0,"DRAW",1)</f>
        <v>1</v>
      </c>
      <c r="O210" s="1" t="s">
        <v>2595</v>
      </c>
      <c r="P210" t="str">
        <f t="shared" si="35"/>
        <v>21</v>
      </c>
      <c r="Q210" t="str">
        <f t="shared" si="36"/>
        <v>Atlético Madrid</v>
      </c>
      <c r="R210" t="str">
        <f t="shared" si="37"/>
        <v>1</v>
      </c>
      <c r="S210" t="str">
        <f t="shared" si="38"/>
        <v>1</v>
      </c>
      <c r="T210" t="str">
        <f t="shared" si="39"/>
        <v>DRAW</v>
      </c>
      <c r="U210" cm="1">
        <f t="array" ref="U210">_xlfn.SWITCH(IF(_xlfn.TEXTAFTER(D210,"-")&gt;_xlfn.TEXTBEFORE(D210,"-"),"WIN",IF(_xlfn.TEXTAFTER(D210,"-")&lt;_xlfn.TEXTBEFORE(D210,"-"),"LOST","DRAW")),"WIN",3,"LOST",0,"DRAW",1)</f>
        <v>1</v>
      </c>
    </row>
    <row r="211" spans="1:21" x14ac:dyDescent="0.3">
      <c r="A211" s="1" t="s">
        <v>6</v>
      </c>
      <c r="B211" s="1" t="s">
        <v>984</v>
      </c>
      <c r="C211" s="1" t="s">
        <v>987</v>
      </c>
      <c r="D211" s="1" t="s">
        <v>28</v>
      </c>
      <c r="E211" s="1" t="s">
        <v>28</v>
      </c>
      <c r="F211" s="1" t="s">
        <v>499</v>
      </c>
      <c r="H211" s="1" t="s">
        <v>2595</v>
      </c>
      <c r="I211" t="str">
        <f t="shared" si="30"/>
        <v>21</v>
      </c>
      <c r="J211" t="str">
        <f t="shared" si="31"/>
        <v>Real Zaragoza</v>
      </c>
      <c r="K211" t="str">
        <f t="shared" si="32"/>
        <v>2</v>
      </c>
      <c r="L211" t="str">
        <f t="shared" si="33"/>
        <v>1</v>
      </c>
      <c r="M211" t="str">
        <f t="shared" si="34"/>
        <v>WIN</v>
      </c>
      <c r="N211" cm="1">
        <f t="array" ref="N211">_xlfn.SWITCH(IF(_xlfn.TEXTBEFORE(D211,"-")&gt;_xlfn.TEXTAFTER(D211,"-"),"WIN",IF(_xlfn.TEXTBEFORE(D211,"-")&lt;_xlfn.TEXTAFTER(D211,"-"),"LOST","DRAW")),"WIN",3,"LOST",0,"DRAW",1)</f>
        <v>3</v>
      </c>
      <c r="O211" s="1" t="s">
        <v>2595</v>
      </c>
      <c r="P211" t="str">
        <f t="shared" si="35"/>
        <v>21</v>
      </c>
      <c r="Q211" t="str">
        <f t="shared" si="36"/>
        <v>Sevilla FC</v>
      </c>
      <c r="R211" t="str">
        <f t="shared" si="37"/>
        <v>1</v>
      </c>
      <c r="S211" t="str">
        <f t="shared" si="38"/>
        <v>2</v>
      </c>
      <c r="T211" t="str">
        <f t="shared" si="39"/>
        <v>LOST</v>
      </c>
      <c r="U211" cm="1">
        <f t="array" ref="U211">_xlfn.SWITCH(IF(_xlfn.TEXTAFTER(D211,"-")&gt;_xlfn.TEXTBEFORE(D211,"-"),"WIN",IF(_xlfn.TEXTAFTER(D211,"-")&lt;_xlfn.TEXTBEFORE(D211,"-"),"LOST","DRAW")),"WIN",3,"LOST",0,"DRAW",1)</f>
        <v>0</v>
      </c>
    </row>
    <row r="212" spans="1:21" x14ac:dyDescent="0.3">
      <c r="A212" s="1" t="s">
        <v>6</v>
      </c>
      <c r="B212" s="1" t="s">
        <v>988</v>
      </c>
      <c r="C212" s="1" t="s">
        <v>509</v>
      </c>
      <c r="D212" s="1" t="s">
        <v>33</v>
      </c>
      <c r="E212" s="1" t="s">
        <v>9</v>
      </c>
      <c r="F212" s="1" t="s">
        <v>517</v>
      </c>
      <c r="H212" s="1" t="s">
        <v>2595</v>
      </c>
      <c r="I212" t="str">
        <f t="shared" si="30"/>
        <v>22</v>
      </c>
      <c r="J212" t="str">
        <f t="shared" si="31"/>
        <v>Sporting Gijón</v>
      </c>
      <c r="K212" t="str">
        <f t="shared" si="32"/>
        <v>1</v>
      </c>
      <c r="L212" t="str">
        <f t="shared" si="33"/>
        <v>1</v>
      </c>
      <c r="M212" t="str">
        <f t="shared" si="34"/>
        <v>DRAW</v>
      </c>
      <c r="N212" cm="1">
        <f t="array" ref="N212">_xlfn.SWITCH(IF(_xlfn.TEXTBEFORE(D212,"-")&gt;_xlfn.TEXTAFTER(D212,"-"),"WIN",IF(_xlfn.TEXTBEFORE(D212,"-")&lt;_xlfn.TEXTAFTER(D212,"-"),"LOST","DRAW")),"WIN",3,"LOST",0,"DRAW",1)</f>
        <v>1</v>
      </c>
      <c r="O212" s="1" t="s">
        <v>2595</v>
      </c>
      <c r="P212" t="str">
        <f t="shared" si="35"/>
        <v>22</v>
      </c>
      <c r="Q212" t="str">
        <f t="shared" si="36"/>
        <v>Valencia CF</v>
      </c>
      <c r="R212" t="str">
        <f t="shared" si="37"/>
        <v>1</v>
      </c>
      <c r="S212" t="str">
        <f t="shared" si="38"/>
        <v>1</v>
      </c>
      <c r="T212" t="str">
        <f t="shared" si="39"/>
        <v>DRAW</v>
      </c>
      <c r="U212" cm="1">
        <f t="array" ref="U212">_xlfn.SWITCH(IF(_xlfn.TEXTAFTER(D212,"-")&gt;_xlfn.TEXTBEFORE(D212,"-"),"WIN",IF(_xlfn.TEXTAFTER(D212,"-")&lt;_xlfn.TEXTBEFORE(D212,"-"),"LOST","DRAW")),"WIN",3,"LOST",0,"DRAW",1)</f>
        <v>1</v>
      </c>
    </row>
    <row r="213" spans="1:21" x14ac:dyDescent="0.3">
      <c r="A213" s="1" t="s">
        <v>6</v>
      </c>
      <c r="B213" s="1" t="s">
        <v>988</v>
      </c>
      <c r="C213" s="1" t="s">
        <v>522</v>
      </c>
      <c r="D213" s="1" t="s">
        <v>28</v>
      </c>
      <c r="E213" s="1" t="s">
        <v>28</v>
      </c>
      <c r="F213" s="1" t="s">
        <v>521</v>
      </c>
      <c r="H213" s="1" t="s">
        <v>2595</v>
      </c>
      <c r="I213" t="str">
        <f t="shared" si="30"/>
        <v>22</v>
      </c>
      <c r="J213" t="str">
        <f t="shared" si="31"/>
        <v>Villarreal CF</v>
      </c>
      <c r="K213" t="str">
        <f t="shared" si="32"/>
        <v>2</v>
      </c>
      <c r="L213" t="str">
        <f t="shared" si="33"/>
        <v>1</v>
      </c>
      <c r="M213" t="str">
        <f t="shared" si="34"/>
        <v>WIN</v>
      </c>
      <c r="N213" cm="1">
        <f t="array" ref="N213">_xlfn.SWITCH(IF(_xlfn.TEXTBEFORE(D213,"-")&gt;_xlfn.TEXTAFTER(D213,"-"),"WIN",IF(_xlfn.TEXTBEFORE(D213,"-")&lt;_xlfn.TEXTAFTER(D213,"-"),"LOST","DRAW")),"WIN",3,"LOST",0,"DRAW",1)</f>
        <v>3</v>
      </c>
      <c r="O213" s="1" t="s">
        <v>2595</v>
      </c>
      <c r="P213" t="str">
        <f t="shared" si="35"/>
        <v>22</v>
      </c>
      <c r="Q213" t="str">
        <f t="shared" si="36"/>
        <v>Athletic Club Bilbao</v>
      </c>
      <c r="R213" t="str">
        <f t="shared" si="37"/>
        <v>1</v>
      </c>
      <c r="S213" t="str">
        <f t="shared" si="38"/>
        <v>2</v>
      </c>
      <c r="T213" t="str">
        <f t="shared" si="39"/>
        <v>LOST</v>
      </c>
      <c r="U213" cm="1">
        <f t="array" ref="U213">_xlfn.SWITCH(IF(_xlfn.TEXTAFTER(D213,"-")&gt;_xlfn.TEXTBEFORE(D213,"-"),"WIN",IF(_xlfn.TEXTAFTER(D213,"-")&lt;_xlfn.TEXTBEFORE(D213,"-"),"LOST","DRAW")),"WIN",3,"LOST",0,"DRAW",1)</f>
        <v>0</v>
      </c>
    </row>
    <row r="214" spans="1:21" x14ac:dyDescent="0.3">
      <c r="A214" s="1" t="s">
        <v>6</v>
      </c>
      <c r="B214" s="1" t="s">
        <v>988</v>
      </c>
      <c r="C214" s="1" t="s">
        <v>989</v>
      </c>
      <c r="D214" s="1" t="s">
        <v>192</v>
      </c>
      <c r="E214" s="1" t="s">
        <v>10</v>
      </c>
      <c r="F214" s="1" t="s">
        <v>503</v>
      </c>
      <c r="H214" s="1" t="s">
        <v>2595</v>
      </c>
      <c r="I214" t="str">
        <f t="shared" si="30"/>
        <v>22</v>
      </c>
      <c r="J214" t="str">
        <f t="shared" si="31"/>
        <v>Xerez CD</v>
      </c>
      <c r="K214" t="str">
        <f t="shared" si="32"/>
        <v>0</v>
      </c>
      <c r="L214" t="str">
        <f t="shared" si="33"/>
        <v>3</v>
      </c>
      <c r="M214" t="str">
        <f t="shared" si="34"/>
        <v>LOST</v>
      </c>
      <c r="N214" cm="1">
        <f t="array" ref="N214">_xlfn.SWITCH(IF(_xlfn.TEXTBEFORE(D214,"-")&gt;_xlfn.TEXTAFTER(D214,"-"),"WIN",IF(_xlfn.TEXTBEFORE(D214,"-")&lt;_xlfn.TEXTAFTER(D214,"-"),"LOST","DRAW")),"WIN",3,"LOST",0,"DRAW",1)</f>
        <v>0</v>
      </c>
      <c r="O214" s="1" t="s">
        <v>2595</v>
      </c>
      <c r="P214" t="str">
        <f t="shared" si="35"/>
        <v>22</v>
      </c>
      <c r="Q214" t="str">
        <f t="shared" si="36"/>
        <v>Real Madrid CF</v>
      </c>
      <c r="R214" t="str">
        <f t="shared" si="37"/>
        <v>3</v>
      </c>
      <c r="S214" t="str">
        <f t="shared" si="38"/>
        <v>0</v>
      </c>
      <c r="T214" t="str">
        <f t="shared" si="39"/>
        <v>WIN</v>
      </c>
      <c r="U214" cm="1">
        <f t="array" ref="U214">_xlfn.SWITCH(IF(_xlfn.TEXTAFTER(D214,"-")&gt;_xlfn.TEXTBEFORE(D214,"-"),"WIN",IF(_xlfn.TEXTAFTER(D214,"-")&lt;_xlfn.TEXTBEFORE(D214,"-"),"LOST","DRAW")),"WIN",3,"LOST",0,"DRAW",1)</f>
        <v>3</v>
      </c>
    </row>
    <row r="215" spans="1:21" x14ac:dyDescent="0.3">
      <c r="A215" s="1" t="s">
        <v>6</v>
      </c>
      <c r="B215" s="1" t="s">
        <v>990</v>
      </c>
      <c r="C215" s="1" t="s">
        <v>519</v>
      </c>
      <c r="D215" s="1" t="s">
        <v>28</v>
      </c>
      <c r="E215" s="1" t="s">
        <v>28</v>
      </c>
      <c r="F215" s="1" t="s">
        <v>508</v>
      </c>
      <c r="H215" s="1" t="s">
        <v>2595</v>
      </c>
      <c r="I215" t="str">
        <f t="shared" si="30"/>
        <v>22</v>
      </c>
      <c r="J215" t="str">
        <f t="shared" si="31"/>
        <v>Atlético Madrid</v>
      </c>
      <c r="K215" t="str">
        <f t="shared" si="32"/>
        <v>2</v>
      </c>
      <c r="L215" t="str">
        <f t="shared" si="33"/>
        <v>1</v>
      </c>
      <c r="M215" t="str">
        <f t="shared" si="34"/>
        <v>WIN</v>
      </c>
      <c r="N215" cm="1">
        <f t="array" ref="N215">_xlfn.SWITCH(IF(_xlfn.TEXTBEFORE(D215,"-")&gt;_xlfn.TEXTAFTER(D215,"-"),"WIN",IF(_xlfn.TEXTBEFORE(D215,"-")&lt;_xlfn.TEXTAFTER(D215,"-"),"LOST","DRAW")),"WIN",3,"LOST",0,"DRAW",1)</f>
        <v>3</v>
      </c>
      <c r="O215" s="1" t="s">
        <v>2595</v>
      </c>
      <c r="P215" t="str">
        <f t="shared" si="35"/>
        <v>22</v>
      </c>
      <c r="Q215" t="str">
        <f t="shared" si="36"/>
        <v>FC Barcelona</v>
      </c>
      <c r="R215" t="str">
        <f t="shared" si="37"/>
        <v>1</v>
      </c>
      <c r="S215" t="str">
        <f t="shared" si="38"/>
        <v>2</v>
      </c>
      <c r="T215" t="str">
        <f t="shared" si="39"/>
        <v>LOST</v>
      </c>
      <c r="U215" cm="1">
        <f t="array" ref="U215">_xlfn.SWITCH(IF(_xlfn.TEXTAFTER(D215,"-")&gt;_xlfn.TEXTBEFORE(D215,"-"),"WIN",IF(_xlfn.TEXTAFTER(D215,"-")&lt;_xlfn.TEXTBEFORE(D215,"-"),"LOST","DRAW")),"WIN",3,"LOST",0,"DRAW",1)</f>
        <v>0</v>
      </c>
    </row>
    <row r="216" spans="1:21" x14ac:dyDescent="0.3">
      <c r="A216" s="1" t="s">
        <v>6</v>
      </c>
      <c r="B216" s="1" t="s">
        <v>990</v>
      </c>
      <c r="C216" s="1" t="s">
        <v>511</v>
      </c>
      <c r="D216" s="1" t="s">
        <v>14</v>
      </c>
      <c r="E216" s="1" t="s">
        <v>9</v>
      </c>
      <c r="F216" s="1" t="s">
        <v>515</v>
      </c>
      <c r="H216" s="1" t="s">
        <v>2595</v>
      </c>
      <c r="I216" t="str">
        <f t="shared" si="30"/>
        <v>22</v>
      </c>
      <c r="J216" t="str">
        <f t="shared" si="31"/>
        <v>RCD Español</v>
      </c>
      <c r="K216" t="str">
        <f t="shared" si="32"/>
        <v>2</v>
      </c>
      <c r="L216" t="str">
        <f t="shared" si="33"/>
        <v>0</v>
      </c>
      <c r="M216" t="str">
        <f t="shared" si="34"/>
        <v>WIN</v>
      </c>
      <c r="N216" cm="1">
        <f t="array" ref="N216">_xlfn.SWITCH(IF(_xlfn.TEXTBEFORE(D216,"-")&gt;_xlfn.TEXTAFTER(D216,"-"),"WIN",IF(_xlfn.TEXTBEFORE(D216,"-")&lt;_xlfn.TEXTAFTER(D216,"-"),"LOST","DRAW")),"WIN",3,"LOST",0,"DRAW",1)</f>
        <v>3</v>
      </c>
      <c r="O216" s="1" t="s">
        <v>2595</v>
      </c>
      <c r="P216" t="str">
        <f t="shared" si="35"/>
        <v>22</v>
      </c>
      <c r="Q216" t="str">
        <f t="shared" si="36"/>
        <v>RCD La Coruña</v>
      </c>
      <c r="R216" t="str">
        <f t="shared" si="37"/>
        <v>0</v>
      </c>
      <c r="S216" t="str">
        <f t="shared" si="38"/>
        <v>2</v>
      </c>
      <c r="T216" t="str">
        <f t="shared" si="39"/>
        <v>LOST</v>
      </c>
      <c r="U216" cm="1">
        <f t="array" ref="U216">_xlfn.SWITCH(IF(_xlfn.TEXTAFTER(D216,"-")&gt;_xlfn.TEXTBEFORE(D216,"-"),"WIN",IF(_xlfn.TEXTAFTER(D216,"-")&lt;_xlfn.TEXTBEFORE(D216,"-"),"LOST","DRAW")),"WIN",3,"LOST",0,"DRAW",1)</f>
        <v>0</v>
      </c>
    </row>
    <row r="217" spans="1:21" x14ac:dyDescent="0.3">
      <c r="A217" s="1" t="s">
        <v>6</v>
      </c>
      <c r="B217" s="1" t="s">
        <v>990</v>
      </c>
      <c r="C217" s="1" t="s">
        <v>510</v>
      </c>
      <c r="D217" s="1" t="s">
        <v>47</v>
      </c>
      <c r="E217" s="1" t="s">
        <v>10</v>
      </c>
      <c r="F217" s="1" t="s">
        <v>513</v>
      </c>
      <c r="H217" s="1" t="s">
        <v>2595</v>
      </c>
      <c r="I217" t="str">
        <f t="shared" si="30"/>
        <v>22</v>
      </c>
      <c r="J217" t="str">
        <f t="shared" si="31"/>
        <v>Getafe CF</v>
      </c>
      <c r="K217" t="str">
        <f t="shared" si="32"/>
        <v>2</v>
      </c>
      <c r="L217" t="str">
        <f t="shared" si="33"/>
        <v>2</v>
      </c>
      <c r="M217" t="str">
        <f t="shared" si="34"/>
        <v>DRAW</v>
      </c>
      <c r="N217" cm="1">
        <f t="array" ref="N217">_xlfn.SWITCH(IF(_xlfn.TEXTBEFORE(D217,"-")&gt;_xlfn.TEXTAFTER(D217,"-"),"WIN",IF(_xlfn.TEXTBEFORE(D217,"-")&lt;_xlfn.TEXTAFTER(D217,"-"),"LOST","DRAW")),"WIN",3,"LOST",0,"DRAW",1)</f>
        <v>1</v>
      </c>
      <c r="O217" s="1" t="s">
        <v>2595</v>
      </c>
      <c r="P217" t="str">
        <f t="shared" si="35"/>
        <v>22</v>
      </c>
      <c r="Q217" t="str">
        <f t="shared" si="36"/>
        <v>UD Almería</v>
      </c>
      <c r="R217" t="str">
        <f t="shared" si="37"/>
        <v>2</v>
      </c>
      <c r="S217" t="str">
        <f t="shared" si="38"/>
        <v>2</v>
      </c>
      <c r="T217" t="str">
        <f t="shared" si="39"/>
        <v>DRAW</v>
      </c>
      <c r="U217" cm="1">
        <f t="array" ref="U217">_xlfn.SWITCH(IF(_xlfn.TEXTAFTER(D217,"-")&gt;_xlfn.TEXTBEFORE(D217,"-"),"WIN",IF(_xlfn.TEXTAFTER(D217,"-")&lt;_xlfn.TEXTBEFORE(D217,"-"),"LOST","DRAW")),"WIN",3,"LOST",0,"DRAW",1)</f>
        <v>1</v>
      </c>
    </row>
    <row r="218" spans="1:21" x14ac:dyDescent="0.3">
      <c r="A218" s="1" t="s">
        <v>6</v>
      </c>
      <c r="B218" s="1" t="s">
        <v>990</v>
      </c>
      <c r="C218" s="1" t="s">
        <v>504</v>
      </c>
      <c r="D218" s="1" t="s">
        <v>192</v>
      </c>
      <c r="E218" s="1" t="s">
        <v>19</v>
      </c>
      <c r="F218" s="1" t="s">
        <v>512</v>
      </c>
      <c r="H218" s="1" t="s">
        <v>2595</v>
      </c>
      <c r="I218" t="str">
        <f t="shared" si="30"/>
        <v>22</v>
      </c>
      <c r="J218" t="str">
        <f t="shared" si="31"/>
        <v>Real Racing Santander</v>
      </c>
      <c r="K218" t="str">
        <f t="shared" si="32"/>
        <v>0</v>
      </c>
      <c r="L218" t="str">
        <f t="shared" si="33"/>
        <v>3</v>
      </c>
      <c r="M218" t="str">
        <f t="shared" si="34"/>
        <v>LOST</v>
      </c>
      <c r="N218" cm="1">
        <f t="array" ref="N218">_xlfn.SWITCH(IF(_xlfn.TEXTBEFORE(D218,"-")&gt;_xlfn.TEXTAFTER(D218,"-"),"WIN",IF(_xlfn.TEXTBEFORE(D218,"-")&lt;_xlfn.TEXTAFTER(D218,"-"),"LOST","DRAW")),"WIN",3,"LOST",0,"DRAW",1)</f>
        <v>0</v>
      </c>
      <c r="O218" s="1" t="s">
        <v>2595</v>
      </c>
      <c r="P218" t="str">
        <f t="shared" si="35"/>
        <v>22</v>
      </c>
      <c r="Q218" t="str">
        <f t="shared" si="36"/>
        <v>Málaga CF</v>
      </c>
      <c r="R218" t="str">
        <f t="shared" si="37"/>
        <v>3</v>
      </c>
      <c r="S218" t="str">
        <f t="shared" si="38"/>
        <v>0</v>
      </c>
      <c r="T218" t="str">
        <f t="shared" si="39"/>
        <v>WIN</v>
      </c>
      <c r="U218" cm="1">
        <f t="array" ref="U218">_xlfn.SWITCH(IF(_xlfn.TEXTAFTER(D218,"-")&gt;_xlfn.TEXTBEFORE(D218,"-"),"WIN",IF(_xlfn.TEXTAFTER(D218,"-")&lt;_xlfn.TEXTBEFORE(D218,"-"),"LOST","DRAW")),"WIN",3,"LOST",0,"DRAW",1)</f>
        <v>3</v>
      </c>
    </row>
    <row r="219" spans="1:21" x14ac:dyDescent="0.3">
      <c r="A219" s="1" t="s">
        <v>6</v>
      </c>
      <c r="B219" s="1" t="s">
        <v>990</v>
      </c>
      <c r="C219" s="1" t="s">
        <v>505</v>
      </c>
      <c r="D219" s="1" t="s">
        <v>9</v>
      </c>
      <c r="E219" s="1" t="s">
        <v>9</v>
      </c>
      <c r="F219" s="1" t="s">
        <v>516</v>
      </c>
      <c r="H219" s="1" t="s">
        <v>2595</v>
      </c>
      <c r="I219" t="str">
        <f t="shared" si="30"/>
        <v>22</v>
      </c>
      <c r="J219" t="str">
        <f t="shared" si="31"/>
        <v>Sevilla FC</v>
      </c>
      <c r="K219" t="str">
        <f t="shared" si="32"/>
        <v>1</v>
      </c>
      <c r="L219" t="str">
        <f t="shared" si="33"/>
        <v>0</v>
      </c>
      <c r="M219" t="str">
        <f t="shared" si="34"/>
        <v>WIN</v>
      </c>
      <c r="N219" cm="1">
        <f t="array" ref="N219">_xlfn.SWITCH(IF(_xlfn.TEXTBEFORE(D219,"-")&gt;_xlfn.TEXTAFTER(D219,"-"),"WIN",IF(_xlfn.TEXTBEFORE(D219,"-")&lt;_xlfn.TEXTAFTER(D219,"-"),"LOST","DRAW")),"WIN",3,"LOST",0,"DRAW",1)</f>
        <v>3</v>
      </c>
      <c r="O219" s="1" t="s">
        <v>2595</v>
      </c>
      <c r="P219" t="str">
        <f t="shared" si="35"/>
        <v>22</v>
      </c>
      <c r="Q219" t="str">
        <f t="shared" si="36"/>
        <v>CA Osasuna</v>
      </c>
      <c r="R219" t="str">
        <f t="shared" si="37"/>
        <v>0</v>
      </c>
      <c r="S219" t="str">
        <f t="shared" si="38"/>
        <v>1</v>
      </c>
      <c r="T219" t="str">
        <f t="shared" si="39"/>
        <v>LOST</v>
      </c>
      <c r="U219" cm="1">
        <f t="array" ref="U219">_xlfn.SWITCH(IF(_xlfn.TEXTAFTER(D219,"-")&gt;_xlfn.TEXTBEFORE(D219,"-"),"WIN",IF(_xlfn.TEXTAFTER(D219,"-")&lt;_xlfn.TEXTBEFORE(D219,"-"),"LOST","DRAW")),"WIN",3,"LOST",0,"DRAW",1)</f>
        <v>0</v>
      </c>
    </row>
    <row r="220" spans="1:21" x14ac:dyDescent="0.3">
      <c r="A220" s="1" t="s">
        <v>6</v>
      </c>
      <c r="B220" s="1" t="s">
        <v>990</v>
      </c>
      <c r="C220" s="1" t="s">
        <v>520</v>
      </c>
      <c r="D220" s="1" t="s">
        <v>33</v>
      </c>
      <c r="E220" s="1" t="s">
        <v>33</v>
      </c>
      <c r="F220" s="1" t="s">
        <v>991</v>
      </c>
      <c r="H220" s="1" t="s">
        <v>2595</v>
      </c>
      <c r="I220" t="str">
        <f t="shared" si="30"/>
        <v>22</v>
      </c>
      <c r="J220" t="str">
        <f t="shared" si="31"/>
        <v>Real Valladolid CF</v>
      </c>
      <c r="K220" t="str">
        <f t="shared" si="32"/>
        <v>1</v>
      </c>
      <c r="L220" t="str">
        <f t="shared" si="33"/>
        <v>1</v>
      </c>
      <c r="M220" t="str">
        <f t="shared" si="34"/>
        <v>DRAW</v>
      </c>
      <c r="N220" cm="1">
        <f t="array" ref="N220">_xlfn.SWITCH(IF(_xlfn.TEXTBEFORE(D220,"-")&gt;_xlfn.TEXTAFTER(D220,"-"),"WIN",IF(_xlfn.TEXTBEFORE(D220,"-")&lt;_xlfn.TEXTAFTER(D220,"-"),"LOST","DRAW")),"WIN",3,"LOST",0,"DRAW",1)</f>
        <v>1</v>
      </c>
      <c r="O220" s="1" t="s">
        <v>2595</v>
      </c>
      <c r="P220" t="str">
        <f t="shared" si="35"/>
        <v>22</v>
      </c>
      <c r="Q220" t="str">
        <f t="shared" si="36"/>
        <v>Real Zaragoza</v>
      </c>
      <c r="R220" t="str">
        <f t="shared" si="37"/>
        <v>1</v>
      </c>
      <c r="S220" t="str">
        <f t="shared" si="38"/>
        <v>1</v>
      </c>
      <c r="T220" t="str">
        <f t="shared" si="39"/>
        <v>DRAW</v>
      </c>
      <c r="U220" cm="1">
        <f t="array" ref="U220">_xlfn.SWITCH(IF(_xlfn.TEXTAFTER(D220,"-")&gt;_xlfn.TEXTBEFORE(D220,"-"),"WIN",IF(_xlfn.TEXTAFTER(D220,"-")&lt;_xlfn.TEXTBEFORE(D220,"-"),"LOST","DRAW")),"WIN",3,"LOST",0,"DRAW",1)</f>
        <v>1</v>
      </c>
    </row>
    <row r="221" spans="1:21" x14ac:dyDescent="0.3">
      <c r="A221" s="1" t="s">
        <v>6</v>
      </c>
      <c r="B221" s="1" t="s">
        <v>992</v>
      </c>
      <c r="C221" s="1" t="s">
        <v>993</v>
      </c>
      <c r="D221" s="1" t="s">
        <v>9</v>
      </c>
      <c r="E221" s="1" t="s">
        <v>9</v>
      </c>
      <c r="F221" s="1" t="s">
        <v>514</v>
      </c>
      <c r="H221" s="1" t="s">
        <v>2595</v>
      </c>
      <c r="I221" t="str">
        <f t="shared" si="30"/>
        <v>22</v>
      </c>
      <c r="J221" t="str">
        <f t="shared" si="31"/>
        <v>CD Tenerife</v>
      </c>
      <c r="K221" t="str">
        <f t="shared" si="32"/>
        <v>1</v>
      </c>
      <c r="L221" t="str">
        <f t="shared" si="33"/>
        <v>0</v>
      </c>
      <c r="M221" t="str">
        <f t="shared" si="34"/>
        <v>WIN</v>
      </c>
      <c r="N221" cm="1">
        <f t="array" ref="N221">_xlfn.SWITCH(IF(_xlfn.TEXTBEFORE(D221,"-")&gt;_xlfn.TEXTAFTER(D221,"-"),"WIN",IF(_xlfn.TEXTBEFORE(D221,"-")&lt;_xlfn.TEXTAFTER(D221,"-"),"LOST","DRAW")),"WIN",3,"LOST",0,"DRAW",1)</f>
        <v>3</v>
      </c>
      <c r="O221" s="1" t="s">
        <v>2595</v>
      </c>
      <c r="P221" t="str">
        <f t="shared" si="35"/>
        <v>22</v>
      </c>
      <c r="Q221" t="str">
        <f t="shared" si="36"/>
        <v>RCD Mallorca</v>
      </c>
      <c r="R221" t="str">
        <f t="shared" si="37"/>
        <v>0</v>
      </c>
      <c r="S221" t="str">
        <f t="shared" si="38"/>
        <v>1</v>
      </c>
      <c r="T221" t="str">
        <f t="shared" si="39"/>
        <v>LOST</v>
      </c>
      <c r="U221" cm="1">
        <f t="array" ref="U221">_xlfn.SWITCH(IF(_xlfn.TEXTAFTER(D221,"-")&gt;_xlfn.TEXTBEFORE(D221,"-"),"WIN",IF(_xlfn.TEXTAFTER(D221,"-")&lt;_xlfn.TEXTBEFORE(D221,"-"),"LOST","DRAW")),"WIN",3,"LOST",0,"DRAW",1)</f>
        <v>0</v>
      </c>
    </row>
    <row r="222" spans="1:21" x14ac:dyDescent="0.3">
      <c r="A222" s="1" t="s">
        <v>6</v>
      </c>
      <c r="B222" s="1" t="s">
        <v>994</v>
      </c>
      <c r="C222" s="1" t="s">
        <v>526</v>
      </c>
      <c r="D222" s="1" t="s">
        <v>22</v>
      </c>
      <c r="E222" s="1" t="s">
        <v>13</v>
      </c>
      <c r="F222" s="1" t="s">
        <v>542</v>
      </c>
      <c r="H222" s="1" t="s">
        <v>2595</v>
      </c>
      <c r="I222" t="str">
        <f t="shared" si="30"/>
        <v>23</v>
      </c>
      <c r="J222" t="str">
        <f t="shared" si="31"/>
        <v>FC Barcelona</v>
      </c>
      <c r="K222" t="str">
        <f t="shared" si="32"/>
        <v>4</v>
      </c>
      <c r="L222" t="str">
        <f t="shared" si="33"/>
        <v>0</v>
      </c>
      <c r="M222" t="str">
        <f t="shared" si="34"/>
        <v>WIN</v>
      </c>
      <c r="N222" cm="1">
        <f t="array" ref="N222">_xlfn.SWITCH(IF(_xlfn.TEXTBEFORE(D222,"-")&gt;_xlfn.TEXTAFTER(D222,"-"),"WIN",IF(_xlfn.TEXTBEFORE(D222,"-")&lt;_xlfn.TEXTAFTER(D222,"-"),"LOST","DRAW")),"WIN",3,"LOST",0,"DRAW",1)</f>
        <v>3</v>
      </c>
      <c r="O222" s="1" t="s">
        <v>2595</v>
      </c>
      <c r="P222" t="str">
        <f t="shared" si="35"/>
        <v>23</v>
      </c>
      <c r="Q222" t="str">
        <f t="shared" si="36"/>
        <v>Real Racing Santander</v>
      </c>
      <c r="R222" t="str">
        <f t="shared" si="37"/>
        <v>0</v>
      </c>
      <c r="S222" t="str">
        <f t="shared" si="38"/>
        <v>4</v>
      </c>
      <c r="T222" t="str">
        <f t="shared" si="39"/>
        <v>LOST</v>
      </c>
      <c r="U222" cm="1">
        <f t="array" ref="U222">_xlfn.SWITCH(IF(_xlfn.TEXTAFTER(D222,"-")&gt;_xlfn.TEXTBEFORE(D222,"-"),"WIN",IF(_xlfn.TEXTAFTER(D222,"-")&lt;_xlfn.TEXTBEFORE(D222,"-"),"LOST","DRAW")),"WIN",3,"LOST",0,"DRAW",1)</f>
        <v>0</v>
      </c>
    </row>
    <row r="223" spans="1:21" x14ac:dyDescent="0.3">
      <c r="A223" s="1" t="s">
        <v>6</v>
      </c>
      <c r="B223" s="1" t="s">
        <v>994</v>
      </c>
      <c r="C223" s="1" t="s">
        <v>527</v>
      </c>
      <c r="D223" s="1" t="s">
        <v>28</v>
      </c>
      <c r="E223" s="1" t="s">
        <v>28</v>
      </c>
      <c r="F223" s="1" t="s">
        <v>995</v>
      </c>
      <c r="H223" s="1" t="s">
        <v>2595</v>
      </c>
      <c r="I223" t="str">
        <f t="shared" si="30"/>
        <v>23</v>
      </c>
      <c r="J223" t="str">
        <f t="shared" si="31"/>
        <v>RCD La Coruña</v>
      </c>
      <c r="K223" t="str">
        <f t="shared" si="32"/>
        <v>2</v>
      </c>
      <c r="L223" t="str">
        <f t="shared" si="33"/>
        <v>1</v>
      </c>
      <c r="M223" t="str">
        <f t="shared" si="34"/>
        <v>WIN</v>
      </c>
      <c r="N223" cm="1">
        <f t="array" ref="N223">_xlfn.SWITCH(IF(_xlfn.TEXTBEFORE(D223,"-")&gt;_xlfn.TEXTAFTER(D223,"-"),"WIN",IF(_xlfn.TEXTBEFORE(D223,"-")&lt;_xlfn.TEXTAFTER(D223,"-"),"LOST","DRAW")),"WIN",3,"LOST",0,"DRAW",1)</f>
        <v>3</v>
      </c>
      <c r="O223" s="1" t="s">
        <v>2595</v>
      </c>
      <c r="P223" t="str">
        <f t="shared" si="35"/>
        <v>23</v>
      </c>
      <c r="Q223" t="str">
        <f t="shared" si="36"/>
        <v>Xerez CD</v>
      </c>
      <c r="R223" t="str">
        <f t="shared" si="37"/>
        <v>1</v>
      </c>
      <c r="S223" t="str">
        <f t="shared" si="38"/>
        <v>2</v>
      </c>
      <c r="T223" t="str">
        <f t="shared" si="39"/>
        <v>LOST</v>
      </c>
      <c r="U223" cm="1">
        <f t="array" ref="U223">_xlfn.SWITCH(IF(_xlfn.TEXTAFTER(D223,"-")&gt;_xlfn.TEXTBEFORE(D223,"-"),"WIN",IF(_xlfn.TEXTAFTER(D223,"-")&lt;_xlfn.TEXTBEFORE(D223,"-"),"LOST","DRAW")),"WIN",3,"LOST",0,"DRAW",1)</f>
        <v>0</v>
      </c>
    </row>
    <row r="224" spans="1:21" x14ac:dyDescent="0.3">
      <c r="A224" s="1" t="s">
        <v>6</v>
      </c>
      <c r="B224" s="1" t="s">
        <v>994</v>
      </c>
      <c r="C224" s="1" t="s">
        <v>541</v>
      </c>
      <c r="D224" s="1" t="s">
        <v>18</v>
      </c>
      <c r="E224" s="1" t="s">
        <v>33</v>
      </c>
      <c r="F224" s="1" t="s">
        <v>539</v>
      </c>
      <c r="H224" s="1" t="s">
        <v>2595</v>
      </c>
      <c r="I224" t="str">
        <f t="shared" si="30"/>
        <v>23</v>
      </c>
      <c r="J224" t="str">
        <f t="shared" si="31"/>
        <v>RCD Mallorca</v>
      </c>
      <c r="K224" t="str">
        <f t="shared" si="32"/>
        <v>1</v>
      </c>
      <c r="L224" t="str">
        <f t="shared" si="33"/>
        <v>3</v>
      </c>
      <c r="M224" t="str">
        <f t="shared" si="34"/>
        <v>LOST</v>
      </c>
      <c r="N224" cm="1">
        <f t="array" ref="N224">_xlfn.SWITCH(IF(_xlfn.TEXTBEFORE(D224,"-")&gt;_xlfn.TEXTAFTER(D224,"-"),"WIN",IF(_xlfn.TEXTBEFORE(D224,"-")&lt;_xlfn.TEXTAFTER(D224,"-"),"LOST","DRAW")),"WIN",3,"LOST",0,"DRAW",1)</f>
        <v>0</v>
      </c>
      <c r="O224" s="1" t="s">
        <v>2595</v>
      </c>
      <c r="P224" t="str">
        <f t="shared" si="35"/>
        <v>23</v>
      </c>
      <c r="Q224" t="str">
        <f t="shared" si="36"/>
        <v>Sevilla FC</v>
      </c>
      <c r="R224" t="str">
        <f t="shared" si="37"/>
        <v>3</v>
      </c>
      <c r="S224" t="str">
        <f t="shared" si="38"/>
        <v>1</v>
      </c>
      <c r="T224" t="str">
        <f t="shared" si="39"/>
        <v>WIN</v>
      </c>
      <c r="U224" cm="1">
        <f t="array" ref="U224">_xlfn.SWITCH(IF(_xlfn.TEXTAFTER(D224,"-")&gt;_xlfn.TEXTBEFORE(D224,"-"),"WIN",IF(_xlfn.TEXTAFTER(D224,"-")&lt;_xlfn.TEXTBEFORE(D224,"-"),"LOST","DRAW")),"WIN",3,"LOST",0,"DRAW",1)</f>
        <v>3</v>
      </c>
    </row>
    <row r="225" spans="1:21" x14ac:dyDescent="0.3">
      <c r="A225" s="1" t="s">
        <v>6</v>
      </c>
      <c r="B225" s="1" t="s">
        <v>996</v>
      </c>
      <c r="C225" s="1" t="s">
        <v>532</v>
      </c>
      <c r="D225" s="1" t="s">
        <v>9</v>
      </c>
      <c r="E225" s="1" t="s">
        <v>10</v>
      </c>
      <c r="F225" s="1" t="s">
        <v>536</v>
      </c>
      <c r="H225" s="1" t="s">
        <v>2595</v>
      </c>
      <c r="I225" t="str">
        <f t="shared" si="30"/>
        <v>23</v>
      </c>
      <c r="J225" t="str">
        <f t="shared" si="31"/>
        <v>UD Almería</v>
      </c>
      <c r="K225" t="str">
        <f t="shared" si="32"/>
        <v>1</v>
      </c>
      <c r="L225" t="str">
        <f t="shared" si="33"/>
        <v>0</v>
      </c>
      <c r="M225" t="str">
        <f t="shared" si="34"/>
        <v>WIN</v>
      </c>
      <c r="N225" cm="1">
        <f t="array" ref="N225">_xlfn.SWITCH(IF(_xlfn.TEXTBEFORE(D225,"-")&gt;_xlfn.TEXTAFTER(D225,"-"),"WIN",IF(_xlfn.TEXTBEFORE(D225,"-")&lt;_xlfn.TEXTAFTER(D225,"-"),"LOST","DRAW")),"WIN",3,"LOST",0,"DRAW",1)</f>
        <v>3</v>
      </c>
      <c r="O225" s="1" t="s">
        <v>2595</v>
      </c>
      <c r="P225" t="str">
        <f t="shared" si="35"/>
        <v>23</v>
      </c>
      <c r="Q225" t="str">
        <f t="shared" si="36"/>
        <v>Atlético Madrid</v>
      </c>
      <c r="R225" t="str">
        <f t="shared" si="37"/>
        <v>0</v>
      </c>
      <c r="S225" t="str">
        <f t="shared" si="38"/>
        <v>1</v>
      </c>
      <c r="T225" t="str">
        <f t="shared" si="39"/>
        <v>LOST</v>
      </c>
      <c r="U225" cm="1">
        <f t="array" ref="U225">_xlfn.SWITCH(IF(_xlfn.TEXTAFTER(D225,"-")&gt;_xlfn.TEXTBEFORE(D225,"-"),"WIN",IF(_xlfn.TEXTAFTER(D225,"-")&lt;_xlfn.TEXTBEFORE(D225,"-"),"LOST","DRAW")),"WIN",3,"LOST",0,"DRAW",1)</f>
        <v>0</v>
      </c>
    </row>
    <row r="226" spans="1:21" x14ac:dyDescent="0.3">
      <c r="A226" s="1" t="s">
        <v>6</v>
      </c>
      <c r="B226" s="1" t="s">
        <v>996</v>
      </c>
      <c r="C226" s="1" t="s">
        <v>534</v>
      </c>
      <c r="D226" s="1" t="s">
        <v>267</v>
      </c>
      <c r="E226" s="1" t="s">
        <v>14</v>
      </c>
      <c r="F226" s="1" t="s">
        <v>997</v>
      </c>
      <c r="H226" s="1" t="s">
        <v>2595</v>
      </c>
      <c r="I226" t="str">
        <f t="shared" si="30"/>
        <v>23</v>
      </c>
      <c r="J226" t="str">
        <f t="shared" si="31"/>
        <v>Athletic Club Bilbao</v>
      </c>
      <c r="K226" t="str">
        <f t="shared" si="32"/>
        <v>4</v>
      </c>
      <c r="L226" t="str">
        <f t="shared" si="33"/>
        <v>1</v>
      </c>
      <c r="M226" t="str">
        <f t="shared" si="34"/>
        <v>WIN</v>
      </c>
      <c r="N226" cm="1">
        <f t="array" ref="N226">_xlfn.SWITCH(IF(_xlfn.TEXTBEFORE(D226,"-")&gt;_xlfn.TEXTAFTER(D226,"-"),"WIN",IF(_xlfn.TEXTBEFORE(D226,"-")&lt;_xlfn.TEXTAFTER(D226,"-"),"LOST","DRAW")),"WIN",3,"LOST",0,"DRAW",1)</f>
        <v>3</v>
      </c>
      <c r="O226" s="1" t="s">
        <v>2595</v>
      </c>
      <c r="P226" t="str">
        <f t="shared" si="35"/>
        <v>23</v>
      </c>
      <c r="Q226" t="str">
        <f t="shared" si="36"/>
        <v>CD Tenerife</v>
      </c>
      <c r="R226" t="str">
        <f t="shared" si="37"/>
        <v>1</v>
      </c>
      <c r="S226" t="str">
        <f t="shared" si="38"/>
        <v>4</v>
      </c>
      <c r="T226" t="str">
        <f t="shared" si="39"/>
        <v>LOST</v>
      </c>
      <c r="U226" cm="1">
        <f t="array" ref="U226">_xlfn.SWITCH(IF(_xlfn.TEXTAFTER(D226,"-")&gt;_xlfn.TEXTBEFORE(D226,"-"),"WIN",IF(_xlfn.TEXTAFTER(D226,"-")&lt;_xlfn.TEXTBEFORE(D226,"-"),"LOST","DRAW")),"WIN",3,"LOST",0,"DRAW",1)</f>
        <v>0</v>
      </c>
    </row>
    <row r="227" spans="1:21" x14ac:dyDescent="0.3">
      <c r="A227" s="1" t="s">
        <v>6</v>
      </c>
      <c r="B227" s="1" t="s">
        <v>996</v>
      </c>
      <c r="C227" s="1" t="s">
        <v>530</v>
      </c>
      <c r="D227" s="1" t="s">
        <v>28</v>
      </c>
      <c r="E227" s="1" t="s">
        <v>33</v>
      </c>
      <c r="F227" s="1" t="s">
        <v>538</v>
      </c>
      <c r="H227" s="1" t="s">
        <v>2595</v>
      </c>
      <c r="I227" t="str">
        <f t="shared" si="30"/>
        <v>23</v>
      </c>
      <c r="J227" t="str">
        <f t="shared" si="31"/>
        <v>Málaga CF</v>
      </c>
      <c r="K227" t="str">
        <f t="shared" si="32"/>
        <v>2</v>
      </c>
      <c r="L227" t="str">
        <f t="shared" si="33"/>
        <v>1</v>
      </c>
      <c r="M227" t="str">
        <f t="shared" si="34"/>
        <v>WIN</v>
      </c>
      <c r="N227" cm="1">
        <f t="array" ref="N227">_xlfn.SWITCH(IF(_xlfn.TEXTBEFORE(D227,"-")&gt;_xlfn.TEXTAFTER(D227,"-"),"WIN",IF(_xlfn.TEXTBEFORE(D227,"-")&lt;_xlfn.TEXTAFTER(D227,"-"),"LOST","DRAW")),"WIN",3,"LOST",0,"DRAW",1)</f>
        <v>3</v>
      </c>
      <c r="O227" s="1" t="s">
        <v>2595</v>
      </c>
      <c r="P227" t="str">
        <f t="shared" si="35"/>
        <v>23</v>
      </c>
      <c r="Q227" t="str">
        <f t="shared" si="36"/>
        <v>RCD Español</v>
      </c>
      <c r="R227" t="str">
        <f t="shared" si="37"/>
        <v>1</v>
      </c>
      <c r="S227" t="str">
        <f t="shared" si="38"/>
        <v>2</v>
      </c>
      <c r="T227" t="str">
        <f t="shared" si="39"/>
        <v>LOST</v>
      </c>
      <c r="U227" cm="1">
        <f t="array" ref="U227">_xlfn.SWITCH(IF(_xlfn.TEXTAFTER(D227,"-")&gt;_xlfn.TEXTBEFORE(D227,"-"),"WIN",IF(_xlfn.TEXTAFTER(D227,"-")&lt;_xlfn.TEXTBEFORE(D227,"-"),"LOST","DRAW")),"WIN",3,"LOST",0,"DRAW",1)</f>
        <v>0</v>
      </c>
    </row>
    <row r="228" spans="1:21" x14ac:dyDescent="0.3">
      <c r="A228" s="1" t="s">
        <v>6</v>
      </c>
      <c r="B228" s="1" t="s">
        <v>996</v>
      </c>
      <c r="C228" s="1" t="s">
        <v>528</v>
      </c>
      <c r="D228" s="1" t="s">
        <v>33</v>
      </c>
      <c r="E228" s="1" t="s">
        <v>10</v>
      </c>
      <c r="F228" s="1" t="s">
        <v>533</v>
      </c>
      <c r="H228" s="1" t="s">
        <v>2595</v>
      </c>
      <c r="I228" t="str">
        <f t="shared" si="30"/>
        <v>23</v>
      </c>
      <c r="J228" t="str">
        <f t="shared" si="31"/>
        <v>CA Osasuna</v>
      </c>
      <c r="K228" t="str">
        <f t="shared" si="32"/>
        <v>1</v>
      </c>
      <c r="L228" t="str">
        <f t="shared" si="33"/>
        <v>1</v>
      </c>
      <c r="M228" t="str">
        <f t="shared" si="34"/>
        <v>DRAW</v>
      </c>
      <c r="N228" cm="1">
        <f t="array" ref="N228">_xlfn.SWITCH(IF(_xlfn.TEXTBEFORE(D228,"-")&gt;_xlfn.TEXTAFTER(D228,"-"),"WIN",IF(_xlfn.TEXTBEFORE(D228,"-")&lt;_xlfn.TEXTAFTER(D228,"-"),"LOST","DRAW")),"WIN",3,"LOST",0,"DRAW",1)</f>
        <v>1</v>
      </c>
      <c r="O228" s="1" t="s">
        <v>2595</v>
      </c>
      <c r="P228" t="str">
        <f t="shared" si="35"/>
        <v>23</v>
      </c>
      <c r="Q228" t="str">
        <f t="shared" si="36"/>
        <v>Real Valladolid CF</v>
      </c>
      <c r="R228" t="str">
        <f t="shared" si="37"/>
        <v>1</v>
      </c>
      <c r="S228" t="str">
        <f t="shared" si="38"/>
        <v>1</v>
      </c>
      <c r="T228" t="str">
        <f t="shared" si="39"/>
        <v>DRAW</v>
      </c>
      <c r="U228" cm="1">
        <f t="array" ref="U228">_xlfn.SWITCH(IF(_xlfn.TEXTAFTER(D228,"-")&gt;_xlfn.TEXTBEFORE(D228,"-"),"WIN",IF(_xlfn.TEXTAFTER(D228,"-")&lt;_xlfn.TEXTBEFORE(D228,"-"),"LOST","DRAW")),"WIN",3,"LOST",0,"DRAW",1)</f>
        <v>1</v>
      </c>
    </row>
    <row r="229" spans="1:21" x14ac:dyDescent="0.3">
      <c r="A229" s="1" t="s">
        <v>6</v>
      </c>
      <c r="B229" s="1" t="s">
        <v>996</v>
      </c>
      <c r="C229" s="1" t="s">
        <v>545</v>
      </c>
      <c r="D229" s="1" t="s">
        <v>998</v>
      </c>
      <c r="E229" s="1" t="s">
        <v>28</v>
      </c>
      <c r="F229" s="1" t="s">
        <v>543</v>
      </c>
      <c r="H229" s="1" t="s">
        <v>2595</v>
      </c>
      <c r="I229" t="str">
        <f t="shared" si="30"/>
        <v>23</v>
      </c>
      <c r="J229" t="str">
        <f t="shared" si="31"/>
        <v>Real Madrid CF</v>
      </c>
      <c r="K229" t="str">
        <f t="shared" si="32"/>
        <v>6</v>
      </c>
      <c r="L229" t="str">
        <f t="shared" si="33"/>
        <v>2</v>
      </c>
      <c r="M229" t="str">
        <f t="shared" si="34"/>
        <v>WIN</v>
      </c>
      <c r="N229" cm="1">
        <f t="array" ref="N229">_xlfn.SWITCH(IF(_xlfn.TEXTBEFORE(D229,"-")&gt;_xlfn.TEXTAFTER(D229,"-"),"WIN",IF(_xlfn.TEXTBEFORE(D229,"-")&lt;_xlfn.TEXTAFTER(D229,"-"),"LOST","DRAW")),"WIN",3,"LOST",0,"DRAW",1)</f>
        <v>3</v>
      </c>
      <c r="O229" s="1" t="s">
        <v>2595</v>
      </c>
      <c r="P229" t="str">
        <f t="shared" si="35"/>
        <v>23</v>
      </c>
      <c r="Q229" t="str">
        <f t="shared" si="36"/>
        <v>Villarreal CF</v>
      </c>
      <c r="R229" t="str">
        <f t="shared" si="37"/>
        <v>2</v>
      </c>
      <c r="S229" t="str">
        <f t="shared" si="38"/>
        <v>6</v>
      </c>
      <c r="T229" t="str">
        <f t="shared" si="39"/>
        <v>LOST</v>
      </c>
      <c r="U229" cm="1">
        <f t="array" ref="U229">_xlfn.SWITCH(IF(_xlfn.TEXTAFTER(D229,"-")&gt;_xlfn.TEXTBEFORE(D229,"-"),"WIN",IF(_xlfn.TEXTAFTER(D229,"-")&lt;_xlfn.TEXTBEFORE(D229,"-"),"LOST","DRAW")),"WIN",3,"LOST",0,"DRAW",1)</f>
        <v>0</v>
      </c>
    </row>
    <row r="230" spans="1:21" x14ac:dyDescent="0.3">
      <c r="A230" s="1" t="s">
        <v>6</v>
      </c>
      <c r="B230" s="1" t="s">
        <v>996</v>
      </c>
      <c r="C230" s="1" t="s">
        <v>999</v>
      </c>
      <c r="D230" s="1" t="s">
        <v>18</v>
      </c>
      <c r="E230" s="1" t="s">
        <v>25</v>
      </c>
      <c r="F230" s="1" t="s">
        <v>544</v>
      </c>
      <c r="H230" s="1" t="s">
        <v>2595</v>
      </c>
      <c r="I230" t="str">
        <f t="shared" si="30"/>
        <v>23</v>
      </c>
      <c r="J230" t="str">
        <f t="shared" si="31"/>
        <v>Real Zaragoza</v>
      </c>
      <c r="K230" t="str">
        <f t="shared" si="32"/>
        <v>1</v>
      </c>
      <c r="L230" t="str">
        <f t="shared" si="33"/>
        <v>3</v>
      </c>
      <c r="M230" t="str">
        <f t="shared" si="34"/>
        <v>LOST</v>
      </c>
      <c r="N230" cm="1">
        <f t="array" ref="N230">_xlfn.SWITCH(IF(_xlfn.TEXTBEFORE(D230,"-")&gt;_xlfn.TEXTAFTER(D230,"-"),"WIN",IF(_xlfn.TEXTBEFORE(D230,"-")&lt;_xlfn.TEXTAFTER(D230,"-"),"LOST","DRAW")),"WIN",3,"LOST",0,"DRAW",1)</f>
        <v>0</v>
      </c>
      <c r="O230" s="1" t="s">
        <v>2595</v>
      </c>
      <c r="P230" t="str">
        <f t="shared" si="35"/>
        <v>23</v>
      </c>
      <c r="Q230" t="str">
        <f t="shared" si="36"/>
        <v>Sporting Gijón</v>
      </c>
      <c r="R230" t="str">
        <f t="shared" si="37"/>
        <v>3</v>
      </c>
      <c r="S230" t="str">
        <f t="shared" si="38"/>
        <v>1</v>
      </c>
      <c r="T230" t="str">
        <f t="shared" si="39"/>
        <v>WIN</v>
      </c>
      <c r="U230" cm="1">
        <f t="array" ref="U230">_xlfn.SWITCH(IF(_xlfn.TEXTAFTER(D230,"-")&gt;_xlfn.TEXTBEFORE(D230,"-"),"WIN",IF(_xlfn.TEXTAFTER(D230,"-")&lt;_xlfn.TEXTBEFORE(D230,"-"),"LOST","DRAW")),"WIN",3,"LOST",0,"DRAW",1)</f>
        <v>3</v>
      </c>
    </row>
    <row r="231" spans="1:21" x14ac:dyDescent="0.3">
      <c r="A231" s="1" t="s">
        <v>6</v>
      </c>
      <c r="B231" s="1" t="s">
        <v>1000</v>
      </c>
      <c r="C231" s="1" t="s">
        <v>529</v>
      </c>
      <c r="D231" s="1" t="s">
        <v>28</v>
      </c>
      <c r="E231" s="1" t="s">
        <v>9</v>
      </c>
      <c r="F231" s="1" t="s">
        <v>537</v>
      </c>
      <c r="H231" s="1" t="s">
        <v>2595</v>
      </c>
      <c r="I231" t="str">
        <f t="shared" si="30"/>
        <v>23</v>
      </c>
      <c r="J231" t="str">
        <f t="shared" si="31"/>
        <v>Valencia CF</v>
      </c>
      <c r="K231" t="str">
        <f t="shared" si="32"/>
        <v>2</v>
      </c>
      <c r="L231" t="str">
        <f t="shared" si="33"/>
        <v>1</v>
      </c>
      <c r="M231" t="str">
        <f t="shared" si="34"/>
        <v>WIN</v>
      </c>
      <c r="N231" cm="1">
        <f t="array" ref="N231">_xlfn.SWITCH(IF(_xlfn.TEXTBEFORE(D231,"-")&gt;_xlfn.TEXTAFTER(D231,"-"),"WIN",IF(_xlfn.TEXTBEFORE(D231,"-")&lt;_xlfn.TEXTAFTER(D231,"-"),"LOST","DRAW")),"WIN",3,"LOST",0,"DRAW",1)</f>
        <v>3</v>
      </c>
      <c r="O231" s="1" t="s">
        <v>2595</v>
      </c>
      <c r="P231" t="str">
        <f t="shared" si="35"/>
        <v>23</v>
      </c>
      <c r="Q231" t="str">
        <f t="shared" si="36"/>
        <v>Getafe CF</v>
      </c>
      <c r="R231" t="str">
        <f t="shared" si="37"/>
        <v>1</v>
      </c>
      <c r="S231" t="str">
        <f t="shared" si="38"/>
        <v>2</v>
      </c>
      <c r="T231" t="str">
        <f t="shared" si="39"/>
        <v>LOST</v>
      </c>
      <c r="U231" cm="1">
        <f t="array" ref="U231">_xlfn.SWITCH(IF(_xlfn.TEXTAFTER(D231,"-")&gt;_xlfn.TEXTBEFORE(D231,"-"),"WIN",IF(_xlfn.TEXTAFTER(D231,"-")&lt;_xlfn.TEXTBEFORE(D231,"-"),"LOST","DRAW")),"WIN",3,"LOST",0,"DRAW",1)</f>
        <v>0</v>
      </c>
    </row>
    <row r="232" spans="1:21" x14ac:dyDescent="0.3">
      <c r="A232" s="1" t="s">
        <v>6</v>
      </c>
      <c r="B232" s="1" t="s">
        <v>1001</v>
      </c>
      <c r="C232" s="1" t="s">
        <v>547</v>
      </c>
      <c r="D232" s="1" t="s">
        <v>28</v>
      </c>
      <c r="E232" s="1" t="s">
        <v>10</v>
      </c>
      <c r="F232" s="1" t="s">
        <v>567</v>
      </c>
      <c r="H232" s="1" t="s">
        <v>2595</v>
      </c>
      <c r="I232" t="str">
        <f t="shared" si="30"/>
        <v>24</v>
      </c>
      <c r="J232" t="str">
        <f t="shared" si="31"/>
        <v>FC Barcelona</v>
      </c>
      <c r="K232" t="str">
        <f t="shared" si="32"/>
        <v>2</v>
      </c>
      <c r="L232" t="str">
        <f t="shared" si="33"/>
        <v>1</v>
      </c>
      <c r="M232" t="str">
        <f t="shared" si="34"/>
        <v>WIN</v>
      </c>
      <c r="N232" cm="1">
        <f t="array" ref="N232">_xlfn.SWITCH(IF(_xlfn.TEXTBEFORE(D232,"-")&gt;_xlfn.TEXTAFTER(D232,"-"),"WIN",IF(_xlfn.TEXTBEFORE(D232,"-")&lt;_xlfn.TEXTAFTER(D232,"-"),"LOST","DRAW")),"WIN",3,"LOST",0,"DRAW",1)</f>
        <v>3</v>
      </c>
      <c r="O232" s="1" t="s">
        <v>2595</v>
      </c>
      <c r="P232" t="str">
        <f t="shared" si="35"/>
        <v>24</v>
      </c>
      <c r="Q232" t="str">
        <f t="shared" si="36"/>
        <v>Málaga CF</v>
      </c>
      <c r="R232" t="str">
        <f t="shared" si="37"/>
        <v>1</v>
      </c>
      <c r="S232" t="str">
        <f t="shared" si="38"/>
        <v>2</v>
      </c>
      <c r="T232" t="str">
        <f t="shared" si="39"/>
        <v>LOST</v>
      </c>
      <c r="U232" cm="1">
        <f t="array" ref="U232">_xlfn.SWITCH(IF(_xlfn.TEXTAFTER(D232,"-")&gt;_xlfn.TEXTBEFORE(D232,"-"),"WIN",IF(_xlfn.TEXTAFTER(D232,"-")&lt;_xlfn.TEXTBEFORE(D232,"-"),"LOST","DRAW")),"WIN",3,"LOST",0,"DRAW",1)</f>
        <v>0</v>
      </c>
    </row>
    <row r="233" spans="1:21" x14ac:dyDescent="0.3">
      <c r="A233" s="1" t="s">
        <v>6</v>
      </c>
      <c r="B233" s="1" t="s">
        <v>1001</v>
      </c>
      <c r="C233" s="1" t="s">
        <v>556</v>
      </c>
      <c r="D233" s="1" t="s">
        <v>19</v>
      </c>
      <c r="E233" s="1" t="s">
        <v>19</v>
      </c>
      <c r="F233" s="1" t="s">
        <v>1002</v>
      </c>
      <c r="H233" s="1" t="s">
        <v>2595</v>
      </c>
      <c r="I233" t="str">
        <f t="shared" si="30"/>
        <v>24</v>
      </c>
      <c r="J233" t="str">
        <f t="shared" si="31"/>
        <v>Getafe CF</v>
      </c>
      <c r="K233" t="str">
        <f t="shared" si="32"/>
        <v>0</v>
      </c>
      <c r="L233" t="str">
        <f t="shared" si="33"/>
        <v>2</v>
      </c>
      <c r="M233" t="str">
        <f t="shared" si="34"/>
        <v>LOST</v>
      </c>
      <c r="N233" cm="1">
        <f t="array" ref="N233">_xlfn.SWITCH(IF(_xlfn.TEXTBEFORE(D233,"-")&gt;_xlfn.TEXTAFTER(D233,"-"),"WIN",IF(_xlfn.TEXTBEFORE(D233,"-")&lt;_xlfn.TEXTAFTER(D233,"-"),"LOST","DRAW")),"WIN",3,"LOST",0,"DRAW",1)</f>
        <v>0</v>
      </c>
      <c r="O233" s="1" t="s">
        <v>2595</v>
      </c>
      <c r="P233" t="str">
        <f t="shared" si="35"/>
        <v>24</v>
      </c>
      <c r="Q233" t="str">
        <f t="shared" si="36"/>
        <v>Real Zaragoza</v>
      </c>
      <c r="R233" t="str">
        <f t="shared" si="37"/>
        <v>2</v>
      </c>
      <c r="S233" t="str">
        <f t="shared" si="38"/>
        <v>0</v>
      </c>
      <c r="T233" t="str">
        <f t="shared" si="39"/>
        <v>WIN</v>
      </c>
      <c r="U233" cm="1">
        <f t="array" ref="U233">_xlfn.SWITCH(IF(_xlfn.TEXTAFTER(D233,"-")&gt;_xlfn.TEXTBEFORE(D233,"-"),"WIN",IF(_xlfn.TEXTAFTER(D233,"-")&lt;_xlfn.TEXTBEFORE(D233,"-"),"LOST","DRAW")),"WIN",3,"LOST",0,"DRAW",1)</f>
        <v>3</v>
      </c>
    </row>
    <row r="234" spans="1:21" x14ac:dyDescent="0.3">
      <c r="A234" s="1" t="s">
        <v>6</v>
      </c>
      <c r="B234" s="1" t="s">
        <v>1001</v>
      </c>
      <c r="C234" s="1" t="s">
        <v>1003</v>
      </c>
      <c r="D234" s="1" t="s">
        <v>1004</v>
      </c>
      <c r="E234" s="1" t="s">
        <v>19</v>
      </c>
      <c r="F234" s="1" t="s">
        <v>549</v>
      </c>
      <c r="H234" s="1" t="s">
        <v>2595</v>
      </c>
      <c r="I234" t="str">
        <f t="shared" si="30"/>
        <v>24</v>
      </c>
      <c r="J234" t="str">
        <f t="shared" si="31"/>
        <v>CD Tenerife</v>
      </c>
      <c r="K234" t="str">
        <f t="shared" si="32"/>
        <v>1</v>
      </c>
      <c r="L234" t="str">
        <f t="shared" si="33"/>
        <v>5</v>
      </c>
      <c r="M234" t="str">
        <f t="shared" si="34"/>
        <v>LOST</v>
      </c>
      <c r="N234" cm="1">
        <f t="array" ref="N234">_xlfn.SWITCH(IF(_xlfn.TEXTBEFORE(D234,"-")&gt;_xlfn.TEXTAFTER(D234,"-"),"WIN",IF(_xlfn.TEXTBEFORE(D234,"-")&lt;_xlfn.TEXTAFTER(D234,"-"),"LOST","DRAW")),"WIN",3,"LOST",0,"DRAW",1)</f>
        <v>0</v>
      </c>
      <c r="O234" s="1" t="s">
        <v>2595</v>
      </c>
      <c r="P234" t="str">
        <f t="shared" si="35"/>
        <v>24</v>
      </c>
      <c r="Q234" t="str">
        <f t="shared" si="36"/>
        <v>Real Madrid CF</v>
      </c>
      <c r="R234" t="str">
        <f t="shared" si="37"/>
        <v>5</v>
      </c>
      <c r="S234" t="str">
        <f t="shared" si="38"/>
        <v>1</v>
      </c>
      <c r="T234" t="str">
        <f t="shared" si="39"/>
        <v>WIN</v>
      </c>
      <c r="U234" cm="1">
        <f t="array" ref="U234">_xlfn.SWITCH(IF(_xlfn.TEXTAFTER(D234,"-")&gt;_xlfn.TEXTBEFORE(D234,"-"),"WIN",IF(_xlfn.TEXTAFTER(D234,"-")&lt;_xlfn.TEXTBEFORE(D234,"-"),"LOST","DRAW")),"WIN",3,"LOST",0,"DRAW",1)</f>
        <v>3</v>
      </c>
    </row>
    <row r="235" spans="1:21" x14ac:dyDescent="0.3">
      <c r="A235" s="1" t="s">
        <v>6</v>
      </c>
      <c r="B235" s="1" t="s">
        <v>1005</v>
      </c>
      <c r="C235" s="1" t="s">
        <v>552</v>
      </c>
      <c r="D235" s="1" t="s">
        <v>267</v>
      </c>
      <c r="E235" s="1" t="s">
        <v>33</v>
      </c>
      <c r="F235" s="1" t="s">
        <v>559</v>
      </c>
      <c r="H235" s="1" t="s">
        <v>2595</v>
      </c>
      <c r="I235" t="str">
        <f t="shared" si="30"/>
        <v>24</v>
      </c>
      <c r="J235" t="str">
        <f t="shared" si="31"/>
        <v>Atlético Madrid</v>
      </c>
      <c r="K235" t="str">
        <f t="shared" si="32"/>
        <v>4</v>
      </c>
      <c r="L235" t="str">
        <f t="shared" si="33"/>
        <v>1</v>
      </c>
      <c r="M235" t="str">
        <f t="shared" si="34"/>
        <v>WIN</v>
      </c>
      <c r="N235" cm="1">
        <f t="array" ref="N235">_xlfn.SWITCH(IF(_xlfn.TEXTBEFORE(D235,"-")&gt;_xlfn.TEXTAFTER(D235,"-"),"WIN",IF(_xlfn.TEXTBEFORE(D235,"-")&lt;_xlfn.TEXTAFTER(D235,"-"),"LOST","DRAW")),"WIN",3,"LOST",0,"DRAW",1)</f>
        <v>3</v>
      </c>
      <c r="O235" s="1" t="s">
        <v>2595</v>
      </c>
      <c r="P235" t="str">
        <f t="shared" si="35"/>
        <v>24</v>
      </c>
      <c r="Q235" t="str">
        <f t="shared" si="36"/>
        <v>Valencia CF</v>
      </c>
      <c r="R235" t="str">
        <f t="shared" si="37"/>
        <v>1</v>
      </c>
      <c r="S235" t="str">
        <f t="shared" si="38"/>
        <v>4</v>
      </c>
      <c r="T235" t="str">
        <f t="shared" si="39"/>
        <v>LOST</v>
      </c>
      <c r="U235" cm="1">
        <f t="array" ref="U235">_xlfn.SWITCH(IF(_xlfn.TEXTAFTER(D235,"-")&gt;_xlfn.TEXTBEFORE(D235,"-"),"WIN",IF(_xlfn.TEXTAFTER(D235,"-")&lt;_xlfn.TEXTBEFORE(D235,"-"),"LOST","DRAW")),"WIN",3,"LOST",0,"DRAW",1)</f>
        <v>0</v>
      </c>
    </row>
    <row r="236" spans="1:21" x14ac:dyDescent="0.3">
      <c r="A236" s="1" t="s">
        <v>6</v>
      </c>
      <c r="B236" s="1" t="s">
        <v>1005</v>
      </c>
      <c r="C236" s="1" t="s">
        <v>561</v>
      </c>
      <c r="D236" s="1" t="s">
        <v>19</v>
      </c>
      <c r="E236" s="1" t="s">
        <v>25</v>
      </c>
      <c r="F236" s="1" t="s">
        <v>565</v>
      </c>
      <c r="H236" s="1" t="s">
        <v>2595</v>
      </c>
      <c r="I236" t="str">
        <f t="shared" si="30"/>
        <v>24</v>
      </c>
      <c r="J236" t="str">
        <f t="shared" si="31"/>
        <v>Real Racing Santander</v>
      </c>
      <c r="K236" t="str">
        <f t="shared" si="32"/>
        <v>0</v>
      </c>
      <c r="L236" t="str">
        <f t="shared" si="33"/>
        <v>2</v>
      </c>
      <c r="M236" t="str">
        <f t="shared" si="34"/>
        <v>LOST</v>
      </c>
      <c r="N236" cm="1">
        <f t="array" ref="N236">_xlfn.SWITCH(IF(_xlfn.TEXTBEFORE(D236,"-")&gt;_xlfn.TEXTAFTER(D236,"-"),"WIN",IF(_xlfn.TEXTBEFORE(D236,"-")&lt;_xlfn.TEXTAFTER(D236,"-"),"LOST","DRAW")),"WIN",3,"LOST",0,"DRAW",1)</f>
        <v>0</v>
      </c>
      <c r="O236" s="1" t="s">
        <v>2595</v>
      </c>
      <c r="P236" t="str">
        <f t="shared" si="35"/>
        <v>24</v>
      </c>
      <c r="Q236" t="str">
        <f t="shared" si="36"/>
        <v>UD Almería</v>
      </c>
      <c r="R236" t="str">
        <f t="shared" si="37"/>
        <v>2</v>
      </c>
      <c r="S236" t="str">
        <f t="shared" si="38"/>
        <v>0</v>
      </c>
      <c r="T236" t="str">
        <f t="shared" si="39"/>
        <v>WIN</v>
      </c>
      <c r="U236" cm="1">
        <f t="array" ref="U236">_xlfn.SWITCH(IF(_xlfn.TEXTAFTER(D236,"-")&gt;_xlfn.TEXTBEFORE(D236,"-"),"WIN",IF(_xlfn.TEXTAFTER(D236,"-")&lt;_xlfn.TEXTBEFORE(D236,"-"),"LOST","DRAW")),"WIN",3,"LOST",0,"DRAW",1)</f>
        <v>3</v>
      </c>
    </row>
    <row r="237" spans="1:21" x14ac:dyDescent="0.3">
      <c r="A237" s="1" t="s">
        <v>6</v>
      </c>
      <c r="B237" s="1" t="s">
        <v>1005</v>
      </c>
      <c r="C237" s="1" t="s">
        <v>551</v>
      </c>
      <c r="D237" s="1" t="s">
        <v>10</v>
      </c>
      <c r="E237" s="1" t="s">
        <v>10</v>
      </c>
      <c r="F237" s="1" t="s">
        <v>557</v>
      </c>
      <c r="H237" s="1" t="s">
        <v>2595</v>
      </c>
      <c r="I237" t="str">
        <f t="shared" si="30"/>
        <v>24</v>
      </c>
      <c r="J237" t="str">
        <f t="shared" si="31"/>
        <v>Sevilla FC</v>
      </c>
      <c r="K237" t="str">
        <f t="shared" si="32"/>
        <v>0</v>
      </c>
      <c r="L237" t="str">
        <f t="shared" si="33"/>
        <v>0</v>
      </c>
      <c r="M237" t="str">
        <f t="shared" si="34"/>
        <v>DRAW</v>
      </c>
      <c r="N237" cm="1">
        <f t="array" ref="N237">_xlfn.SWITCH(IF(_xlfn.TEXTBEFORE(D237,"-")&gt;_xlfn.TEXTAFTER(D237,"-"),"WIN",IF(_xlfn.TEXTBEFORE(D237,"-")&lt;_xlfn.TEXTAFTER(D237,"-"),"LOST","DRAW")),"WIN",3,"LOST",0,"DRAW",1)</f>
        <v>1</v>
      </c>
      <c r="O237" s="1" t="s">
        <v>2595</v>
      </c>
      <c r="P237" t="str">
        <f t="shared" si="35"/>
        <v>24</v>
      </c>
      <c r="Q237" t="str">
        <f t="shared" si="36"/>
        <v>Athletic Club Bilbao</v>
      </c>
      <c r="R237" t="str">
        <f t="shared" si="37"/>
        <v>0</v>
      </c>
      <c r="S237" t="str">
        <f t="shared" si="38"/>
        <v>0</v>
      </c>
      <c r="T237" t="str">
        <f t="shared" si="39"/>
        <v>DRAW</v>
      </c>
      <c r="U237" cm="1">
        <f t="array" ref="U237">_xlfn.SWITCH(IF(_xlfn.TEXTAFTER(D237,"-")&gt;_xlfn.TEXTBEFORE(D237,"-"),"WIN",IF(_xlfn.TEXTAFTER(D237,"-")&lt;_xlfn.TEXTBEFORE(D237,"-"),"LOST","DRAW")),"WIN",3,"LOST",0,"DRAW",1)</f>
        <v>1</v>
      </c>
    </row>
    <row r="238" spans="1:21" x14ac:dyDescent="0.3">
      <c r="A238" s="1" t="s">
        <v>6</v>
      </c>
      <c r="B238" s="1" t="s">
        <v>1005</v>
      </c>
      <c r="C238" s="1" t="s">
        <v>554</v>
      </c>
      <c r="D238" s="1" t="s">
        <v>91</v>
      </c>
      <c r="E238" s="1" t="s">
        <v>33</v>
      </c>
      <c r="F238" s="1" t="s">
        <v>562</v>
      </c>
      <c r="H238" s="1" t="s">
        <v>2595</v>
      </c>
      <c r="I238" t="str">
        <f t="shared" si="30"/>
        <v>24</v>
      </c>
      <c r="J238" t="str">
        <f t="shared" si="31"/>
        <v>Sporting Gijón</v>
      </c>
      <c r="K238" t="str">
        <f t="shared" si="32"/>
        <v>3</v>
      </c>
      <c r="L238" t="str">
        <f t="shared" si="33"/>
        <v>2</v>
      </c>
      <c r="M238" t="str">
        <f t="shared" si="34"/>
        <v>WIN</v>
      </c>
      <c r="N238" cm="1">
        <f t="array" ref="N238">_xlfn.SWITCH(IF(_xlfn.TEXTBEFORE(D238,"-")&gt;_xlfn.TEXTAFTER(D238,"-"),"WIN",IF(_xlfn.TEXTBEFORE(D238,"-")&lt;_xlfn.TEXTAFTER(D238,"-"),"LOST","DRAW")),"WIN",3,"LOST",0,"DRAW",1)</f>
        <v>3</v>
      </c>
      <c r="O238" s="1" t="s">
        <v>2595</v>
      </c>
      <c r="P238" t="str">
        <f t="shared" si="35"/>
        <v>24</v>
      </c>
      <c r="Q238" t="str">
        <f t="shared" si="36"/>
        <v>CA Osasuna</v>
      </c>
      <c r="R238" t="str">
        <f t="shared" si="37"/>
        <v>2</v>
      </c>
      <c r="S238" t="str">
        <f t="shared" si="38"/>
        <v>3</v>
      </c>
      <c r="T238" t="str">
        <f t="shared" si="39"/>
        <v>LOST</v>
      </c>
      <c r="U238" cm="1">
        <f t="array" ref="U238">_xlfn.SWITCH(IF(_xlfn.TEXTAFTER(D238,"-")&gt;_xlfn.TEXTBEFORE(D238,"-"),"WIN",IF(_xlfn.TEXTAFTER(D238,"-")&lt;_xlfn.TEXTBEFORE(D238,"-"),"LOST","DRAW")),"WIN",3,"LOST",0,"DRAW",1)</f>
        <v>0</v>
      </c>
    </row>
    <row r="239" spans="1:21" x14ac:dyDescent="0.3">
      <c r="A239" s="1" t="s">
        <v>6</v>
      </c>
      <c r="B239" s="1" t="s">
        <v>1005</v>
      </c>
      <c r="C239" s="1" t="s">
        <v>566</v>
      </c>
      <c r="D239" s="1" t="s">
        <v>38</v>
      </c>
      <c r="E239" s="1" t="s">
        <v>10</v>
      </c>
      <c r="F239" s="1" t="s">
        <v>560</v>
      </c>
      <c r="H239" s="1" t="s">
        <v>2595</v>
      </c>
      <c r="I239" t="str">
        <f t="shared" si="30"/>
        <v>24</v>
      </c>
      <c r="J239" t="str">
        <f t="shared" si="31"/>
        <v>Real Valladolid CF</v>
      </c>
      <c r="K239" t="str">
        <f t="shared" si="32"/>
        <v>1</v>
      </c>
      <c r="L239" t="str">
        <f t="shared" si="33"/>
        <v>2</v>
      </c>
      <c r="M239" t="str">
        <f t="shared" si="34"/>
        <v>LOST</v>
      </c>
      <c r="N239" cm="1">
        <f t="array" ref="N239">_xlfn.SWITCH(IF(_xlfn.TEXTBEFORE(D239,"-")&gt;_xlfn.TEXTAFTER(D239,"-"),"WIN",IF(_xlfn.TEXTBEFORE(D239,"-")&lt;_xlfn.TEXTAFTER(D239,"-"),"LOST","DRAW")),"WIN",3,"LOST",0,"DRAW",1)</f>
        <v>0</v>
      </c>
      <c r="O239" s="1" t="s">
        <v>2595</v>
      </c>
      <c r="P239" t="str">
        <f t="shared" si="35"/>
        <v>24</v>
      </c>
      <c r="Q239" t="str">
        <f t="shared" si="36"/>
        <v>RCD Mallorca</v>
      </c>
      <c r="R239" t="str">
        <f t="shared" si="37"/>
        <v>2</v>
      </c>
      <c r="S239" t="str">
        <f t="shared" si="38"/>
        <v>1</v>
      </c>
      <c r="T239" t="str">
        <f t="shared" si="39"/>
        <v>WIN</v>
      </c>
      <c r="U239" cm="1">
        <f t="array" ref="U239">_xlfn.SWITCH(IF(_xlfn.TEXTAFTER(D239,"-")&gt;_xlfn.TEXTBEFORE(D239,"-"),"WIN",IF(_xlfn.TEXTAFTER(D239,"-")&lt;_xlfn.TEXTBEFORE(D239,"-"),"LOST","DRAW")),"WIN",3,"LOST",0,"DRAW",1)</f>
        <v>3</v>
      </c>
    </row>
    <row r="240" spans="1:21" x14ac:dyDescent="0.3">
      <c r="A240" s="1" t="s">
        <v>6</v>
      </c>
      <c r="B240" s="1" t="s">
        <v>1005</v>
      </c>
      <c r="C240" s="1" t="s">
        <v>553</v>
      </c>
      <c r="D240" s="1" t="s">
        <v>9</v>
      </c>
      <c r="E240" s="1" t="s">
        <v>9</v>
      </c>
      <c r="F240" s="1" t="s">
        <v>558</v>
      </c>
      <c r="H240" s="1" t="s">
        <v>2595</v>
      </c>
      <c r="I240" t="str">
        <f t="shared" si="30"/>
        <v>24</v>
      </c>
      <c r="J240" t="str">
        <f t="shared" si="31"/>
        <v>Villarreal CF</v>
      </c>
      <c r="K240" t="str">
        <f t="shared" si="32"/>
        <v>1</v>
      </c>
      <c r="L240" t="str">
        <f t="shared" si="33"/>
        <v>0</v>
      </c>
      <c r="M240" t="str">
        <f t="shared" si="34"/>
        <v>WIN</v>
      </c>
      <c r="N240" cm="1">
        <f t="array" ref="N240">_xlfn.SWITCH(IF(_xlfn.TEXTBEFORE(D240,"-")&gt;_xlfn.TEXTAFTER(D240,"-"),"WIN",IF(_xlfn.TEXTBEFORE(D240,"-")&lt;_xlfn.TEXTAFTER(D240,"-"),"LOST","DRAW")),"WIN",3,"LOST",0,"DRAW",1)</f>
        <v>3</v>
      </c>
      <c r="O240" s="1" t="s">
        <v>2595</v>
      </c>
      <c r="P240" t="str">
        <f t="shared" si="35"/>
        <v>24</v>
      </c>
      <c r="Q240" t="str">
        <f t="shared" si="36"/>
        <v>RCD La Coruña</v>
      </c>
      <c r="R240" t="str">
        <f t="shared" si="37"/>
        <v>0</v>
      </c>
      <c r="S240" t="str">
        <f t="shared" si="38"/>
        <v>1</v>
      </c>
      <c r="T240" t="str">
        <f t="shared" si="39"/>
        <v>LOST</v>
      </c>
      <c r="U240" cm="1">
        <f t="array" ref="U240">_xlfn.SWITCH(IF(_xlfn.TEXTAFTER(D240,"-")&gt;_xlfn.TEXTBEFORE(D240,"-"),"WIN",IF(_xlfn.TEXTAFTER(D240,"-")&lt;_xlfn.TEXTBEFORE(D240,"-"),"LOST","DRAW")),"WIN",3,"LOST",0,"DRAW",1)</f>
        <v>0</v>
      </c>
    </row>
    <row r="241" spans="1:21" x14ac:dyDescent="0.3">
      <c r="A241" s="1" t="s">
        <v>6</v>
      </c>
      <c r="B241" s="1" t="s">
        <v>1005</v>
      </c>
      <c r="C241" s="1" t="s">
        <v>1006</v>
      </c>
      <c r="D241" s="1" t="s">
        <v>33</v>
      </c>
      <c r="E241" s="1" t="s">
        <v>25</v>
      </c>
      <c r="F241" s="1" t="s">
        <v>548</v>
      </c>
      <c r="H241" s="1" t="s">
        <v>2595</v>
      </c>
      <c r="I241" t="str">
        <f t="shared" si="30"/>
        <v>24</v>
      </c>
      <c r="J241" t="str">
        <f t="shared" si="31"/>
        <v>Xerez CD</v>
      </c>
      <c r="K241" t="str">
        <f t="shared" si="32"/>
        <v>1</v>
      </c>
      <c r="L241" t="str">
        <f t="shared" si="33"/>
        <v>1</v>
      </c>
      <c r="M241" t="str">
        <f t="shared" si="34"/>
        <v>DRAW</v>
      </c>
      <c r="N241" cm="1">
        <f t="array" ref="N241">_xlfn.SWITCH(IF(_xlfn.TEXTBEFORE(D241,"-")&gt;_xlfn.TEXTAFTER(D241,"-"),"WIN",IF(_xlfn.TEXTBEFORE(D241,"-")&lt;_xlfn.TEXTAFTER(D241,"-"),"LOST","DRAW")),"WIN",3,"LOST",0,"DRAW",1)</f>
        <v>1</v>
      </c>
      <c r="O241" s="1" t="s">
        <v>2595</v>
      </c>
      <c r="P241" t="str">
        <f t="shared" si="35"/>
        <v>24</v>
      </c>
      <c r="Q241" t="str">
        <f t="shared" si="36"/>
        <v>RCD Español</v>
      </c>
      <c r="R241" t="str">
        <f t="shared" si="37"/>
        <v>1</v>
      </c>
      <c r="S241" t="str">
        <f t="shared" si="38"/>
        <v>1</v>
      </c>
      <c r="T241" t="str">
        <f t="shared" si="39"/>
        <v>DRAW</v>
      </c>
      <c r="U241" cm="1">
        <f t="array" ref="U241">_xlfn.SWITCH(IF(_xlfn.TEXTAFTER(D241,"-")&gt;_xlfn.TEXTBEFORE(D241,"-"),"WIN",IF(_xlfn.TEXTAFTER(D241,"-")&lt;_xlfn.TEXTBEFORE(D241,"-"),"LOST","DRAW")),"WIN",3,"LOST",0,"DRAW",1)</f>
        <v>1</v>
      </c>
    </row>
    <row r="242" spans="1:21" x14ac:dyDescent="0.3">
      <c r="A242" s="1" t="s">
        <v>6</v>
      </c>
      <c r="B242" s="1" t="s">
        <v>1007</v>
      </c>
      <c r="C242" s="1" t="s">
        <v>574</v>
      </c>
      <c r="D242" s="1" t="s">
        <v>47</v>
      </c>
      <c r="E242" s="1" t="s">
        <v>33</v>
      </c>
      <c r="F242" s="1" t="s">
        <v>577</v>
      </c>
      <c r="H242" s="1" t="s">
        <v>2595</v>
      </c>
      <c r="I242" t="str">
        <f t="shared" si="30"/>
        <v>25</v>
      </c>
      <c r="J242" t="str">
        <f t="shared" si="31"/>
        <v>UD Almería</v>
      </c>
      <c r="K242" t="str">
        <f t="shared" si="32"/>
        <v>2</v>
      </c>
      <c r="L242" t="str">
        <f t="shared" si="33"/>
        <v>2</v>
      </c>
      <c r="M242" t="str">
        <f t="shared" si="34"/>
        <v>DRAW</v>
      </c>
      <c r="N242" cm="1">
        <f t="array" ref="N242">_xlfn.SWITCH(IF(_xlfn.TEXTBEFORE(D242,"-")&gt;_xlfn.TEXTAFTER(D242,"-"),"WIN",IF(_xlfn.TEXTBEFORE(D242,"-")&lt;_xlfn.TEXTAFTER(D242,"-"),"LOST","DRAW")),"WIN",3,"LOST",0,"DRAW",1)</f>
        <v>1</v>
      </c>
      <c r="O242" s="1" t="s">
        <v>2595</v>
      </c>
      <c r="P242" t="str">
        <f t="shared" si="35"/>
        <v>25</v>
      </c>
      <c r="Q242" t="str">
        <f t="shared" si="36"/>
        <v>FC Barcelona</v>
      </c>
      <c r="R242" t="str">
        <f t="shared" si="37"/>
        <v>2</v>
      </c>
      <c r="S242" t="str">
        <f t="shared" si="38"/>
        <v>2</v>
      </c>
      <c r="T242" t="str">
        <f t="shared" si="39"/>
        <v>DRAW</v>
      </c>
      <c r="U242" cm="1">
        <f t="array" ref="U242">_xlfn.SWITCH(IF(_xlfn.TEXTAFTER(D242,"-")&gt;_xlfn.TEXTBEFORE(D242,"-"),"WIN",IF(_xlfn.TEXTAFTER(D242,"-")&lt;_xlfn.TEXTBEFORE(D242,"-"),"LOST","DRAW")),"WIN",3,"LOST",0,"DRAW",1)</f>
        <v>1</v>
      </c>
    </row>
    <row r="243" spans="1:21" x14ac:dyDescent="0.3">
      <c r="A243" s="1" t="s">
        <v>6</v>
      </c>
      <c r="B243" s="1" t="s">
        <v>1007</v>
      </c>
      <c r="C243" s="1" t="s">
        <v>583</v>
      </c>
      <c r="D243" s="1" t="s">
        <v>228</v>
      </c>
      <c r="E243" s="1" t="s">
        <v>33</v>
      </c>
      <c r="F243" s="1" t="s">
        <v>1008</v>
      </c>
      <c r="H243" s="1" t="s">
        <v>2595</v>
      </c>
      <c r="I243" t="str">
        <f t="shared" si="30"/>
        <v>25</v>
      </c>
      <c r="J243" t="str">
        <f t="shared" si="31"/>
        <v>RCD La Coruña</v>
      </c>
      <c r="K243" t="str">
        <f t="shared" si="32"/>
        <v>3</v>
      </c>
      <c r="L243" t="str">
        <f t="shared" si="33"/>
        <v>1</v>
      </c>
      <c r="M243" t="str">
        <f t="shared" si="34"/>
        <v>WIN</v>
      </c>
      <c r="N243" cm="1">
        <f t="array" ref="N243">_xlfn.SWITCH(IF(_xlfn.TEXTBEFORE(D243,"-")&gt;_xlfn.TEXTAFTER(D243,"-"),"WIN",IF(_xlfn.TEXTBEFORE(D243,"-")&lt;_xlfn.TEXTAFTER(D243,"-"),"LOST","DRAW")),"WIN",3,"LOST",0,"DRAW",1)</f>
        <v>3</v>
      </c>
      <c r="O243" s="1" t="s">
        <v>2595</v>
      </c>
      <c r="P243" t="str">
        <f t="shared" si="35"/>
        <v>25</v>
      </c>
      <c r="Q243" t="str">
        <f t="shared" si="36"/>
        <v>CD Tenerife</v>
      </c>
      <c r="R243" t="str">
        <f t="shared" si="37"/>
        <v>1</v>
      </c>
      <c r="S243" t="str">
        <f t="shared" si="38"/>
        <v>3</v>
      </c>
      <c r="T243" t="str">
        <f t="shared" si="39"/>
        <v>LOST</v>
      </c>
      <c r="U243" cm="1">
        <f t="array" ref="U243">_xlfn.SWITCH(IF(_xlfn.TEXTAFTER(D243,"-")&gt;_xlfn.TEXTBEFORE(D243,"-"),"WIN",IF(_xlfn.TEXTAFTER(D243,"-")&lt;_xlfn.TEXTBEFORE(D243,"-"),"LOST","DRAW")),"WIN",3,"LOST",0,"DRAW",1)</f>
        <v>0</v>
      </c>
    </row>
    <row r="244" spans="1:21" x14ac:dyDescent="0.3">
      <c r="A244" s="1" t="s">
        <v>6</v>
      </c>
      <c r="B244" s="1" t="s">
        <v>1007</v>
      </c>
      <c r="C244" s="1" t="s">
        <v>572</v>
      </c>
      <c r="D244" s="1" t="s">
        <v>91</v>
      </c>
      <c r="E244" s="1" t="s">
        <v>25</v>
      </c>
      <c r="F244" s="1" t="s">
        <v>570</v>
      </c>
      <c r="H244" s="1" t="s">
        <v>2595</v>
      </c>
      <c r="I244" t="str">
        <f t="shared" si="30"/>
        <v>25</v>
      </c>
      <c r="J244" t="str">
        <f t="shared" si="31"/>
        <v>Real Madrid CF</v>
      </c>
      <c r="K244" t="str">
        <f t="shared" si="32"/>
        <v>3</v>
      </c>
      <c r="L244" t="str">
        <f t="shared" si="33"/>
        <v>2</v>
      </c>
      <c r="M244" t="str">
        <f t="shared" si="34"/>
        <v>WIN</v>
      </c>
      <c r="N244" cm="1">
        <f t="array" ref="N244">_xlfn.SWITCH(IF(_xlfn.TEXTBEFORE(D244,"-")&gt;_xlfn.TEXTAFTER(D244,"-"),"WIN",IF(_xlfn.TEXTBEFORE(D244,"-")&lt;_xlfn.TEXTAFTER(D244,"-"),"LOST","DRAW")),"WIN",3,"LOST",0,"DRAW",1)</f>
        <v>3</v>
      </c>
      <c r="O244" s="1" t="s">
        <v>2595</v>
      </c>
      <c r="P244" t="str">
        <f t="shared" si="35"/>
        <v>25</v>
      </c>
      <c r="Q244" t="str">
        <f t="shared" si="36"/>
        <v>Sevilla FC</v>
      </c>
      <c r="R244" t="str">
        <f t="shared" si="37"/>
        <v>2</v>
      </c>
      <c r="S244" t="str">
        <f t="shared" si="38"/>
        <v>3</v>
      </c>
      <c r="T244" t="str">
        <f t="shared" si="39"/>
        <v>LOST</v>
      </c>
      <c r="U244" cm="1">
        <f t="array" ref="U244">_xlfn.SWITCH(IF(_xlfn.TEXTAFTER(D244,"-")&gt;_xlfn.TEXTBEFORE(D244,"-"),"WIN",IF(_xlfn.TEXTAFTER(D244,"-")&lt;_xlfn.TEXTBEFORE(D244,"-"),"LOST","DRAW")),"WIN",3,"LOST",0,"DRAW",1)</f>
        <v>0</v>
      </c>
    </row>
    <row r="245" spans="1:21" x14ac:dyDescent="0.3">
      <c r="A245" s="1" t="s">
        <v>6</v>
      </c>
      <c r="B245" s="1" t="s">
        <v>1009</v>
      </c>
      <c r="C245" s="1" t="s">
        <v>569</v>
      </c>
      <c r="D245" s="1" t="s">
        <v>14</v>
      </c>
      <c r="E245" s="1" t="s">
        <v>14</v>
      </c>
      <c r="F245" s="1" t="s">
        <v>589</v>
      </c>
      <c r="H245" s="1" t="s">
        <v>2595</v>
      </c>
      <c r="I245" t="str">
        <f t="shared" si="30"/>
        <v>25</v>
      </c>
      <c r="J245" t="str">
        <f t="shared" si="31"/>
        <v>Athletic Club Bilbao</v>
      </c>
      <c r="K245" t="str">
        <f t="shared" si="32"/>
        <v>2</v>
      </c>
      <c r="L245" t="str">
        <f t="shared" si="33"/>
        <v>0</v>
      </c>
      <c r="M245" t="str">
        <f t="shared" si="34"/>
        <v>WIN</v>
      </c>
      <c r="N245" cm="1">
        <f t="array" ref="N245">_xlfn.SWITCH(IF(_xlfn.TEXTBEFORE(D245,"-")&gt;_xlfn.TEXTAFTER(D245,"-"),"WIN",IF(_xlfn.TEXTBEFORE(D245,"-")&lt;_xlfn.TEXTAFTER(D245,"-"),"LOST","DRAW")),"WIN",3,"LOST",0,"DRAW",1)</f>
        <v>3</v>
      </c>
      <c r="O245" s="1" t="s">
        <v>2595</v>
      </c>
      <c r="P245" t="str">
        <f t="shared" si="35"/>
        <v>25</v>
      </c>
      <c r="Q245" t="str">
        <f t="shared" si="36"/>
        <v>Real Valladolid CF</v>
      </c>
      <c r="R245" t="str">
        <f t="shared" si="37"/>
        <v>0</v>
      </c>
      <c r="S245" t="str">
        <f t="shared" si="38"/>
        <v>2</v>
      </c>
      <c r="T245" t="str">
        <f t="shared" si="39"/>
        <v>LOST</v>
      </c>
      <c r="U245" cm="1">
        <f t="array" ref="U245">_xlfn.SWITCH(IF(_xlfn.TEXTAFTER(D245,"-")&gt;_xlfn.TEXTBEFORE(D245,"-"),"WIN",IF(_xlfn.TEXTAFTER(D245,"-")&lt;_xlfn.TEXTBEFORE(D245,"-"),"LOST","DRAW")),"WIN",3,"LOST",0,"DRAW",1)</f>
        <v>0</v>
      </c>
    </row>
    <row r="246" spans="1:21" x14ac:dyDescent="0.3">
      <c r="A246" s="1" t="s">
        <v>6</v>
      </c>
      <c r="B246" s="1" t="s">
        <v>1009</v>
      </c>
      <c r="C246" s="1" t="s">
        <v>571</v>
      </c>
      <c r="D246" s="1" t="s">
        <v>10</v>
      </c>
      <c r="E246" s="1" t="s">
        <v>10</v>
      </c>
      <c r="F246" s="1" t="s">
        <v>579</v>
      </c>
      <c r="H246" s="1" t="s">
        <v>2595</v>
      </c>
      <c r="I246" t="str">
        <f t="shared" si="30"/>
        <v>25</v>
      </c>
      <c r="J246" t="str">
        <f t="shared" si="31"/>
        <v>RCD Español</v>
      </c>
      <c r="K246" t="str">
        <f t="shared" si="32"/>
        <v>0</v>
      </c>
      <c r="L246" t="str">
        <f t="shared" si="33"/>
        <v>0</v>
      </c>
      <c r="M246" t="str">
        <f t="shared" si="34"/>
        <v>DRAW</v>
      </c>
      <c r="N246" cm="1">
        <f t="array" ref="N246">_xlfn.SWITCH(IF(_xlfn.TEXTBEFORE(D246,"-")&gt;_xlfn.TEXTAFTER(D246,"-"),"WIN",IF(_xlfn.TEXTBEFORE(D246,"-")&lt;_xlfn.TEXTAFTER(D246,"-"),"LOST","DRAW")),"WIN",3,"LOST",0,"DRAW",1)</f>
        <v>1</v>
      </c>
      <c r="O246" s="1" t="s">
        <v>2595</v>
      </c>
      <c r="P246" t="str">
        <f t="shared" si="35"/>
        <v>25</v>
      </c>
      <c r="Q246" t="str">
        <f t="shared" si="36"/>
        <v>Villarreal CF</v>
      </c>
      <c r="R246" t="str">
        <f t="shared" si="37"/>
        <v>0</v>
      </c>
      <c r="S246" t="str">
        <f t="shared" si="38"/>
        <v>0</v>
      </c>
      <c r="T246" t="str">
        <f t="shared" si="39"/>
        <v>DRAW</v>
      </c>
      <c r="U246" cm="1">
        <f t="array" ref="U246">_xlfn.SWITCH(IF(_xlfn.TEXTAFTER(D246,"-")&gt;_xlfn.TEXTBEFORE(D246,"-"),"WIN",IF(_xlfn.TEXTAFTER(D246,"-")&lt;_xlfn.TEXTBEFORE(D246,"-"),"LOST","DRAW")),"WIN",3,"LOST",0,"DRAW",1)</f>
        <v>1</v>
      </c>
    </row>
    <row r="247" spans="1:21" x14ac:dyDescent="0.3">
      <c r="A247" s="1" t="s">
        <v>6</v>
      </c>
      <c r="B247" s="1" t="s">
        <v>1009</v>
      </c>
      <c r="C247" s="1" t="s">
        <v>580</v>
      </c>
      <c r="D247" s="1" t="s">
        <v>216</v>
      </c>
      <c r="E247" s="1" t="s">
        <v>33</v>
      </c>
      <c r="F247" s="1" t="s">
        <v>1010</v>
      </c>
      <c r="H247" s="1" t="s">
        <v>2595</v>
      </c>
      <c r="I247" t="str">
        <f t="shared" si="30"/>
        <v>25</v>
      </c>
      <c r="J247" t="str">
        <f t="shared" si="31"/>
        <v>Málaga CF</v>
      </c>
      <c r="K247" t="str">
        <f t="shared" si="32"/>
        <v>2</v>
      </c>
      <c r="L247" t="str">
        <f t="shared" si="33"/>
        <v>4</v>
      </c>
      <c r="M247" t="str">
        <f t="shared" si="34"/>
        <v>LOST</v>
      </c>
      <c r="N247" cm="1">
        <f t="array" ref="N247">_xlfn.SWITCH(IF(_xlfn.TEXTBEFORE(D247,"-")&gt;_xlfn.TEXTAFTER(D247,"-"),"WIN",IF(_xlfn.TEXTBEFORE(D247,"-")&lt;_xlfn.TEXTAFTER(D247,"-"),"LOST","DRAW")),"WIN",3,"LOST",0,"DRAW",1)</f>
        <v>0</v>
      </c>
      <c r="O247" s="1" t="s">
        <v>2595</v>
      </c>
      <c r="P247" t="str">
        <f t="shared" si="35"/>
        <v>25</v>
      </c>
      <c r="Q247" t="str">
        <f t="shared" si="36"/>
        <v>Xerez CD</v>
      </c>
      <c r="R247" t="str">
        <f t="shared" si="37"/>
        <v>4</v>
      </c>
      <c r="S247" t="str">
        <f t="shared" si="38"/>
        <v>2</v>
      </c>
      <c r="T247" t="str">
        <f t="shared" si="39"/>
        <v>WIN</v>
      </c>
      <c r="U247" cm="1">
        <f t="array" ref="U247">_xlfn.SWITCH(IF(_xlfn.TEXTAFTER(D247,"-")&gt;_xlfn.TEXTBEFORE(D247,"-"),"WIN",IF(_xlfn.TEXTAFTER(D247,"-")&lt;_xlfn.TEXTBEFORE(D247,"-"),"LOST","DRAW")),"WIN",3,"LOST",0,"DRAW",1)</f>
        <v>3</v>
      </c>
    </row>
    <row r="248" spans="1:21" x14ac:dyDescent="0.3">
      <c r="A248" s="1" t="s">
        <v>6</v>
      </c>
      <c r="B248" s="1" t="s">
        <v>1009</v>
      </c>
      <c r="C248" s="1" t="s">
        <v>587</v>
      </c>
      <c r="D248" s="1" t="s">
        <v>13</v>
      </c>
      <c r="E248" s="1" t="s">
        <v>9</v>
      </c>
      <c r="F248" s="1" t="s">
        <v>586</v>
      </c>
      <c r="H248" s="1" t="s">
        <v>2595</v>
      </c>
      <c r="I248" t="str">
        <f t="shared" si="30"/>
        <v>25</v>
      </c>
      <c r="J248" t="str">
        <f t="shared" si="31"/>
        <v>RCD Mallorca</v>
      </c>
      <c r="K248" t="str">
        <f t="shared" si="32"/>
        <v>3</v>
      </c>
      <c r="L248" t="str">
        <f t="shared" si="33"/>
        <v>0</v>
      </c>
      <c r="M248" t="str">
        <f t="shared" si="34"/>
        <v>WIN</v>
      </c>
      <c r="N248" cm="1">
        <f t="array" ref="N248">_xlfn.SWITCH(IF(_xlfn.TEXTBEFORE(D248,"-")&gt;_xlfn.TEXTAFTER(D248,"-"),"WIN",IF(_xlfn.TEXTBEFORE(D248,"-")&lt;_xlfn.TEXTAFTER(D248,"-"),"LOST","DRAW")),"WIN",3,"LOST",0,"DRAW",1)</f>
        <v>3</v>
      </c>
      <c r="O248" s="1" t="s">
        <v>2595</v>
      </c>
      <c r="P248" t="str">
        <f t="shared" si="35"/>
        <v>25</v>
      </c>
      <c r="Q248" t="str">
        <f t="shared" si="36"/>
        <v>Sporting Gijón</v>
      </c>
      <c r="R248" t="str">
        <f t="shared" si="37"/>
        <v>0</v>
      </c>
      <c r="S248" t="str">
        <f t="shared" si="38"/>
        <v>3</v>
      </c>
      <c r="T248" t="str">
        <f t="shared" si="39"/>
        <v>LOST</v>
      </c>
      <c r="U248" cm="1">
        <f t="array" ref="U248">_xlfn.SWITCH(IF(_xlfn.TEXTAFTER(D248,"-")&gt;_xlfn.TEXTBEFORE(D248,"-"),"WIN",IF(_xlfn.TEXTAFTER(D248,"-")&lt;_xlfn.TEXTBEFORE(D248,"-"),"LOST","DRAW")),"WIN",3,"LOST",0,"DRAW",1)</f>
        <v>0</v>
      </c>
    </row>
    <row r="249" spans="1:21" x14ac:dyDescent="0.3">
      <c r="A249" s="1" t="s">
        <v>6</v>
      </c>
      <c r="B249" s="1" t="s">
        <v>1009</v>
      </c>
      <c r="C249" s="1" t="s">
        <v>585</v>
      </c>
      <c r="D249" s="1" t="s">
        <v>10</v>
      </c>
      <c r="E249" s="1" t="s">
        <v>10</v>
      </c>
      <c r="F249" s="1" t="s">
        <v>575</v>
      </c>
      <c r="H249" s="1" t="s">
        <v>2595</v>
      </c>
      <c r="I249" t="str">
        <f t="shared" si="30"/>
        <v>25</v>
      </c>
      <c r="J249" t="str">
        <f t="shared" si="31"/>
        <v>CA Osasuna</v>
      </c>
      <c r="K249" t="str">
        <f t="shared" si="32"/>
        <v>0</v>
      </c>
      <c r="L249" t="str">
        <f t="shared" si="33"/>
        <v>0</v>
      </c>
      <c r="M249" t="str">
        <f t="shared" si="34"/>
        <v>DRAW</v>
      </c>
      <c r="N249" cm="1">
        <f t="array" ref="N249">_xlfn.SWITCH(IF(_xlfn.TEXTBEFORE(D249,"-")&gt;_xlfn.TEXTAFTER(D249,"-"),"WIN",IF(_xlfn.TEXTBEFORE(D249,"-")&lt;_xlfn.TEXTAFTER(D249,"-"),"LOST","DRAW")),"WIN",3,"LOST",0,"DRAW",1)</f>
        <v>1</v>
      </c>
      <c r="O249" s="1" t="s">
        <v>2595</v>
      </c>
      <c r="P249" t="str">
        <f t="shared" si="35"/>
        <v>25</v>
      </c>
      <c r="Q249" t="str">
        <f t="shared" si="36"/>
        <v>Getafe CF</v>
      </c>
      <c r="R249" t="str">
        <f t="shared" si="37"/>
        <v>0</v>
      </c>
      <c r="S249" t="str">
        <f t="shared" si="38"/>
        <v>0</v>
      </c>
      <c r="T249" t="str">
        <f t="shared" si="39"/>
        <v>DRAW</v>
      </c>
      <c r="U249" cm="1">
        <f t="array" ref="U249">_xlfn.SWITCH(IF(_xlfn.TEXTAFTER(D249,"-")&gt;_xlfn.TEXTBEFORE(D249,"-"),"WIN",IF(_xlfn.TEXTAFTER(D249,"-")&lt;_xlfn.TEXTBEFORE(D249,"-"),"LOST","DRAW")),"WIN",3,"LOST",0,"DRAW",1)</f>
        <v>1</v>
      </c>
    </row>
    <row r="250" spans="1:21" x14ac:dyDescent="0.3">
      <c r="A250" s="1" t="s">
        <v>6</v>
      </c>
      <c r="B250" s="1" t="s">
        <v>1009</v>
      </c>
      <c r="C250" s="1" t="s">
        <v>1011</v>
      </c>
      <c r="D250" s="1" t="s">
        <v>33</v>
      </c>
      <c r="E250" s="1" t="s">
        <v>9</v>
      </c>
      <c r="F250" s="1" t="s">
        <v>576</v>
      </c>
      <c r="H250" s="1" t="s">
        <v>2595</v>
      </c>
      <c r="I250" t="str">
        <f t="shared" si="30"/>
        <v>25</v>
      </c>
      <c r="J250" t="str">
        <f t="shared" si="31"/>
        <v>Real Zaragoza</v>
      </c>
      <c r="K250" t="str">
        <f t="shared" si="32"/>
        <v>1</v>
      </c>
      <c r="L250" t="str">
        <f t="shared" si="33"/>
        <v>1</v>
      </c>
      <c r="M250" t="str">
        <f t="shared" si="34"/>
        <v>DRAW</v>
      </c>
      <c r="N250" cm="1">
        <f t="array" ref="N250">_xlfn.SWITCH(IF(_xlfn.TEXTBEFORE(D250,"-")&gt;_xlfn.TEXTAFTER(D250,"-"),"WIN",IF(_xlfn.TEXTBEFORE(D250,"-")&lt;_xlfn.TEXTAFTER(D250,"-"),"LOST","DRAW")),"WIN",3,"LOST",0,"DRAW",1)</f>
        <v>1</v>
      </c>
      <c r="O250" s="1" t="s">
        <v>2595</v>
      </c>
      <c r="P250" t="str">
        <f t="shared" si="35"/>
        <v>25</v>
      </c>
      <c r="Q250" t="str">
        <f t="shared" si="36"/>
        <v>Atlético Madrid</v>
      </c>
      <c r="R250" t="str">
        <f t="shared" si="37"/>
        <v>1</v>
      </c>
      <c r="S250" t="str">
        <f t="shared" si="38"/>
        <v>1</v>
      </c>
      <c r="T250" t="str">
        <f t="shared" si="39"/>
        <v>DRAW</v>
      </c>
      <c r="U250" cm="1">
        <f t="array" ref="U250">_xlfn.SWITCH(IF(_xlfn.TEXTAFTER(D250,"-")&gt;_xlfn.TEXTBEFORE(D250,"-"),"WIN",IF(_xlfn.TEXTAFTER(D250,"-")&lt;_xlfn.TEXTBEFORE(D250,"-"),"LOST","DRAW")),"WIN",3,"LOST",0,"DRAW",1)</f>
        <v>1</v>
      </c>
    </row>
    <row r="251" spans="1:21" x14ac:dyDescent="0.3">
      <c r="A251" s="1" t="s">
        <v>6</v>
      </c>
      <c r="B251" s="1" t="s">
        <v>1012</v>
      </c>
      <c r="C251" s="1" t="s">
        <v>588</v>
      </c>
      <c r="D251" s="1" t="s">
        <v>10</v>
      </c>
      <c r="E251" s="1" t="s">
        <v>10</v>
      </c>
      <c r="F251" s="1" t="s">
        <v>584</v>
      </c>
      <c r="H251" s="1" t="s">
        <v>2595</v>
      </c>
      <c r="I251" t="str">
        <f t="shared" si="30"/>
        <v>25</v>
      </c>
      <c r="J251" t="str">
        <f t="shared" si="31"/>
        <v>Valencia CF</v>
      </c>
      <c r="K251" t="str">
        <f t="shared" si="32"/>
        <v>0</v>
      </c>
      <c r="L251" t="str">
        <f t="shared" si="33"/>
        <v>0</v>
      </c>
      <c r="M251" t="str">
        <f t="shared" si="34"/>
        <v>DRAW</v>
      </c>
      <c r="N251" cm="1">
        <f t="array" ref="N251">_xlfn.SWITCH(IF(_xlfn.TEXTBEFORE(D251,"-")&gt;_xlfn.TEXTAFTER(D251,"-"),"WIN",IF(_xlfn.TEXTBEFORE(D251,"-")&lt;_xlfn.TEXTAFTER(D251,"-"),"LOST","DRAW")),"WIN",3,"LOST",0,"DRAW",1)</f>
        <v>1</v>
      </c>
      <c r="O251" s="1" t="s">
        <v>2595</v>
      </c>
      <c r="P251" t="str">
        <f t="shared" si="35"/>
        <v>25</v>
      </c>
      <c r="Q251" t="str">
        <f t="shared" si="36"/>
        <v>Real Racing Santander</v>
      </c>
      <c r="R251" t="str">
        <f t="shared" si="37"/>
        <v>0</v>
      </c>
      <c r="S251" t="str">
        <f t="shared" si="38"/>
        <v>0</v>
      </c>
      <c r="T251" t="str">
        <f t="shared" si="39"/>
        <v>DRAW</v>
      </c>
      <c r="U251" cm="1">
        <f t="array" ref="U251">_xlfn.SWITCH(IF(_xlfn.TEXTAFTER(D251,"-")&gt;_xlfn.TEXTBEFORE(D251,"-"),"WIN",IF(_xlfn.TEXTAFTER(D251,"-")&lt;_xlfn.TEXTBEFORE(D251,"-"),"LOST","DRAW")),"WIN",3,"LOST",0,"DRAW",1)</f>
        <v>1</v>
      </c>
    </row>
    <row r="252" spans="1:21" x14ac:dyDescent="0.3">
      <c r="A252" s="1" t="s">
        <v>6</v>
      </c>
      <c r="B252" s="1" t="s">
        <v>1013</v>
      </c>
      <c r="C252" s="1" t="s">
        <v>598</v>
      </c>
      <c r="D252" s="1" t="s">
        <v>13</v>
      </c>
      <c r="E252" s="1" t="s">
        <v>9</v>
      </c>
      <c r="F252" s="1" t="s">
        <v>603</v>
      </c>
      <c r="H252" s="1" t="s">
        <v>2595</v>
      </c>
      <c r="I252" t="str">
        <f t="shared" si="30"/>
        <v>26</v>
      </c>
      <c r="J252" t="str">
        <f t="shared" si="31"/>
        <v>Getafe CF</v>
      </c>
      <c r="K252" t="str">
        <f t="shared" si="32"/>
        <v>3</v>
      </c>
      <c r="L252" t="str">
        <f t="shared" si="33"/>
        <v>0</v>
      </c>
      <c r="M252" t="str">
        <f t="shared" si="34"/>
        <v>WIN</v>
      </c>
      <c r="N252" cm="1">
        <f t="array" ref="N252">_xlfn.SWITCH(IF(_xlfn.TEXTBEFORE(D252,"-")&gt;_xlfn.TEXTAFTER(D252,"-"),"WIN",IF(_xlfn.TEXTBEFORE(D252,"-")&lt;_xlfn.TEXTAFTER(D252,"-"),"LOST","DRAW")),"WIN",3,"LOST",0,"DRAW",1)</f>
        <v>3</v>
      </c>
      <c r="O252" s="1" t="s">
        <v>2595</v>
      </c>
      <c r="P252" t="str">
        <f t="shared" si="35"/>
        <v>26</v>
      </c>
      <c r="Q252" t="str">
        <f t="shared" si="36"/>
        <v>RCD Mallorca</v>
      </c>
      <c r="R252" t="str">
        <f t="shared" si="37"/>
        <v>0</v>
      </c>
      <c r="S252" t="str">
        <f t="shared" si="38"/>
        <v>3</v>
      </c>
      <c r="T252" t="str">
        <f t="shared" si="39"/>
        <v>LOST</v>
      </c>
      <c r="U252" cm="1">
        <f t="array" ref="U252">_xlfn.SWITCH(IF(_xlfn.TEXTAFTER(D252,"-")&gt;_xlfn.TEXTBEFORE(D252,"-"),"WIN",IF(_xlfn.TEXTAFTER(D252,"-")&lt;_xlfn.TEXTBEFORE(D252,"-"),"LOST","DRAW")),"WIN",3,"LOST",0,"DRAW",1)</f>
        <v>0</v>
      </c>
    </row>
    <row r="253" spans="1:21" x14ac:dyDescent="0.3">
      <c r="A253" s="1" t="s">
        <v>6</v>
      </c>
      <c r="B253" s="1" t="s">
        <v>1013</v>
      </c>
      <c r="C253" s="1" t="s">
        <v>611</v>
      </c>
      <c r="D253" s="1" t="s">
        <v>33</v>
      </c>
      <c r="E253" s="1" t="s">
        <v>33</v>
      </c>
      <c r="F253" s="1" t="s">
        <v>600</v>
      </c>
      <c r="H253" s="1" t="s">
        <v>2595</v>
      </c>
      <c r="I253" t="str">
        <f t="shared" si="30"/>
        <v>26</v>
      </c>
      <c r="J253" t="str">
        <f t="shared" si="31"/>
        <v>Sevilla FC</v>
      </c>
      <c r="K253" t="str">
        <f t="shared" si="32"/>
        <v>1</v>
      </c>
      <c r="L253" t="str">
        <f t="shared" si="33"/>
        <v>1</v>
      </c>
      <c r="M253" t="str">
        <f t="shared" si="34"/>
        <v>DRAW</v>
      </c>
      <c r="N253" cm="1">
        <f t="array" ref="N253">_xlfn.SWITCH(IF(_xlfn.TEXTBEFORE(D253,"-")&gt;_xlfn.TEXTAFTER(D253,"-"),"WIN",IF(_xlfn.TEXTBEFORE(D253,"-")&lt;_xlfn.TEXTAFTER(D253,"-"),"LOST","DRAW")),"WIN",3,"LOST",0,"DRAW",1)</f>
        <v>1</v>
      </c>
      <c r="O253" s="1" t="s">
        <v>2595</v>
      </c>
      <c r="P253" t="str">
        <f t="shared" si="35"/>
        <v>26</v>
      </c>
      <c r="Q253" t="str">
        <f t="shared" si="36"/>
        <v>RCD La Coruña</v>
      </c>
      <c r="R253" t="str">
        <f t="shared" si="37"/>
        <v>1</v>
      </c>
      <c r="S253" t="str">
        <f t="shared" si="38"/>
        <v>1</v>
      </c>
      <c r="T253" t="str">
        <f t="shared" si="39"/>
        <v>DRAW</v>
      </c>
      <c r="U253" cm="1">
        <f t="array" ref="U253">_xlfn.SWITCH(IF(_xlfn.TEXTAFTER(D253,"-")&gt;_xlfn.TEXTBEFORE(D253,"-"),"WIN",IF(_xlfn.TEXTAFTER(D253,"-")&lt;_xlfn.TEXTBEFORE(D253,"-"),"LOST","DRAW")),"WIN",3,"LOST",0,"DRAW",1)</f>
        <v>1</v>
      </c>
    </row>
    <row r="254" spans="1:21" x14ac:dyDescent="0.3">
      <c r="A254" s="1" t="s">
        <v>6</v>
      </c>
      <c r="B254" s="1" t="s">
        <v>1013</v>
      </c>
      <c r="C254" s="1" t="s">
        <v>608</v>
      </c>
      <c r="D254" s="1" t="s">
        <v>10</v>
      </c>
      <c r="E254" s="1" t="s">
        <v>10</v>
      </c>
      <c r="F254" s="1" t="s">
        <v>592</v>
      </c>
      <c r="H254" s="1" t="s">
        <v>2595</v>
      </c>
      <c r="I254" t="str">
        <f t="shared" si="30"/>
        <v>26</v>
      </c>
      <c r="J254" t="str">
        <f t="shared" si="31"/>
        <v>Sporting Gijón</v>
      </c>
      <c r="K254" t="str">
        <f t="shared" si="32"/>
        <v>0</v>
      </c>
      <c r="L254" t="str">
        <f t="shared" si="33"/>
        <v>0</v>
      </c>
      <c r="M254" t="str">
        <f t="shared" si="34"/>
        <v>DRAW</v>
      </c>
      <c r="N254" cm="1">
        <f t="array" ref="N254">_xlfn.SWITCH(IF(_xlfn.TEXTBEFORE(D254,"-")&gt;_xlfn.TEXTAFTER(D254,"-"),"WIN",IF(_xlfn.TEXTBEFORE(D254,"-")&lt;_xlfn.TEXTAFTER(D254,"-"),"LOST","DRAW")),"WIN",3,"LOST",0,"DRAW",1)</f>
        <v>1</v>
      </c>
      <c r="O254" s="1" t="s">
        <v>2595</v>
      </c>
      <c r="P254" t="str">
        <f t="shared" si="35"/>
        <v>26</v>
      </c>
      <c r="Q254" t="str">
        <f t="shared" si="36"/>
        <v>Athletic Club Bilbao</v>
      </c>
      <c r="R254" t="str">
        <f t="shared" si="37"/>
        <v>0</v>
      </c>
      <c r="S254" t="str">
        <f t="shared" si="38"/>
        <v>0</v>
      </c>
      <c r="T254" t="str">
        <f t="shared" si="39"/>
        <v>DRAW</v>
      </c>
      <c r="U254" cm="1">
        <f t="array" ref="U254">_xlfn.SWITCH(IF(_xlfn.TEXTAFTER(D254,"-")&gt;_xlfn.TEXTBEFORE(D254,"-"),"WIN",IF(_xlfn.TEXTAFTER(D254,"-")&lt;_xlfn.TEXTBEFORE(D254,"-"),"LOST","DRAW")),"WIN",3,"LOST",0,"DRAW",1)</f>
        <v>1</v>
      </c>
    </row>
    <row r="255" spans="1:21" x14ac:dyDescent="0.3">
      <c r="A255" s="1" t="s">
        <v>6</v>
      </c>
      <c r="B255" s="1" t="s">
        <v>1014</v>
      </c>
      <c r="C255" s="1" t="s">
        <v>612</v>
      </c>
      <c r="D255" s="1" t="s">
        <v>9</v>
      </c>
      <c r="E255" s="1" t="s">
        <v>10</v>
      </c>
      <c r="F255" s="1" t="s">
        <v>599</v>
      </c>
      <c r="H255" s="1" t="s">
        <v>2595</v>
      </c>
      <c r="I255" t="str">
        <f t="shared" si="30"/>
        <v>26</v>
      </c>
      <c r="J255" t="str">
        <f t="shared" si="31"/>
        <v>UD Almería</v>
      </c>
      <c r="K255" t="str">
        <f t="shared" si="32"/>
        <v>1</v>
      </c>
      <c r="L255" t="str">
        <f t="shared" si="33"/>
        <v>0</v>
      </c>
      <c r="M255" t="str">
        <f t="shared" si="34"/>
        <v>WIN</v>
      </c>
      <c r="N255" cm="1">
        <f t="array" ref="N255">_xlfn.SWITCH(IF(_xlfn.TEXTBEFORE(D255,"-")&gt;_xlfn.TEXTAFTER(D255,"-"),"WIN",IF(_xlfn.TEXTBEFORE(D255,"-")&lt;_xlfn.TEXTAFTER(D255,"-"),"LOST","DRAW")),"WIN",3,"LOST",0,"DRAW",1)</f>
        <v>3</v>
      </c>
      <c r="O255" s="1" t="s">
        <v>2595</v>
      </c>
      <c r="P255" t="str">
        <f t="shared" si="35"/>
        <v>26</v>
      </c>
      <c r="Q255" t="str">
        <f t="shared" si="36"/>
        <v>Málaga CF</v>
      </c>
      <c r="R255" t="str">
        <f t="shared" si="37"/>
        <v>0</v>
      </c>
      <c r="S255" t="str">
        <f t="shared" si="38"/>
        <v>1</v>
      </c>
      <c r="T255" t="str">
        <f t="shared" si="39"/>
        <v>LOST</v>
      </c>
      <c r="U255" cm="1">
        <f t="array" ref="U255">_xlfn.SWITCH(IF(_xlfn.TEXTAFTER(D255,"-")&gt;_xlfn.TEXTBEFORE(D255,"-"),"WIN",IF(_xlfn.TEXTAFTER(D255,"-")&lt;_xlfn.TEXTBEFORE(D255,"-"),"LOST","DRAW")),"WIN",3,"LOST",0,"DRAW",1)</f>
        <v>0</v>
      </c>
    </row>
    <row r="256" spans="1:21" x14ac:dyDescent="0.3">
      <c r="A256" s="1" t="s">
        <v>6</v>
      </c>
      <c r="B256" s="1" t="s">
        <v>1014</v>
      </c>
      <c r="C256" s="1" t="s">
        <v>591</v>
      </c>
      <c r="D256" s="1" t="s">
        <v>13</v>
      </c>
      <c r="E256" s="1" t="s">
        <v>10</v>
      </c>
      <c r="F256" s="1" t="s">
        <v>606</v>
      </c>
      <c r="H256" s="1" t="s">
        <v>2595</v>
      </c>
      <c r="I256" t="str">
        <f t="shared" si="30"/>
        <v>26</v>
      </c>
      <c r="J256" t="str">
        <f t="shared" si="31"/>
        <v>FC Barcelona</v>
      </c>
      <c r="K256" t="str">
        <f t="shared" si="32"/>
        <v>3</v>
      </c>
      <c r="L256" t="str">
        <f t="shared" si="33"/>
        <v>0</v>
      </c>
      <c r="M256" t="str">
        <f t="shared" si="34"/>
        <v>WIN</v>
      </c>
      <c r="N256" cm="1">
        <f t="array" ref="N256">_xlfn.SWITCH(IF(_xlfn.TEXTBEFORE(D256,"-")&gt;_xlfn.TEXTAFTER(D256,"-"),"WIN",IF(_xlfn.TEXTBEFORE(D256,"-")&lt;_xlfn.TEXTAFTER(D256,"-"),"LOST","DRAW")),"WIN",3,"LOST",0,"DRAW",1)</f>
        <v>3</v>
      </c>
      <c r="O256" s="1" t="s">
        <v>2595</v>
      </c>
      <c r="P256" t="str">
        <f t="shared" si="35"/>
        <v>26</v>
      </c>
      <c r="Q256" t="str">
        <f t="shared" si="36"/>
        <v>Valencia CF</v>
      </c>
      <c r="R256" t="str">
        <f t="shared" si="37"/>
        <v>0</v>
      </c>
      <c r="S256" t="str">
        <f t="shared" si="38"/>
        <v>3</v>
      </c>
      <c r="T256" t="str">
        <f t="shared" si="39"/>
        <v>LOST</v>
      </c>
      <c r="U256" cm="1">
        <f t="array" ref="U256">_xlfn.SWITCH(IF(_xlfn.TEXTAFTER(D256,"-")&gt;_xlfn.TEXTBEFORE(D256,"-"),"WIN",IF(_xlfn.TEXTAFTER(D256,"-")&lt;_xlfn.TEXTBEFORE(D256,"-"),"LOST","DRAW")),"WIN",3,"LOST",0,"DRAW",1)</f>
        <v>0</v>
      </c>
    </row>
    <row r="257" spans="1:21" x14ac:dyDescent="0.3">
      <c r="A257" s="1" t="s">
        <v>6</v>
      </c>
      <c r="B257" s="1" t="s">
        <v>1014</v>
      </c>
      <c r="C257" s="1" t="s">
        <v>602</v>
      </c>
      <c r="D257" s="1" t="s">
        <v>10</v>
      </c>
      <c r="E257" s="1" t="s">
        <v>10</v>
      </c>
      <c r="F257" s="1" t="s">
        <v>1015</v>
      </c>
      <c r="H257" s="1" t="s">
        <v>2595</v>
      </c>
      <c r="I257" t="str">
        <f t="shared" si="30"/>
        <v>26</v>
      </c>
      <c r="J257" t="str">
        <f t="shared" si="31"/>
        <v>Real Racing Santander</v>
      </c>
      <c r="K257" t="str">
        <f t="shared" si="32"/>
        <v>0</v>
      </c>
      <c r="L257" t="str">
        <f t="shared" si="33"/>
        <v>0</v>
      </c>
      <c r="M257" t="str">
        <f t="shared" si="34"/>
        <v>DRAW</v>
      </c>
      <c r="N257" cm="1">
        <f t="array" ref="N257">_xlfn.SWITCH(IF(_xlfn.TEXTBEFORE(D257,"-")&gt;_xlfn.TEXTAFTER(D257,"-"),"WIN",IF(_xlfn.TEXTBEFORE(D257,"-")&lt;_xlfn.TEXTAFTER(D257,"-"),"LOST","DRAW")),"WIN",3,"LOST",0,"DRAW",1)</f>
        <v>1</v>
      </c>
      <c r="O257" s="1" t="s">
        <v>2595</v>
      </c>
      <c r="P257" t="str">
        <f t="shared" si="35"/>
        <v>26</v>
      </c>
      <c r="Q257" t="str">
        <f t="shared" si="36"/>
        <v>Real Zaragoza</v>
      </c>
      <c r="R257" t="str">
        <f t="shared" si="37"/>
        <v>0</v>
      </c>
      <c r="S257" t="str">
        <f t="shared" si="38"/>
        <v>0</v>
      </c>
      <c r="T257" t="str">
        <f t="shared" si="39"/>
        <v>DRAW</v>
      </c>
      <c r="U257" cm="1">
        <f t="array" ref="U257">_xlfn.SWITCH(IF(_xlfn.TEXTAFTER(D257,"-")&gt;_xlfn.TEXTBEFORE(D257,"-"),"WIN",IF(_xlfn.TEXTAFTER(D257,"-")&lt;_xlfn.TEXTBEFORE(D257,"-"),"LOST","DRAW")),"WIN",3,"LOST",0,"DRAW",1)</f>
        <v>1</v>
      </c>
    </row>
    <row r="258" spans="1:21" x14ac:dyDescent="0.3">
      <c r="A258" s="1" t="s">
        <v>6</v>
      </c>
      <c r="B258" s="1" t="s">
        <v>1014</v>
      </c>
      <c r="C258" s="1" t="s">
        <v>1016</v>
      </c>
      <c r="D258" s="1" t="s">
        <v>267</v>
      </c>
      <c r="E258" s="1" t="s">
        <v>9</v>
      </c>
      <c r="F258" s="1" t="s">
        <v>596</v>
      </c>
      <c r="H258" s="1" t="s">
        <v>2595</v>
      </c>
      <c r="I258" t="str">
        <f t="shared" si="30"/>
        <v>26</v>
      </c>
      <c r="J258" t="str">
        <f t="shared" si="31"/>
        <v>CD Tenerife</v>
      </c>
      <c r="K258" t="str">
        <f t="shared" si="32"/>
        <v>4</v>
      </c>
      <c r="L258" t="str">
        <f t="shared" si="33"/>
        <v>1</v>
      </c>
      <c r="M258" t="str">
        <f t="shared" si="34"/>
        <v>WIN</v>
      </c>
      <c r="N258" cm="1">
        <f t="array" ref="N258">_xlfn.SWITCH(IF(_xlfn.TEXTBEFORE(D258,"-")&gt;_xlfn.TEXTAFTER(D258,"-"),"WIN",IF(_xlfn.TEXTBEFORE(D258,"-")&lt;_xlfn.TEXTAFTER(D258,"-"),"LOST","DRAW")),"WIN",3,"LOST",0,"DRAW",1)</f>
        <v>3</v>
      </c>
      <c r="O258" s="1" t="s">
        <v>2595</v>
      </c>
      <c r="P258" t="str">
        <f t="shared" si="35"/>
        <v>26</v>
      </c>
      <c r="Q258" t="str">
        <f t="shared" si="36"/>
        <v>RCD Español</v>
      </c>
      <c r="R258" t="str">
        <f t="shared" si="37"/>
        <v>1</v>
      </c>
      <c r="S258" t="str">
        <f t="shared" si="38"/>
        <v>4</v>
      </c>
      <c r="T258" t="str">
        <f t="shared" si="39"/>
        <v>LOST</v>
      </c>
      <c r="U258" cm="1">
        <f t="array" ref="U258">_xlfn.SWITCH(IF(_xlfn.TEXTAFTER(D258,"-")&gt;_xlfn.TEXTBEFORE(D258,"-"),"WIN",IF(_xlfn.TEXTAFTER(D258,"-")&lt;_xlfn.TEXTBEFORE(D258,"-"),"LOST","DRAW")),"WIN",3,"LOST",0,"DRAW",1)</f>
        <v>0</v>
      </c>
    </row>
    <row r="259" spans="1:21" x14ac:dyDescent="0.3">
      <c r="A259" s="1" t="s">
        <v>6</v>
      </c>
      <c r="B259" s="1" t="s">
        <v>1014</v>
      </c>
      <c r="C259" s="1" t="s">
        <v>610</v>
      </c>
      <c r="D259" s="1" t="s">
        <v>209</v>
      </c>
      <c r="E259" s="1" t="s">
        <v>19</v>
      </c>
      <c r="F259" s="1" t="s">
        <v>593</v>
      </c>
      <c r="H259" s="1" t="s">
        <v>2595</v>
      </c>
      <c r="I259" t="str">
        <f t="shared" ref="I259:I322" si="40">MID(C259,SEARCH("(",C259)+1,SEARCH(")",C259)-SEARCH("(",C259)-1)</f>
        <v>26</v>
      </c>
      <c r="J259" t="str">
        <f t="shared" ref="J259:J322" si="41">TRIM(LEFT(C259,FIND(" (",C259&amp;" (")))</f>
        <v>Real Valladolid CF</v>
      </c>
      <c r="K259" t="str">
        <f t="shared" ref="K259:K322" si="42">_xlfn.TEXTBEFORE(D259,"-")</f>
        <v>1</v>
      </c>
      <c r="L259" t="str">
        <f t="shared" ref="L259:L322" si="43">_xlfn.TEXTAFTER(D259,"-")</f>
        <v>4</v>
      </c>
      <c r="M259" t="str">
        <f t="shared" ref="M259:M322" si="44">IF(_xlfn.TEXTBEFORE(D259,"-")&gt;_xlfn.TEXTAFTER(D259,"-"),"WIN",IF(_xlfn.TEXTBEFORE(D259,"-")&lt;_xlfn.TEXTAFTER(D259,"-"),"LOST","DRAW"))</f>
        <v>LOST</v>
      </c>
      <c r="N259" cm="1">
        <f t="array" ref="N259">_xlfn.SWITCH(IF(_xlfn.TEXTBEFORE(D259,"-")&gt;_xlfn.TEXTAFTER(D259,"-"),"WIN",IF(_xlfn.TEXTBEFORE(D259,"-")&lt;_xlfn.TEXTAFTER(D259,"-"),"LOST","DRAW")),"WIN",3,"LOST",0,"DRAW",1)</f>
        <v>0</v>
      </c>
      <c r="O259" s="1" t="s">
        <v>2595</v>
      </c>
      <c r="P259" t="str">
        <f t="shared" ref="P259:P322" si="45">MID(C259,SEARCH("(",C259)+1,SEARCH(")",C259)-SEARCH("(",C259)-1)</f>
        <v>26</v>
      </c>
      <c r="Q259" t="str">
        <f t="shared" ref="Q259:Q322" si="46">TRIM(LEFT(F259,FIND(" (",F259&amp;" (")))</f>
        <v>Real Madrid CF</v>
      </c>
      <c r="R259" t="str">
        <f t="shared" ref="R259:R322" si="47">_xlfn.TEXTAFTER(D259,"-")</f>
        <v>4</v>
      </c>
      <c r="S259" t="str">
        <f t="shared" ref="S259:S322" si="48">_xlfn.TEXTBEFORE(D259,"-")</f>
        <v>1</v>
      </c>
      <c r="T259" t="str">
        <f t="shared" ref="T259:T322" si="49">IF(_xlfn.TEXTAFTER(D259,"-")&gt;_xlfn.TEXTBEFORE(D259,"-"),"WIN",IF(_xlfn.TEXTAFTER(D259,"-")&lt;_xlfn.TEXTBEFORE(D259,"-"),"LOST","DRAW"))</f>
        <v>WIN</v>
      </c>
      <c r="U259" cm="1">
        <f t="array" ref="U259">_xlfn.SWITCH(IF(_xlfn.TEXTAFTER(D259,"-")&gt;_xlfn.TEXTBEFORE(D259,"-"),"WIN",IF(_xlfn.TEXTAFTER(D259,"-")&lt;_xlfn.TEXTBEFORE(D259,"-"),"LOST","DRAW")),"WIN",3,"LOST",0,"DRAW",1)</f>
        <v>3</v>
      </c>
    </row>
    <row r="260" spans="1:21" x14ac:dyDescent="0.3">
      <c r="A260" s="1" t="s">
        <v>6</v>
      </c>
      <c r="B260" s="1" t="s">
        <v>1014</v>
      </c>
      <c r="C260" s="1" t="s">
        <v>595</v>
      </c>
      <c r="D260" s="1" t="s">
        <v>14</v>
      </c>
      <c r="E260" s="1" t="s">
        <v>9</v>
      </c>
      <c r="F260" s="1" t="s">
        <v>1017</v>
      </c>
      <c r="H260" s="1" t="s">
        <v>2595</v>
      </c>
      <c r="I260" t="str">
        <f t="shared" si="40"/>
        <v>26</v>
      </c>
      <c r="J260" t="str">
        <f t="shared" si="41"/>
        <v>Villarreal CF</v>
      </c>
      <c r="K260" t="str">
        <f t="shared" si="42"/>
        <v>2</v>
      </c>
      <c r="L260" t="str">
        <f t="shared" si="43"/>
        <v>0</v>
      </c>
      <c r="M260" t="str">
        <f t="shared" si="44"/>
        <v>WIN</v>
      </c>
      <c r="N260" cm="1">
        <f t="array" ref="N260">_xlfn.SWITCH(IF(_xlfn.TEXTBEFORE(D260,"-")&gt;_xlfn.TEXTAFTER(D260,"-"),"WIN",IF(_xlfn.TEXTBEFORE(D260,"-")&lt;_xlfn.TEXTAFTER(D260,"-"),"LOST","DRAW")),"WIN",3,"LOST",0,"DRAW",1)</f>
        <v>3</v>
      </c>
      <c r="O260" s="1" t="s">
        <v>2595</v>
      </c>
      <c r="P260" t="str">
        <f t="shared" si="45"/>
        <v>26</v>
      </c>
      <c r="Q260" t="str">
        <f t="shared" si="46"/>
        <v>Xerez CD</v>
      </c>
      <c r="R260" t="str">
        <f t="shared" si="47"/>
        <v>0</v>
      </c>
      <c r="S260" t="str">
        <f t="shared" si="48"/>
        <v>2</v>
      </c>
      <c r="T260" t="str">
        <f t="shared" si="49"/>
        <v>LOST</v>
      </c>
      <c r="U260" cm="1">
        <f t="array" ref="U260">_xlfn.SWITCH(IF(_xlfn.TEXTAFTER(D260,"-")&gt;_xlfn.TEXTBEFORE(D260,"-"),"WIN",IF(_xlfn.TEXTAFTER(D260,"-")&lt;_xlfn.TEXTBEFORE(D260,"-"),"LOST","DRAW")),"WIN",3,"LOST",0,"DRAW",1)</f>
        <v>0</v>
      </c>
    </row>
    <row r="261" spans="1:21" x14ac:dyDescent="0.3">
      <c r="A261" s="1" t="s">
        <v>6</v>
      </c>
      <c r="B261" s="1" t="s">
        <v>1018</v>
      </c>
      <c r="C261" s="1" t="s">
        <v>594</v>
      </c>
      <c r="D261" s="1" t="s">
        <v>9</v>
      </c>
      <c r="E261" s="1" t="s">
        <v>10</v>
      </c>
      <c r="F261" s="1" t="s">
        <v>607</v>
      </c>
      <c r="H261" s="1" t="s">
        <v>2595</v>
      </c>
      <c r="I261" t="str">
        <f t="shared" si="40"/>
        <v>26</v>
      </c>
      <c r="J261" t="str">
        <f t="shared" si="41"/>
        <v>Atlético Madrid</v>
      </c>
      <c r="K261" t="str">
        <f t="shared" si="42"/>
        <v>1</v>
      </c>
      <c r="L261" t="str">
        <f t="shared" si="43"/>
        <v>0</v>
      </c>
      <c r="M261" t="str">
        <f t="shared" si="44"/>
        <v>WIN</v>
      </c>
      <c r="N261" cm="1">
        <f t="array" ref="N261">_xlfn.SWITCH(IF(_xlfn.TEXTBEFORE(D261,"-")&gt;_xlfn.TEXTAFTER(D261,"-"),"WIN",IF(_xlfn.TEXTBEFORE(D261,"-")&lt;_xlfn.TEXTAFTER(D261,"-"),"LOST","DRAW")),"WIN",3,"LOST",0,"DRAW",1)</f>
        <v>3</v>
      </c>
      <c r="O261" s="1" t="s">
        <v>2595</v>
      </c>
      <c r="P261" t="str">
        <f t="shared" si="45"/>
        <v>26</v>
      </c>
      <c r="Q261" t="str">
        <f t="shared" si="46"/>
        <v>CA Osasuna</v>
      </c>
      <c r="R261" t="str">
        <f t="shared" si="47"/>
        <v>0</v>
      </c>
      <c r="S261" t="str">
        <f t="shared" si="48"/>
        <v>1</v>
      </c>
      <c r="T261" t="str">
        <f t="shared" si="49"/>
        <v>LOST</v>
      </c>
      <c r="U261" cm="1">
        <f t="array" ref="U261">_xlfn.SWITCH(IF(_xlfn.TEXTAFTER(D261,"-")&gt;_xlfn.TEXTBEFORE(D261,"-"),"WIN",IF(_xlfn.TEXTAFTER(D261,"-")&lt;_xlfn.TEXTBEFORE(D261,"-"),"LOST","DRAW")),"WIN",3,"LOST",0,"DRAW",1)</f>
        <v>0</v>
      </c>
    </row>
    <row r="262" spans="1:21" x14ac:dyDescent="0.3">
      <c r="A262" s="1" t="s">
        <v>6</v>
      </c>
      <c r="B262" s="1" t="s">
        <v>1019</v>
      </c>
      <c r="C262" s="1" t="s">
        <v>614</v>
      </c>
      <c r="D262" s="1" t="s">
        <v>47</v>
      </c>
      <c r="E262" s="1" t="s">
        <v>33</v>
      </c>
      <c r="F262" s="1" t="s">
        <v>634</v>
      </c>
      <c r="H262" s="1" t="s">
        <v>2595</v>
      </c>
      <c r="I262" t="str">
        <f t="shared" si="40"/>
        <v>27</v>
      </c>
      <c r="J262" t="str">
        <f t="shared" si="41"/>
        <v>Athletic Club Bilbao</v>
      </c>
      <c r="K262" t="str">
        <f t="shared" si="42"/>
        <v>2</v>
      </c>
      <c r="L262" t="str">
        <f t="shared" si="43"/>
        <v>2</v>
      </c>
      <c r="M262" t="str">
        <f t="shared" si="44"/>
        <v>DRAW</v>
      </c>
      <c r="N262" cm="1">
        <f t="array" ref="N262">_xlfn.SWITCH(IF(_xlfn.TEXTBEFORE(D262,"-")&gt;_xlfn.TEXTAFTER(D262,"-"),"WIN",IF(_xlfn.TEXTBEFORE(D262,"-")&lt;_xlfn.TEXTAFTER(D262,"-"),"LOST","DRAW")),"WIN",3,"LOST",0,"DRAW",1)</f>
        <v>1</v>
      </c>
      <c r="O262" s="1" t="s">
        <v>2595</v>
      </c>
      <c r="P262" t="str">
        <f t="shared" si="45"/>
        <v>27</v>
      </c>
      <c r="Q262" t="str">
        <f t="shared" si="46"/>
        <v>Getafe CF</v>
      </c>
      <c r="R262" t="str">
        <f t="shared" si="47"/>
        <v>2</v>
      </c>
      <c r="S262" t="str">
        <f t="shared" si="48"/>
        <v>2</v>
      </c>
      <c r="T262" t="str">
        <f t="shared" si="49"/>
        <v>DRAW</v>
      </c>
      <c r="U262" cm="1">
        <f t="array" ref="U262">_xlfn.SWITCH(IF(_xlfn.TEXTAFTER(D262,"-")&gt;_xlfn.TEXTBEFORE(D262,"-"),"WIN",IF(_xlfn.TEXTAFTER(D262,"-")&lt;_xlfn.TEXTBEFORE(D262,"-"),"LOST","DRAW")),"WIN",3,"LOST",0,"DRAW",1)</f>
        <v>1</v>
      </c>
    </row>
    <row r="263" spans="1:21" x14ac:dyDescent="0.3">
      <c r="A263" s="1" t="s">
        <v>6</v>
      </c>
      <c r="B263" s="1" t="s">
        <v>1019</v>
      </c>
      <c r="C263" s="1" t="s">
        <v>625</v>
      </c>
      <c r="D263" s="1" t="s">
        <v>14</v>
      </c>
      <c r="E263" s="1" t="s">
        <v>9</v>
      </c>
      <c r="F263" s="1" t="s">
        <v>628</v>
      </c>
      <c r="H263" s="1" t="s">
        <v>2595</v>
      </c>
      <c r="I263" t="str">
        <f t="shared" si="40"/>
        <v>27</v>
      </c>
      <c r="J263" t="str">
        <f t="shared" si="41"/>
        <v>RCD Español</v>
      </c>
      <c r="K263" t="str">
        <f t="shared" si="42"/>
        <v>2</v>
      </c>
      <c r="L263" t="str">
        <f t="shared" si="43"/>
        <v>0</v>
      </c>
      <c r="M263" t="str">
        <f t="shared" si="44"/>
        <v>WIN</v>
      </c>
      <c r="N263" cm="1">
        <f t="array" ref="N263">_xlfn.SWITCH(IF(_xlfn.TEXTBEFORE(D263,"-")&gt;_xlfn.TEXTAFTER(D263,"-"),"WIN",IF(_xlfn.TEXTBEFORE(D263,"-")&lt;_xlfn.TEXTAFTER(D263,"-"),"LOST","DRAW")),"WIN",3,"LOST",0,"DRAW",1)</f>
        <v>3</v>
      </c>
      <c r="O263" s="1" t="s">
        <v>2595</v>
      </c>
      <c r="P263" t="str">
        <f t="shared" si="45"/>
        <v>27</v>
      </c>
      <c r="Q263" t="str">
        <f t="shared" si="46"/>
        <v>Sevilla FC</v>
      </c>
      <c r="R263" t="str">
        <f t="shared" si="47"/>
        <v>0</v>
      </c>
      <c r="S263" t="str">
        <f t="shared" si="48"/>
        <v>2</v>
      </c>
      <c r="T263" t="str">
        <f t="shared" si="49"/>
        <v>LOST</v>
      </c>
      <c r="U263" cm="1">
        <f t="array" ref="U263">_xlfn.SWITCH(IF(_xlfn.TEXTAFTER(D263,"-")&gt;_xlfn.TEXTBEFORE(D263,"-"),"WIN",IF(_xlfn.TEXTAFTER(D263,"-")&lt;_xlfn.TEXTBEFORE(D263,"-"),"LOST","DRAW")),"WIN",3,"LOST",0,"DRAW",1)</f>
        <v>0</v>
      </c>
    </row>
    <row r="264" spans="1:21" x14ac:dyDescent="0.3">
      <c r="A264" s="1" t="s">
        <v>6</v>
      </c>
      <c r="B264" s="1" t="s">
        <v>1019</v>
      </c>
      <c r="C264" s="1" t="s">
        <v>632</v>
      </c>
      <c r="D264" s="1" t="s">
        <v>19</v>
      </c>
      <c r="E264" s="1" t="s">
        <v>25</v>
      </c>
      <c r="F264" s="1" t="s">
        <v>633</v>
      </c>
      <c r="H264" s="1" t="s">
        <v>2595</v>
      </c>
      <c r="I264" t="str">
        <f t="shared" si="40"/>
        <v>27</v>
      </c>
      <c r="J264" t="str">
        <f t="shared" si="41"/>
        <v>RCD La Coruña</v>
      </c>
      <c r="K264" t="str">
        <f t="shared" si="42"/>
        <v>0</v>
      </c>
      <c r="L264" t="str">
        <f t="shared" si="43"/>
        <v>2</v>
      </c>
      <c r="M264" t="str">
        <f t="shared" si="44"/>
        <v>LOST</v>
      </c>
      <c r="N264" cm="1">
        <f t="array" ref="N264">_xlfn.SWITCH(IF(_xlfn.TEXTBEFORE(D264,"-")&gt;_xlfn.TEXTAFTER(D264,"-"),"WIN",IF(_xlfn.TEXTBEFORE(D264,"-")&lt;_xlfn.TEXTAFTER(D264,"-"),"LOST","DRAW")),"WIN",3,"LOST",0,"DRAW",1)</f>
        <v>0</v>
      </c>
      <c r="O264" s="1" t="s">
        <v>2595</v>
      </c>
      <c r="P264" t="str">
        <f t="shared" si="45"/>
        <v>27</v>
      </c>
      <c r="Q264" t="str">
        <f t="shared" si="46"/>
        <v>Real Valladolid CF</v>
      </c>
      <c r="R264" t="str">
        <f t="shared" si="47"/>
        <v>2</v>
      </c>
      <c r="S264" t="str">
        <f t="shared" si="48"/>
        <v>0</v>
      </c>
      <c r="T264" t="str">
        <f t="shared" si="49"/>
        <v>WIN</v>
      </c>
      <c r="U264" cm="1">
        <f t="array" ref="U264">_xlfn.SWITCH(IF(_xlfn.TEXTAFTER(D264,"-")&gt;_xlfn.TEXTBEFORE(D264,"-"),"WIN",IF(_xlfn.TEXTAFTER(D264,"-")&lt;_xlfn.TEXTBEFORE(D264,"-"),"LOST","DRAW")),"WIN",3,"LOST",0,"DRAW",1)</f>
        <v>3</v>
      </c>
    </row>
    <row r="265" spans="1:21" x14ac:dyDescent="0.3">
      <c r="A265" s="1" t="s">
        <v>6</v>
      </c>
      <c r="B265" s="1" t="s">
        <v>1019</v>
      </c>
      <c r="C265" s="1" t="s">
        <v>615</v>
      </c>
      <c r="D265" s="1" t="s">
        <v>228</v>
      </c>
      <c r="E265" s="1" t="s">
        <v>10</v>
      </c>
      <c r="F265" s="1" t="s">
        <v>631</v>
      </c>
      <c r="H265" s="1" t="s">
        <v>2595</v>
      </c>
      <c r="I265" t="str">
        <f t="shared" si="40"/>
        <v>27</v>
      </c>
      <c r="J265" t="str">
        <f t="shared" si="41"/>
        <v>Real Madrid CF</v>
      </c>
      <c r="K265" t="str">
        <f t="shared" si="42"/>
        <v>3</v>
      </c>
      <c r="L265" t="str">
        <f t="shared" si="43"/>
        <v>1</v>
      </c>
      <c r="M265" t="str">
        <f t="shared" si="44"/>
        <v>WIN</v>
      </c>
      <c r="N265" cm="1">
        <f t="array" ref="N265">_xlfn.SWITCH(IF(_xlfn.TEXTBEFORE(D265,"-")&gt;_xlfn.TEXTAFTER(D265,"-"),"WIN",IF(_xlfn.TEXTBEFORE(D265,"-")&lt;_xlfn.TEXTAFTER(D265,"-"),"LOST","DRAW")),"WIN",3,"LOST",0,"DRAW",1)</f>
        <v>3</v>
      </c>
      <c r="O265" s="1" t="s">
        <v>2595</v>
      </c>
      <c r="P265" t="str">
        <f t="shared" si="45"/>
        <v>27</v>
      </c>
      <c r="Q265" t="str">
        <f t="shared" si="46"/>
        <v>Sporting Gijón</v>
      </c>
      <c r="R265" t="str">
        <f t="shared" si="47"/>
        <v>1</v>
      </c>
      <c r="S265" t="str">
        <f t="shared" si="48"/>
        <v>3</v>
      </c>
      <c r="T265" t="str">
        <f t="shared" si="49"/>
        <v>LOST</v>
      </c>
      <c r="U265" cm="1">
        <f t="array" ref="U265">_xlfn.SWITCH(IF(_xlfn.TEXTAFTER(D265,"-")&gt;_xlfn.TEXTBEFORE(D265,"-"),"WIN",IF(_xlfn.TEXTAFTER(D265,"-")&lt;_xlfn.TEXTBEFORE(D265,"-"),"LOST","DRAW")),"WIN",3,"LOST",0,"DRAW",1)</f>
        <v>0</v>
      </c>
    </row>
    <row r="266" spans="1:21" x14ac:dyDescent="0.3">
      <c r="A266" s="1" t="s">
        <v>6</v>
      </c>
      <c r="B266" s="1" t="s">
        <v>1019</v>
      </c>
      <c r="C266" s="1" t="s">
        <v>1020</v>
      </c>
      <c r="D266" s="1" t="s">
        <v>28</v>
      </c>
      <c r="E266" s="1" t="s">
        <v>14</v>
      </c>
      <c r="F266" s="1" t="s">
        <v>1021</v>
      </c>
      <c r="H266" s="1" t="s">
        <v>2595</v>
      </c>
      <c r="I266" t="str">
        <f t="shared" si="40"/>
        <v>27</v>
      </c>
      <c r="J266" t="str">
        <f t="shared" si="41"/>
        <v>Xerez CD</v>
      </c>
      <c r="K266" t="str">
        <f t="shared" si="42"/>
        <v>2</v>
      </c>
      <c r="L266" t="str">
        <f t="shared" si="43"/>
        <v>1</v>
      </c>
      <c r="M266" t="str">
        <f t="shared" si="44"/>
        <v>WIN</v>
      </c>
      <c r="N266" cm="1">
        <f t="array" ref="N266">_xlfn.SWITCH(IF(_xlfn.TEXTBEFORE(D266,"-")&gt;_xlfn.TEXTAFTER(D266,"-"),"WIN",IF(_xlfn.TEXTBEFORE(D266,"-")&lt;_xlfn.TEXTAFTER(D266,"-"),"LOST","DRAW")),"WIN",3,"LOST",0,"DRAW",1)</f>
        <v>3</v>
      </c>
      <c r="O266" s="1" t="s">
        <v>2595</v>
      </c>
      <c r="P266" t="str">
        <f t="shared" si="45"/>
        <v>27</v>
      </c>
      <c r="Q266" t="str">
        <f t="shared" si="46"/>
        <v>CD Tenerife</v>
      </c>
      <c r="R266" t="str">
        <f t="shared" si="47"/>
        <v>1</v>
      </c>
      <c r="S266" t="str">
        <f t="shared" si="48"/>
        <v>2</v>
      </c>
      <c r="T266" t="str">
        <f t="shared" si="49"/>
        <v>LOST</v>
      </c>
      <c r="U266" cm="1">
        <f t="array" ref="U266">_xlfn.SWITCH(IF(_xlfn.TEXTAFTER(D266,"-")&gt;_xlfn.TEXTBEFORE(D266,"-"),"WIN",IF(_xlfn.TEXTAFTER(D266,"-")&lt;_xlfn.TEXTBEFORE(D266,"-"),"LOST","DRAW")),"WIN",3,"LOST",0,"DRAW",1)</f>
        <v>0</v>
      </c>
    </row>
    <row r="267" spans="1:21" x14ac:dyDescent="0.3">
      <c r="A267" s="1" t="s">
        <v>6</v>
      </c>
      <c r="B267" s="1" t="s">
        <v>1022</v>
      </c>
      <c r="C267" s="1" t="s">
        <v>627</v>
      </c>
      <c r="D267" s="1" t="s">
        <v>14</v>
      </c>
      <c r="E267" s="1" t="s">
        <v>10</v>
      </c>
      <c r="F267" s="1" t="s">
        <v>622</v>
      </c>
      <c r="H267" s="1" t="s">
        <v>2595</v>
      </c>
      <c r="I267" t="str">
        <f t="shared" si="40"/>
        <v>27</v>
      </c>
      <c r="J267" t="str">
        <f t="shared" si="41"/>
        <v>Málaga CF</v>
      </c>
      <c r="K267" t="str">
        <f t="shared" si="42"/>
        <v>2</v>
      </c>
      <c r="L267" t="str">
        <f t="shared" si="43"/>
        <v>0</v>
      </c>
      <c r="M267" t="str">
        <f t="shared" si="44"/>
        <v>WIN</v>
      </c>
      <c r="N267" cm="1">
        <f t="array" ref="N267">_xlfn.SWITCH(IF(_xlfn.TEXTBEFORE(D267,"-")&gt;_xlfn.TEXTAFTER(D267,"-"),"WIN",IF(_xlfn.TEXTBEFORE(D267,"-")&lt;_xlfn.TEXTAFTER(D267,"-"),"LOST","DRAW")),"WIN",3,"LOST",0,"DRAW",1)</f>
        <v>3</v>
      </c>
      <c r="O267" s="1" t="s">
        <v>2595</v>
      </c>
      <c r="P267" t="str">
        <f t="shared" si="45"/>
        <v>27</v>
      </c>
      <c r="Q267" t="str">
        <f t="shared" si="46"/>
        <v>Villarreal CF</v>
      </c>
      <c r="R267" t="str">
        <f t="shared" si="47"/>
        <v>0</v>
      </c>
      <c r="S267" t="str">
        <f t="shared" si="48"/>
        <v>2</v>
      </c>
      <c r="T267" t="str">
        <f t="shared" si="49"/>
        <v>LOST</v>
      </c>
      <c r="U267" cm="1">
        <f t="array" ref="U267">_xlfn.SWITCH(IF(_xlfn.TEXTAFTER(D267,"-")&gt;_xlfn.TEXTBEFORE(D267,"-"),"WIN",IF(_xlfn.TEXTAFTER(D267,"-")&lt;_xlfn.TEXTBEFORE(D267,"-"),"LOST","DRAW")),"WIN",3,"LOST",0,"DRAW",1)</f>
        <v>0</v>
      </c>
    </row>
    <row r="268" spans="1:21" x14ac:dyDescent="0.3">
      <c r="A268" s="1" t="s">
        <v>6</v>
      </c>
      <c r="B268" s="1" t="s">
        <v>1022</v>
      </c>
      <c r="C268" s="1" t="s">
        <v>626</v>
      </c>
      <c r="D268" s="1" t="s">
        <v>267</v>
      </c>
      <c r="E268" s="1" t="s">
        <v>28</v>
      </c>
      <c r="F268" s="1" t="s">
        <v>621</v>
      </c>
      <c r="H268" s="1" t="s">
        <v>2595</v>
      </c>
      <c r="I268" t="str">
        <f t="shared" si="40"/>
        <v>27</v>
      </c>
      <c r="J268" t="str">
        <f t="shared" si="41"/>
        <v>RCD Mallorca</v>
      </c>
      <c r="K268" t="str">
        <f t="shared" si="42"/>
        <v>4</v>
      </c>
      <c r="L268" t="str">
        <f t="shared" si="43"/>
        <v>1</v>
      </c>
      <c r="M268" t="str">
        <f t="shared" si="44"/>
        <v>WIN</v>
      </c>
      <c r="N268" cm="1">
        <f t="array" ref="N268">_xlfn.SWITCH(IF(_xlfn.TEXTBEFORE(D268,"-")&gt;_xlfn.TEXTAFTER(D268,"-"),"WIN",IF(_xlfn.TEXTBEFORE(D268,"-")&lt;_xlfn.TEXTAFTER(D268,"-"),"LOST","DRAW")),"WIN",3,"LOST",0,"DRAW",1)</f>
        <v>3</v>
      </c>
      <c r="O268" s="1" t="s">
        <v>2595</v>
      </c>
      <c r="P268" t="str">
        <f t="shared" si="45"/>
        <v>27</v>
      </c>
      <c r="Q268" t="str">
        <f t="shared" si="46"/>
        <v>Atlético Madrid</v>
      </c>
      <c r="R268" t="str">
        <f t="shared" si="47"/>
        <v>1</v>
      </c>
      <c r="S268" t="str">
        <f t="shared" si="48"/>
        <v>4</v>
      </c>
      <c r="T268" t="str">
        <f t="shared" si="49"/>
        <v>LOST</v>
      </c>
      <c r="U268" cm="1">
        <f t="array" ref="U268">_xlfn.SWITCH(IF(_xlfn.TEXTAFTER(D268,"-")&gt;_xlfn.TEXTBEFORE(D268,"-"),"WIN",IF(_xlfn.TEXTAFTER(D268,"-")&lt;_xlfn.TEXTBEFORE(D268,"-"),"LOST","DRAW")),"WIN",3,"LOST",0,"DRAW",1)</f>
        <v>0</v>
      </c>
    </row>
    <row r="269" spans="1:21" x14ac:dyDescent="0.3">
      <c r="A269" s="1" t="s">
        <v>6</v>
      </c>
      <c r="B269" s="1" t="s">
        <v>1022</v>
      </c>
      <c r="C269" s="1" t="s">
        <v>624</v>
      </c>
      <c r="D269" s="1" t="s">
        <v>18</v>
      </c>
      <c r="E269" s="1" t="s">
        <v>33</v>
      </c>
      <c r="F269" s="1" t="s">
        <v>629</v>
      </c>
      <c r="H269" s="1" t="s">
        <v>2595</v>
      </c>
      <c r="I269" t="str">
        <f t="shared" si="40"/>
        <v>27</v>
      </c>
      <c r="J269" t="str">
        <f t="shared" si="41"/>
        <v>CA Osasuna</v>
      </c>
      <c r="K269" t="str">
        <f t="shared" si="42"/>
        <v>1</v>
      </c>
      <c r="L269" t="str">
        <f t="shared" si="43"/>
        <v>3</v>
      </c>
      <c r="M269" t="str">
        <f t="shared" si="44"/>
        <v>LOST</v>
      </c>
      <c r="N269" cm="1">
        <f t="array" ref="N269">_xlfn.SWITCH(IF(_xlfn.TEXTBEFORE(D269,"-")&gt;_xlfn.TEXTAFTER(D269,"-"),"WIN",IF(_xlfn.TEXTBEFORE(D269,"-")&lt;_xlfn.TEXTAFTER(D269,"-"),"LOST","DRAW")),"WIN",3,"LOST",0,"DRAW",1)</f>
        <v>0</v>
      </c>
      <c r="O269" s="1" t="s">
        <v>2595</v>
      </c>
      <c r="P269" t="str">
        <f t="shared" si="45"/>
        <v>27</v>
      </c>
      <c r="Q269" t="str">
        <f t="shared" si="46"/>
        <v>Real Racing Santander</v>
      </c>
      <c r="R269" t="str">
        <f t="shared" si="47"/>
        <v>3</v>
      </c>
      <c r="S269" t="str">
        <f t="shared" si="48"/>
        <v>1</v>
      </c>
      <c r="T269" t="str">
        <f t="shared" si="49"/>
        <v>WIN</v>
      </c>
      <c r="U269" cm="1">
        <f t="array" ref="U269">_xlfn.SWITCH(IF(_xlfn.TEXTAFTER(D269,"-")&gt;_xlfn.TEXTBEFORE(D269,"-"),"WIN",IF(_xlfn.TEXTAFTER(D269,"-")&lt;_xlfn.TEXTBEFORE(D269,"-"),"LOST","DRAW")),"WIN",3,"LOST",0,"DRAW",1)</f>
        <v>3</v>
      </c>
    </row>
    <row r="270" spans="1:21" x14ac:dyDescent="0.3">
      <c r="A270" s="1" t="s">
        <v>6</v>
      </c>
      <c r="B270" s="1" t="s">
        <v>1022</v>
      </c>
      <c r="C270" s="1" t="s">
        <v>616</v>
      </c>
      <c r="D270" s="1" t="s">
        <v>14</v>
      </c>
      <c r="E270" s="1" t="s">
        <v>10</v>
      </c>
      <c r="F270" s="1" t="s">
        <v>619</v>
      </c>
      <c r="H270" s="1" t="s">
        <v>2595</v>
      </c>
      <c r="I270" t="str">
        <f t="shared" si="40"/>
        <v>27</v>
      </c>
      <c r="J270" t="str">
        <f t="shared" si="41"/>
        <v>Valencia CF</v>
      </c>
      <c r="K270" t="str">
        <f t="shared" si="42"/>
        <v>2</v>
      </c>
      <c r="L270" t="str">
        <f t="shared" si="43"/>
        <v>0</v>
      </c>
      <c r="M270" t="str">
        <f t="shared" si="44"/>
        <v>WIN</v>
      </c>
      <c r="N270" cm="1">
        <f t="array" ref="N270">_xlfn.SWITCH(IF(_xlfn.TEXTBEFORE(D270,"-")&gt;_xlfn.TEXTAFTER(D270,"-"),"WIN",IF(_xlfn.TEXTBEFORE(D270,"-")&lt;_xlfn.TEXTAFTER(D270,"-"),"LOST","DRAW")),"WIN",3,"LOST",0,"DRAW",1)</f>
        <v>3</v>
      </c>
      <c r="O270" s="1" t="s">
        <v>2595</v>
      </c>
      <c r="P270" t="str">
        <f t="shared" si="45"/>
        <v>27</v>
      </c>
      <c r="Q270" t="str">
        <f t="shared" si="46"/>
        <v>UD Almería</v>
      </c>
      <c r="R270" t="str">
        <f t="shared" si="47"/>
        <v>0</v>
      </c>
      <c r="S270" t="str">
        <f t="shared" si="48"/>
        <v>2</v>
      </c>
      <c r="T270" t="str">
        <f t="shared" si="49"/>
        <v>LOST</v>
      </c>
      <c r="U270" cm="1">
        <f t="array" ref="U270">_xlfn.SWITCH(IF(_xlfn.TEXTAFTER(D270,"-")&gt;_xlfn.TEXTBEFORE(D270,"-"),"WIN",IF(_xlfn.TEXTAFTER(D270,"-")&lt;_xlfn.TEXTBEFORE(D270,"-"),"LOST","DRAW")),"WIN",3,"LOST",0,"DRAW",1)</f>
        <v>0</v>
      </c>
    </row>
    <row r="271" spans="1:21" x14ac:dyDescent="0.3">
      <c r="A271" s="1" t="s">
        <v>6</v>
      </c>
      <c r="B271" s="1" t="s">
        <v>1022</v>
      </c>
      <c r="C271" s="1" t="s">
        <v>1023</v>
      </c>
      <c r="D271" s="1" t="s">
        <v>216</v>
      </c>
      <c r="E271" s="1" t="s">
        <v>25</v>
      </c>
      <c r="F271" s="1" t="s">
        <v>620</v>
      </c>
      <c r="H271" s="1" t="s">
        <v>2595</v>
      </c>
      <c r="I271" t="str">
        <f t="shared" si="40"/>
        <v>27</v>
      </c>
      <c r="J271" t="str">
        <f t="shared" si="41"/>
        <v>Real Zaragoza</v>
      </c>
      <c r="K271" t="str">
        <f t="shared" si="42"/>
        <v>2</v>
      </c>
      <c r="L271" t="str">
        <f t="shared" si="43"/>
        <v>4</v>
      </c>
      <c r="M271" t="str">
        <f t="shared" si="44"/>
        <v>LOST</v>
      </c>
      <c r="N271" cm="1">
        <f t="array" ref="N271">_xlfn.SWITCH(IF(_xlfn.TEXTBEFORE(D271,"-")&gt;_xlfn.TEXTAFTER(D271,"-"),"WIN",IF(_xlfn.TEXTBEFORE(D271,"-")&lt;_xlfn.TEXTAFTER(D271,"-"),"LOST","DRAW")),"WIN",3,"LOST",0,"DRAW",1)</f>
        <v>0</v>
      </c>
      <c r="O271" s="1" t="s">
        <v>2595</v>
      </c>
      <c r="P271" t="str">
        <f t="shared" si="45"/>
        <v>27</v>
      </c>
      <c r="Q271" t="str">
        <f t="shared" si="46"/>
        <v>FC Barcelona</v>
      </c>
      <c r="R271" t="str">
        <f t="shared" si="47"/>
        <v>4</v>
      </c>
      <c r="S271" t="str">
        <f t="shared" si="48"/>
        <v>2</v>
      </c>
      <c r="T271" t="str">
        <f t="shared" si="49"/>
        <v>WIN</v>
      </c>
      <c r="U271" cm="1">
        <f t="array" ref="U271">_xlfn.SWITCH(IF(_xlfn.TEXTAFTER(D271,"-")&gt;_xlfn.TEXTBEFORE(D271,"-"),"WIN",IF(_xlfn.TEXTAFTER(D271,"-")&lt;_xlfn.TEXTBEFORE(D271,"-"),"LOST","DRAW")),"WIN",3,"LOST",0,"DRAW",1)</f>
        <v>3</v>
      </c>
    </row>
    <row r="272" spans="1:21" x14ac:dyDescent="0.3">
      <c r="A272" s="1" t="s">
        <v>6</v>
      </c>
      <c r="B272" s="1" t="s">
        <v>1024</v>
      </c>
      <c r="C272" s="1" t="s">
        <v>636</v>
      </c>
      <c r="D272" s="1" t="s">
        <v>33</v>
      </c>
      <c r="E272" s="1" t="s">
        <v>10</v>
      </c>
      <c r="F272" s="1" t="s">
        <v>1025</v>
      </c>
      <c r="H272" s="1" t="s">
        <v>2595</v>
      </c>
      <c r="I272" t="str">
        <f t="shared" si="40"/>
        <v>28</v>
      </c>
      <c r="J272" t="str">
        <f t="shared" si="41"/>
        <v>Sevilla FC</v>
      </c>
      <c r="K272" t="str">
        <f t="shared" si="42"/>
        <v>1</v>
      </c>
      <c r="L272" t="str">
        <f t="shared" si="43"/>
        <v>1</v>
      </c>
      <c r="M272" t="str">
        <f t="shared" si="44"/>
        <v>DRAW</v>
      </c>
      <c r="N272" cm="1">
        <f t="array" ref="N272">_xlfn.SWITCH(IF(_xlfn.TEXTBEFORE(D272,"-")&gt;_xlfn.TEXTAFTER(D272,"-"),"WIN",IF(_xlfn.TEXTBEFORE(D272,"-")&lt;_xlfn.TEXTAFTER(D272,"-"),"LOST","DRAW")),"WIN",3,"LOST",0,"DRAW",1)</f>
        <v>1</v>
      </c>
      <c r="O272" s="1" t="s">
        <v>2595</v>
      </c>
      <c r="P272" t="str">
        <f t="shared" si="45"/>
        <v>28</v>
      </c>
      <c r="Q272" t="str">
        <f t="shared" si="46"/>
        <v>Xerez CD</v>
      </c>
      <c r="R272" t="str">
        <f t="shared" si="47"/>
        <v>1</v>
      </c>
      <c r="S272" t="str">
        <f t="shared" si="48"/>
        <v>1</v>
      </c>
      <c r="T272" t="str">
        <f t="shared" si="49"/>
        <v>DRAW</v>
      </c>
      <c r="U272" cm="1">
        <f t="array" ref="U272">_xlfn.SWITCH(IF(_xlfn.TEXTAFTER(D272,"-")&gt;_xlfn.TEXTBEFORE(D272,"-"),"WIN",IF(_xlfn.TEXTAFTER(D272,"-")&lt;_xlfn.TEXTBEFORE(D272,"-"),"LOST","DRAW")),"WIN",3,"LOST",0,"DRAW",1)</f>
        <v>1</v>
      </c>
    </row>
    <row r="273" spans="1:21" x14ac:dyDescent="0.3">
      <c r="A273" s="1" t="s">
        <v>6</v>
      </c>
      <c r="B273" s="1" t="s">
        <v>1024</v>
      </c>
      <c r="C273" s="1" t="s">
        <v>650</v>
      </c>
      <c r="D273" s="1" t="s">
        <v>28</v>
      </c>
      <c r="E273" s="1" t="s">
        <v>9</v>
      </c>
      <c r="F273" s="1" t="s">
        <v>645</v>
      </c>
      <c r="H273" s="1" t="s">
        <v>2595</v>
      </c>
      <c r="I273" t="str">
        <f t="shared" si="40"/>
        <v>28</v>
      </c>
      <c r="J273" t="str">
        <f t="shared" si="41"/>
        <v>Sporting Gijón</v>
      </c>
      <c r="K273" t="str">
        <f t="shared" si="42"/>
        <v>2</v>
      </c>
      <c r="L273" t="str">
        <f t="shared" si="43"/>
        <v>1</v>
      </c>
      <c r="M273" t="str">
        <f t="shared" si="44"/>
        <v>WIN</v>
      </c>
      <c r="N273" cm="1">
        <f t="array" ref="N273">_xlfn.SWITCH(IF(_xlfn.TEXTBEFORE(D273,"-")&gt;_xlfn.TEXTAFTER(D273,"-"),"WIN",IF(_xlfn.TEXTBEFORE(D273,"-")&lt;_xlfn.TEXTAFTER(D273,"-"),"LOST","DRAW")),"WIN",3,"LOST",0,"DRAW",1)</f>
        <v>3</v>
      </c>
      <c r="O273" s="1" t="s">
        <v>2595</v>
      </c>
      <c r="P273" t="str">
        <f t="shared" si="45"/>
        <v>28</v>
      </c>
      <c r="Q273" t="str">
        <f t="shared" si="46"/>
        <v>RCD La Coruña</v>
      </c>
      <c r="R273" t="str">
        <f t="shared" si="47"/>
        <v>1</v>
      </c>
      <c r="S273" t="str">
        <f t="shared" si="48"/>
        <v>2</v>
      </c>
      <c r="T273" t="str">
        <f t="shared" si="49"/>
        <v>LOST</v>
      </c>
      <c r="U273" cm="1">
        <f t="array" ref="U273">_xlfn.SWITCH(IF(_xlfn.TEXTAFTER(D273,"-")&gt;_xlfn.TEXTBEFORE(D273,"-"),"WIN",IF(_xlfn.TEXTAFTER(D273,"-")&lt;_xlfn.TEXTBEFORE(D273,"-"),"LOST","DRAW")),"WIN",3,"LOST",0,"DRAW",1)</f>
        <v>0</v>
      </c>
    </row>
    <row r="274" spans="1:21" x14ac:dyDescent="0.3">
      <c r="A274" s="1" t="s">
        <v>6</v>
      </c>
      <c r="B274" s="1" t="s">
        <v>1026</v>
      </c>
      <c r="C274" s="1" t="s">
        <v>654</v>
      </c>
      <c r="D274" s="1" t="s">
        <v>9</v>
      </c>
      <c r="E274" s="1" t="s">
        <v>10</v>
      </c>
      <c r="F274" s="1" t="s">
        <v>1027</v>
      </c>
      <c r="H274" s="1" t="s">
        <v>2595</v>
      </c>
      <c r="I274" t="str">
        <f t="shared" si="40"/>
        <v>28</v>
      </c>
      <c r="J274" t="str">
        <f t="shared" si="41"/>
        <v>UD Almería</v>
      </c>
      <c r="K274" t="str">
        <f t="shared" si="42"/>
        <v>1</v>
      </c>
      <c r="L274" t="str">
        <f t="shared" si="43"/>
        <v>0</v>
      </c>
      <c r="M274" t="str">
        <f t="shared" si="44"/>
        <v>WIN</v>
      </c>
      <c r="N274" cm="1">
        <f t="array" ref="N274">_xlfn.SWITCH(IF(_xlfn.TEXTBEFORE(D274,"-")&gt;_xlfn.TEXTAFTER(D274,"-"),"WIN",IF(_xlfn.TEXTBEFORE(D274,"-")&lt;_xlfn.TEXTAFTER(D274,"-"),"LOST","DRAW")),"WIN",3,"LOST",0,"DRAW",1)</f>
        <v>3</v>
      </c>
      <c r="O274" s="1" t="s">
        <v>2595</v>
      </c>
      <c r="P274" t="str">
        <f t="shared" si="45"/>
        <v>28</v>
      </c>
      <c r="Q274" t="str">
        <f t="shared" si="46"/>
        <v>Real Zaragoza</v>
      </c>
      <c r="R274" t="str">
        <f t="shared" si="47"/>
        <v>0</v>
      </c>
      <c r="S274" t="str">
        <f t="shared" si="48"/>
        <v>1</v>
      </c>
      <c r="T274" t="str">
        <f t="shared" si="49"/>
        <v>LOST</v>
      </c>
      <c r="U274" cm="1">
        <f t="array" ref="U274">_xlfn.SWITCH(IF(_xlfn.TEXTAFTER(D274,"-")&gt;_xlfn.TEXTBEFORE(D274,"-"),"WIN",IF(_xlfn.TEXTAFTER(D274,"-")&lt;_xlfn.TEXTBEFORE(D274,"-"),"LOST","DRAW")),"WIN",3,"LOST",0,"DRAW",1)</f>
        <v>0</v>
      </c>
    </row>
    <row r="275" spans="1:21" x14ac:dyDescent="0.3">
      <c r="A275" s="1" t="s">
        <v>6</v>
      </c>
      <c r="B275" s="1" t="s">
        <v>1026</v>
      </c>
      <c r="C275" s="1" t="s">
        <v>641</v>
      </c>
      <c r="D275" s="1" t="s">
        <v>14</v>
      </c>
      <c r="E275" s="1" t="s">
        <v>10</v>
      </c>
      <c r="F275" s="1" t="s">
        <v>651</v>
      </c>
      <c r="H275" s="1" t="s">
        <v>2595</v>
      </c>
      <c r="I275" t="str">
        <f t="shared" si="40"/>
        <v>28</v>
      </c>
      <c r="J275" t="str">
        <f t="shared" si="41"/>
        <v>FC Barcelona</v>
      </c>
      <c r="K275" t="str">
        <f t="shared" si="42"/>
        <v>2</v>
      </c>
      <c r="L275" t="str">
        <f t="shared" si="43"/>
        <v>0</v>
      </c>
      <c r="M275" t="str">
        <f t="shared" si="44"/>
        <v>WIN</v>
      </c>
      <c r="N275" cm="1">
        <f t="array" ref="N275">_xlfn.SWITCH(IF(_xlfn.TEXTBEFORE(D275,"-")&gt;_xlfn.TEXTAFTER(D275,"-"),"WIN",IF(_xlfn.TEXTBEFORE(D275,"-")&lt;_xlfn.TEXTAFTER(D275,"-"),"LOST","DRAW")),"WIN",3,"LOST",0,"DRAW",1)</f>
        <v>3</v>
      </c>
      <c r="O275" s="1" t="s">
        <v>2595</v>
      </c>
      <c r="P275" t="str">
        <f t="shared" si="45"/>
        <v>28</v>
      </c>
      <c r="Q275" t="str">
        <f t="shared" si="46"/>
        <v>CA Osasuna</v>
      </c>
      <c r="R275" t="str">
        <f t="shared" si="47"/>
        <v>0</v>
      </c>
      <c r="S275" t="str">
        <f t="shared" si="48"/>
        <v>2</v>
      </c>
      <c r="T275" t="str">
        <f t="shared" si="49"/>
        <v>LOST</v>
      </c>
      <c r="U275" cm="1">
        <f t="array" ref="U275">_xlfn.SWITCH(IF(_xlfn.TEXTAFTER(D275,"-")&gt;_xlfn.TEXTBEFORE(D275,"-"),"WIN",IF(_xlfn.TEXTAFTER(D275,"-")&lt;_xlfn.TEXTBEFORE(D275,"-"),"LOST","DRAW")),"WIN",3,"LOST",0,"DRAW",1)</f>
        <v>0</v>
      </c>
    </row>
    <row r="276" spans="1:21" x14ac:dyDescent="0.3">
      <c r="A276" s="1" t="s">
        <v>6</v>
      </c>
      <c r="B276" s="1" t="s">
        <v>1026</v>
      </c>
      <c r="C276" s="1" t="s">
        <v>655</v>
      </c>
      <c r="D276" s="1" t="s">
        <v>10</v>
      </c>
      <c r="E276" s="1" t="s">
        <v>10</v>
      </c>
      <c r="F276" s="1" t="s">
        <v>647</v>
      </c>
      <c r="H276" s="1" t="s">
        <v>2595</v>
      </c>
      <c r="I276" t="str">
        <f t="shared" si="40"/>
        <v>28</v>
      </c>
      <c r="J276" t="str">
        <f t="shared" si="41"/>
        <v>Real Racing Santander</v>
      </c>
      <c r="K276" t="str">
        <f t="shared" si="42"/>
        <v>0</v>
      </c>
      <c r="L276" t="str">
        <f t="shared" si="43"/>
        <v>0</v>
      </c>
      <c r="M276" t="str">
        <f t="shared" si="44"/>
        <v>DRAW</v>
      </c>
      <c r="N276" cm="1">
        <f t="array" ref="N276">_xlfn.SWITCH(IF(_xlfn.TEXTBEFORE(D276,"-")&gt;_xlfn.TEXTAFTER(D276,"-"),"WIN",IF(_xlfn.TEXTBEFORE(D276,"-")&lt;_xlfn.TEXTAFTER(D276,"-"),"LOST","DRAW")),"WIN",3,"LOST",0,"DRAW",1)</f>
        <v>1</v>
      </c>
      <c r="O276" s="1" t="s">
        <v>2595</v>
      </c>
      <c r="P276" t="str">
        <f t="shared" si="45"/>
        <v>28</v>
      </c>
      <c r="Q276" t="str">
        <f t="shared" si="46"/>
        <v>RCD Mallorca</v>
      </c>
      <c r="R276" t="str">
        <f t="shared" si="47"/>
        <v>0</v>
      </c>
      <c r="S276" t="str">
        <f t="shared" si="48"/>
        <v>0</v>
      </c>
      <c r="T276" t="str">
        <f t="shared" si="49"/>
        <v>DRAW</v>
      </c>
      <c r="U276" cm="1">
        <f t="array" ref="U276">_xlfn.SWITCH(IF(_xlfn.TEXTAFTER(D276,"-")&gt;_xlfn.TEXTBEFORE(D276,"-"),"WIN",IF(_xlfn.TEXTAFTER(D276,"-")&lt;_xlfn.TEXTBEFORE(D276,"-"),"LOST","DRAW")),"WIN",3,"LOST",0,"DRAW",1)</f>
        <v>1</v>
      </c>
    </row>
    <row r="277" spans="1:21" x14ac:dyDescent="0.3">
      <c r="A277" s="1" t="s">
        <v>6</v>
      </c>
      <c r="B277" s="1" t="s">
        <v>1026</v>
      </c>
      <c r="C277" s="1" t="s">
        <v>1028</v>
      </c>
      <c r="D277" s="1" t="s">
        <v>47</v>
      </c>
      <c r="E277" s="1" t="s">
        <v>25</v>
      </c>
      <c r="F277" s="1" t="s">
        <v>638</v>
      </c>
      <c r="H277" s="1" t="s">
        <v>2595</v>
      </c>
      <c r="I277" t="str">
        <f t="shared" si="40"/>
        <v>28</v>
      </c>
      <c r="J277" t="str">
        <f t="shared" si="41"/>
        <v>CD Tenerife</v>
      </c>
      <c r="K277" t="str">
        <f t="shared" si="42"/>
        <v>2</v>
      </c>
      <c r="L277" t="str">
        <f t="shared" si="43"/>
        <v>2</v>
      </c>
      <c r="M277" t="str">
        <f t="shared" si="44"/>
        <v>DRAW</v>
      </c>
      <c r="N277" cm="1">
        <f t="array" ref="N277">_xlfn.SWITCH(IF(_xlfn.TEXTBEFORE(D277,"-")&gt;_xlfn.TEXTAFTER(D277,"-"),"WIN",IF(_xlfn.TEXTBEFORE(D277,"-")&lt;_xlfn.TEXTAFTER(D277,"-"),"LOST","DRAW")),"WIN",3,"LOST",0,"DRAW",1)</f>
        <v>1</v>
      </c>
      <c r="O277" s="1" t="s">
        <v>2595</v>
      </c>
      <c r="P277" t="str">
        <f t="shared" si="45"/>
        <v>28</v>
      </c>
      <c r="Q277" t="str">
        <f t="shared" si="46"/>
        <v>Villarreal CF</v>
      </c>
      <c r="R277" t="str">
        <f t="shared" si="47"/>
        <v>2</v>
      </c>
      <c r="S277" t="str">
        <f t="shared" si="48"/>
        <v>2</v>
      </c>
      <c r="T277" t="str">
        <f t="shared" si="49"/>
        <v>DRAW</v>
      </c>
      <c r="U277" cm="1">
        <f t="array" ref="U277">_xlfn.SWITCH(IF(_xlfn.TEXTAFTER(D277,"-")&gt;_xlfn.TEXTBEFORE(D277,"-"),"WIN",IF(_xlfn.TEXTAFTER(D277,"-")&lt;_xlfn.TEXTBEFORE(D277,"-"),"LOST","DRAW")),"WIN",3,"LOST",0,"DRAW",1)</f>
        <v>1</v>
      </c>
    </row>
    <row r="278" spans="1:21" x14ac:dyDescent="0.3">
      <c r="A278" s="1" t="s">
        <v>6</v>
      </c>
      <c r="B278" s="1" t="s">
        <v>1026</v>
      </c>
      <c r="C278" s="1" t="s">
        <v>656</v>
      </c>
      <c r="D278" s="1" t="s">
        <v>9</v>
      </c>
      <c r="E278" s="1" t="s">
        <v>9</v>
      </c>
      <c r="F278" s="1" t="s">
        <v>642</v>
      </c>
      <c r="H278" s="1" t="s">
        <v>2595</v>
      </c>
      <c r="I278" t="str">
        <f t="shared" si="40"/>
        <v>28</v>
      </c>
      <c r="J278" t="str">
        <f t="shared" si="41"/>
        <v>Valencia CF</v>
      </c>
      <c r="K278" t="str">
        <f t="shared" si="42"/>
        <v>1</v>
      </c>
      <c r="L278" t="str">
        <f t="shared" si="43"/>
        <v>0</v>
      </c>
      <c r="M278" t="str">
        <f t="shared" si="44"/>
        <v>WIN</v>
      </c>
      <c r="N278" cm="1">
        <f t="array" ref="N278">_xlfn.SWITCH(IF(_xlfn.TEXTBEFORE(D278,"-")&gt;_xlfn.TEXTAFTER(D278,"-"),"WIN",IF(_xlfn.TEXTBEFORE(D278,"-")&lt;_xlfn.TEXTAFTER(D278,"-"),"LOST","DRAW")),"WIN",3,"LOST",0,"DRAW",1)</f>
        <v>3</v>
      </c>
      <c r="O278" s="1" t="s">
        <v>2595</v>
      </c>
      <c r="P278" t="str">
        <f t="shared" si="45"/>
        <v>28</v>
      </c>
      <c r="Q278" t="str">
        <f t="shared" si="46"/>
        <v>Málaga CF</v>
      </c>
      <c r="R278" t="str">
        <f t="shared" si="47"/>
        <v>0</v>
      </c>
      <c r="S278" t="str">
        <f t="shared" si="48"/>
        <v>1</v>
      </c>
      <c r="T278" t="str">
        <f t="shared" si="49"/>
        <v>LOST</v>
      </c>
      <c r="U278" cm="1">
        <f t="array" ref="U278">_xlfn.SWITCH(IF(_xlfn.TEXTAFTER(D278,"-")&gt;_xlfn.TEXTBEFORE(D278,"-"),"WIN",IF(_xlfn.TEXTAFTER(D278,"-")&lt;_xlfn.TEXTBEFORE(D278,"-"),"LOST","DRAW")),"WIN",3,"LOST",0,"DRAW",1)</f>
        <v>0</v>
      </c>
    </row>
    <row r="279" spans="1:21" x14ac:dyDescent="0.3">
      <c r="A279" s="1" t="s">
        <v>6</v>
      </c>
      <c r="B279" s="1" t="s">
        <v>1026</v>
      </c>
      <c r="C279" s="1" t="s">
        <v>637</v>
      </c>
      <c r="D279" s="1" t="s">
        <v>10</v>
      </c>
      <c r="E279" s="1" t="s">
        <v>10</v>
      </c>
      <c r="F279" s="1" t="s">
        <v>652</v>
      </c>
      <c r="H279" s="1" t="s">
        <v>2595</v>
      </c>
      <c r="I279" t="str">
        <f t="shared" si="40"/>
        <v>28</v>
      </c>
      <c r="J279" t="str">
        <f t="shared" si="41"/>
        <v>Real Valladolid CF</v>
      </c>
      <c r="K279" t="str">
        <f t="shared" si="42"/>
        <v>0</v>
      </c>
      <c r="L279" t="str">
        <f t="shared" si="43"/>
        <v>0</v>
      </c>
      <c r="M279" t="str">
        <f t="shared" si="44"/>
        <v>DRAW</v>
      </c>
      <c r="N279" cm="1">
        <f t="array" ref="N279">_xlfn.SWITCH(IF(_xlfn.TEXTBEFORE(D279,"-")&gt;_xlfn.TEXTAFTER(D279,"-"),"WIN",IF(_xlfn.TEXTBEFORE(D279,"-")&lt;_xlfn.TEXTAFTER(D279,"-"),"LOST","DRAW")),"WIN",3,"LOST",0,"DRAW",1)</f>
        <v>1</v>
      </c>
      <c r="O279" s="1" t="s">
        <v>2595</v>
      </c>
      <c r="P279" t="str">
        <f t="shared" si="45"/>
        <v>28</v>
      </c>
      <c r="Q279" t="str">
        <f t="shared" si="46"/>
        <v>RCD Español</v>
      </c>
      <c r="R279" t="str">
        <f t="shared" si="47"/>
        <v>0</v>
      </c>
      <c r="S279" t="str">
        <f t="shared" si="48"/>
        <v>0</v>
      </c>
      <c r="T279" t="str">
        <f t="shared" si="49"/>
        <v>DRAW</v>
      </c>
      <c r="U279" cm="1">
        <f t="array" ref="U279">_xlfn.SWITCH(IF(_xlfn.TEXTAFTER(D279,"-")&gt;_xlfn.TEXTBEFORE(D279,"-"),"WIN",IF(_xlfn.TEXTAFTER(D279,"-")&lt;_xlfn.TEXTBEFORE(D279,"-"),"LOST","DRAW")),"WIN",3,"LOST",0,"DRAW",1)</f>
        <v>1</v>
      </c>
    </row>
    <row r="280" spans="1:21" x14ac:dyDescent="0.3">
      <c r="A280" s="1" t="s">
        <v>6</v>
      </c>
      <c r="B280" s="1" t="s">
        <v>1029</v>
      </c>
      <c r="C280" s="1" t="s">
        <v>648</v>
      </c>
      <c r="D280" s="1" t="s">
        <v>14</v>
      </c>
      <c r="E280" s="1" t="s">
        <v>10</v>
      </c>
      <c r="F280" s="1" t="s">
        <v>639</v>
      </c>
      <c r="H280" s="1" t="s">
        <v>2595</v>
      </c>
      <c r="I280" t="str">
        <f t="shared" si="40"/>
        <v>28</v>
      </c>
      <c r="J280" t="str">
        <f t="shared" si="41"/>
        <v>Atlético Madrid</v>
      </c>
      <c r="K280" t="str">
        <f t="shared" si="42"/>
        <v>2</v>
      </c>
      <c r="L280" t="str">
        <f t="shared" si="43"/>
        <v>0</v>
      </c>
      <c r="M280" t="str">
        <f t="shared" si="44"/>
        <v>WIN</v>
      </c>
      <c r="N280" cm="1">
        <f t="array" ref="N280">_xlfn.SWITCH(IF(_xlfn.TEXTBEFORE(D280,"-")&gt;_xlfn.TEXTAFTER(D280,"-"),"WIN",IF(_xlfn.TEXTBEFORE(D280,"-")&lt;_xlfn.TEXTAFTER(D280,"-"),"LOST","DRAW")),"WIN",3,"LOST",0,"DRAW",1)</f>
        <v>3</v>
      </c>
      <c r="O280" s="1" t="s">
        <v>2595</v>
      </c>
      <c r="P280" t="str">
        <f t="shared" si="45"/>
        <v>28</v>
      </c>
      <c r="Q280" t="str">
        <f t="shared" si="46"/>
        <v>Athletic Club Bilbao</v>
      </c>
      <c r="R280" t="str">
        <f t="shared" si="47"/>
        <v>0</v>
      </c>
      <c r="S280" t="str">
        <f t="shared" si="48"/>
        <v>2</v>
      </c>
      <c r="T280" t="str">
        <f t="shared" si="49"/>
        <v>LOST</v>
      </c>
      <c r="U280" cm="1">
        <f t="array" ref="U280">_xlfn.SWITCH(IF(_xlfn.TEXTAFTER(D280,"-")&gt;_xlfn.TEXTBEFORE(D280,"-"),"WIN",IF(_xlfn.TEXTAFTER(D280,"-")&lt;_xlfn.TEXTBEFORE(D280,"-"),"LOST","DRAW")),"WIN",3,"LOST",0,"DRAW",1)</f>
        <v>0</v>
      </c>
    </row>
    <row r="281" spans="1:21" x14ac:dyDescent="0.3">
      <c r="A281" s="1" t="s">
        <v>6</v>
      </c>
      <c r="B281" s="1" t="s">
        <v>1029</v>
      </c>
      <c r="C281" s="1" t="s">
        <v>643</v>
      </c>
      <c r="D281" s="1" t="s">
        <v>216</v>
      </c>
      <c r="E281" s="1" t="s">
        <v>209</v>
      </c>
      <c r="F281" s="1" t="s">
        <v>653</v>
      </c>
      <c r="H281" s="1" t="s">
        <v>2595</v>
      </c>
      <c r="I281" t="str">
        <f t="shared" si="40"/>
        <v>28</v>
      </c>
      <c r="J281" t="str">
        <f t="shared" si="41"/>
        <v>Getafe CF</v>
      </c>
      <c r="K281" t="str">
        <f t="shared" si="42"/>
        <v>2</v>
      </c>
      <c r="L281" t="str">
        <f t="shared" si="43"/>
        <v>4</v>
      </c>
      <c r="M281" t="str">
        <f t="shared" si="44"/>
        <v>LOST</v>
      </c>
      <c r="N281" cm="1">
        <f t="array" ref="N281">_xlfn.SWITCH(IF(_xlfn.TEXTBEFORE(D281,"-")&gt;_xlfn.TEXTAFTER(D281,"-"),"WIN",IF(_xlfn.TEXTBEFORE(D281,"-")&lt;_xlfn.TEXTAFTER(D281,"-"),"LOST","DRAW")),"WIN",3,"LOST",0,"DRAW",1)</f>
        <v>0</v>
      </c>
      <c r="O281" s="1" t="s">
        <v>2595</v>
      </c>
      <c r="P281" t="str">
        <f t="shared" si="45"/>
        <v>28</v>
      </c>
      <c r="Q281" t="str">
        <f t="shared" si="46"/>
        <v>Real Madrid CF</v>
      </c>
      <c r="R281" t="str">
        <f t="shared" si="47"/>
        <v>4</v>
      </c>
      <c r="S281" t="str">
        <f t="shared" si="48"/>
        <v>2</v>
      </c>
      <c r="T281" t="str">
        <f t="shared" si="49"/>
        <v>WIN</v>
      </c>
      <c r="U281" cm="1">
        <f t="array" ref="U281">_xlfn.SWITCH(IF(_xlfn.TEXTAFTER(D281,"-")&gt;_xlfn.TEXTBEFORE(D281,"-"),"WIN",IF(_xlfn.TEXTAFTER(D281,"-")&lt;_xlfn.TEXTBEFORE(D281,"-"),"LOST","DRAW")),"WIN",3,"LOST",0,"DRAW",1)</f>
        <v>3</v>
      </c>
    </row>
    <row r="282" spans="1:21" x14ac:dyDescent="0.3">
      <c r="A282" s="1" t="s">
        <v>6</v>
      </c>
      <c r="B282" s="1" t="s">
        <v>1030</v>
      </c>
      <c r="C282" s="1" t="s">
        <v>664</v>
      </c>
      <c r="D282" s="1" t="s">
        <v>33</v>
      </c>
      <c r="E282" s="1" t="s">
        <v>10</v>
      </c>
      <c r="F282" s="1" t="s">
        <v>1031</v>
      </c>
      <c r="H282" s="1" t="s">
        <v>2595</v>
      </c>
      <c r="I282" t="str">
        <f t="shared" si="40"/>
        <v>29</v>
      </c>
      <c r="J282" t="str">
        <f t="shared" si="41"/>
        <v>Málaga CF</v>
      </c>
      <c r="K282" t="str">
        <f t="shared" si="42"/>
        <v>1</v>
      </c>
      <c r="L282" t="str">
        <f t="shared" si="43"/>
        <v>1</v>
      </c>
      <c r="M282" t="str">
        <f t="shared" si="44"/>
        <v>DRAW</v>
      </c>
      <c r="N282" cm="1">
        <f t="array" ref="N282">_xlfn.SWITCH(IF(_xlfn.TEXTBEFORE(D282,"-")&gt;_xlfn.TEXTAFTER(D282,"-"),"WIN",IF(_xlfn.TEXTBEFORE(D282,"-")&lt;_xlfn.TEXTAFTER(D282,"-"),"LOST","DRAW")),"WIN",3,"LOST",0,"DRAW",1)</f>
        <v>1</v>
      </c>
      <c r="O282" s="1" t="s">
        <v>2595</v>
      </c>
      <c r="P282" t="str">
        <f t="shared" si="45"/>
        <v>29</v>
      </c>
      <c r="Q282" t="str">
        <f t="shared" si="46"/>
        <v>CD Tenerife</v>
      </c>
      <c r="R282" t="str">
        <f t="shared" si="47"/>
        <v>1</v>
      </c>
      <c r="S282" t="str">
        <f t="shared" si="48"/>
        <v>1</v>
      </c>
      <c r="T282" t="str">
        <f t="shared" si="49"/>
        <v>DRAW</v>
      </c>
      <c r="U282" cm="1">
        <f t="array" ref="U282">_xlfn.SWITCH(IF(_xlfn.TEXTAFTER(D282,"-")&gt;_xlfn.TEXTBEFORE(D282,"-"),"WIN",IF(_xlfn.TEXTAFTER(D282,"-")&lt;_xlfn.TEXTBEFORE(D282,"-"),"LOST","DRAW")),"WIN",3,"LOST",0,"DRAW",1)</f>
        <v>1</v>
      </c>
    </row>
    <row r="283" spans="1:21" x14ac:dyDescent="0.3">
      <c r="A283" s="1" t="s">
        <v>6</v>
      </c>
      <c r="B283" s="1" t="s">
        <v>1030</v>
      </c>
      <c r="C283" s="1" t="s">
        <v>661</v>
      </c>
      <c r="D283" s="1" t="s">
        <v>25</v>
      </c>
      <c r="E283" s="1" t="s">
        <v>10</v>
      </c>
      <c r="F283" s="1" t="s">
        <v>669</v>
      </c>
      <c r="H283" s="1" t="s">
        <v>2595</v>
      </c>
      <c r="I283" t="str">
        <f t="shared" si="40"/>
        <v>29</v>
      </c>
      <c r="J283" t="str">
        <f t="shared" si="41"/>
        <v>RCD Mallorca</v>
      </c>
      <c r="K283" t="str">
        <f t="shared" si="42"/>
        <v>0</v>
      </c>
      <c r="L283" t="str">
        <f t="shared" si="43"/>
        <v>1</v>
      </c>
      <c r="M283" t="str">
        <f t="shared" si="44"/>
        <v>LOST</v>
      </c>
      <c r="N283" cm="1">
        <f t="array" ref="N283">_xlfn.SWITCH(IF(_xlfn.TEXTBEFORE(D283,"-")&gt;_xlfn.TEXTAFTER(D283,"-"),"WIN",IF(_xlfn.TEXTBEFORE(D283,"-")&lt;_xlfn.TEXTAFTER(D283,"-"),"LOST","DRAW")),"WIN",3,"LOST",0,"DRAW",1)</f>
        <v>0</v>
      </c>
      <c r="O283" s="1" t="s">
        <v>2595</v>
      </c>
      <c r="P283" t="str">
        <f t="shared" si="45"/>
        <v>29</v>
      </c>
      <c r="Q283" t="str">
        <f t="shared" si="46"/>
        <v>FC Barcelona</v>
      </c>
      <c r="R283" t="str">
        <f t="shared" si="47"/>
        <v>1</v>
      </c>
      <c r="S283" t="str">
        <f t="shared" si="48"/>
        <v>0</v>
      </c>
      <c r="T283" t="str">
        <f t="shared" si="49"/>
        <v>WIN</v>
      </c>
      <c r="U283" cm="1">
        <f t="array" ref="U283">_xlfn.SWITCH(IF(_xlfn.TEXTAFTER(D283,"-")&gt;_xlfn.TEXTBEFORE(D283,"-"),"WIN",IF(_xlfn.TEXTAFTER(D283,"-")&lt;_xlfn.TEXTBEFORE(D283,"-"),"LOST","DRAW")),"WIN",3,"LOST",0,"DRAW",1)</f>
        <v>3</v>
      </c>
    </row>
    <row r="284" spans="1:21" x14ac:dyDescent="0.3">
      <c r="A284" s="1" t="s">
        <v>6</v>
      </c>
      <c r="B284" s="1" t="s">
        <v>1030</v>
      </c>
      <c r="C284" s="1" t="s">
        <v>1032</v>
      </c>
      <c r="D284" s="1" t="s">
        <v>13</v>
      </c>
      <c r="E284" s="1" t="s">
        <v>9</v>
      </c>
      <c r="F284" s="1" t="s">
        <v>677</v>
      </c>
      <c r="H284" s="1" t="s">
        <v>2595</v>
      </c>
      <c r="I284" t="str">
        <f t="shared" si="40"/>
        <v>29</v>
      </c>
      <c r="J284" t="str">
        <f t="shared" si="41"/>
        <v>Real Zaragoza</v>
      </c>
      <c r="K284" t="str">
        <f t="shared" si="42"/>
        <v>3</v>
      </c>
      <c r="L284" t="str">
        <f t="shared" si="43"/>
        <v>0</v>
      </c>
      <c r="M284" t="str">
        <f t="shared" si="44"/>
        <v>WIN</v>
      </c>
      <c r="N284" cm="1">
        <f t="array" ref="N284">_xlfn.SWITCH(IF(_xlfn.TEXTBEFORE(D284,"-")&gt;_xlfn.TEXTAFTER(D284,"-"),"WIN",IF(_xlfn.TEXTBEFORE(D284,"-")&lt;_xlfn.TEXTAFTER(D284,"-"),"LOST","DRAW")),"WIN",3,"LOST",0,"DRAW",1)</f>
        <v>3</v>
      </c>
      <c r="O284" s="1" t="s">
        <v>2595</v>
      </c>
      <c r="P284" t="str">
        <f t="shared" si="45"/>
        <v>29</v>
      </c>
      <c r="Q284" t="str">
        <f t="shared" si="46"/>
        <v>Valencia CF</v>
      </c>
      <c r="R284" t="str">
        <f t="shared" si="47"/>
        <v>0</v>
      </c>
      <c r="S284" t="str">
        <f t="shared" si="48"/>
        <v>3</v>
      </c>
      <c r="T284" t="str">
        <f t="shared" si="49"/>
        <v>LOST</v>
      </c>
      <c r="U284" cm="1">
        <f t="array" ref="U284">_xlfn.SWITCH(IF(_xlfn.TEXTAFTER(D284,"-")&gt;_xlfn.TEXTBEFORE(D284,"-"),"WIN",IF(_xlfn.TEXTAFTER(D284,"-")&lt;_xlfn.TEXTBEFORE(D284,"-"),"LOST","DRAW")),"WIN",3,"LOST",0,"DRAW",1)</f>
        <v>0</v>
      </c>
    </row>
    <row r="285" spans="1:21" x14ac:dyDescent="0.3">
      <c r="A285" s="1" t="s">
        <v>6</v>
      </c>
      <c r="B285" s="1" t="s">
        <v>1033</v>
      </c>
      <c r="C285" s="1" t="s">
        <v>673</v>
      </c>
      <c r="D285" s="1" t="s">
        <v>10</v>
      </c>
      <c r="E285" s="1" t="s">
        <v>10</v>
      </c>
      <c r="F285" s="1" t="s">
        <v>675</v>
      </c>
      <c r="H285" s="1" t="s">
        <v>2595</v>
      </c>
      <c r="I285" t="str">
        <f t="shared" si="40"/>
        <v>29</v>
      </c>
      <c r="J285" t="str">
        <f t="shared" si="41"/>
        <v>RCD Español</v>
      </c>
      <c r="K285" t="str">
        <f t="shared" si="42"/>
        <v>0</v>
      </c>
      <c r="L285" t="str">
        <f t="shared" si="43"/>
        <v>0</v>
      </c>
      <c r="M285" t="str">
        <f t="shared" si="44"/>
        <v>DRAW</v>
      </c>
      <c r="N285" cm="1">
        <f t="array" ref="N285">_xlfn.SWITCH(IF(_xlfn.TEXTBEFORE(D285,"-")&gt;_xlfn.TEXTAFTER(D285,"-"),"WIN",IF(_xlfn.TEXTBEFORE(D285,"-")&lt;_xlfn.TEXTAFTER(D285,"-"),"LOST","DRAW")),"WIN",3,"LOST",0,"DRAW",1)</f>
        <v>1</v>
      </c>
      <c r="O285" s="1" t="s">
        <v>2595</v>
      </c>
      <c r="P285" t="str">
        <f t="shared" si="45"/>
        <v>29</v>
      </c>
      <c r="Q285" t="str">
        <f t="shared" si="46"/>
        <v>Sporting Gijón</v>
      </c>
      <c r="R285" t="str">
        <f t="shared" si="47"/>
        <v>0</v>
      </c>
      <c r="S285" t="str">
        <f t="shared" si="48"/>
        <v>0</v>
      </c>
      <c r="T285" t="str">
        <f t="shared" si="49"/>
        <v>DRAW</v>
      </c>
      <c r="U285" cm="1">
        <f t="array" ref="U285">_xlfn.SWITCH(IF(_xlfn.TEXTAFTER(D285,"-")&gt;_xlfn.TEXTBEFORE(D285,"-"),"WIN",IF(_xlfn.TEXTAFTER(D285,"-")&lt;_xlfn.TEXTBEFORE(D285,"-"),"LOST","DRAW")),"WIN",3,"LOST",0,"DRAW",1)</f>
        <v>1</v>
      </c>
    </row>
    <row r="286" spans="1:21" x14ac:dyDescent="0.3">
      <c r="A286" s="1" t="s">
        <v>6</v>
      </c>
      <c r="B286" s="1" t="s">
        <v>1033</v>
      </c>
      <c r="C286" s="1" t="s">
        <v>674</v>
      </c>
      <c r="D286" s="1" t="s">
        <v>18</v>
      </c>
      <c r="E286" s="1" t="s">
        <v>19</v>
      </c>
      <c r="F286" s="1" t="s">
        <v>678</v>
      </c>
      <c r="H286" s="1" t="s">
        <v>2595</v>
      </c>
      <c r="I286" t="str">
        <f t="shared" si="40"/>
        <v>29</v>
      </c>
      <c r="J286" t="str">
        <f t="shared" si="41"/>
        <v>RCD La Coruña</v>
      </c>
      <c r="K286" t="str">
        <f t="shared" si="42"/>
        <v>1</v>
      </c>
      <c r="L286" t="str">
        <f t="shared" si="43"/>
        <v>3</v>
      </c>
      <c r="M286" t="str">
        <f t="shared" si="44"/>
        <v>LOST</v>
      </c>
      <c r="N286" cm="1">
        <f t="array" ref="N286">_xlfn.SWITCH(IF(_xlfn.TEXTBEFORE(D286,"-")&gt;_xlfn.TEXTAFTER(D286,"-"),"WIN",IF(_xlfn.TEXTBEFORE(D286,"-")&lt;_xlfn.TEXTAFTER(D286,"-"),"LOST","DRAW")),"WIN",3,"LOST",0,"DRAW",1)</f>
        <v>0</v>
      </c>
      <c r="O286" s="1" t="s">
        <v>2595</v>
      </c>
      <c r="P286" t="str">
        <f t="shared" si="45"/>
        <v>29</v>
      </c>
      <c r="Q286" t="str">
        <f t="shared" si="46"/>
        <v>Getafe CF</v>
      </c>
      <c r="R286" t="str">
        <f t="shared" si="47"/>
        <v>3</v>
      </c>
      <c r="S286" t="str">
        <f t="shared" si="48"/>
        <v>1</v>
      </c>
      <c r="T286" t="str">
        <f t="shared" si="49"/>
        <v>WIN</v>
      </c>
      <c r="U286" cm="1">
        <f t="array" ref="U286">_xlfn.SWITCH(IF(_xlfn.TEXTAFTER(D286,"-")&gt;_xlfn.TEXTBEFORE(D286,"-"),"WIN",IF(_xlfn.TEXTAFTER(D286,"-")&lt;_xlfn.TEXTBEFORE(D286,"-"),"LOST","DRAW")),"WIN",3,"LOST",0,"DRAW",1)</f>
        <v>3</v>
      </c>
    </row>
    <row r="287" spans="1:21" x14ac:dyDescent="0.3">
      <c r="A287" s="1" t="s">
        <v>6</v>
      </c>
      <c r="B287" s="1" t="s">
        <v>1033</v>
      </c>
      <c r="C287" s="1" t="s">
        <v>672</v>
      </c>
      <c r="D287" s="1" t="s">
        <v>9</v>
      </c>
      <c r="E287" s="1" t="s">
        <v>9</v>
      </c>
      <c r="F287" s="1" t="s">
        <v>658</v>
      </c>
      <c r="H287" s="1" t="s">
        <v>2595</v>
      </c>
      <c r="I287" t="str">
        <f t="shared" si="40"/>
        <v>29</v>
      </c>
      <c r="J287" t="str">
        <f t="shared" si="41"/>
        <v>CA Osasuna</v>
      </c>
      <c r="K287" t="str">
        <f t="shared" si="42"/>
        <v>1</v>
      </c>
      <c r="L287" t="str">
        <f t="shared" si="43"/>
        <v>0</v>
      </c>
      <c r="M287" t="str">
        <f t="shared" si="44"/>
        <v>WIN</v>
      </c>
      <c r="N287" cm="1">
        <f t="array" ref="N287">_xlfn.SWITCH(IF(_xlfn.TEXTBEFORE(D287,"-")&gt;_xlfn.TEXTAFTER(D287,"-"),"WIN",IF(_xlfn.TEXTBEFORE(D287,"-")&lt;_xlfn.TEXTAFTER(D287,"-"),"LOST","DRAW")),"WIN",3,"LOST",0,"DRAW",1)</f>
        <v>3</v>
      </c>
      <c r="O287" s="1" t="s">
        <v>2595</v>
      </c>
      <c r="P287" t="str">
        <f t="shared" si="45"/>
        <v>29</v>
      </c>
      <c r="Q287" t="str">
        <f t="shared" si="46"/>
        <v>UD Almería</v>
      </c>
      <c r="R287" t="str">
        <f t="shared" si="47"/>
        <v>0</v>
      </c>
      <c r="S287" t="str">
        <f t="shared" si="48"/>
        <v>1</v>
      </c>
      <c r="T287" t="str">
        <f t="shared" si="49"/>
        <v>LOST</v>
      </c>
      <c r="U287" cm="1">
        <f t="array" ref="U287">_xlfn.SWITCH(IF(_xlfn.TEXTAFTER(D287,"-")&gt;_xlfn.TEXTBEFORE(D287,"-"),"WIN",IF(_xlfn.TEXTAFTER(D287,"-")&lt;_xlfn.TEXTBEFORE(D287,"-"),"LOST","DRAW")),"WIN",3,"LOST",0,"DRAW",1)</f>
        <v>0</v>
      </c>
    </row>
    <row r="288" spans="1:21" x14ac:dyDescent="0.3">
      <c r="A288" s="1" t="s">
        <v>6</v>
      </c>
      <c r="B288" s="1" t="s">
        <v>1033</v>
      </c>
      <c r="C288" s="1" t="s">
        <v>665</v>
      </c>
      <c r="D288" s="1" t="s">
        <v>91</v>
      </c>
      <c r="E288" s="1" t="s">
        <v>25</v>
      </c>
      <c r="F288" s="1" t="s">
        <v>671</v>
      </c>
      <c r="H288" s="1" t="s">
        <v>2595</v>
      </c>
      <c r="I288" t="str">
        <f t="shared" si="40"/>
        <v>29</v>
      </c>
      <c r="J288" t="str">
        <f t="shared" si="41"/>
        <v>Real Madrid CF</v>
      </c>
      <c r="K288" t="str">
        <f t="shared" si="42"/>
        <v>3</v>
      </c>
      <c r="L288" t="str">
        <f t="shared" si="43"/>
        <v>2</v>
      </c>
      <c r="M288" t="str">
        <f t="shared" si="44"/>
        <v>WIN</v>
      </c>
      <c r="N288" cm="1">
        <f t="array" ref="N288">_xlfn.SWITCH(IF(_xlfn.TEXTBEFORE(D288,"-")&gt;_xlfn.TEXTAFTER(D288,"-"),"WIN",IF(_xlfn.TEXTBEFORE(D288,"-")&lt;_xlfn.TEXTAFTER(D288,"-"),"LOST","DRAW")),"WIN",3,"LOST",0,"DRAW",1)</f>
        <v>3</v>
      </c>
      <c r="O288" s="1" t="s">
        <v>2595</v>
      </c>
      <c r="P288" t="str">
        <f t="shared" si="45"/>
        <v>29</v>
      </c>
      <c r="Q288" t="str">
        <f t="shared" si="46"/>
        <v>Atlético Madrid</v>
      </c>
      <c r="R288" t="str">
        <f t="shared" si="47"/>
        <v>2</v>
      </c>
      <c r="S288" t="str">
        <f t="shared" si="48"/>
        <v>3</v>
      </c>
      <c r="T288" t="str">
        <f t="shared" si="49"/>
        <v>LOST</v>
      </c>
      <c r="U288" cm="1">
        <f t="array" ref="U288">_xlfn.SWITCH(IF(_xlfn.TEXTAFTER(D288,"-")&gt;_xlfn.TEXTBEFORE(D288,"-"),"WIN",IF(_xlfn.TEXTAFTER(D288,"-")&lt;_xlfn.TEXTBEFORE(D288,"-"),"LOST","DRAW")),"WIN",3,"LOST",0,"DRAW",1)</f>
        <v>0</v>
      </c>
    </row>
    <row r="289" spans="1:21" x14ac:dyDescent="0.3">
      <c r="A289" s="1" t="s">
        <v>6</v>
      </c>
      <c r="B289" s="1" t="s">
        <v>1033</v>
      </c>
      <c r="C289" s="1" t="s">
        <v>659</v>
      </c>
      <c r="D289" s="1" t="s">
        <v>13</v>
      </c>
      <c r="E289" s="1" t="s">
        <v>14</v>
      </c>
      <c r="F289" s="1" t="s">
        <v>667</v>
      </c>
      <c r="H289" s="1" t="s">
        <v>2595</v>
      </c>
      <c r="I289" t="str">
        <f t="shared" si="40"/>
        <v>29</v>
      </c>
      <c r="J289" t="str">
        <f t="shared" si="41"/>
        <v>Villarreal CF</v>
      </c>
      <c r="K289" t="str">
        <f t="shared" si="42"/>
        <v>3</v>
      </c>
      <c r="L289" t="str">
        <f t="shared" si="43"/>
        <v>0</v>
      </c>
      <c r="M289" t="str">
        <f t="shared" si="44"/>
        <v>WIN</v>
      </c>
      <c r="N289" cm="1">
        <f t="array" ref="N289">_xlfn.SWITCH(IF(_xlfn.TEXTBEFORE(D289,"-")&gt;_xlfn.TEXTAFTER(D289,"-"),"WIN",IF(_xlfn.TEXTBEFORE(D289,"-")&lt;_xlfn.TEXTAFTER(D289,"-"),"LOST","DRAW")),"WIN",3,"LOST",0,"DRAW",1)</f>
        <v>3</v>
      </c>
      <c r="O289" s="1" t="s">
        <v>2595</v>
      </c>
      <c r="P289" t="str">
        <f t="shared" si="45"/>
        <v>29</v>
      </c>
      <c r="Q289" t="str">
        <f t="shared" si="46"/>
        <v>Sevilla FC</v>
      </c>
      <c r="R289" t="str">
        <f t="shared" si="47"/>
        <v>0</v>
      </c>
      <c r="S289" t="str">
        <f t="shared" si="48"/>
        <v>3</v>
      </c>
      <c r="T289" t="str">
        <f t="shared" si="49"/>
        <v>LOST</v>
      </c>
      <c r="U289" cm="1">
        <f t="array" ref="U289">_xlfn.SWITCH(IF(_xlfn.TEXTAFTER(D289,"-")&gt;_xlfn.TEXTBEFORE(D289,"-"),"WIN",IF(_xlfn.TEXTAFTER(D289,"-")&lt;_xlfn.TEXTBEFORE(D289,"-"),"LOST","DRAW")),"WIN",3,"LOST",0,"DRAW",1)</f>
        <v>0</v>
      </c>
    </row>
    <row r="290" spans="1:21" x14ac:dyDescent="0.3">
      <c r="A290" s="1" t="s">
        <v>6</v>
      </c>
      <c r="B290" s="1" t="s">
        <v>1033</v>
      </c>
      <c r="C290" s="1" t="s">
        <v>1034</v>
      </c>
      <c r="D290" s="1" t="s">
        <v>13</v>
      </c>
      <c r="E290" s="1" t="s">
        <v>14</v>
      </c>
      <c r="F290" s="1" t="s">
        <v>668</v>
      </c>
      <c r="H290" s="1" t="s">
        <v>2595</v>
      </c>
      <c r="I290" t="str">
        <f t="shared" si="40"/>
        <v>29</v>
      </c>
      <c r="J290" t="str">
        <f t="shared" si="41"/>
        <v>Xerez CD</v>
      </c>
      <c r="K290" t="str">
        <f t="shared" si="42"/>
        <v>3</v>
      </c>
      <c r="L290" t="str">
        <f t="shared" si="43"/>
        <v>0</v>
      </c>
      <c r="M290" t="str">
        <f t="shared" si="44"/>
        <v>WIN</v>
      </c>
      <c r="N290" cm="1">
        <f t="array" ref="N290">_xlfn.SWITCH(IF(_xlfn.TEXTBEFORE(D290,"-")&gt;_xlfn.TEXTAFTER(D290,"-"),"WIN",IF(_xlfn.TEXTBEFORE(D290,"-")&lt;_xlfn.TEXTAFTER(D290,"-"),"LOST","DRAW")),"WIN",3,"LOST",0,"DRAW",1)</f>
        <v>3</v>
      </c>
      <c r="O290" s="1" t="s">
        <v>2595</v>
      </c>
      <c r="P290" t="str">
        <f t="shared" si="45"/>
        <v>29</v>
      </c>
      <c r="Q290" t="str">
        <f t="shared" si="46"/>
        <v>Real Valladolid CF</v>
      </c>
      <c r="R290" t="str">
        <f t="shared" si="47"/>
        <v>0</v>
      </c>
      <c r="S290" t="str">
        <f t="shared" si="48"/>
        <v>3</v>
      </c>
      <c r="T290" t="str">
        <f t="shared" si="49"/>
        <v>LOST</v>
      </c>
      <c r="U290" cm="1">
        <f t="array" ref="U290">_xlfn.SWITCH(IF(_xlfn.TEXTAFTER(D290,"-")&gt;_xlfn.TEXTBEFORE(D290,"-"),"WIN",IF(_xlfn.TEXTAFTER(D290,"-")&lt;_xlfn.TEXTBEFORE(D290,"-"),"LOST","DRAW")),"WIN",3,"LOST",0,"DRAW",1)</f>
        <v>0</v>
      </c>
    </row>
    <row r="291" spans="1:21" x14ac:dyDescent="0.3">
      <c r="A291" s="1" t="s">
        <v>6</v>
      </c>
      <c r="B291" s="1" t="s">
        <v>1035</v>
      </c>
      <c r="C291" s="1" t="s">
        <v>660</v>
      </c>
      <c r="D291" s="1" t="s">
        <v>56</v>
      </c>
      <c r="E291" s="1" t="s">
        <v>28</v>
      </c>
      <c r="F291" s="1" t="s">
        <v>676</v>
      </c>
      <c r="H291" s="1" t="s">
        <v>2595</v>
      </c>
      <c r="I291" t="str">
        <f t="shared" si="40"/>
        <v>29</v>
      </c>
      <c r="J291" t="str">
        <f t="shared" si="41"/>
        <v>Athletic Club Bilbao</v>
      </c>
      <c r="K291" t="str">
        <f t="shared" si="42"/>
        <v>4</v>
      </c>
      <c r="L291" t="str">
        <f t="shared" si="43"/>
        <v>3</v>
      </c>
      <c r="M291" t="str">
        <f t="shared" si="44"/>
        <v>WIN</v>
      </c>
      <c r="N291" cm="1">
        <f t="array" ref="N291">_xlfn.SWITCH(IF(_xlfn.TEXTBEFORE(D291,"-")&gt;_xlfn.TEXTAFTER(D291,"-"),"WIN",IF(_xlfn.TEXTBEFORE(D291,"-")&lt;_xlfn.TEXTAFTER(D291,"-"),"LOST","DRAW")),"WIN",3,"LOST",0,"DRAW",1)</f>
        <v>3</v>
      </c>
      <c r="O291" s="1" t="s">
        <v>2595</v>
      </c>
      <c r="P291" t="str">
        <f t="shared" si="45"/>
        <v>29</v>
      </c>
      <c r="Q291" t="str">
        <f t="shared" si="46"/>
        <v>Real Racing Santander</v>
      </c>
      <c r="R291" t="str">
        <f t="shared" si="47"/>
        <v>3</v>
      </c>
      <c r="S291" t="str">
        <f t="shared" si="48"/>
        <v>4</v>
      </c>
      <c r="T291" t="str">
        <f t="shared" si="49"/>
        <v>LOST</v>
      </c>
      <c r="U291" cm="1">
        <f t="array" ref="U291">_xlfn.SWITCH(IF(_xlfn.TEXTAFTER(D291,"-")&gt;_xlfn.TEXTBEFORE(D291,"-"),"WIN",IF(_xlfn.TEXTAFTER(D291,"-")&lt;_xlfn.TEXTBEFORE(D291,"-"),"LOST","DRAW")),"WIN",3,"LOST",0,"DRAW",1)</f>
        <v>0</v>
      </c>
    </row>
    <row r="292" spans="1:21" x14ac:dyDescent="0.3">
      <c r="A292" s="1" t="s">
        <v>6</v>
      </c>
      <c r="B292" s="1" t="s">
        <v>1036</v>
      </c>
      <c r="C292" s="1" t="s">
        <v>680</v>
      </c>
      <c r="D292" s="1" t="s">
        <v>267</v>
      </c>
      <c r="E292" s="1" t="s">
        <v>14</v>
      </c>
      <c r="F292" s="1" t="s">
        <v>692</v>
      </c>
      <c r="H292" s="1" t="s">
        <v>2595</v>
      </c>
      <c r="I292" t="str">
        <f t="shared" si="40"/>
        <v>30</v>
      </c>
      <c r="J292" t="str">
        <f t="shared" si="41"/>
        <v>FC Barcelona</v>
      </c>
      <c r="K292" t="str">
        <f t="shared" si="42"/>
        <v>4</v>
      </c>
      <c r="L292" t="str">
        <f t="shared" si="43"/>
        <v>1</v>
      </c>
      <c r="M292" t="str">
        <f t="shared" si="44"/>
        <v>WIN</v>
      </c>
      <c r="N292" cm="1">
        <f t="array" ref="N292">_xlfn.SWITCH(IF(_xlfn.TEXTBEFORE(D292,"-")&gt;_xlfn.TEXTAFTER(D292,"-"),"WIN",IF(_xlfn.TEXTBEFORE(D292,"-")&lt;_xlfn.TEXTAFTER(D292,"-"),"LOST","DRAW")),"WIN",3,"LOST",0,"DRAW",1)</f>
        <v>3</v>
      </c>
      <c r="O292" s="1" t="s">
        <v>2595</v>
      </c>
      <c r="P292" t="str">
        <f t="shared" si="45"/>
        <v>30</v>
      </c>
      <c r="Q292" t="str">
        <f t="shared" si="46"/>
        <v>Athletic Club Bilbao</v>
      </c>
      <c r="R292" t="str">
        <f t="shared" si="47"/>
        <v>1</v>
      </c>
      <c r="S292" t="str">
        <f t="shared" si="48"/>
        <v>4</v>
      </c>
      <c r="T292" t="str">
        <f t="shared" si="49"/>
        <v>LOST</v>
      </c>
      <c r="U292" cm="1">
        <f t="array" ref="U292">_xlfn.SWITCH(IF(_xlfn.TEXTAFTER(D292,"-")&gt;_xlfn.TEXTBEFORE(D292,"-"),"WIN",IF(_xlfn.TEXTAFTER(D292,"-")&lt;_xlfn.TEXTBEFORE(D292,"-"),"LOST","DRAW")),"WIN",3,"LOST",0,"DRAW",1)</f>
        <v>0</v>
      </c>
    </row>
    <row r="293" spans="1:21" x14ac:dyDescent="0.3">
      <c r="A293" s="1" t="s">
        <v>6</v>
      </c>
      <c r="B293" s="1" t="s">
        <v>1036</v>
      </c>
      <c r="C293" s="1" t="s">
        <v>697</v>
      </c>
      <c r="D293" s="1" t="s">
        <v>13</v>
      </c>
      <c r="E293" s="1" t="s">
        <v>14</v>
      </c>
      <c r="F293" s="1" t="s">
        <v>1037</v>
      </c>
      <c r="H293" s="1" t="s">
        <v>2595</v>
      </c>
      <c r="I293" t="str">
        <f t="shared" si="40"/>
        <v>30</v>
      </c>
      <c r="J293" t="str">
        <f t="shared" si="41"/>
        <v>Sevilla FC</v>
      </c>
      <c r="K293" t="str">
        <f t="shared" si="42"/>
        <v>3</v>
      </c>
      <c r="L293" t="str">
        <f t="shared" si="43"/>
        <v>0</v>
      </c>
      <c r="M293" t="str">
        <f t="shared" si="44"/>
        <v>WIN</v>
      </c>
      <c r="N293" cm="1">
        <f t="array" ref="N293">_xlfn.SWITCH(IF(_xlfn.TEXTBEFORE(D293,"-")&gt;_xlfn.TEXTAFTER(D293,"-"),"WIN",IF(_xlfn.TEXTBEFORE(D293,"-")&lt;_xlfn.TEXTAFTER(D293,"-"),"LOST","DRAW")),"WIN",3,"LOST",0,"DRAW",1)</f>
        <v>3</v>
      </c>
      <c r="O293" s="1" t="s">
        <v>2595</v>
      </c>
      <c r="P293" t="str">
        <f t="shared" si="45"/>
        <v>30</v>
      </c>
      <c r="Q293" t="str">
        <f t="shared" si="46"/>
        <v>CD Tenerife</v>
      </c>
      <c r="R293" t="str">
        <f t="shared" si="47"/>
        <v>0</v>
      </c>
      <c r="S293" t="str">
        <f t="shared" si="48"/>
        <v>3</v>
      </c>
      <c r="T293" t="str">
        <f t="shared" si="49"/>
        <v>LOST</v>
      </c>
      <c r="U293" cm="1">
        <f t="array" ref="U293">_xlfn.SWITCH(IF(_xlfn.TEXTAFTER(D293,"-")&gt;_xlfn.TEXTBEFORE(D293,"-"),"WIN",IF(_xlfn.TEXTAFTER(D293,"-")&lt;_xlfn.TEXTBEFORE(D293,"-"),"LOST","DRAW")),"WIN",3,"LOST",0,"DRAW",1)</f>
        <v>0</v>
      </c>
    </row>
    <row r="294" spans="1:21" x14ac:dyDescent="0.3">
      <c r="A294" s="1" t="s">
        <v>6</v>
      </c>
      <c r="B294" s="1" t="s">
        <v>1036</v>
      </c>
      <c r="C294" s="1" t="s">
        <v>1038</v>
      </c>
      <c r="D294" s="1" t="s">
        <v>14</v>
      </c>
      <c r="E294" s="1" t="s">
        <v>9</v>
      </c>
      <c r="F294" s="1" t="s">
        <v>683</v>
      </c>
      <c r="H294" s="1" t="s">
        <v>2595</v>
      </c>
      <c r="I294" t="str">
        <f t="shared" si="40"/>
        <v>30</v>
      </c>
      <c r="J294" t="str">
        <f t="shared" si="41"/>
        <v>Real Zaragoza</v>
      </c>
      <c r="K294" t="str">
        <f t="shared" si="42"/>
        <v>2</v>
      </c>
      <c r="L294" t="str">
        <f t="shared" si="43"/>
        <v>0</v>
      </c>
      <c r="M294" t="str">
        <f t="shared" si="44"/>
        <v>WIN</v>
      </c>
      <c r="N294" cm="1">
        <f t="array" ref="N294">_xlfn.SWITCH(IF(_xlfn.TEXTBEFORE(D294,"-")&gt;_xlfn.TEXTAFTER(D294,"-"),"WIN",IF(_xlfn.TEXTBEFORE(D294,"-")&lt;_xlfn.TEXTAFTER(D294,"-"),"LOST","DRAW")),"WIN",3,"LOST",0,"DRAW",1)</f>
        <v>3</v>
      </c>
      <c r="O294" s="1" t="s">
        <v>2595</v>
      </c>
      <c r="P294" t="str">
        <f t="shared" si="45"/>
        <v>30</v>
      </c>
      <c r="Q294" t="str">
        <f t="shared" si="46"/>
        <v>Málaga CF</v>
      </c>
      <c r="R294" t="str">
        <f t="shared" si="47"/>
        <v>0</v>
      </c>
      <c r="S294" t="str">
        <f t="shared" si="48"/>
        <v>2</v>
      </c>
      <c r="T294" t="str">
        <f t="shared" si="49"/>
        <v>LOST</v>
      </c>
      <c r="U294" cm="1">
        <f t="array" ref="U294">_xlfn.SWITCH(IF(_xlfn.TEXTAFTER(D294,"-")&gt;_xlfn.TEXTBEFORE(D294,"-"),"WIN",IF(_xlfn.TEXTAFTER(D294,"-")&lt;_xlfn.TEXTBEFORE(D294,"-"),"LOST","DRAW")),"WIN",3,"LOST",0,"DRAW",1)</f>
        <v>0</v>
      </c>
    </row>
    <row r="295" spans="1:21" x14ac:dyDescent="0.3">
      <c r="A295" s="1" t="s">
        <v>6</v>
      </c>
      <c r="B295" s="1" t="s">
        <v>1039</v>
      </c>
      <c r="C295" s="1" t="s">
        <v>688</v>
      </c>
      <c r="D295" s="1" t="s">
        <v>33</v>
      </c>
      <c r="E295" s="1" t="s">
        <v>9</v>
      </c>
      <c r="F295" s="1" t="s">
        <v>687</v>
      </c>
      <c r="H295" s="1" t="s">
        <v>2595</v>
      </c>
      <c r="I295" t="str">
        <f t="shared" si="40"/>
        <v>30</v>
      </c>
      <c r="J295" t="str">
        <f t="shared" si="41"/>
        <v>UD Almería</v>
      </c>
      <c r="K295" t="str">
        <f t="shared" si="42"/>
        <v>1</v>
      </c>
      <c r="L295" t="str">
        <f t="shared" si="43"/>
        <v>1</v>
      </c>
      <c r="M295" t="str">
        <f t="shared" si="44"/>
        <v>DRAW</v>
      </c>
      <c r="N295" cm="1">
        <f t="array" ref="N295">_xlfn.SWITCH(IF(_xlfn.TEXTBEFORE(D295,"-")&gt;_xlfn.TEXTAFTER(D295,"-"),"WIN",IF(_xlfn.TEXTBEFORE(D295,"-")&lt;_xlfn.TEXTAFTER(D295,"-"),"LOST","DRAW")),"WIN",3,"LOST",0,"DRAW",1)</f>
        <v>1</v>
      </c>
      <c r="O295" s="1" t="s">
        <v>2595</v>
      </c>
      <c r="P295" t="str">
        <f t="shared" si="45"/>
        <v>30</v>
      </c>
      <c r="Q295" t="str">
        <f t="shared" si="46"/>
        <v>RCD Mallorca</v>
      </c>
      <c r="R295" t="str">
        <f t="shared" si="47"/>
        <v>1</v>
      </c>
      <c r="S295" t="str">
        <f t="shared" si="48"/>
        <v>1</v>
      </c>
      <c r="T295" t="str">
        <f t="shared" si="49"/>
        <v>DRAW</v>
      </c>
      <c r="U295" cm="1">
        <f t="array" ref="U295">_xlfn.SWITCH(IF(_xlfn.TEXTAFTER(D295,"-")&gt;_xlfn.TEXTBEFORE(D295,"-"),"WIN",IF(_xlfn.TEXTAFTER(D295,"-")&lt;_xlfn.TEXTBEFORE(D295,"-"),"LOST","DRAW")),"WIN",3,"LOST",0,"DRAW",1)</f>
        <v>1</v>
      </c>
    </row>
    <row r="296" spans="1:21" x14ac:dyDescent="0.3">
      <c r="A296" s="1" t="s">
        <v>6</v>
      </c>
      <c r="B296" s="1" t="s">
        <v>1039</v>
      </c>
      <c r="C296" s="1" t="s">
        <v>686</v>
      </c>
      <c r="D296" s="1" t="s">
        <v>13</v>
      </c>
      <c r="E296" s="1" t="s">
        <v>9</v>
      </c>
      <c r="F296" s="1" t="s">
        <v>685</v>
      </c>
      <c r="H296" s="1" t="s">
        <v>2595</v>
      </c>
      <c r="I296" t="str">
        <f t="shared" si="40"/>
        <v>30</v>
      </c>
      <c r="J296" t="str">
        <f t="shared" si="41"/>
        <v>Atlético Madrid</v>
      </c>
      <c r="K296" t="str">
        <f t="shared" si="42"/>
        <v>3</v>
      </c>
      <c r="L296" t="str">
        <f t="shared" si="43"/>
        <v>0</v>
      </c>
      <c r="M296" t="str">
        <f t="shared" si="44"/>
        <v>WIN</v>
      </c>
      <c r="N296" cm="1">
        <f t="array" ref="N296">_xlfn.SWITCH(IF(_xlfn.TEXTBEFORE(D296,"-")&gt;_xlfn.TEXTAFTER(D296,"-"),"WIN",IF(_xlfn.TEXTBEFORE(D296,"-")&lt;_xlfn.TEXTAFTER(D296,"-"),"LOST","DRAW")),"WIN",3,"LOST",0,"DRAW",1)</f>
        <v>3</v>
      </c>
      <c r="O296" s="1" t="s">
        <v>2595</v>
      </c>
      <c r="P296" t="str">
        <f t="shared" si="45"/>
        <v>30</v>
      </c>
      <c r="Q296" t="str">
        <f t="shared" si="46"/>
        <v>RCD La Coruña</v>
      </c>
      <c r="R296" t="str">
        <f t="shared" si="47"/>
        <v>0</v>
      </c>
      <c r="S296" t="str">
        <f t="shared" si="48"/>
        <v>3</v>
      </c>
      <c r="T296" t="str">
        <f t="shared" si="49"/>
        <v>LOST</v>
      </c>
      <c r="U296" cm="1">
        <f t="array" ref="U296">_xlfn.SWITCH(IF(_xlfn.TEXTAFTER(D296,"-")&gt;_xlfn.TEXTBEFORE(D296,"-"),"WIN",IF(_xlfn.TEXTAFTER(D296,"-")&lt;_xlfn.TEXTBEFORE(D296,"-"),"LOST","DRAW")),"WIN",3,"LOST",0,"DRAW",1)</f>
        <v>0</v>
      </c>
    </row>
    <row r="297" spans="1:21" x14ac:dyDescent="0.3">
      <c r="A297" s="1" t="s">
        <v>6</v>
      </c>
      <c r="B297" s="1" t="s">
        <v>1039</v>
      </c>
      <c r="C297" s="1" t="s">
        <v>698</v>
      </c>
      <c r="D297" s="1" t="s">
        <v>33</v>
      </c>
      <c r="E297" s="1" t="s">
        <v>9</v>
      </c>
      <c r="F297" s="1" t="s">
        <v>690</v>
      </c>
      <c r="H297" s="1" t="s">
        <v>2595</v>
      </c>
      <c r="I297" t="str">
        <f t="shared" si="40"/>
        <v>30</v>
      </c>
      <c r="J297" t="str">
        <f t="shared" si="41"/>
        <v>Getafe CF</v>
      </c>
      <c r="K297" t="str">
        <f t="shared" si="42"/>
        <v>1</v>
      </c>
      <c r="L297" t="str">
        <f t="shared" si="43"/>
        <v>1</v>
      </c>
      <c r="M297" t="str">
        <f t="shared" si="44"/>
        <v>DRAW</v>
      </c>
      <c r="N297" cm="1">
        <f t="array" ref="N297">_xlfn.SWITCH(IF(_xlfn.TEXTBEFORE(D297,"-")&gt;_xlfn.TEXTAFTER(D297,"-"),"WIN",IF(_xlfn.TEXTBEFORE(D297,"-")&lt;_xlfn.TEXTAFTER(D297,"-"),"LOST","DRAW")),"WIN",3,"LOST",0,"DRAW",1)</f>
        <v>1</v>
      </c>
      <c r="O297" s="1" t="s">
        <v>2595</v>
      </c>
      <c r="P297" t="str">
        <f t="shared" si="45"/>
        <v>30</v>
      </c>
      <c r="Q297" t="str">
        <f t="shared" si="46"/>
        <v>RCD Español</v>
      </c>
      <c r="R297" t="str">
        <f t="shared" si="47"/>
        <v>1</v>
      </c>
      <c r="S297" t="str">
        <f t="shared" si="48"/>
        <v>1</v>
      </c>
      <c r="T297" t="str">
        <f t="shared" si="49"/>
        <v>DRAW</v>
      </c>
      <c r="U297" cm="1">
        <f t="array" ref="U297">_xlfn.SWITCH(IF(_xlfn.TEXTAFTER(D297,"-")&gt;_xlfn.TEXTBEFORE(D297,"-"),"WIN",IF(_xlfn.TEXTAFTER(D297,"-")&lt;_xlfn.TEXTBEFORE(D297,"-"),"LOST","DRAW")),"WIN",3,"LOST",0,"DRAW",1)</f>
        <v>1</v>
      </c>
    </row>
    <row r="298" spans="1:21" x14ac:dyDescent="0.3">
      <c r="A298" s="1" t="s">
        <v>6</v>
      </c>
      <c r="B298" s="1" t="s">
        <v>1039</v>
      </c>
      <c r="C298" s="1" t="s">
        <v>695</v>
      </c>
      <c r="D298" s="1" t="s">
        <v>19</v>
      </c>
      <c r="E298" s="1" t="s">
        <v>25</v>
      </c>
      <c r="F298" s="1" t="s">
        <v>693</v>
      </c>
      <c r="H298" s="1" t="s">
        <v>2595</v>
      </c>
      <c r="I298" t="str">
        <f t="shared" si="40"/>
        <v>30</v>
      </c>
      <c r="J298" t="str">
        <f t="shared" si="41"/>
        <v>Real Racing Santander</v>
      </c>
      <c r="K298" t="str">
        <f t="shared" si="42"/>
        <v>0</v>
      </c>
      <c r="L298" t="str">
        <f t="shared" si="43"/>
        <v>2</v>
      </c>
      <c r="M298" t="str">
        <f t="shared" si="44"/>
        <v>LOST</v>
      </c>
      <c r="N298" cm="1">
        <f t="array" ref="N298">_xlfn.SWITCH(IF(_xlfn.TEXTBEFORE(D298,"-")&gt;_xlfn.TEXTAFTER(D298,"-"),"WIN",IF(_xlfn.TEXTBEFORE(D298,"-")&lt;_xlfn.TEXTAFTER(D298,"-"),"LOST","DRAW")),"WIN",3,"LOST",0,"DRAW",1)</f>
        <v>0</v>
      </c>
      <c r="O298" s="1" t="s">
        <v>2595</v>
      </c>
      <c r="P298" t="str">
        <f t="shared" si="45"/>
        <v>30</v>
      </c>
      <c r="Q298" t="str">
        <f t="shared" si="46"/>
        <v>Real Madrid CF</v>
      </c>
      <c r="R298" t="str">
        <f t="shared" si="47"/>
        <v>2</v>
      </c>
      <c r="S298" t="str">
        <f t="shared" si="48"/>
        <v>0</v>
      </c>
      <c r="T298" t="str">
        <f t="shared" si="49"/>
        <v>WIN</v>
      </c>
      <c r="U298" cm="1">
        <f t="array" ref="U298">_xlfn.SWITCH(IF(_xlfn.TEXTAFTER(D298,"-")&gt;_xlfn.TEXTBEFORE(D298,"-"),"WIN",IF(_xlfn.TEXTAFTER(D298,"-")&lt;_xlfn.TEXTBEFORE(D298,"-"),"LOST","DRAW")),"WIN",3,"LOST",0,"DRAW",1)</f>
        <v>3</v>
      </c>
    </row>
    <row r="299" spans="1:21" x14ac:dyDescent="0.3">
      <c r="A299" s="1" t="s">
        <v>6</v>
      </c>
      <c r="B299" s="1" t="s">
        <v>1039</v>
      </c>
      <c r="C299" s="1" t="s">
        <v>699</v>
      </c>
      <c r="D299" s="1" t="s">
        <v>47</v>
      </c>
      <c r="E299" s="1" t="s">
        <v>9</v>
      </c>
      <c r="F299" s="1" t="s">
        <v>1040</v>
      </c>
      <c r="H299" s="1" t="s">
        <v>2595</v>
      </c>
      <c r="I299" t="str">
        <f t="shared" si="40"/>
        <v>30</v>
      </c>
      <c r="J299" t="str">
        <f t="shared" si="41"/>
        <v>Sporting Gijón</v>
      </c>
      <c r="K299" t="str">
        <f t="shared" si="42"/>
        <v>2</v>
      </c>
      <c r="L299" t="str">
        <f t="shared" si="43"/>
        <v>2</v>
      </c>
      <c r="M299" t="str">
        <f t="shared" si="44"/>
        <v>DRAW</v>
      </c>
      <c r="N299" cm="1">
        <f t="array" ref="N299">_xlfn.SWITCH(IF(_xlfn.TEXTBEFORE(D299,"-")&gt;_xlfn.TEXTAFTER(D299,"-"),"WIN",IF(_xlfn.TEXTBEFORE(D299,"-")&lt;_xlfn.TEXTAFTER(D299,"-"),"LOST","DRAW")),"WIN",3,"LOST",0,"DRAW",1)</f>
        <v>1</v>
      </c>
      <c r="O299" s="1" t="s">
        <v>2595</v>
      </c>
      <c r="P299" t="str">
        <f t="shared" si="45"/>
        <v>30</v>
      </c>
      <c r="Q299" t="str">
        <f t="shared" si="46"/>
        <v>Xerez CD</v>
      </c>
      <c r="R299" t="str">
        <f t="shared" si="47"/>
        <v>2</v>
      </c>
      <c r="S299" t="str">
        <f t="shared" si="48"/>
        <v>2</v>
      </c>
      <c r="T299" t="str">
        <f t="shared" si="49"/>
        <v>DRAW</v>
      </c>
      <c r="U299" cm="1">
        <f t="array" ref="U299">_xlfn.SWITCH(IF(_xlfn.TEXTAFTER(D299,"-")&gt;_xlfn.TEXTBEFORE(D299,"-"),"WIN",IF(_xlfn.TEXTAFTER(D299,"-")&lt;_xlfn.TEXTBEFORE(D299,"-"),"LOST","DRAW")),"WIN",3,"LOST",0,"DRAW",1)</f>
        <v>1</v>
      </c>
    </row>
    <row r="300" spans="1:21" x14ac:dyDescent="0.3">
      <c r="A300" s="1" t="s">
        <v>6</v>
      </c>
      <c r="B300" s="1" t="s">
        <v>1039</v>
      </c>
      <c r="C300" s="1" t="s">
        <v>700</v>
      </c>
      <c r="D300" s="1" t="s">
        <v>13</v>
      </c>
      <c r="E300" s="1" t="s">
        <v>10</v>
      </c>
      <c r="F300" s="1" t="s">
        <v>691</v>
      </c>
      <c r="H300" s="1" t="s">
        <v>2595</v>
      </c>
      <c r="I300" t="str">
        <f t="shared" si="40"/>
        <v>30</v>
      </c>
      <c r="J300" t="str">
        <f t="shared" si="41"/>
        <v>Valencia CF</v>
      </c>
      <c r="K300" t="str">
        <f t="shared" si="42"/>
        <v>3</v>
      </c>
      <c r="L300" t="str">
        <f t="shared" si="43"/>
        <v>0</v>
      </c>
      <c r="M300" t="str">
        <f t="shared" si="44"/>
        <v>WIN</v>
      </c>
      <c r="N300" cm="1">
        <f t="array" ref="N300">_xlfn.SWITCH(IF(_xlfn.TEXTBEFORE(D300,"-")&gt;_xlfn.TEXTAFTER(D300,"-"),"WIN",IF(_xlfn.TEXTBEFORE(D300,"-")&lt;_xlfn.TEXTAFTER(D300,"-"),"LOST","DRAW")),"WIN",3,"LOST",0,"DRAW",1)</f>
        <v>3</v>
      </c>
      <c r="O300" s="1" t="s">
        <v>2595</v>
      </c>
      <c r="P300" t="str">
        <f t="shared" si="45"/>
        <v>30</v>
      </c>
      <c r="Q300" t="str">
        <f t="shared" si="46"/>
        <v>CA Osasuna</v>
      </c>
      <c r="R300" t="str">
        <f t="shared" si="47"/>
        <v>0</v>
      </c>
      <c r="S300" t="str">
        <f t="shared" si="48"/>
        <v>3</v>
      </c>
      <c r="T300" t="str">
        <f t="shared" si="49"/>
        <v>LOST</v>
      </c>
      <c r="U300" cm="1">
        <f t="array" ref="U300">_xlfn.SWITCH(IF(_xlfn.TEXTAFTER(D300,"-")&gt;_xlfn.TEXTBEFORE(D300,"-"),"WIN",IF(_xlfn.TEXTAFTER(D300,"-")&lt;_xlfn.TEXTBEFORE(D300,"-"),"LOST","DRAW")),"WIN",3,"LOST",0,"DRAW",1)</f>
        <v>0</v>
      </c>
    </row>
    <row r="301" spans="1:21" x14ac:dyDescent="0.3">
      <c r="A301" s="1" t="s">
        <v>6</v>
      </c>
      <c r="B301" s="1" t="s">
        <v>1039</v>
      </c>
      <c r="C301" s="1" t="s">
        <v>694</v>
      </c>
      <c r="D301" s="1" t="s">
        <v>19</v>
      </c>
      <c r="E301" s="1" t="s">
        <v>25</v>
      </c>
      <c r="F301" s="1" t="s">
        <v>682</v>
      </c>
      <c r="H301" s="1" t="s">
        <v>2595</v>
      </c>
      <c r="I301" t="str">
        <f t="shared" si="40"/>
        <v>30</v>
      </c>
      <c r="J301" t="str">
        <f t="shared" si="41"/>
        <v>Real Valladolid CF</v>
      </c>
      <c r="K301" t="str">
        <f t="shared" si="42"/>
        <v>0</v>
      </c>
      <c r="L301" t="str">
        <f t="shared" si="43"/>
        <v>2</v>
      </c>
      <c r="M301" t="str">
        <f t="shared" si="44"/>
        <v>LOST</v>
      </c>
      <c r="N301" cm="1">
        <f t="array" ref="N301">_xlfn.SWITCH(IF(_xlfn.TEXTBEFORE(D301,"-")&gt;_xlfn.TEXTAFTER(D301,"-"),"WIN",IF(_xlfn.TEXTBEFORE(D301,"-")&lt;_xlfn.TEXTAFTER(D301,"-"),"LOST","DRAW")),"WIN",3,"LOST",0,"DRAW",1)</f>
        <v>0</v>
      </c>
      <c r="O301" s="1" t="s">
        <v>2595</v>
      </c>
      <c r="P301" t="str">
        <f t="shared" si="45"/>
        <v>30</v>
      </c>
      <c r="Q301" t="str">
        <f t="shared" si="46"/>
        <v>Villarreal CF</v>
      </c>
      <c r="R301" t="str">
        <f t="shared" si="47"/>
        <v>2</v>
      </c>
      <c r="S301" t="str">
        <f t="shared" si="48"/>
        <v>0</v>
      </c>
      <c r="T301" t="str">
        <f t="shared" si="49"/>
        <v>WIN</v>
      </c>
      <c r="U301" cm="1">
        <f t="array" ref="U301">_xlfn.SWITCH(IF(_xlfn.TEXTAFTER(D301,"-")&gt;_xlfn.TEXTBEFORE(D301,"-"),"WIN",IF(_xlfn.TEXTAFTER(D301,"-")&lt;_xlfn.TEXTBEFORE(D301,"-"),"LOST","DRAW")),"WIN",3,"LOST",0,"DRAW",1)</f>
        <v>3</v>
      </c>
    </row>
    <row r="302" spans="1:21" x14ac:dyDescent="0.3">
      <c r="A302" s="1" t="s">
        <v>6</v>
      </c>
      <c r="B302" s="1" t="s">
        <v>1041</v>
      </c>
      <c r="C302" s="1" t="s">
        <v>708</v>
      </c>
      <c r="D302" s="1" t="s">
        <v>38</v>
      </c>
      <c r="E302" s="1" t="s">
        <v>9</v>
      </c>
      <c r="F302" s="1" t="s">
        <v>720</v>
      </c>
      <c r="H302" s="1" t="s">
        <v>2595</v>
      </c>
      <c r="I302" t="str">
        <f t="shared" si="40"/>
        <v>31</v>
      </c>
      <c r="J302" t="str">
        <f t="shared" si="41"/>
        <v>Málaga CF</v>
      </c>
      <c r="K302" t="str">
        <f t="shared" si="42"/>
        <v>1</v>
      </c>
      <c r="L302" t="str">
        <f t="shared" si="43"/>
        <v>2</v>
      </c>
      <c r="M302" t="str">
        <f t="shared" si="44"/>
        <v>LOST</v>
      </c>
      <c r="N302" cm="1">
        <f t="array" ref="N302">_xlfn.SWITCH(IF(_xlfn.TEXTBEFORE(D302,"-")&gt;_xlfn.TEXTAFTER(D302,"-"),"WIN",IF(_xlfn.TEXTBEFORE(D302,"-")&lt;_xlfn.TEXTAFTER(D302,"-"),"LOST","DRAW")),"WIN",3,"LOST",0,"DRAW",1)</f>
        <v>0</v>
      </c>
      <c r="O302" s="1" t="s">
        <v>2595</v>
      </c>
      <c r="P302" t="str">
        <f t="shared" si="45"/>
        <v>31</v>
      </c>
      <c r="Q302" t="str">
        <f t="shared" si="46"/>
        <v>Sevilla FC</v>
      </c>
      <c r="R302" t="str">
        <f t="shared" si="47"/>
        <v>2</v>
      </c>
      <c r="S302" t="str">
        <f t="shared" si="48"/>
        <v>1</v>
      </c>
      <c r="T302" t="str">
        <f t="shared" si="49"/>
        <v>WIN</v>
      </c>
      <c r="U302" cm="1">
        <f t="array" ref="U302">_xlfn.SWITCH(IF(_xlfn.TEXTAFTER(D302,"-")&gt;_xlfn.TEXTBEFORE(D302,"-"),"WIN",IF(_xlfn.TEXTAFTER(D302,"-")&lt;_xlfn.TEXTBEFORE(D302,"-"),"LOST","DRAW")),"WIN",3,"LOST",0,"DRAW",1)</f>
        <v>3</v>
      </c>
    </row>
    <row r="303" spans="1:21" x14ac:dyDescent="0.3">
      <c r="A303" s="1" t="s">
        <v>6</v>
      </c>
      <c r="B303" s="1" t="s">
        <v>1041</v>
      </c>
      <c r="C303" s="1" t="s">
        <v>711</v>
      </c>
      <c r="D303" s="1" t="s">
        <v>19</v>
      </c>
      <c r="E303" s="1" t="s">
        <v>25</v>
      </c>
      <c r="F303" s="1" t="s">
        <v>707</v>
      </c>
      <c r="H303" s="1" t="s">
        <v>2595</v>
      </c>
      <c r="I303" t="str">
        <f t="shared" si="40"/>
        <v>31</v>
      </c>
      <c r="J303" t="str">
        <f t="shared" si="41"/>
        <v>Real Madrid CF</v>
      </c>
      <c r="K303" t="str">
        <f t="shared" si="42"/>
        <v>0</v>
      </c>
      <c r="L303" t="str">
        <f t="shared" si="43"/>
        <v>2</v>
      </c>
      <c r="M303" t="str">
        <f t="shared" si="44"/>
        <v>LOST</v>
      </c>
      <c r="N303" cm="1">
        <f t="array" ref="N303">_xlfn.SWITCH(IF(_xlfn.TEXTBEFORE(D303,"-")&gt;_xlfn.TEXTAFTER(D303,"-"),"WIN",IF(_xlfn.TEXTBEFORE(D303,"-")&lt;_xlfn.TEXTAFTER(D303,"-"),"LOST","DRAW")),"WIN",3,"LOST",0,"DRAW",1)</f>
        <v>0</v>
      </c>
      <c r="O303" s="1" t="s">
        <v>2595</v>
      </c>
      <c r="P303" t="str">
        <f t="shared" si="45"/>
        <v>31</v>
      </c>
      <c r="Q303" t="str">
        <f t="shared" si="46"/>
        <v>FC Barcelona</v>
      </c>
      <c r="R303" t="str">
        <f t="shared" si="47"/>
        <v>2</v>
      </c>
      <c r="S303" t="str">
        <f t="shared" si="48"/>
        <v>0</v>
      </c>
      <c r="T303" t="str">
        <f t="shared" si="49"/>
        <v>WIN</v>
      </c>
      <c r="U303" cm="1">
        <f t="array" ref="U303">_xlfn.SWITCH(IF(_xlfn.TEXTAFTER(D303,"-")&gt;_xlfn.TEXTBEFORE(D303,"-"),"WIN",IF(_xlfn.TEXTAFTER(D303,"-")&lt;_xlfn.TEXTBEFORE(D303,"-"),"LOST","DRAW")),"WIN",3,"LOST",0,"DRAW",1)</f>
        <v>3</v>
      </c>
    </row>
    <row r="304" spans="1:21" x14ac:dyDescent="0.3">
      <c r="A304" s="1" t="s">
        <v>6</v>
      </c>
      <c r="B304" s="1" t="s">
        <v>1041</v>
      </c>
      <c r="C304" s="1" t="s">
        <v>1042</v>
      </c>
      <c r="D304" s="1" t="s">
        <v>10</v>
      </c>
      <c r="E304" s="1" t="s">
        <v>10</v>
      </c>
      <c r="F304" s="1" t="s">
        <v>721</v>
      </c>
      <c r="H304" s="1" t="s">
        <v>2595</v>
      </c>
      <c r="I304" t="str">
        <f t="shared" si="40"/>
        <v>31</v>
      </c>
      <c r="J304" t="str">
        <f t="shared" si="41"/>
        <v>CD Tenerife</v>
      </c>
      <c r="K304" t="str">
        <f t="shared" si="42"/>
        <v>0</v>
      </c>
      <c r="L304" t="str">
        <f t="shared" si="43"/>
        <v>0</v>
      </c>
      <c r="M304" t="str">
        <f t="shared" si="44"/>
        <v>DRAW</v>
      </c>
      <c r="N304" cm="1">
        <f t="array" ref="N304">_xlfn.SWITCH(IF(_xlfn.TEXTBEFORE(D304,"-")&gt;_xlfn.TEXTAFTER(D304,"-"),"WIN",IF(_xlfn.TEXTBEFORE(D304,"-")&lt;_xlfn.TEXTAFTER(D304,"-"),"LOST","DRAW")),"WIN",3,"LOST",0,"DRAW",1)</f>
        <v>1</v>
      </c>
      <c r="O304" s="1" t="s">
        <v>2595</v>
      </c>
      <c r="P304" t="str">
        <f t="shared" si="45"/>
        <v>31</v>
      </c>
      <c r="Q304" t="str">
        <f t="shared" si="46"/>
        <v>Real Valladolid CF</v>
      </c>
      <c r="R304" t="str">
        <f t="shared" si="47"/>
        <v>0</v>
      </c>
      <c r="S304" t="str">
        <f t="shared" si="48"/>
        <v>0</v>
      </c>
      <c r="T304" t="str">
        <f t="shared" si="49"/>
        <v>DRAW</v>
      </c>
      <c r="U304" cm="1">
        <f t="array" ref="U304">_xlfn.SWITCH(IF(_xlfn.TEXTAFTER(D304,"-")&gt;_xlfn.TEXTBEFORE(D304,"-"),"WIN",IF(_xlfn.TEXTAFTER(D304,"-")&lt;_xlfn.TEXTBEFORE(D304,"-"),"LOST","DRAW")),"WIN",3,"LOST",0,"DRAW",1)</f>
        <v>1</v>
      </c>
    </row>
    <row r="305" spans="1:21" x14ac:dyDescent="0.3">
      <c r="A305" s="1" t="s">
        <v>6</v>
      </c>
      <c r="B305" s="1" t="s">
        <v>1041</v>
      </c>
      <c r="C305" s="1" t="s">
        <v>722</v>
      </c>
      <c r="D305" s="1" t="s">
        <v>9</v>
      </c>
      <c r="E305" s="1" t="s">
        <v>9</v>
      </c>
      <c r="F305" s="1" t="s">
        <v>716</v>
      </c>
      <c r="H305" s="1" t="s">
        <v>2595</v>
      </c>
      <c r="I305" t="str">
        <f t="shared" si="40"/>
        <v>31</v>
      </c>
      <c r="J305" t="str">
        <f t="shared" si="41"/>
        <v>Villarreal CF</v>
      </c>
      <c r="K305" t="str">
        <f t="shared" si="42"/>
        <v>1</v>
      </c>
      <c r="L305" t="str">
        <f t="shared" si="43"/>
        <v>0</v>
      </c>
      <c r="M305" t="str">
        <f t="shared" si="44"/>
        <v>WIN</v>
      </c>
      <c r="N305" cm="1">
        <f t="array" ref="N305">_xlfn.SWITCH(IF(_xlfn.TEXTBEFORE(D305,"-")&gt;_xlfn.TEXTAFTER(D305,"-"),"WIN",IF(_xlfn.TEXTBEFORE(D305,"-")&lt;_xlfn.TEXTAFTER(D305,"-"),"LOST","DRAW")),"WIN",3,"LOST",0,"DRAW",1)</f>
        <v>3</v>
      </c>
      <c r="O305" s="1" t="s">
        <v>2595</v>
      </c>
      <c r="P305" t="str">
        <f t="shared" si="45"/>
        <v>31</v>
      </c>
      <c r="Q305" t="str">
        <f t="shared" si="46"/>
        <v>Sporting Gijón</v>
      </c>
      <c r="R305" t="str">
        <f t="shared" si="47"/>
        <v>0</v>
      </c>
      <c r="S305" t="str">
        <f t="shared" si="48"/>
        <v>1</v>
      </c>
      <c r="T305" t="str">
        <f t="shared" si="49"/>
        <v>LOST</v>
      </c>
      <c r="U305" cm="1">
        <f t="array" ref="U305">_xlfn.SWITCH(IF(_xlfn.TEXTAFTER(D305,"-")&gt;_xlfn.TEXTBEFORE(D305,"-"),"WIN",IF(_xlfn.TEXTAFTER(D305,"-")&lt;_xlfn.TEXTBEFORE(D305,"-"),"LOST","DRAW")),"WIN",3,"LOST",0,"DRAW",1)</f>
        <v>0</v>
      </c>
    </row>
    <row r="306" spans="1:21" x14ac:dyDescent="0.3">
      <c r="A306" s="1" t="s">
        <v>6</v>
      </c>
      <c r="B306" s="1" t="s">
        <v>1041</v>
      </c>
      <c r="C306" s="1" t="s">
        <v>1043</v>
      </c>
      <c r="D306" s="1" t="s">
        <v>25</v>
      </c>
      <c r="E306" s="1" t="s">
        <v>10</v>
      </c>
      <c r="F306" s="1" t="s">
        <v>706</v>
      </c>
      <c r="H306" s="1" t="s">
        <v>2595</v>
      </c>
      <c r="I306" t="str">
        <f t="shared" si="40"/>
        <v>31</v>
      </c>
      <c r="J306" t="str">
        <f t="shared" si="41"/>
        <v>Xerez CD</v>
      </c>
      <c r="K306" t="str">
        <f t="shared" si="42"/>
        <v>0</v>
      </c>
      <c r="L306" t="str">
        <f t="shared" si="43"/>
        <v>1</v>
      </c>
      <c r="M306" t="str">
        <f t="shared" si="44"/>
        <v>LOST</v>
      </c>
      <c r="N306" cm="1">
        <f t="array" ref="N306">_xlfn.SWITCH(IF(_xlfn.TEXTBEFORE(D306,"-")&gt;_xlfn.TEXTAFTER(D306,"-"),"WIN",IF(_xlfn.TEXTBEFORE(D306,"-")&lt;_xlfn.TEXTAFTER(D306,"-"),"LOST","DRAW")),"WIN",3,"LOST",0,"DRAW",1)</f>
        <v>0</v>
      </c>
      <c r="O306" s="1" t="s">
        <v>2595</v>
      </c>
      <c r="P306" t="str">
        <f t="shared" si="45"/>
        <v>31</v>
      </c>
      <c r="Q306" t="str">
        <f t="shared" si="46"/>
        <v>Getafe CF</v>
      </c>
      <c r="R306" t="str">
        <f t="shared" si="47"/>
        <v>1</v>
      </c>
      <c r="S306" t="str">
        <f t="shared" si="48"/>
        <v>0</v>
      </c>
      <c r="T306" t="str">
        <f t="shared" si="49"/>
        <v>WIN</v>
      </c>
      <c r="U306" cm="1">
        <f t="array" ref="U306">_xlfn.SWITCH(IF(_xlfn.TEXTAFTER(D306,"-")&gt;_xlfn.TEXTBEFORE(D306,"-"),"WIN",IF(_xlfn.TEXTAFTER(D306,"-")&lt;_xlfn.TEXTBEFORE(D306,"-"),"LOST","DRAW")),"WIN",3,"LOST",0,"DRAW",1)</f>
        <v>3</v>
      </c>
    </row>
    <row r="307" spans="1:21" x14ac:dyDescent="0.3">
      <c r="A307" s="1" t="s">
        <v>6</v>
      </c>
      <c r="B307" s="1" t="s">
        <v>1044</v>
      </c>
      <c r="C307" s="1" t="s">
        <v>702</v>
      </c>
      <c r="D307" s="1" t="s">
        <v>267</v>
      </c>
      <c r="E307" s="1" t="s">
        <v>14</v>
      </c>
      <c r="F307" s="1" t="s">
        <v>713</v>
      </c>
      <c r="H307" s="1" t="s">
        <v>2595</v>
      </c>
      <c r="I307" t="str">
        <f t="shared" si="40"/>
        <v>31</v>
      </c>
      <c r="J307" t="str">
        <f t="shared" si="41"/>
        <v>Athletic Club Bilbao</v>
      </c>
      <c r="K307" t="str">
        <f t="shared" si="42"/>
        <v>4</v>
      </c>
      <c r="L307" t="str">
        <f t="shared" si="43"/>
        <v>1</v>
      </c>
      <c r="M307" t="str">
        <f t="shared" si="44"/>
        <v>WIN</v>
      </c>
      <c r="N307" cm="1">
        <f t="array" ref="N307">_xlfn.SWITCH(IF(_xlfn.TEXTBEFORE(D307,"-")&gt;_xlfn.TEXTAFTER(D307,"-"),"WIN",IF(_xlfn.TEXTBEFORE(D307,"-")&lt;_xlfn.TEXTAFTER(D307,"-"),"LOST","DRAW")),"WIN",3,"LOST",0,"DRAW",1)</f>
        <v>3</v>
      </c>
      <c r="O307" s="1" t="s">
        <v>2595</v>
      </c>
      <c r="P307" t="str">
        <f t="shared" si="45"/>
        <v>31</v>
      </c>
      <c r="Q307" t="str">
        <f t="shared" si="46"/>
        <v>UD Almería</v>
      </c>
      <c r="R307" t="str">
        <f t="shared" si="47"/>
        <v>1</v>
      </c>
      <c r="S307" t="str">
        <f t="shared" si="48"/>
        <v>4</v>
      </c>
      <c r="T307" t="str">
        <f t="shared" si="49"/>
        <v>LOST</v>
      </c>
      <c r="U307" cm="1">
        <f t="array" ref="U307">_xlfn.SWITCH(IF(_xlfn.TEXTAFTER(D307,"-")&gt;_xlfn.TEXTBEFORE(D307,"-"),"WIN",IF(_xlfn.TEXTAFTER(D307,"-")&lt;_xlfn.TEXTBEFORE(D307,"-"),"LOST","DRAW")),"WIN",3,"LOST",0,"DRAW",1)</f>
        <v>0</v>
      </c>
    </row>
    <row r="308" spans="1:21" x14ac:dyDescent="0.3">
      <c r="A308" s="1" t="s">
        <v>6</v>
      </c>
      <c r="B308" s="1" t="s">
        <v>1044</v>
      </c>
      <c r="C308" s="1" t="s">
        <v>717</v>
      </c>
      <c r="D308" s="1" t="s">
        <v>13</v>
      </c>
      <c r="E308" s="1" t="s">
        <v>10</v>
      </c>
      <c r="F308" s="1" t="s">
        <v>704</v>
      </c>
      <c r="H308" s="1" t="s">
        <v>2595</v>
      </c>
      <c r="I308" t="str">
        <f t="shared" si="40"/>
        <v>31</v>
      </c>
      <c r="J308" t="str">
        <f t="shared" si="41"/>
        <v>RCD Español</v>
      </c>
      <c r="K308" t="str">
        <f t="shared" si="42"/>
        <v>3</v>
      </c>
      <c r="L308" t="str">
        <f t="shared" si="43"/>
        <v>0</v>
      </c>
      <c r="M308" t="str">
        <f t="shared" si="44"/>
        <v>WIN</v>
      </c>
      <c r="N308" cm="1">
        <f t="array" ref="N308">_xlfn.SWITCH(IF(_xlfn.TEXTBEFORE(D308,"-")&gt;_xlfn.TEXTAFTER(D308,"-"),"WIN",IF(_xlfn.TEXTBEFORE(D308,"-")&lt;_xlfn.TEXTAFTER(D308,"-"),"LOST","DRAW")),"WIN",3,"LOST",0,"DRAW",1)</f>
        <v>3</v>
      </c>
      <c r="O308" s="1" t="s">
        <v>2595</v>
      </c>
      <c r="P308" t="str">
        <f t="shared" si="45"/>
        <v>31</v>
      </c>
      <c r="Q308" t="str">
        <f t="shared" si="46"/>
        <v>Atlético Madrid</v>
      </c>
      <c r="R308" t="str">
        <f t="shared" si="47"/>
        <v>0</v>
      </c>
      <c r="S308" t="str">
        <f t="shared" si="48"/>
        <v>3</v>
      </c>
      <c r="T308" t="str">
        <f t="shared" si="49"/>
        <v>LOST</v>
      </c>
      <c r="U308" cm="1">
        <f t="array" ref="U308">_xlfn.SWITCH(IF(_xlfn.TEXTAFTER(D308,"-")&gt;_xlfn.TEXTBEFORE(D308,"-"),"WIN",IF(_xlfn.TEXTAFTER(D308,"-")&lt;_xlfn.TEXTBEFORE(D308,"-"),"LOST","DRAW")),"WIN",3,"LOST",0,"DRAW",1)</f>
        <v>0</v>
      </c>
    </row>
    <row r="309" spans="1:21" x14ac:dyDescent="0.3">
      <c r="A309" s="1" t="s">
        <v>6</v>
      </c>
      <c r="B309" s="1" t="s">
        <v>1044</v>
      </c>
      <c r="C309" s="1" t="s">
        <v>703</v>
      </c>
      <c r="D309" s="1" t="s">
        <v>33</v>
      </c>
      <c r="E309" s="1" t="s">
        <v>9</v>
      </c>
      <c r="F309" s="1" t="s">
        <v>718</v>
      </c>
      <c r="H309" s="1" t="s">
        <v>2595</v>
      </c>
      <c r="I309" t="str">
        <f t="shared" si="40"/>
        <v>31</v>
      </c>
      <c r="J309" t="str">
        <f t="shared" si="41"/>
        <v>RCD La Coruña</v>
      </c>
      <c r="K309" t="str">
        <f t="shared" si="42"/>
        <v>1</v>
      </c>
      <c r="L309" t="str">
        <f t="shared" si="43"/>
        <v>1</v>
      </c>
      <c r="M309" t="str">
        <f t="shared" si="44"/>
        <v>DRAW</v>
      </c>
      <c r="N309" cm="1">
        <f t="array" ref="N309">_xlfn.SWITCH(IF(_xlfn.TEXTBEFORE(D309,"-")&gt;_xlfn.TEXTAFTER(D309,"-"),"WIN",IF(_xlfn.TEXTBEFORE(D309,"-")&lt;_xlfn.TEXTAFTER(D309,"-"),"LOST","DRAW")),"WIN",3,"LOST",0,"DRAW",1)</f>
        <v>1</v>
      </c>
      <c r="O309" s="1" t="s">
        <v>2595</v>
      </c>
      <c r="P309" t="str">
        <f t="shared" si="45"/>
        <v>31</v>
      </c>
      <c r="Q309" t="str">
        <f t="shared" si="46"/>
        <v>Real Racing Santander</v>
      </c>
      <c r="R309" t="str">
        <f t="shared" si="47"/>
        <v>1</v>
      </c>
      <c r="S309" t="str">
        <f t="shared" si="48"/>
        <v>1</v>
      </c>
      <c r="T309" t="str">
        <f t="shared" si="49"/>
        <v>DRAW</v>
      </c>
      <c r="U309" cm="1">
        <f t="array" ref="U309">_xlfn.SWITCH(IF(_xlfn.TEXTAFTER(D309,"-")&gt;_xlfn.TEXTBEFORE(D309,"-"),"WIN",IF(_xlfn.TEXTAFTER(D309,"-")&lt;_xlfn.TEXTBEFORE(D309,"-"),"LOST","DRAW")),"WIN",3,"LOST",0,"DRAW",1)</f>
        <v>1</v>
      </c>
    </row>
    <row r="310" spans="1:21" x14ac:dyDescent="0.3">
      <c r="A310" s="1" t="s">
        <v>6</v>
      </c>
      <c r="B310" s="1" t="s">
        <v>1044</v>
      </c>
      <c r="C310" s="1" t="s">
        <v>709</v>
      </c>
      <c r="D310" s="1" t="s">
        <v>91</v>
      </c>
      <c r="E310" s="1" t="s">
        <v>14</v>
      </c>
      <c r="F310" s="1" t="s">
        <v>719</v>
      </c>
      <c r="H310" s="1" t="s">
        <v>2595</v>
      </c>
      <c r="I310" t="str">
        <f t="shared" si="40"/>
        <v>31</v>
      </c>
      <c r="J310" t="str">
        <f t="shared" si="41"/>
        <v>RCD Mallorca</v>
      </c>
      <c r="K310" t="str">
        <f t="shared" si="42"/>
        <v>3</v>
      </c>
      <c r="L310" t="str">
        <f t="shared" si="43"/>
        <v>2</v>
      </c>
      <c r="M310" t="str">
        <f t="shared" si="44"/>
        <v>WIN</v>
      </c>
      <c r="N310" cm="1">
        <f t="array" ref="N310">_xlfn.SWITCH(IF(_xlfn.TEXTBEFORE(D310,"-")&gt;_xlfn.TEXTAFTER(D310,"-"),"WIN",IF(_xlfn.TEXTBEFORE(D310,"-")&lt;_xlfn.TEXTAFTER(D310,"-"),"LOST","DRAW")),"WIN",3,"LOST",0,"DRAW",1)</f>
        <v>3</v>
      </c>
      <c r="O310" s="1" t="s">
        <v>2595</v>
      </c>
      <c r="P310" t="str">
        <f t="shared" si="45"/>
        <v>31</v>
      </c>
      <c r="Q310" t="str">
        <f t="shared" si="46"/>
        <v>Valencia CF</v>
      </c>
      <c r="R310" t="str">
        <f t="shared" si="47"/>
        <v>2</v>
      </c>
      <c r="S310" t="str">
        <f t="shared" si="48"/>
        <v>3</v>
      </c>
      <c r="T310" t="str">
        <f t="shared" si="49"/>
        <v>LOST</v>
      </c>
      <c r="U310" cm="1">
        <f t="array" ref="U310">_xlfn.SWITCH(IF(_xlfn.TEXTAFTER(D310,"-")&gt;_xlfn.TEXTBEFORE(D310,"-"),"WIN",IF(_xlfn.TEXTAFTER(D310,"-")&lt;_xlfn.TEXTBEFORE(D310,"-"),"LOST","DRAW")),"WIN",3,"LOST",0,"DRAW",1)</f>
        <v>0</v>
      </c>
    </row>
    <row r="311" spans="1:21" x14ac:dyDescent="0.3">
      <c r="A311" s="1" t="s">
        <v>6</v>
      </c>
      <c r="B311" s="1" t="s">
        <v>1044</v>
      </c>
      <c r="C311" s="1" t="s">
        <v>714</v>
      </c>
      <c r="D311" s="1" t="s">
        <v>14</v>
      </c>
      <c r="E311" s="1" t="s">
        <v>9</v>
      </c>
      <c r="F311" s="1" t="s">
        <v>1045</v>
      </c>
      <c r="H311" s="1" t="s">
        <v>2595</v>
      </c>
      <c r="I311" t="str">
        <f t="shared" si="40"/>
        <v>31</v>
      </c>
      <c r="J311" t="str">
        <f t="shared" si="41"/>
        <v>CA Osasuna</v>
      </c>
      <c r="K311" t="str">
        <f t="shared" si="42"/>
        <v>2</v>
      </c>
      <c r="L311" t="str">
        <f t="shared" si="43"/>
        <v>0</v>
      </c>
      <c r="M311" t="str">
        <f t="shared" si="44"/>
        <v>WIN</v>
      </c>
      <c r="N311" cm="1">
        <f t="array" ref="N311">_xlfn.SWITCH(IF(_xlfn.TEXTBEFORE(D311,"-")&gt;_xlfn.TEXTAFTER(D311,"-"),"WIN",IF(_xlfn.TEXTBEFORE(D311,"-")&lt;_xlfn.TEXTAFTER(D311,"-"),"LOST","DRAW")),"WIN",3,"LOST",0,"DRAW",1)</f>
        <v>3</v>
      </c>
      <c r="O311" s="1" t="s">
        <v>2595</v>
      </c>
      <c r="P311" t="str">
        <f t="shared" si="45"/>
        <v>31</v>
      </c>
      <c r="Q311" t="str">
        <f t="shared" si="46"/>
        <v>Real Zaragoza</v>
      </c>
      <c r="R311" t="str">
        <f t="shared" si="47"/>
        <v>0</v>
      </c>
      <c r="S311" t="str">
        <f t="shared" si="48"/>
        <v>2</v>
      </c>
      <c r="T311" t="str">
        <f t="shared" si="49"/>
        <v>LOST</v>
      </c>
      <c r="U311" cm="1">
        <f t="array" ref="U311">_xlfn.SWITCH(IF(_xlfn.TEXTAFTER(D311,"-")&gt;_xlfn.TEXTBEFORE(D311,"-"),"WIN",IF(_xlfn.TEXTAFTER(D311,"-")&lt;_xlfn.TEXTBEFORE(D311,"-"),"LOST","DRAW")),"WIN",3,"LOST",0,"DRAW",1)</f>
        <v>0</v>
      </c>
    </row>
    <row r="312" spans="1:21" x14ac:dyDescent="0.3">
      <c r="A312" s="1" t="s">
        <v>6</v>
      </c>
      <c r="B312" s="1" t="s">
        <v>1046</v>
      </c>
      <c r="C312" s="1" t="s">
        <v>727</v>
      </c>
      <c r="D312" s="1" t="s">
        <v>13</v>
      </c>
      <c r="E312" s="1" t="s">
        <v>10</v>
      </c>
      <c r="F312" s="1" t="s">
        <v>744</v>
      </c>
      <c r="H312" s="1" t="s">
        <v>2595</v>
      </c>
      <c r="I312" t="str">
        <f t="shared" si="40"/>
        <v>32</v>
      </c>
      <c r="J312" t="str">
        <f t="shared" si="41"/>
        <v>Getafe CF</v>
      </c>
      <c r="K312" t="str">
        <f t="shared" si="42"/>
        <v>3</v>
      </c>
      <c r="L312" t="str">
        <f t="shared" si="43"/>
        <v>0</v>
      </c>
      <c r="M312" t="str">
        <f t="shared" si="44"/>
        <v>WIN</v>
      </c>
      <c r="N312" cm="1">
        <f t="array" ref="N312">_xlfn.SWITCH(IF(_xlfn.TEXTBEFORE(D312,"-")&gt;_xlfn.TEXTAFTER(D312,"-"),"WIN",IF(_xlfn.TEXTBEFORE(D312,"-")&lt;_xlfn.TEXTAFTER(D312,"-"),"LOST","DRAW")),"WIN",3,"LOST",0,"DRAW",1)</f>
        <v>3</v>
      </c>
      <c r="O312" s="1" t="s">
        <v>2595</v>
      </c>
      <c r="P312" t="str">
        <f t="shared" si="45"/>
        <v>32</v>
      </c>
      <c r="Q312" t="str">
        <f t="shared" si="46"/>
        <v>Villarreal CF</v>
      </c>
      <c r="R312" t="str">
        <f t="shared" si="47"/>
        <v>0</v>
      </c>
      <c r="S312" t="str">
        <f t="shared" si="48"/>
        <v>3</v>
      </c>
      <c r="T312" t="str">
        <f t="shared" si="49"/>
        <v>LOST</v>
      </c>
      <c r="U312" cm="1">
        <f t="array" ref="U312">_xlfn.SWITCH(IF(_xlfn.TEXTAFTER(D312,"-")&gt;_xlfn.TEXTBEFORE(D312,"-"),"WIN",IF(_xlfn.TEXTAFTER(D312,"-")&lt;_xlfn.TEXTBEFORE(D312,"-"),"LOST","DRAW")),"WIN",3,"LOST",0,"DRAW",1)</f>
        <v>0</v>
      </c>
    </row>
    <row r="313" spans="1:21" x14ac:dyDescent="0.3">
      <c r="A313" s="1" t="s">
        <v>6</v>
      </c>
      <c r="B313" s="1" t="s">
        <v>1046</v>
      </c>
      <c r="C313" s="1" t="s">
        <v>742</v>
      </c>
      <c r="D313" s="1" t="s">
        <v>19</v>
      </c>
      <c r="E313" s="1" t="s">
        <v>10</v>
      </c>
      <c r="F313" s="1" t="s">
        <v>1047</v>
      </c>
      <c r="H313" s="1" t="s">
        <v>2595</v>
      </c>
      <c r="I313" t="str">
        <f t="shared" si="40"/>
        <v>32</v>
      </c>
      <c r="J313" t="str">
        <f t="shared" si="41"/>
        <v>Sporting Gijón</v>
      </c>
      <c r="K313" t="str">
        <f t="shared" si="42"/>
        <v>0</v>
      </c>
      <c r="L313" t="str">
        <f t="shared" si="43"/>
        <v>2</v>
      </c>
      <c r="M313" t="str">
        <f t="shared" si="44"/>
        <v>LOST</v>
      </c>
      <c r="N313" cm="1">
        <f t="array" ref="N313">_xlfn.SWITCH(IF(_xlfn.TEXTBEFORE(D313,"-")&gt;_xlfn.TEXTAFTER(D313,"-"),"WIN",IF(_xlfn.TEXTBEFORE(D313,"-")&lt;_xlfn.TEXTAFTER(D313,"-"),"LOST","DRAW")),"WIN",3,"LOST",0,"DRAW",1)</f>
        <v>0</v>
      </c>
      <c r="O313" s="1" t="s">
        <v>2595</v>
      </c>
      <c r="P313" t="str">
        <f t="shared" si="45"/>
        <v>32</v>
      </c>
      <c r="Q313" t="str">
        <f t="shared" si="46"/>
        <v>CD Tenerife</v>
      </c>
      <c r="R313" t="str">
        <f t="shared" si="47"/>
        <v>2</v>
      </c>
      <c r="S313" t="str">
        <f t="shared" si="48"/>
        <v>0</v>
      </c>
      <c r="T313" t="str">
        <f t="shared" si="49"/>
        <v>WIN</v>
      </c>
      <c r="U313" cm="1">
        <f t="array" ref="U313">_xlfn.SWITCH(IF(_xlfn.TEXTAFTER(D313,"-")&gt;_xlfn.TEXTBEFORE(D313,"-"),"WIN",IF(_xlfn.TEXTAFTER(D313,"-")&lt;_xlfn.TEXTBEFORE(D313,"-"),"LOST","DRAW")),"WIN",3,"LOST",0,"DRAW",1)</f>
        <v>3</v>
      </c>
    </row>
    <row r="314" spans="1:21" x14ac:dyDescent="0.3">
      <c r="A314" s="1" t="s">
        <v>6</v>
      </c>
      <c r="B314" s="1" t="s">
        <v>1046</v>
      </c>
      <c r="C314" s="1" t="s">
        <v>739</v>
      </c>
      <c r="D314" s="1" t="s">
        <v>28</v>
      </c>
      <c r="E314" s="1" t="s">
        <v>9</v>
      </c>
      <c r="F314" s="1" t="s">
        <v>730</v>
      </c>
      <c r="H314" s="1" t="s">
        <v>2595</v>
      </c>
      <c r="I314" t="str">
        <f t="shared" si="40"/>
        <v>32</v>
      </c>
      <c r="J314" t="str">
        <f t="shared" si="41"/>
        <v>Real Valladolid CF</v>
      </c>
      <c r="K314" t="str">
        <f t="shared" si="42"/>
        <v>2</v>
      </c>
      <c r="L314" t="str">
        <f t="shared" si="43"/>
        <v>1</v>
      </c>
      <c r="M314" t="str">
        <f t="shared" si="44"/>
        <v>WIN</v>
      </c>
      <c r="N314" cm="1">
        <f t="array" ref="N314">_xlfn.SWITCH(IF(_xlfn.TEXTBEFORE(D314,"-")&gt;_xlfn.TEXTAFTER(D314,"-"),"WIN",IF(_xlfn.TEXTBEFORE(D314,"-")&lt;_xlfn.TEXTAFTER(D314,"-"),"LOST","DRAW")),"WIN",3,"LOST",0,"DRAW",1)</f>
        <v>3</v>
      </c>
      <c r="O314" s="1" t="s">
        <v>2595</v>
      </c>
      <c r="P314" t="str">
        <f t="shared" si="45"/>
        <v>32</v>
      </c>
      <c r="Q314" t="str">
        <f t="shared" si="46"/>
        <v>Sevilla FC</v>
      </c>
      <c r="R314" t="str">
        <f t="shared" si="47"/>
        <v>1</v>
      </c>
      <c r="S314" t="str">
        <f t="shared" si="48"/>
        <v>2</v>
      </c>
      <c r="T314" t="str">
        <f t="shared" si="49"/>
        <v>LOST</v>
      </c>
      <c r="U314" cm="1">
        <f t="array" ref="U314">_xlfn.SWITCH(IF(_xlfn.TEXTAFTER(D314,"-")&gt;_xlfn.TEXTBEFORE(D314,"-"),"WIN",IF(_xlfn.TEXTAFTER(D314,"-")&lt;_xlfn.TEXTBEFORE(D314,"-"),"LOST","DRAW")),"WIN",3,"LOST",0,"DRAW",1)</f>
        <v>0</v>
      </c>
    </row>
    <row r="315" spans="1:21" x14ac:dyDescent="0.3">
      <c r="A315" s="1" t="s">
        <v>6</v>
      </c>
      <c r="B315" s="1" t="s">
        <v>1048</v>
      </c>
      <c r="C315" s="1" t="s">
        <v>741</v>
      </c>
      <c r="D315" s="1" t="s">
        <v>38</v>
      </c>
      <c r="E315" s="1" t="s">
        <v>33</v>
      </c>
      <c r="F315" s="1" t="s">
        <v>1049</v>
      </c>
      <c r="H315" s="1" t="s">
        <v>2595</v>
      </c>
      <c r="I315" t="str">
        <f t="shared" si="40"/>
        <v>32</v>
      </c>
      <c r="J315" t="str">
        <f t="shared" si="41"/>
        <v>Atlético Madrid</v>
      </c>
      <c r="K315" t="str">
        <f t="shared" si="42"/>
        <v>1</v>
      </c>
      <c r="L315" t="str">
        <f t="shared" si="43"/>
        <v>2</v>
      </c>
      <c r="M315" t="str">
        <f t="shared" si="44"/>
        <v>LOST</v>
      </c>
      <c r="N315" cm="1">
        <f t="array" ref="N315">_xlfn.SWITCH(IF(_xlfn.TEXTBEFORE(D315,"-")&gt;_xlfn.TEXTAFTER(D315,"-"),"WIN",IF(_xlfn.TEXTBEFORE(D315,"-")&lt;_xlfn.TEXTAFTER(D315,"-"),"LOST","DRAW")),"WIN",3,"LOST",0,"DRAW",1)</f>
        <v>0</v>
      </c>
      <c r="O315" s="1" t="s">
        <v>2595</v>
      </c>
      <c r="P315" t="str">
        <f t="shared" si="45"/>
        <v>32</v>
      </c>
      <c r="Q315" t="str">
        <f t="shared" si="46"/>
        <v>Xerez CD</v>
      </c>
      <c r="R315" t="str">
        <f t="shared" si="47"/>
        <v>2</v>
      </c>
      <c r="S315" t="str">
        <f t="shared" si="48"/>
        <v>1</v>
      </c>
      <c r="T315" t="str">
        <f t="shared" si="49"/>
        <v>WIN</v>
      </c>
      <c r="U315" cm="1">
        <f t="array" ref="U315">_xlfn.SWITCH(IF(_xlfn.TEXTAFTER(D315,"-")&gt;_xlfn.TEXTBEFORE(D315,"-"),"WIN",IF(_xlfn.TEXTAFTER(D315,"-")&lt;_xlfn.TEXTBEFORE(D315,"-"),"LOST","DRAW")),"WIN",3,"LOST",0,"DRAW",1)</f>
        <v>3</v>
      </c>
    </row>
    <row r="316" spans="1:21" x14ac:dyDescent="0.3">
      <c r="A316" s="1" t="s">
        <v>6</v>
      </c>
      <c r="B316" s="1" t="s">
        <v>1048</v>
      </c>
      <c r="C316" s="1" t="s">
        <v>729</v>
      </c>
      <c r="D316" s="1" t="s">
        <v>13</v>
      </c>
      <c r="E316" s="1" t="s">
        <v>9</v>
      </c>
      <c r="F316" s="1" t="s">
        <v>733</v>
      </c>
      <c r="H316" s="1" t="s">
        <v>2595</v>
      </c>
      <c r="I316" t="str">
        <f t="shared" si="40"/>
        <v>32</v>
      </c>
      <c r="J316" t="str">
        <f t="shared" si="41"/>
        <v>FC Barcelona</v>
      </c>
      <c r="K316" t="str">
        <f t="shared" si="42"/>
        <v>3</v>
      </c>
      <c r="L316" t="str">
        <f t="shared" si="43"/>
        <v>0</v>
      </c>
      <c r="M316" t="str">
        <f t="shared" si="44"/>
        <v>WIN</v>
      </c>
      <c r="N316" cm="1">
        <f t="array" ref="N316">_xlfn.SWITCH(IF(_xlfn.TEXTBEFORE(D316,"-")&gt;_xlfn.TEXTAFTER(D316,"-"),"WIN",IF(_xlfn.TEXTBEFORE(D316,"-")&lt;_xlfn.TEXTAFTER(D316,"-"),"LOST","DRAW")),"WIN",3,"LOST",0,"DRAW",1)</f>
        <v>3</v>
      </c>
      <c r="O316" s="1" t="s">
        <v>2595</v>
      </c>
      <c r="P316" t="str">
        <f t="shared" si="45"/>
        <v>32</v>
      </c>
      <c r="Q316" t="str">
        <f t="shared" si="46"/>
        <v>RCD La Coruña</v>
      </c>
      <c r="R316" t="str">
        <f t="shared" si="47"/>
        <v>0</v>
      </c>
      <c r="S316" t="str">
        <f t="shared" si="48"/>
        <v>3</v>
      </c>
      <c r="T316" t="str">
        <f t="shared" si="49"/>
        <v>LOST</v>
      </c>
      <c r="U316" cm="1">
        <f t="array" ref="U316">_xlfn.SWITCH(IF(_xlfn.TEXTAFTER(D316,"-")&gt;_xlfn.TEXTBEFORE(D316,"-"),"WIN",IF(_xlfn.TEXTAFTER(D316,"-")&lt;_xlfn.TEXTBEFORE(D316,"-"),"LOST","DRAW")),"WIN",3,"LOST",0,"DRAW",1)</f>
        <v>0</v>
      </c>
    </row>
    <row r="317" spans="1:21" x14ac:dyDescent="0.3">
      <c r="A317" s="1" t="s">
        <v>6</v>
      </c>
      <c r="B317" s="1" t="s">
        <v>1048</v>
      </c>
      <c r="C317" s="1" t="s">
        <v>735</v>
      </c>
      <c r="D317" s="1" t="s">
        <v>47</v>
      </c>
      <c r="E317" s="1" t="s">
        <v>33</v>
      </c>
      <c r="F317" s="1" t="s">
        <v>736</v>
      </c>
      <c r="H317" s="1" t="s">
        <v>2595</v>
      </c>
      <c r="I317" t="str">
        <f t="shared" si="40"/>
        <v>32</v>
      </c>
      <c r="J317" t="str">
        <f t="shared" si="41"/>
        <v>CA Osasuna</v>
      </c>
      <c r="K317" t="str">
        <f t="shared" si="42"/>
        <v>2</v>
      </c>
      <c r="L317" t="str">
        <f t="shared" si="43"/>
        <v>2</v>
      </c>
      <c r="M317" t="str">
        <f t="shared" si="44"/>
        <v>DRAW</v>
      </c>
      <c r="N317" cm="1">
        <f t="array" ref="N317">_xlfn.SWITCH(IF(_xlfn.TEXTBEFORE(D317,"-")&gt;_xlfn.TEXTAFTER(D317,"-"),"WIN",IF(_xlfn.TEXTBEFORE(D317,"-")&lt;_xlfn.TEXTAFTER(D317,"-"),"LOST","DRAW")),"WIN",3,"LOST",0,"DRAW",1)</f>
        <v>1</v>
      </c>
      <c r="O317" s="1" t="s">
        <v>2595</v>
      </c>
      <c r="P317" t="str">
        <f t="shared" si="45"/>
        <v>32</v>
      </c>
      <c r="Q317" t="str">
        <f t="shared" si="46"/>
        <v>Málaga CF</v>
      </c>
      <c r="R317" t="str">
        <f t="shared" si="47"/>
        <v>2</v>
      </c>
      <c r="S317" t="str">
        <f t="shared" si="48"/>
        <v>2</v>
      </c>
      <c r="T317" t="str">
        <f t="shared" si="49"/>
        <v>DRAW</v>
      </c>
      <c r="U317" cm="1">
        <f t="array" ref="U317">_xlfn.SWITCH(IF(_xlfn.TEXTAFTER(D317,"-")&gt;_xlfn.TEXTBEFORE(D317,"-"),"WIN",IF(_xlfn.TEXTAFTER(D317,"-")&lt;_xlfn.TEXTBEFORE(D317,"-"),"LOST","DRAW")),"WIN",3,"LOST",0,"DRAW",1)</f>
        <v>1</v>
      </c>
    </row>
    <row r="318" spans="1:21" x14ac:dyDescent="0.3">
      <c r="A318" s="1" t="s">
        <v>6</v>
      </c>
      <c r="B318" s="1" t="s">
        <v>1048</v>
      </c>
      <c r="C318" s="1" t="s">
        <v>740</v>
      </c>
      <c r="D318" s="1" t="s">
        <v>228</v>
      </c>
      <c r="E318" s="1" t="s">
        <v>33</v>
      </c>
      <c r="F318" s="1" t="s">
        <v>743</v>
      </c>
      <c r="H318" s="1" t="s">
        <v>2595</v>
      </c>
      <c r="I318" t="str">
        <f t="shared" si="40"/>
        <v>32</v>
      </c>
      <c r="J318" t="str">
        <f t="shared" si="41"/>
        <v>Real Racing Santander</v>
      </c>
      <c r="K318" t="str">
        <f t="shared" si="42"/>
        <v>3</v>
      </c>
      <c r="L318" t="str">
        <f t="shared" si="43"/>
        <v>1</v>
      </c>
      <c r="M318" t="str">
        <f t="shared" si="44"/>
        <v>WIN</v>
      </c>
      <c r="N318" cm="1">
        <f t="array" ref="N318">_xlfn.SWITCH(IF(_xlfn.TEXTBEFORE(D318,"-")&gt;_xlfn.TEXTAFTER(D318,"-"),"WIN",IF(_xlfn.TEXTBEFORE(D318,"-")&lt;_xlfn.TEXTAFTER(D318,"-"),"LOST","DRAW")),"WIN",3,"LOST",0,"DRAW",1)</f>
        <v>3</v>
      </c>
      <c r="O318" s="1" t="s">
        <v>2595</v>
      </c>
      <c r="P318" t="str">
        <f t="shared" si="45"/>
        <v>32</v>
      </c>
      <c r="Q318" t="str">
        <f t="shared" si="46"/>
        <v>RCD Español</v>
      </c>
      <c r="R318" t="str">
        <f t="shared" si="47"/>
        <v>1</v>
      </c>
      <c r="S318" t="str">
        <f t="shared" si="48"/>
        <v>3</v>
      </c>
      <c r="T318" t="str">
        <f t="shared" si="49"/>
        <v>LOST</v>
      </c>
      <c r="U318" cm="1">
        <f t="array" ref="U318">_xlfn.SWITCH(IF(_xlfn.TEXTAFTER(D318,"-")&gt;_xlfn.TEXTBEFORE(D318,"-"),"WIN",IF(_xlfn.TEXTAFTER(D318,"-")&lt;_xlfn.TEXTBEFORE(D318,"-"),"LOST","DRAW")),"WIN",3,"LOST",0,"DRAW",1)</f>
        <v>0</v>
      </c>
    </row>
    <row r="319" spans="1:21" x14ac:dyDescent="0.3">
      <c r="A319" s="1" t="s">
        <v>6</v>
      </c>
      <c r="B319" s="1" t="s">
        <v>1048</v>
      </c>
      <c r="C319" s="1" t="s">
        <v>1050</v>
      </c>
      <c r="D319" s="1" t="s">
        <v>33</v>
      </c>
      <c r="E319" s="1" t="s">
        <v>33</v>
      </c>
      <c r="F319" s="1" t="s">
        <v>738</v>
      </c>
      <c r="H319" s="1" t="s">
        <v>2595</v>
      </c>
      <c r="I319" t="str">
        <f t="shared" si="40"/>
        <v>32</v>
      </c>
      <c r="J319" t="str">
        <f t="shared" si="41"/>
        <v>Real Zaragoza</v>
      </c>
      <c r="K319" t="str">
        <f t="shared" si="42"/>
        <v>1</v>
      </c>
      <c r="L319" t="str">
        <f t="shared" si="43"/>
        <v>1</v>
      </c>
      <c r="M319" t="str">
        <f t="shared" si="44"/>
        <v>DRAW</v>
      </c>
      <c r="N319" cm="1">
        <f t="array" ref="N319">_xlfn.SWITCH(IF(_xlfn.TEXTBEFORE(D319,"-")&gt;_xlfn.TEXTAFTER(D319,"-"),"WIN",IF(_xlfn.TEXTBEFORE(D319,"-")&lt;_xlfn.TEXTAFTER(D319,"-"),"LOST","DRAW")),"WIN",3,"LOST",0,"DRAW",1)</f>
        <v>1</v>
      </c>
      <c r="O319" s="1" t="s">
        <v>2595</v>
      </c>
      <c r="P319" t="str">
        <f t="shared" si="45"/>
        <v>32</v>
      </c>
      <c r="Q319" t="str">
        <f t="shared" si="46"/>
        <v>RCD Mallorca</v>
      </c>
      <c r="R319" t="str">
        <f t="shared" si="47"/>
        <v>1</v>
      </c>
      <c r="S319" t="str">
        <f t="shared" si="48"/>
        <v>1</v>
      </c>
      <c r="T319" t="str">
        <f t="shared" si="49"/>
        <v>DRAW</v>
      </c>
      <c r="U319" cm="1">
        <f t="array" ref="U319">_xlfn.SWITCH(IF(_xlfn.TEXTAFTER(D319,"-")&gt;_xlfn.TEXTBEFORE(D319,"-"),"WIN",IF(_xlfn.TEXTAFTER(D319,"-")&lt;_xlfn.TEXTBEFORE(D319,"-"),"LOST","DRAW")),"WIN",3,"LOST",0,"DRAW",1)</f>
        <v>1</v>
      </c>
    </row>
    <row r="320" spans="1:21" x14ac:dyDescent="0.3">
      <c r="A320" s="1" t="s">
        <v>6</v>
      </c>
      <c r="B320" s="1" t="s">
        <v>1051</v>
      </c>
      <c r="C320" s="1" t="s">
        <v>734</v>
      </c>
      <c r="D320" s="1" t="s">
        <v>38</v>
      </c>
      <c r="E320" s="1" t="s">
        <v>33</v>
      </c>
      <c r="F320" s="1" t="s">
        <v>726</v>
      </c>
      <c r="H320" s="1" t="s">
        <v>2595</v>
      </c>
      <c r="I320" t="str">
        <f t="shared" si="40"/>
        <v>32</v>
      </c>
      <c r="J320" t="str">
        <f t="shared" si="41"/>
        <v>UD Almería</v>
      </c>
      <c r="K320" t="str">
        <f t="shared" si="42"/>
        <v>1</v>
      </c>
      <c r="L320" t="str">
        <f t="shared" si="43"/>
        <v>2</v>
      </c>
      <c r="M320" t="str">
        <f t="shared" si="44"/>
        <v>LOST</v>
      </c>
      <c r="N320" cm="1">
        <f t="array" ref="N320">_xlfn.SWITCH(IF(_xlfn.TEXTBEFORE(D320,"-")&gt;_xlfn.TEXTAFTER(D320,"-"),"WIN",IF(_xlfn.TEXTBEFORE(D320,"-")&lt;_xlfn.TEXTAFTER(D320,"-"),"LOST","DRAW")),"WIN",3,"LOST",0,"DRAW",1)</f>
        <v>0</v>
      </c>
      <c r="O320" s="1" t="s">
        <v>2595</v>
      </c>
      <c r="P320" t="str">
        <f t="shared" si="45"/>
        <v>32</v>
      </c>
      <c r="Q320" t="str">
        <f t="shared" si="46"/>
        <v>Real Madrid CF</v>
      </c>
      <c r="R320" t="str">
        <f t="shared" si="47"/>
        <v>2</v>
      </c>
      <c r="S320" t="str">
        <f t="shared" si="48"/>
        <v>1</v>
      </c>
      <c r="T320" t="str">
        <f t="shared" si="49"/>
        <v>WIN</v>
      </c>
      <c r="U320" cm="1">
        <f t="array" ref="U320">_xlfn.SWITCH(IF(_xlfn.TEXTAFTER(D320,"-")&gt;_xlfn.TEXTBEFORE(D320,"-"),"WIN",IF(_xlfn.TEXTAFTER(D320,"-")&lt;_xlfn.TEXTBEFORE(D320,"-"),"LOST","DRAW")),"WIN",3,"LOST",0,"DRAW",1)</f>
        <v>3</v>
      </c>
    </row>
    <row r="321" spans="1:21" x14ac:dyDescent="0.3">
      <c r="A321" s="1" t="s">
        <v>6</v>
      </c>
      <c r="B321" s="1" t="s">
        <v>1051</v>
      </c>
      <c r="C321" s="1" t="s">
        <v>732</v>
      </c>
      <c r="D321" s="1" t="s">
        <v>14</v>
      </c>
      <c r="E321" s="1" t="s">
        <v>9</v>
      </c>
      <c r="F321" s="1" t="s">
        <v>725</v>
      </c>
      <c r="H321" s="1" t="s">
        <v>2595</v>
      </c>
      <c r="I321" t="str">
        <f t="shared" si="40"/>
        <v>32</v>
      </c>
      <c r="J321" t="str">
        <f t="shared" si="41"/>
        <v>Valencia CF</v>
      </c>
      <c r="K321" t="str">
        <f t="shared" si="42"/>
        <v>2</v>
      </c>
      <c r="L321" t="str">
        <f t="shared" si="43"/>
        <v>0</v>
      </c>
      <c r="M321" t="str">
        <f t="shared" si="44"/>
        <v>WIN</v>
      </c>
      <c r="N321" cm="1">
        <f t="array" ref="N321">_xlfn.SWITCH(IF(_xlfn.TEXTBEFORE(D321,"-")&gt;_xlfn.TEXTAFTER(D321,"-"),"WIN",IF(_xlfn.TEXTBEFORE(D321,"-")&lt;_xlfn.TEXTAFTER(D321,"-"),"LOST","DRAW")),"WIN",3,"LOST",0,"DRAW",1)</f>
        <v>3</v>
      </c>
      <c r="O321" s="1" t="s">
        <v>2595</v>
      </c>
      <c r="P321" t="str">
        <f t="shared" si="45"/>
        <v>32</v>
      </c>
      <c r="Q321" t="str">
        <f t="shared" si="46"/>
        <v>Athletic Club Bilbao</v>
      </c>
      <c r="R321" t="str">
        <f t="shared" si="47"/>
        <v>0</v>
      </c>
      <c r="S321" t="str">
        <f t="shared" si="48"/>
        <v>2</v>
      </c>
      <c r="T321" t="str">
        <f t="shared" si="49"/>
        <v>LOST</v>
      </c>
      <c r="U321" cm="1">
        <f t="array" ref="U321">_xlfn.SWITCH(IF(_xlfn.TEXTAFTER(D321,"-")&gt;_xlfn.TEXTBEFORE(D321,"-"),"WIN",IF(_xlfn.TEXTAFTER(D321,"-")&lt;_xlfn.TEXTBEFORE(D321,"-"),"LOST","DRAW")),"WIN",3,"LOST",0,"DRAW",1)</f>
        <v>0</v>
      </c>
    </row>
    <row r="322" spans="1:21" x14ac:dyDescent="0.3">
      <c r="A322" s="1" t="s">
        <v>6</v>
      </c>
      <c r="B322" s="1" t="s">
        <v>1052</v>
      </c>
      <c r="C322" s="1" t="s">
        <v>758</v>
      </c>
      <c r="D322" s="1" t="s">
        <v>10</v>
      </c>
      <c r="E322" s="1" t="s">
        <v>10</v>
      </c>
      <c r="F322" s="1" t="s">
        <v>752</v>
      </c>
      <c r="H322" s="1" t="s">
        <v>2595</v>
      </c>
      <c r="I322" t="str">
        <f t="shared" si="40"/>
        <v>33</v>
      </c>
      <c r="J322" t="str">
        <f t="shared" si="41"/>
        <v>RCD Español</v>
      </c>
      <c r="K322" t="str">
        <f t="shared" si="42"/>
        <v>0</v>
      </c>
      <c r="L322" t="str">
        <f t="shared" si="43"/>
        <v>0</v>
      </c>
      <c r="M322" t="str">
        <f t="shared" si="44"/>
        <v>DRAW</v>
      </c>
      <c r="N322" cm="1">
        <f t="array" ref="N322">_xlfn.SWITCH(IF(_xlfn.TEXTBEFORE(D322,"-")&gt;_xlfn.TEXTAFTER(D322,"-"),"WIN",IF(_xlfn.TEXTBEFORE(D322,"-")&lt;_xlfn.TEXTAFTER(D322,"-"),"LOST","DRAW")),"WIN",3,"LOST",0,"DRAW",1)</f>
        <v>1</v>
      </c>
      <c r="O322" s="1" t="s">
        <v>2595</v>
      </c>
      <c r="P322" t="str">
        <f t="shared" si="45"/>
        <v>33</v>
      </c>
      <c r="Q322" t="str">
        <f t="shared" si="46"/>
        <v>FC Barcelona</v>
      </c>
      <c r="R322" t="str">
        <f t="shared" si="47"/>
        <v>0</v>
      </c>
      <c r="S322" t="str">
        <f t="shared" si="48"/>
        <v>0</v>
      </c>
      <c r="T322" t="str">
        <f t="shared" si="49"/>
        <v>DRAW</v>
      </c>
      <c r="U322" cm="1">
        <f t="array" ref="U322">_xlfn.SWITCH(IF(_xlfn.TEXTAFTER(D322,"-")&gt;_xlfn.TEXTBEFORE(D322,"-"),"WIN",IF(_xlfn.TEXTAFTER(D322,"-")&lt;_xlfn.TEXTBEFORE(D322,"-"),"LOST","DRAW")),"WIN",3,"LOST",0,"DRAW",1)</f>
        <v>1</v>
      </c>
    </row>
    <row r="323" spans="1:21" x14ac:dyDescent="0.3">
      <c r="A323" s="1" t="s">
        <v>6</v>
      </c>
      <c r="B323" s="1" t="s">
        <v>1052</v>
      </c>
      <c r="C323" s="1" t="s">
        <v>764</v>
      </c>
      <c r="D323" s="1" t="s">
        <v>13</v>
      </c>
      <c r="E323" s="1" t="s">
        <v>9</v>
      </c>
      <c r="F323" s="1" t="s">
        <v>757</v>
      </c>
      <c r="H323" s="1" t="s">
        <v>2595</v>
      </c>
      <c r="I323" t="str">
        <f t="shared" ref="I323:I381" si="50">MID(C323,SEARCH("(",C323)+1,SEARCH(")",C323)-SEARCH("(",C323)-1)</f>
        <v>33</v>
      </c>
      <c r="J323" t="str">
        <f t="shared" ref="J323:J381" si="51">TRIM(LEFT(C323,FIND(" (",C323&amp;" (")))</f>
        <v>Sevilla FC</v>
      </c>
      <c r="K323" t="str">
        <f t="shared" ref="K323:K381" si="52">_xlfn.TEXTBEFORE(D323,"-")</f>
        <v>3</v>
      </c>
      <c r="L323" t="str">
        <f t="shared" ref="L323:L381" si="53">_xlfn.TEXTAFTER(D323,"-")</f>
        <v>0</v>
      </c>
      <c r="M323" t="str">
        <f t="shared" ref="M323:M381" si="54">IF(_xlfn.TEXTBEFORE(D323,"-")&gt;_xlfn.TEXTAFTER(D323,"-"),"WIN",IF(_xlfn.TEXTBEFORE(D323,"-")&lt;_xlfn.TEXTAFTER(D323,"-"),"LOST","DRAW"))</f>
        <v>WIN</v>
      </c>
      <c r="N323" cm="1">
        <f t="array" ref="N323">_xlfn.SWITCH(IF(_xlfn.TEXTBEFORE(D323,"-")&gt;_xlfn.TEXTAFTER(D323,"-"),"WIN",IF(_xlfn.TEXTBEFORE(D323,"-")&lt;_xlfn.TEXTAFTER(D323,"-"),"LOST","DRAW")),"WIN",3,"LOST",0,"DRAW",1)</f>
        <v>3</v>
      </c>
      <c r="O323" s="1" t="s">
        <v>2595</v>
      </c>
      <c r="P323" t="str">
        <f t="shared" ref="P323:P381" si="55">MID(C323,SEARCH("(",C323)+1,SEARCH(")",C323)-SEARCH("(",C323)-1)</f>
        <v>33</v>
      </c>
      <c r="Q323" t="str">
        <f t="shared" ref="Q323:Q381" si="56">TRIM(LEFT(F323,FIND(" (",F323&amp;" (")))</f>
        <v>Sporting Gijón</v>
      </c>
      <c r="R323" t="str">
        <f t="shared" ref="R323:R381" si="57">_xlfn.TEXTAFTER(D323,"-")</f>
        <v>0</v>
      </c>
      <c r="S323" t="str">
        <f t="shared" ref="S323:S381" si="58">_xlfn.TEXTBEFORE(D323,"-")</f>
        <v>3</v>
      </c>
      <c r="T323" t="str">
        <f t="shared" ref="T323:T381" si="59">IF(_xlfn.TEXTAFTER(D323,"-")&gt;_xlfn.TEXTBEFORE(D323,"-"),"WIN",IF(_xlfn.TEXTAFTER(D323,"-")&lt;_xlfn.TEXTBEFORE(D323,"-"),"LOST","DRAW"))</f>
        <v>LOST</v>
      </c>
      <c r="U323" cm="1">
        <f t="array" ref="U323">_xlfn.SWITCH(IF(_xlfn.TEXTAFTER(D323,"-")&gt;_xlfn.TEXTBEFORE(D323,"-"),"WIN",IF(_xlfn.TEXTAFTER(D323,"-")&lt;_xlfn.TEXTBEFORE(D323,"-"),"LOST","DRAW")),"WIN",3,"LOST",0,"DRAW",1)</f>
        <v>0</v>
      </c>
    </row>
    <row r="324" spans="1:21" x14ac:dyDescent="0.3">
      <c r="A324" s="1" t="s">
        <v>6</v>
      </c>
      <c r="B324" s="1" t="s">
        <v>1052</v>
      </c>
      <c r="C324" s="1" t="s">
        <v>761</v>
      </c>
      <c r="D324" s="1" t="s">
        <v>28</v>
      </c>
      <c r="E324" s="1" t="s">
        <v>14</v>
      </c>
      <c r="F324" s="1" t="s">
        <v>756</v>
      </c>
      <c r="H324" s="1" t="s">
        <v>2595</v>
      </c>
      <c r="I324" t="str">
        <f t="shared" si="50"/>
        <v>33</v>
      </c>
      <c r="J324" t="str">
        <f t="shared" si="51"/>
        <v>Villarreal CF</v>
      </c>
      <c r="K324" t="str">
        <f t="shared" si="52"/>
        <v>2</v>
      </c>
      <c r="L324" t="str">
        <f t="shared" si="53"/>
        <v>1</v>
      </c>
      <c r="M324" t="str">
        <f t="shared" si="54"/>
        <v>WIN</v>
      </c>
      <c r="N324" cm="1">
        <f t="array" ref="N324">_xlfn.SWITCH(IF(_xlfn.TEXTBEFORE(D324,"-")&gt;_xlfn.TEXTAFTER(D324,"-"),"WIN",IF(_xlfn.TEXTBEFORE(D324,"-")&lt;_xlfn.TEXTAFTER(D324,"-"),"LOST","DRAW")),"WIN",3,"LOST",0,"DRAW",1)</f>
        <v>3</v>
      </c>
      <c r="O324" s="1" t="s">
        <v>2595</v>
      </c>
      <c r="P324" t="str">
        <f t="shared" si="55"/>
        <v>33</v>
      </c>
      <c r="Q324" t="str">
        <f t="shared" si="56"/>
        <v>Atlético Madrid</v>
      </c>
      <c r="R324" t="str">
        <f t="shared" si="57"/>
        <v>1</v>
      </c>
      <c r="S324" t="str">
        <f t="shared" si="58"/>
        <v>2</v>
      </c>
      <c r="T324" t="str">
        <f t="shared" si="59"/>
        <v>LOST</v>
      </c>
      <c r="U324" cm="1">
        <f t="array" ref="U324">_xlfn.SWITCH(IF(_xlfn.TEXTAFTER(D324,"-")&gt;_xlfn.TEXTBEFORE(D324,"-"),"WIN",IF(_xlfn.TEXTAFTER(D324,"-")&lt;_xlfn.TEXTBEFORE(D324,"-"),"LOST","DRAW")),"WIN",3,"LOST",0,"DRAW",1)</f>
        <v>0</v>
      </c>
    </row>
    <row r="325" spans="1:21" x14ac:dyDescent="0.3">
      <c r="A325" s="1" t="s">
        <v>6</v>
      </c>
      <c r="B325" s="1" t="s">
        <v>1053</v>
      </c>
      <c r="C325" s="1" t="s">
        <v>754</v>
      </c>
      <c r="D325" s="1" t="s">
        <v>10</v>
      </c>
      <c r="E325" s="1" t="s">
        <v>10</v>
      </c>
      <c r="F325" s="1" t="s">
        <v>1054</v>
      </c>
      <c r="H325" s="1" t="s">
        <v>2595</v>
      </c>
      <c r="I325" t="str">
        <f t="shared" si="50"/>
        <v>33</v>
      </c>
      <c r="J325" t="str">
        <f t="shared" si="51"/>
        <v>Athletic Club Bilbao</v>
      </c>
      <c r="K325" t="str">
        <f t="shared" si="52"/>
        <v>0</v>
      </c>
      <c r="L325" t="str">
        <f t="shared" si="53"/>
        <v>0</v>
      </c>
      <c r="M325" t="str">
        <f t="shared" si="54"/>
        <v>DRAW</v>
      </c>
      <c r="N325" cm="1">
        <f t="array" ref="N325">_xlfn.SWITCH(IF(_xlfn.TEXTBEFORE(D325,"-")&gt;_xlfn.TEXTAFTER(D325,"-"),"WIN",IF(_xlfn.TEXTBEFORE(D325,"-")&lt;_xlfn.TEXTAFTER(D325,"-"),"LOST","DRAW")),"WIN",3,"LOST",0,"DRAW",1)</f>
        <v>1</v>
      </c>
      <c r="O325" s="1" t="s">
        <v>2595</v>
      </c>
      <c r="P325" t="str">
        <f t="shared" si="55"/>
        <v>33</v>
      </c>
      <c r="Q325" t="str">
        <f t="shared" si="56"/>
        <v>Real Zaragoza</v>
      </c>
      <c r="R325" t="str">
        <f t="shared" si="57"/>
        <v>0</v>
      </c>
      <c r="S325" t="str">
        <f t="shared" si="58"/>
        <v>0</v>
      </c>
      <c r="T325" t="str">
        <f t="shared" si="59"/>
        <v>DRAW</v>
      </c>
      <c r="U325" cm="1">
        <f t="array" ref="U325">_xlfn.SWITCH(IF(_xlfn.TEXTAFTER(D325,"-")&gt;_xlfn.TEXTBEFORE(D325,"-"),"WIN",IF(_xlfn.TEXTAFTER(D325,"-")&lt;_xlfn.TEXTBEFORE(D325,"-"),"LOST","DRAW")),"WIN",3,"LOST",0,"DRAW",1)</f>
        <v>1</v>
      </c>
    </row>
    <row r="326" spans="1:21" x14ac:dyDescent="0.3">
      <c r="A326" s="1" t="s">
        <v>6</v>
      </c>
      <c r="B326" s="1" t="s">
        <v>1053</v>
      </c>
      <c r="C326" s="1" t="s">
        <v>750</v>
      </c>
      <c r="D326" s="1" t="s">
        <v>10</v>
      </c>
      <c r="E326" s="1" t="s">
        <v>10</v>
      </c>
      <c r="F326" s="1" t="s">
        <v>747</v>
      </c>
      <c r="H326" s="1" t="s">
        <v>2595</v>
      </c>
      <c r="I326" t="str">
        <f t="shared" si="50"/>
        <v>33</v>
      </c>
      <c r="J326" t="str">
        <f t="shared" si="51"/>
        <v>RCD La Coruña</v>
      </c>
      <c r="K326" t="str">
        <f t="shared" si="52"/>
        <v>0</v>
      </c>
      <c r="L326" t="str">
        <f t="shared" si="53"/>
        <v>0</v>
      </c>
      <c r="M326" t="str">
        <f t="shared" si="54"/>
        <v>DRAW</v>
      </c>
      <c r="N326" cm="1">
        <f t="array" ref="N326">_xlfn.SWITCH(IF(_xlfn.TEXTBEFORE(D326,"-")&gt;_xlfn.TEXTAFTER(D326,"-"),"WIN",IF(_xlfn.TEXTBEFORE(D326,"-")&lt;_xlfn.TEXTAFTER(D326,"-"),"LOST","DRAW")),"WIN",3,"LOST",0,"DRAW",1)</f>
        <v>1</v>
      </c>
      <c r="O326" s="1" t="s">
        <v>2595</v>
      </c>
      <c r="P326" t="str">
        <f t="shared" si="55"/>
        <v>33</v>
      </c>
      <c r="Q326" t="str">
        <f t="shared" si="56"/>
        <v>UD Almería</v>
      </c>
      <c r="R326" t="str">
        <f t="shared" si="57"/>
        <v>0</v>
      </c>
      <c r="S326" t="str">
        <f t="shared" si="58"/>
        <v>0</v>
      </c>
      <c r="T326" t="str">
        <f t="shared" si="59"/>
        <v>DRAW</v>
      </c>
      <c r="U326" cm="1">
        <f t="array" ref="U326">_xlfn.SWITCH(IF(_xlfn.TEXTAFTER(D326,"-")&gt;_xlfn.TEXTBEFORE(D326,"-"),"WIN",IF(_xlfn.TEXTAFTER(D326,"-")&lt;_xlfn.TEXTBEFORE(D326,"-"),"LOST","DRAW")),"WIN",3,"LOST",0,"DRAW",1)</f>
        <v>1</v>
      </c>
    </row>
    <row r="327" spans="1:21" x14ac:dyDescent="0.3">
      <c r="A327" s="1" t="s">
        <v>6</v>
      </c>
      <c r="B327" s="1" t="s">
        <v>1053</v>
      </c>
      <c r="C327" s="1" t="s">
        <v>749</v>
      </c>
      <c r="D327" s="1" t="s">
        <v>10</v>
      </c>
      <c r="E327" s="1" t="s">
        <v>10</v>
      </c>
      <c r="F327" s="1" t="s">
        <v>766</v>
      </c>
      <c r="H327" s="1" t="s">
        <v>2595</v>
      </c>
      <c r="I327" t="str">
        <f t="shared" si="50"/>
        <v>33</v>
      </c>
      <c r="J327" t="str">
        <f t="shared" si="51"/>
        <v>Málaga CF</v>
      </c>
      <c r="K327" t="str">
        <f t="shared" si="52"/>
        <v>0</v>
      </c>
      <c r="L327" t="str">
        <f t="shared" si="53"/>
        <v>0</v>
      </c>
      <c r="M327" t="str">
        <f t="shared" si="54"/>
        <v>DRAW</v>
      </c>
      <c r="N327" cm="1">
        <f t="array" ref="N327">_xlfn.SWITCH(IF(_xlfn.TEXTBEFORE(D327,"-")&gt;_xlfn.TEXTAFTER(D327,"-"),"WIN",IF(_xlfn.TEXTBEFORE(D327,"-")&lt;_xlfn.TEXTAFTER(D327,"-"),"LOST","DRAW")),"WIN",3,"LOST",0,"DRAW",1)</f>
        <v>1</v>
      </c>
      <c r="O327" s="1" t="s">
        <v>2595</v>
      </c>
      <c r="P327" t="str">
        <f t="shared" si="55"/>
        <v>33</v>
      </c>
      <c r="Q327" t="str">
        <f t="shared" si="56"/>
        <v>Real Valladolid CF</v>
      </c>
      <c r="R327" t="str">
        <f t="shared" si="57"/>
        <v>0</v>
      </c>
      <c r="S327" t="str">
        <f t="shared" si="58"/>
        <v>0</v>
      </c>
      <c r="T327" t="str">
        <f t="shared" si="59"/>
        <v>DRAW</v>
      </c>
      <c r="U327" cm="1">
        <f t="array" ref="U327">_xlfn.SWITCH(IF(_xlfn.TEXTAFTER(D327,"-")&gt;_xlfn.TEXTBEFORE(D327,"-"),"WIN",IF(_xlfn.TEXTAFTER(D327,"-")&lt;_xlfn.TEXTBEFORE(D327,"-"),"LOST","DRAW")),"WIN",3,"LOST",0,"DRAW",1)</f>
        <v>1</v>
      </c>
    </row>
    <row r="328" spans="1:21" x14ac:dyDescent="0.3">
      <c r="A328" s="1" t="s">
        <v>6</v>
      </c>
      <c r="B328" s="1" t="s">
        <v>1053</v>
      </c>
      <c r="C328" s="1" t="s">
        <v>765</v>
      </c>
      <c r="D328" s="1" t="s">
        <v>14</v>
      </c>
      <c r="E328" s="1" t="s">
        <v>9</v>
      </c>
      <c r="F328" s="1" t="s">
        <v>751</v>
      </c>
      <c r="H328" s="1" t="s">
        <v>2595</v>
      </c>
      <c r="I328" t="str">
        <f t="shared" si="50"/>
        <v>33</v>
      </c>
      <c r="J328" t="str">
        <f t="shared" si="51"/>
        <v>Real Madrid CF</v>
      </c>
      <c r="K328" t="str">
        <f t="shared" si="52"/>
        <v>2</v>
      </c>
      <c r="L328" t="str">
        <f t="shared" si="53"/>
        <v>0</v>
      </c>
      <c r="M328" t="str">
        <f t="shared" si="54"/>
        <v>WIN</v>
      </c>
      <c r="N328" cm="1">
        <f t="array" ref="N328">_xlfn.SWITCH(IF(_xlfn.TEXTBEFORE(D328,"-")&gt;_xlfn.TEXTAFTER(D328,"-"),"WIN",IF(_xlfn.TEXTBEFORE(D328,"-")&lt;_xlfn.TEXTAFTER(D328,"-"),"LOST","DRAW")),"WIN",3,"LOST",0,"DRAW",1)</f>
        <v>3</v>
      </c>
      <c r="O328" s="1" t="s">
        <v>2595</v>
      </c>
      <c r="P328" t="str">
        <f t="shared" si="55"/>
        <v>33</v>
      </c>
      <c r="Q328" t="str">
        <f t="shared" si="56"/>
        <v>Valencia CF</v>
      </c>
      <c r="R328" t="str">
        <f t="shared" si="57"/>
        <v>0</v>
      </c>
      <c r="S328" t="str">
        <f t="shared" si="58"/>
        <v>2</v>
      </c>
      <c r="T328" t="str">
        <f t="shared" si="59"/>
        <v>LOST</v>
      </c>
      <c r="U328" cm="1">
        <f t="array" ref="U328">_xlfn.SWITCH(IF(_xlfn.TEXTAFTER(D328,"-")&gt;_xlfn.TEXTBEFORE(D328,"-"),"WIN",IF(_xlfn.TEXTAFTER(D328,"-")&lt;_xlfn.TEXTBEFORE(D328,"-"),"LOST","DRAW")),"WIN",3,"LOST",0,"DRAW",1)</f>
        <v>0</v>
      </c>
    </row>
    <row r="329" spans="1:21" x14ac:dyDescent="0.3">
      <c r="A329" s="1" t="s">
        <v>6</v>
      </c>
      <c r="B329" s="1" t="s">
        <v>1053</v>
      </c>
      <c r="C329" s="1" t="s">
        <v>1055</v>
      </c>
      <c r="D329" s="1" t="s">
        <v>91</v>
      </c>
      <c r="E329" s="1" t="s">
        <v>33</v>
      </c>
      <c r="F329" s="1" t="s">
        <v>760</v>
      </c>
      <c r="H329" s="1" t="s">
        <v>2595</v>
      </c>
      <c r="I329" t="str">
        <f t="shared" si="50"/>
        <v>33</v>
      </c>
      <c r="J329" t="str">
        <f t="shared" si="51"/>
        <v>CD Tenerife</v>
      </c>
      <c r="K329" t="str">
        <f t="shared" si="52"/>
        <v>3</v>
      </c>
      <c r="L329" t="str">
        <f t="shared" si="53"/>
        <v>2</v>
      </c>
      <c r="M329" t="str">
        <f t="shared" si="54"/>
        <v>WIN</v>
      </c>
      <c r="N329" cm="1">
        <f t="array" ref="N329">_xlfn.SWITCH(IF(_xlfn.TEXTBEFORE(D329,"-")&gt;_xlfn.TEXTAFTER(D329,"-"),"WIN",IF(_xlfn.TEXTBEFORE(D329,"-")&lt;_xlfn.TEXTAFTER(D329,"-"),"LOST","DRAW")),"WIN",3,"LOST",0,"DRAW",1)</f>
        <v>3</v>
      </c>
      <c r="O329" s="1" t="s">
        <v>2595</v>
      </c>
      <c r="P329" t="str">
        <f t="shared" si="55"/>
        <v>33</v>
      </c>
      <c r="Q329" t="str">
        <f t="shared" si="56"/>
        <v>Getafe CF</v>
      </c>
      <c r="R329" t="str">
        <f t="shared" si="57"/>
        <v>2</v>
      </c>
      <c r="S329" t="str">
        <f t="shared" si="58"/>
        <v>3</v>
      </c>
      <c r="T329" t="str">
        <f t="shared" si="59"/>
        <v>LOST</v>
      </c>
      <c r="U329" cm="1">
        <f t="array" ref="U329">_xlfn.SWITCH(IF(_xlfn.TEXTAFTER(D329,"-")&gt;_xlfn.TEXTBEFORE(D329,"-"),"WIN",IF(_xlfn.TEXTAFTER(D329,"-")&lt;_xlfn.TEXTBEFORE(D329,"-"),"LOST","DRAW")),"WIN",3,"LOST",0,"DRAW",1)</f>
        <v>0</v>
      </c>
    </row>
    <row r="330" spans="1:21" x14ac:dyDescent="0.3">
      <c r="A330" s="1" t="s">
        <v>6</v>
      </c>
      <c r="B330" s="1" t="s">
        <v>1053</v>
      </c>
      <c r="C330" s="1" t="s">
        <v>1056</v>
      </c>
      <c r="D330" s="1" t="s">
        <v>47</v>
      </c>
      <c r="E330" s="1" t="s">
        <v>33</v>
      </c>
      <c r="F330" s="1" t="s">
        <v>755</v>
      </c>
      <c r="H330" s="1" t="s">
        <v>2595</v>
      </c>
      <c r="I330" t="str">
        <f t="shared" si="50"/>
        <v>33</v>
      </c>
      <c r="J330" t="str">
        <f t="shared" si="51"/>
        <v>Xerez CD</v>
      </c>
      <c r="K330" t="str">
        <f t="shared" si="52"/>
        <v>2</v>
      </c>
      <c r="L330" t="str">
        <f t="shared" si="53"/>
        <v>2</v>
      </c>
      <c r="M330" t="str">
        <f t="shared" si="54"/>
        <v>DRAW</v>
      </c>
      <c r="N330" cm="1">
        <f t="array" ref="N330">_xlfn.SWITCH(IF(_xlfn.TEXTBEFORE(D330,"-")&gt;_xlfn.TEXTAFTER(D330,"-"),"WIN",IF(_xlfn.TEXTBEFORE(D330,"-")&lt;_xlfn.TEXTAFTER(D330,"-"),"LOST","DRAW")),"WIN",3,"LOST",0,"DRAW",1)</f>
        <v>1</v>
      </c>
      <c r="O330" s="1" t="s">
        <v>2595</v>
      </c>
      <c r="P330" t="str">
        <f t="shared" si="55"/>
        <v>33</v>
      </c>
      <c r="Q330" t="str">
        <f t="shared" si="56"/>
        <v>Real Racing Santander</v>
      </c>
      <c r="R330" t="str">
        <f t="shared" si="57"/>
        <v>2</v>
      </c>
      <c r="S330" t="str">
        <f t="shared" si="58"/>
        <v>2</v>
      </c>
      <c r="T330" t="str">
        <f t="shared" si="59"/>
        <v>DRAW</v>
      </c>
      <c r="U330" cm="1">
        <f t="array" ref="U330">_xlfn.SWITCH(IF(_xlfn.TEXTAFTER(D330,"-")&gt;_xlfn.TEXTBEFORE(D330,"-"),"WIN",IF(_xlfn.TEXTAFTER(D330,"-")&lt;_xlfn.TEXTBEFORE(D330,"-"),"LOST","DRAW")),"WIN",3,"LOST",0,"DRAW",1)</f>
        <v>1</v>
      </c>
    </row>
    <row r="331" spans="1:21" x14ac:dyDescent="0.3">
      <c r="A331" s="1" t="s">
        <v>6</v>
      </c>
      <c r="B331" s="1" t="s">
        <v>1057</v>
      </c>
      <c r="C331" s="1" t="s">
        <v>763</v>
      </c>
      <c r="D331" s="1" t="s">
        <v>14</v>
      </c>
      <c r="E331" s="1" t="s">
        <v>9</v>
      </c>
      <c r="F331" s="1" t="s">
        <v>767</v>
      </c>
      <c r="H331" s="1" t="s">
        <v>2595</v>
      </c>
      <c r="I331" t="str">
        <f t="shared" si="50"/>
        <v>33</v>
      </c>
      <c r="J331" t="str">
        <f t="shared" si="51"/>
        <v>RCD Mallorca</v>
      </c>
      <c r="K331" t="str">
        <f t="shared" si="52"/>
        <v>2</v>
      </c>
      <c r="L331" t="str">
        <f t="shared" si="53"/>
        <v>0</v>
      </c>
      <c r="M331" t="str">
        <f t="shared" si="54"/>
        <v>WIN</v>
      </c>
      <c r="N331" cm="1">
        <f t="array" ref="N331">_xlfn.SWITCH(IF(_xlfn.TEXTBEFORE(D331,"-")&gt;_xlfn.TEXTAFTER(D331,"-"),"WIN",IF(_xlfn.TEXTBEFORE(D331,"-")&lt;_xlfn.TEXTAFTER(D331,"-"),"LOST","DRAW")),"WIN",3,"LOST",0,"DRAW",1)</f>
        <v>3</v>
      </c>
      <c r="O331" s="1" t="s">
        <v>2595</v>
      </c>
      <c r="P331" t="str">
        <f t="shared" si="55"/>
        <v>33</v>
      </c>
      <c r="Q331" t="str">
        <f t="shared" si="56"/>
        <v>CA Osasuna</v>
      </c>
      <c r="R331" t="str">
        <f t="shared" si="57"/>
        <v>0</v>
      </c>
      <c r="S331" t="str">
        <f t="shared" si="58"/>
        <v>2</v>
      </c>
      <c r="T331" t="str">
        <f t="shared" si="59"/>
        <v>LOST</v>
      </c>
      <c r="U331" cm="1">
        <f t="array" ref="U331">_xlfn.SWITCH(IF(_xlfn.TEXTAFTER(D331,"-")&gt;_xlfn.TEXTBEFORE(D331,"-"),"WIN",IF(_xlfn.TEXTAFTER(D331,"-")&lt;_xlfn.TEXTBEFORE(D331,"-"),"LOST","DRAW")),"WIN",3,"LOST",0,"DRAW",1)</f>
        <v>0</v>
      </c>
    </row>
    <row r="332" spans="1:21" x14ac:dyDescent="0.3">
      <c r="A332" s="1" t="s">
        <v>6</v>
      </c>
      <c r="B332" s="1" t="s">
        <v>1058</v>
      </c>
      <c r="C332" s="1" t="s">
        <v>773</v>
      </c>
      <c r="D332" s="1" t="s">
        <v>228</v>
      </c>
      <c r="E332" s="1" t="s">
        <v>28</v>
      </c>
      <c r="F332" s="1" t="s">
        <v>1059</v>
      </c>
      <c r="H332" s="1" t="s">
        <v>2595</v>
      </c>
      <c r="I332" t="str">
        <f t="shared" si="50"/>
        <v>34</v>
      </c>
      <c r="J332" t="str">
        <f t="shared" si="51"/>
        <v>FC Barcelona</v>
      </c>
      <c r="K332" t="str">
        <f t="shared" si="52"/>
        <v>3</v>
      </c>
      <c r="L332" t="str">
        <f t="shared" si="53"/>
        <v>1</v>
      </c>
      <c r="M332" t="str">
        <f t="shared" si="54"/>
        <v>WIN</v>
      </c>
      <c r="N332" cm="1">
        <f t="array" ref="N332">_xlfn.SWITCH(IF(_xlfn.TEXTBEFORE(D332,"-")&gt;_xlfn.TEXTAFTER(D332,"-"),"WIN",IF(_xlfn.TEXTBEFORE(D332,"-")&lt;_xlfn.TEXTAFTER(D332,"-"),"LOST","DRAW")),"WIN",3,"LOST",0,"DRAW",1)</f>
        <v>3</v>
      </c>
      <c r="O332" s="1" t="s">
        <v>2595</v>
      </c>
      <c r="P332" t="str">
        <f t="shared" si="55"/>
        <v>34</v>
      </c>
      <c r="Q332" t="str">
        <f t="shared" si="56"/>
        <v>Xerez CD</v>
      </c>
      <c r="R332" t="str">
        <f t="shared" si="57"/>
        <v>1</v>
      </c>
      <c r="S332" t="str">
        <f t="shared" si="58"/>
        <v>3</v>
      </c>
      <c r="T332" t="str">
        <f t="shared" si="59"/>
        <v>LOST</v>
      </c>
      <c r="U332" cm="1">
        <f t="array" ref="U332">_xlfn.SWITCH(IF(_xlfn.TEXTAFTER(D332,"-")&gt;_xlfn.TEXTBEFORE(D332,"-"),"WIN",IF(_xlfn.TEXTAFTER(D332,"-")&lt;_xlfn.TEXTBEFORE(D332,"-"),"LOST","DRAW")),"WIN",3,"LOST",0,"DRAW",1)</f>
        <v>0</v>
      </c>
    </row>
    <row r="333" spans="1:21" x14ac:dyDescent="0.3">
      <c r="A333" s="1" t="s">
        <v>6</v>
      </c>
      <c r="B333" s="1" t="s">
        <v>1058</v>
      </c>
      <c r="C333" s="1" t="s">
        <v>780</v>
      </c>
      <c r="D333" s="1" t="s">
        <v>9</v>
      </c>
      <c r="E333" s="1" t="s">
        <v>9</v>
      </c>
      <c r="F333" s="1" t="s">
        <v>781</v>
      </c>
      <c r="H333" s="1" t="s">
        <v>2595</v>
      </c>
      <c r="I333" t="str">
        <f t="shared" si="50"/>
        <v>34</v>
      </c>
      <c r="J333" t="str">
        <f t="shared" si="51"/>
        <v>Valencia CF</v>
      </c>
      <c r="K333" t="str">
        <f t="shared" si="52"/>
        <v>1</v>
      </c>
      <c r="L333" t="str">
        <f t="shared" si="53"/>
        <v>0</v>
      </c>
      <c r="M333" t="str">
        <f t="shared" si="54"/>
        <v>WIN</v>
      </c>
      <c r="N333" cm="1">
        <f t="array" ref="N333">_xlfn.SWITCH(IF(_xlfn.TEXTBEFORE(D333,"-")&gt;_xlfn.TEXTAFTER(D333,"-"),"WIN",IF(_xlfn.TEXTBEFORE(D333,"-")&lt;_xlfn.TEXTAFTER(D333,"-"),"LOST","DRAW")),"WIN",3,"LOST",0,"DRAW",1)</f>
        <v>3</v>
      </c>
      <c r="O333" s="1" t="s">
        <v>2595</v>
      </c>
      <c r="P333" t="str">
        <f t="shared" si="55"/>
        <v>34</v>
      </c>
      <c r="Q333" t="str">
        <f t="shared" si="56"/>
        <v>RCD La Coruña</v>
      </c>
      <c r="R333" t="str">
        <f t="shared" si="57"/>
        <v>0</v>
      </c>
      <c r="S333" t="str">
        <f t="shared" si="58"/>
        <v>1</v>
      </c>
      <c r="T333" t="str">
        <f t="shared" si="59"/>
        <v>LOST</v>
      </c>
      <c r="U333" cm="1">
        <f t="array" ref="U333">_xlfn.SWITCH(IF(_xlfn.TEXTAFTER(D333,"-")&gt;_xlfn.TEXTBEFORE(D333,"-"),"WIN",IF(_xlfn.TEXTAFTER(D333,"-")&lt;_xlfn.TEXTBEFORE(D333,"-"),"LOST","DRAW")),"WIN",3,"LOST",0,"DRAW",1)</f>
        <v>0</v>
      </c>
    </row>
    <row r="334" spans="1:21" x14ac:dyDescent="0.3">
      <c r="A334" s="1" t="s">
        <v>6</v>
      </c>
      <c r="B334" s="1" t="s">
        <v>1058</v>
      </c>
      <c r="C334" s="1" t="s">
        <v>1060</v>
      </c>
      <c r="D334" s="1" t="s">
        <v>38</v>
      </c>
      <c r="E334" s="1" t="s">
        <v>10</v>
      </c>
      <c r="F334" s="1" t="s">
        <v>771</v>
      </c>
      <c r="H334" s="1" t="s">
        <v>2595</v>
      </c>
      <c r="I334" t="str">
        <f t="shared" si="50"/>
        <v>34</v>
      </c>
      <c r="J334" t="str">
        <f t="shared" si="51"/>
        <v>Real Zaragoza</v>
      </c>
      <c r="K334" t="str">
        <f t="shared" si="52"/>
        <v>1</v>
      </c>
      <c r="L334" t="str">
        <f t="shared" si="53"/>
        <v>2</v>
      </c>
      <c r="M334" t="str">
        <f t="shared" si="54"/>
        <v>LOST</v>
      </c>
      <c r="N334" cm="1">
        <f t="array" ref="N334">_xlfn.SWITCH(IF(_xlfn.TEXTBEFORE(D334,"-")&gt;_xlfn.TEXTAFTER(D334,"-"),"WIN",IF(_xlfn.TEXTBEFORE(D334,"-")&lt;_xlfn.TEXTAFTER(D334,"-"),"LOST","DRAW")),"WIN",3,"LOST",0,"DRAW",1)</f>
        <v>0</v>
      </c>
      <c r="O334" s="1" t="s">
        <v>2595</v>
      </c>
      <c r="P334" t="str">
        <f t="shared" si="55"/>
        <v>34</v>
      </c>
      <c r="Q334" t="str">
        <f t="shared" si="56"/>
        <v>Real Madrid CF</v>
      </c>
      <c r="R334" t="str">
        <f t="shared" si="57"/>
        <v>2</v>
      </c>
      <c r="S334" t="str">
        <f t="shared" si="58"/>
        <v>1</v>
      </c>
      <c r="T334" t="str">
        <f t="shared" si="59"/>
        <v>WIN</v>
      </c>
      <c r="U334" cm="1">
        <f t="array" ref="U334">_xlfn.SWITCH(IF(_xlfn.TEXTAFTER(D334,"-")&gt;_xlfn.TEXTBEFORE(D334,"-"),"WIN",IF(_xlfn.TEXTAFTER(D334,"-")&lt;_xlfn.TEXTBEFORE(D334,"-"),"LOST","DRAW")),"WIN",3,"LOST",0,"DRAW",1)</f>
        <v>3</v>
      </c>
    </row>
    <row r="335" spans="1:21" x14ac:dyDescent="0.3">
      <c r="A335" s="1" t="s">
        <v>6</v>
      </c>
      <c r="B335" s="1" t="s">
        <v>1061</v>
      </c>
      <c r="C335" s="1" t="s">
        <v>788</v>
      </c>
      <c r="D335" s="1" t="s">
        <v>25</v>
      </c>
      <c r="E335" s="1" t="s">
        <v>10</v>
      </c>
      <c r="F335" s="1" t="s">
        <v>779</v>
      </c>
      <c r="H335" s="1" t="s">
        <v>2595</v>
      </c>
      <c r="I335" t="str">
        <f t="shared" si="50"/>
        <v>34</v>
      </c>
      <c r="J335" t="str">
        <f t="shared" si="51"/>
        <v>UD Almería</v>
      </c>
      <c r="K335" t="str">
        <f t="shared" si="52"/>
        <v>0</v>
      </c>
      <c r="L335" t="str">
        <f t="shared" si="53"/>
        <v>1</v>
      </c>
      <c r="M335" t="str">
        <f t="shared" si="54"/>
        <v>LOST</v>
      </c>
      <c r="N335" cm="1">
        <f t="array" ref="N335">_xlfn.SWITCH(IF(_xlfn.TEXTBEFORE(D335,"-")&gt;_xlfn.TEXTAFTER(D335,"-"),"WIN",IF(_xlfn.TEXTBEFORE(D335,"-")&lt;_xlfn.TEXTAFTER(D335,"-"),"LOST","DRAW")),"WIN",3,"LOST",0,"DRAW",1)</f>
        <v>0</v>
      </c>
      <c r="O335" s="1" t="s">
        <v>2595</v>
      </c>
      <c r="P335" t="str">
        <f t="shared" si="55"/>
        <v>34</v>
      </c>
      <c r="Q335" t="str">
        <f t="shared" si="56"/>
        <v>RCD Español</v>
      </c>
      <c r="R335" t="str">
        <f t="shared" si="57"/>
        <v>1</v>
      </c>
      <c r="S335" t="str">
        <f t="shared" si="58"/>
        <v>0</v>
      </c>
      <c r="T335" t="str">
        <f t="shared" si="59"/>
        <v>WIN</v>
      </c>
      <c r="U335" cm="1">
        <f t="array" ref="U335">_xlfn.SWITCH(IF(_xlfn.TEXTAFTER(D335,"-")&gt;_xlfn.TEXTBEFORE(D335,"-"),"WIN",IF(_xlfn.TEXTAFTER(D335,"-")&lt;_xlfn.TEXTBEFORE(D335,"-"),"LOST","DRAW")),"WIN",3,"LOST",0,"DRAW",1)</f>
        <v>3</v>
      </c>
    </row>
    <row r="336" spans="1:21" x14ac:dyDescent="0.3">
      <c r="A336" s="1" t="s">
        <v>6</v>
      </c>
      <c r="B336" s="1" t="s">
        <v>1061</v>
      </c>
      <c r="C336" s="1" t="s">
        <v>778</v>
      </c>
      <c r="D336" s="1" t="s">
        <v>228</v>
      </c>
      <c r="E336" s="1" t="s">
        <v>14</v>
      </c>
      <c r="F336" s="1" t="s">
        <v>1062</v>
      </c>
      <c r="H336" s="1" t="s">
        <v>2595</v>
      </c>
      <c r="I336" t="str">
        <f t="shared" si="50"/>
        <v>34</v>
      </c>
      <c r="J336" t="str">
        <f t="shared" si="51"/>
        <v>Atlético Madrid</v>
      </c>
      <c r="K336" t="str">
        <f t="shared" si="52"/>
        <v>3</v>
      </c>
      <c r="L336" t="str">
        <f t="shared" si="53"/>
        <v>1</v>
      </c>
      <c r="M336" t="str">
        <f t="shared" si="54"/>
        <v>WIN</v>
      </c>
      <c r="N336" cm="1">
        <f t="array" ref="N336">_xlfn.SWITCH(IF(_xlfn.TEXTBEFORE(D336,"-")&gt;_xlfn.TEXTAFTER(D336,"-"),"WIN",IF(_xlfn.TEXTBEFORE(D336,"-")&lt;_xlfn.TEXTAFTER(D336,"-"),"LOST","DRAW")),"WIN",3,"LOST",0,"DRAW",1)</f>
        <v>3</v>
      </c>
      <c r="O336" s="1" t="s">
        <v>2595</v>
      </c>
      <c r="P336" t="str">
        <f t="shared" si="55"/>
        <v>34</v>
      </c>
      <c r="Q336" t="str">
        <f t="shared" si="56"/>
        <v>CD Tenerife</v>
      </c>
      <c r="R336" t="str">
        <f t="shared" si="57"/>
        <v>1</v>
      </c>
      <c r="S336" t="str">
        <f t="shared" si="58"/>
        <v>3</v>
      </c>
      <c r="T336" t="str">
        <f t="shared" si="59"/>
        <v>LOST</v>
      </c>
      <c r="U336" cm="1">
        <f t="array" ref="U336">_xlfn.SWITCH(IF(_xlfn.TEXTAFTER(D336,"-")&gt;_xlfn.TEXTBEFORE(D336,"-"),"WIN",IF(_xlfn.TEXTAFTER(D336,"-")&lt;_xlfn.TEXTBEFORE(D336,"-"),"LOST","DRAW")),"WIN",3,"LOST",0,"DRAW",1)</f>
        <v>0</v>
      </c>
    </row>
    <row r="337" spans="1:21" x14ac:dyDescent="0.3">
      <c r="A337" s="1" t="s">
        <v>6</v>
      </c>
      <c r="B337" s="1" t="s">
        <v>1061</v>
      </c>
      <c r="C337" s="1" t="s">
        <v>784</v>
      </c>
      <c r="D337" s="1" t="s">
        <v>56</v>
      </c>
      <c r="E337" s="1" t="s">
        <v>38</v>
      </c>
      <c r="F337" s="1" t="s">
        <v>775</v>
      </c>
      <c r="H337" s="1" t="s">
        <v>2595</v>
      </c>
      <c r="I337" t="str">
        <f t="shared" si="50"/>
        <v>34</v>
      </c>
      <c r="J337" t="str">
        <f t="shared" si="51"/>
        <v>Getafe CF</v>
      </c>
      <c r="K337" t="str">
        <f t="shared" si="52"/>
        <v>4</v>
      </c>
      <c r="L337" t="str">
        <f t="shared" si="53"/>
        <v>3</v>
      </c>
      <c r="M337" t="str">
        <f t="shared" si="54"/>
        <v>WIN</v>
      </c>
      <c r="N337" cm="1">
        <f t="array" ref="N337">_xlfn.SWITCH(IF(_xlfn.TEXTBEFORE(D337,"-")&gt;_xlfn.TEXTAFTER(D337,"-"),"WIN",IF(_xlfn.TEXTBEFORE(D337,"-")&lt;_xlfn.TEXTAFTER(D337,"-"),"LOST","DRAW")),"WIN",3,"LOST",0,"DRAW",1)</f>
        <v>3</v>
      </c>
      <c r="O337" s="1" t="s">
        <v>2595</v>
      </c>
      <c r="P337" t="str">
        <f t="shared" si="55"/>
        <v>34</v>
      </c>
      <c r="Q337" t="str">
        <f t="shared" si="56"/>
        <v>Sevilla FC</v>
      </c>
      <c r="R337" t="str">
        <f t="shared" si="57"/>
        <v>3</v>
      </c>
      <c r="S337" t="str">
        <f t="shared" si="58"/>
        <v>4</v>
      </c>
      <c r="T337" t="str">
        <f t="shared" si="59"/>
        <v>LOST</v>
      </c>
      <c r="U337" cm="1">
        <f t="array" ref="U337">_xlfn.SWITCH(IF(_xlfn.TEXTAFTER(D337,"-")&gt;_xlfn.TEXTBEFORE(D337,"-"),"WIN",IF(_xlfn.TEXTAFTER(D337,"-")&lt;_xlfn.TEXTBEFORE(D337,"-"),"LOST","DRAW")),"WIN",3,"LOST",0,"DRAW",1)</f>
        <v>0</v>
      </c>
    </row>
    <row r="338" spans="1:21" x14ac:dyDescent="0.3">
      <c r="A338" s="1" t="s">
        <v>6</v>
      </c>
      <c r="B338" s="1" t="s">
        <v>1061</v>
      </c>
      <c r="C338" s="1" t="s">
        <v>783</v>
      </c>
      <c r="D338" s="1" t="s">
        <v>33</v>
      </c>
      <c r="E338" s="1" t="s">
        <v>10</v>
      </c>
      <c r="F338" s="1" t="s">
        <v>770</v>
      </c>
      <c r="H338" s="1" t="s">
        <v>2595</v>
      </c>
      <c r="I338" t="str">
        <f t="shared" si="50"/>
        <v>34</v>
      </c>
      <c r="J338" t="str">
        <f t="shared" si="51"/>
        <v>RCD Mallorca</v>
      </c>
      <c r="K338" t="str">
        <f t="shared" si="52"/>
        <v>1</v>
      </c>
      <c r="L338" t="str">
        <f t="shared" si="53"/>
        <v>1</v>
      </c>
      <c r="M338" t="str">
        <f t="shared" si="54"/>
        <v>DRAW</v>
      </c>
      <c r="N338" cm="1">
        <f t="array" ref="N338">_xlfn.SWITCH(IF(_xlfn.TEXTBEFORE(D338,"-")&gt;_xlfn.TEXTAFTER(D338,"-"),"WIN",IF(_xlfn.TEXTBEFORE(D338,"-")&lt;_xlfn.TEXTAFTER(D338,"-"),"LOST","DRAW")),"WIN",3,"LOST",0,"DRAW",1)</f>
        <v>1</v>
      </c>
      <c r="O338" s="1" t="s">
        <v>2595</v>
      </c>
      <c r="P338" t="str">
        <f t="shared" si="55"/>
        <v>34</v>
      </c>
      <c r="Q338" t="str">
        <f t="shared" si="56"/>
        <v>Málaga CF</v>
      </c>
      <c r="R338" t="str">
        <f t="shared" si="57"/>
        <v>1</v>
      </c>
      <c r="S338" t="str">
        <f t="shared" si="58"/>
        <v>1</v>
      </c>
      <c r="T338" t="str">
        <f t="shared" si="59"/>
        <v>DRAW</v>
      </c>
      <c r="U338" cm="1">
        <f t="array" ref="U338">_xlfn.SWITCH(IF(_xlfn.TEXTAFTER(D338,"-")&gt;_xlfn.TEXTBEFORE(D338,"-"),"WIN",IF(_xlfn.TEXTAFTER(D338,"-")&lt;_xlfn.TEXTBEFORE(D338,"-"),"LOST","DRAW")),"WIN",3,"LOST",0,"DRAW",1)</f>
        <v>1</v>
      </c>
    </row>
    <row r="339" spans="1:21" x14ac:dyDescent="0.3">
      <c r="A339" s="1" t="s">
        <v>6</v>
      </c>
      <c r="B339" s="1" t="s">
        <v>1061</v>
      </c>
      <c r="C339" s="1" t="s">
        <v>787</v>
      </c>
      <c r="D339" s="1" t="s">
        <v>38</v>
      </c>
      <c r="E339" s="1" t="s">
        <v>9</v>
      </c>
      <c r="F339" s="1" t="s">
        <v>774</v>
      </c>
      <c r="H339" s="1" t="s">
        <v>2595</v>
      </c>
      <c r="I339" t="str">
        <f t="shared" si="50"/>
        <v>34</v>
      </c>
      <c r="J339" t="str">
        <f t="shared" si="51"/>
        <v>Real Racing Santander</v>
      </c>
      <c r="K339" t="str">
        <f t="shared" si="52"/>
        <v>1</v>
      </c>
      <c r="L339" t="str">
        <f t="shared" si="53"/>
        <v>2</v>
      </c>
      <c r="M339" t="str">
        <f t="shared" si="54"/>
        <v>LOST</v>
      </c>
      <c r="N339" cm="1">
        <f t="array" ref="N339">_xlfn.SWITCH(IF(_xlfn.TEXTBEFORE(D339,"-")&gt;_xlfn.TEXTAFTER(D339,"-"),"WIN",IF(_xlfn.TEXTBEFORE(D339,"-")&lt;_xlfn.TEXTAFTER(D339,"-"),"LOST","DRAW")),"WIN",3,"LOST",0,"DRAW",1)</f>
        <v>0</v>
      </c>
      <c r="O339" s="1" t="s">
        <v>2595</v>
      </c>
      <c r="P339" t="str">
        <f t="shared" si="55"/>
        <v>34</v>
      </c>
      <c r="Q339" t="str">
        <f t="shared" si="56"/>
        <v>Villarreal CF</v>
      </c>
      <c r="R339" t="str">
        <f t="shared" si="57"/>
        <v>2</v>
      </c>
      <c r="S339" t="str">
        <f t="shared" si="58"/>
        <v>1</v>
      </c>
      <c r="T339" t="str">
        <f t="shared" si="59"/>
        <v>WIN</v>
      </c>
      <c r="U339" cm="1">
        <f t="array" ref="U339">_xlfn.SWITCH(IF(_xlfn.TEXTAFTER(D339,"-")&gt;_xlfn.TEXTBEFORE(D339,"-"),"WIN",IF(_xlfn.TEXTAFTER(D339,"-")&lt;_xlfn.TEXTBEFORE(D339,"-"),"LOST","DRAW")),"WIN",3,"LOST",0,"DRAW",1)</f>
        <v>3</v>
      </c>
    </row>
    <row r="340" spans="1:21" x14ac:dyDescent="0.3">
      <c r="A340" s="1" t="s">
        <v>6</v>
      </c>
      <c r="B340" s="1" t="s">
        <v>1061</v>
      </c>
      <c r="C340" s="1" t="s">
        <v>789</v>
      </c>
      <c r="D340" s="1" t="s">
        <v>19</v>
      </c>
      <c r="E340" s="1" t="s">
        <v>10</v>
      </c>
      <c r="F340" s="1" t="s">
        <v>782</v>
      </c>
      <c r="H340" s="1" t="s">
        <v>2595</v>
      </c>
      <c r="I340" t="str">
        <f t="shared" si="50"/>
        <v>34</v>
      </c>
      <c r="J340" t="str">
        <f t="shared" si="51"/>
        <v>Sporting Gijón</v>
      </c>
      <c r="K340" t="str">
        <f t="shared" si="52"/>
        <v>0</v>
      </c>
      <c r="L340" t="str">
        <f t="shared" si="53"/>
        <v>2</v>
      </c>
      <c r="M340" t="str">
        <f t="shared" si="54"/>
        <v>LOST</v>
      </c>
      <c r="N340" cm="1">
        <f t="array" ref="N340">_xlfn.SWITCH(IF(_xlfn.TEXTBEFORE(D340,"-")&gt;_xlfn.TEXTAFTER(D340,"-"),"WIN",IF(_xlfn.TEXTBEFORE(D340,"-")&lt;_xlfn.TEXTAFTER(D340,"-"),"LOST","DRAW")),"WIN",3,"LOST",0,"DRAW",1)</f>
        <v>0</v>
      </c>
      <c r="O340" s="1" t="s">
        <v>2595</v>
      </c>
      <c r="P340" t="str">
        <f t="shared" si="55"/>
        <v>34</v>
      </c>
      <c r="Q340" t="str">
        <f t="shared" si="56"/>
        <v>Real Valladolid CF</v>
      </c>
      <c r="R340" t="str">
        <f t="shared" si="57"/>
        <v>2</v>
      </c>
      <c r="S340" t="str">
        <f t="shared" si="58"/>
        <v>0</v>
      </c>
      <c r="T340" t="str">
        <f t="shared" si="59"/>
        <v>WIN</v>
      </c>
      <c r="U340" cm="1">
        <f t="array" ref="U340">_xlfn.SWITCH(IF(_xlfn.TEXTAFTER(D340,"-")&gt;_xlfn.TEXTBEFORE(D340,"-"),"WIN",IF(_xlfn.TEXTAFTER(D340,"-")&lt;_xlfn.TEXTBEFORE(D340,"-"),"LOST","DRAW")),"WIN",3,"LOST",0,"DRAW",1)</f>
        <v>3</v>
      </c>
    </row>
    <row r="341" spans="1:21" x14ac:dyDescent="0.3">
      <c r="A341" s="1" t="s">
        <v>6</v>
      </c>
      <c r="B341" s="1" t="s">
        <v>1063</v>
      </c>
      <c r="C341" s="1" t="s">
        <v>785</v>
      </c>
      <c r="D341" s="1" t="s">
        <v>10</v>
      </c>
      <c r="E341" s="1" t="s">
        <v>10</v>
      </c>
      <c r="F341" s="1" t="s">
        <v>790</v>
      </c>
      <c r="H341" s="1" t="s">
        <v>2595</v>
      </c>
      <c r="I341" t="str">
        <f t="shared" si="50"/>
        <v>34</v>
      </c>
      <c r="J341" t="str">
        <f t="shared" si="51"/>
        <v>CA Osasuna</v>
      </c>
      <c r="K341" t="str">
        <f t="shared" si="52"/>
        <v>0</v>
      </c>
      <c r="L341" t="str">
        <f t="shared" si="53"/>
        <v>0</v>
      </c>
      <c r="M341" t="str">
        <f t="shared" si="54"/>
        <v>DRAW</v>
      </c>
      <c r="N341" cm="1">
        <f t="array" ref="N341">_xlfn.SWITCH(IF(_xlfn.TEXTBEFORE(D341,"-")&gt;_xlfn.TEXTAFTER(D341,"-"),"WIN",IF(_xlfn.TEXTBEFORE(D341,"-")&lt;_xlfn.TEXTAFTER(D341,"-"),"LOST","DRAW")),"WIN",3,"LOST",0,"DRAW",1)</f>
        <v>1</v>
      </c>
      <c r="O341" s="1" t="s">
        <v>2595</v>
      </c>
      <c r="P341" t="str">
        <f t="shared" si="55"/>
        <v>34</v>
      </c>
      <c r="Q341" t="str">
        <f t="shared" si="56"/>
        <v>Athletic Club Bilbao</v>
      </c>
      <c r="R341" t="str">
        <f t="shared" si="57"/>
        <v>0</v>
      </c>
      <c r="S341" t="str">
        <f t="shared" si="58"/>
        <v>0</v>
      </c>
      <c r="T341" t="str">
        <f t="shared" si="59"/>
        <v>DRAW</v>
      </c>
      <c r="U341" cm="1">
        <f t="array" ref="U341">_xlfn.SWITCH(IF(_xlfn.TEXTAFTER(D341,"-")&gt;_xlfn.TEXTBEFORE(D341,"-"),"WIN",IF(_xlfn.TEXTAFTER(D341,"-")&lt;_xlfn.TEXTBEFORE(D341,"-"),"LOST","DRAW")),"WIN",3,"LOST",0,"DRAW",1)</f>
        <v>1</v>
      </c>
    </row>
    <row r="342" spans="1:21" x14ac:dyDescent="0.3">
      <c r="A342" s="1" t="s">
        <v>6</v>
      </c>
      <c r="B342" s="1" t="s">
        <v>1064</v>
      </c>
      <c r="C342" s="1" t="s">
        <v>802</v>
      </c>
      <c r="D342" s="1" t="s">
        <v>19</v>
      </c>
      <c r="E342" s="1" t="s">
        <v>10</v>
      </c>
      <c r="F342" s="1" t="s">
        <v>796</v>
      </c>
      <c r="H342" s="1" t="s">
        <v>2595</v>
      </c>
      <c r="I342" t="str">
        <f t="shared" si="50"/>
        <v>35</v>
      </c>
      <c r="J342" t="str">
        <f t="shared" si="51"/>
        <v>RCD Español</v>
      </c>
      <c r="K342" t="str">
        <f t="shared" si="52"/>
        <v>0</v>
      </c>
      <c r="L342" t="str">
        <f t="shared" si="53"/>
        <v>2</v>
      </c>
      <c r="M342" t="str">
        <f t="shared" si="54"/>
        <v>LOST</v>
      </c>
      <c r="N342" cm="1">
        <f t="array" ref="N342">_xlfn.SWITCH(IF(_xlfn.TEXTBEFORE(D342,"-")&gt;_xlfn.TEXTAFTER(D342,"-"),"WIN",IF(_xlfn.TEXTBEFORE(D342,"-")&lt;_xlfn.TEXTAFTER(D342,"-"),"LOST","DRAW")),"WIN",3,"LOST",0,"DRAW",1)</f>
        <v>0</v>
      </c>
      <c r="O342" s="1" t="s">
        <v>2595</v>
      </c>
      <c r="P342" t="str">
        <f t="shared" si="55"/>
        <v>35</v>
      </c>
      <c r="Q342" t="str">
        <f t="shared" si="56"/>
        <v>Valencia CF</v>
      </c>
      <c r="R342" t="str">
        <f t="shared" si="57"/>
        <v>2</v>
      </c>
      <c r="S342" t="str">
        <f t="shared" si="58"/>
        <v>0</v>
      </c>
      <c r="T342" t="str">
        <f t="shared" si="59"/>
        <v>WIN</v>
      </c>
      <c r="U342" cm="1">
        <f t="array" ref="U342">_xlfn.SWITCH(IF(_xlfn.TEXTAFTER(D342,"-")&gt;_xlfn.TEXTBEFORE(D342,"-"),"WIN",IF(_xlfn.TEXTAFTER(D342,"-")&lt;_xlfn.TEXTBEFORE(D342,"-"),"LOST","DRAW")),"WIN",3,"LOST",0,"DRAW",1)</f>
        <v>3</v>
      </c>
    </row>
    <row r="343" spans="1:21" x14ac:dyDescent="0.3">
      <c r="A343" s="1" t="s">
        <v>6</v>
      </c>
      <c r="B343" s="1" t="s">
        <v>1064</v>
      </c>
      <c r="C343" s="1" t="s">
        <v>810</v>
      </c>
      <c r="D343" s="1" t="s">
        <v>25</v>
      </c>
      <c r="E343" s="1" t="s">
        <v>10</v>
      </c>
      <c r="F343" s="1" t="s">
        <v>1065</v>
      </c>
      <c r="H343" s="1" t="s">
        <v>2595</v>
      </c>
      <c r="I343" t="str">
        <f t="shared" si="50"/>
        <v>35</v>
      </c>
      <c r="J343" t="str">
        <f t="shared" si="51"/>
        <v>RCD La Coruña</v>
      </c>
      <c r="K343" t="str">
        <f t="shared" si="52"/>
        <v>0</v>
      </c>
      <c r="L343" t="str">
        <f t="shared" si="53"/>
        <v>1</v>
      </c>
      <c r="M343" t="str">
        <f t="shared" si="54"/>
        <v>LOST</v>
      </c>
      <c r="N343" cm="1">
        <f t="array" ref="N343">_xlfn.SWITCH(IF(_xlfn.TEXTBEFORE(D343,"-")&gt;_xlfn.TEXTAFTER(D343,"-"),"WIN",IF(_xlfn.TEXTBEFORE(D343,"-")&lt;_xlfn.TEXTAFTER(D343,"-"),"LOST","DRAW")),"WIN",3,"LOST",0,"DRAW",1)</f>
        <v>0</v>
      </c>
      <c r="O343" s="1" t="s">
        <v>2595</v>
      </c>
      <c r="P343" t="str">
        <f t="shared" si="55"/>
        <v>35</v>
      </c>
      <c r="Q343" t="str">
        <f t="shared" si="56"/>
        <v>Real Zaragoza</v>
      </c>
      <c r="R343" t="str">
        <f t="shared" si="57"/>
        <v>1</v>
      </c>
      <c r="S343" t="str">
        <f t="shared" si="58"/>
        <v>0</v>
      </c>
      <c r="T343" t="str">
        <f t="shared" si="59"/>
        <v>WIN</v>
      </c>
      <c r="U343" cm="1">
        <f t="array" ref="U343">_xlfn.SWITCH(IF(_xlfn.TEXTAFTER(D343,"-")&gt;_xlfn.TEXTBEFORE(D343,"-"),"WIN",IF(_xlfn.TEXTAFTER(D343,"-")&lt;_xlfn.TEXTBEFORE(D343,"-"),"LOST","DRAW")),"WIN",3,"LOST",0,"DRAW",1)</f>
        <v>3</v>
      </c>
    </row>
    <row r="344" spans="1:21" x14ac:dyDescent="0.3">
      <c r="A344" s="1" t="s">
        <v>6</v>
      </c>
      <c r="B344" s="1" t="s">
        <v>1064</v>
      </c>
      <c r="C344" s="1" t="s">
        <v>807</v>
      </c>
      <c r="D344" s="1" t="s">
        <v>33</v>
      </c>
      <c r="E344" s="1" t="s">
        <v>25</v>
      </c>
      <c r="F344" s="1" t="s">
        <v>800</v>
      </c>
      <c r="H344" s="1" t="s">
        <v>2595</v>
      </c>
      <c r="I344" t="str">
        <f t="shared" si="50"/>
        <v>35</v>
      </c>
      <c r="J344" t="str">
        <f t="shared" si="51"/>
        <v>Málaga CF</v>
      </c>
      <c r="K344" t="str">
        <f t="shared" si="52"/>
        <v>1</v>
      </c>
      <c r="L344" t="str">
        <f t="shared" si="53"/>
        <v>1</v>
      </c>
      <c r="M344" t="str">
        <f t="shared" si="54"/>
        <v>DRAW</v>
      </c>
      <c r="N344" cm="1">
        <f t="array" ref="N344">_xlfn.SWITCH(IF(_xlfn.TEXTBEFORE(D344,"-")&gt;_xlfn.TEXTAFTER(D344,"-"),"WIN",IF(_xlfn.TEXTBEFORE(D344,"-")&lt;_xlfn.TEXTAFTER(D344,"-"),"LOST","DRAW")),"WIN",3,"LOST",0,"DRAW",1)</f>
        <v>1</v>
      </c>
      <c r="O344" s="1" t="s">
        <v>2595</v>
      </c>
      <c r="P344" t="str">
        <f t="shared" si="55"/>
        <v>35</v>
      </c>
      <c r="Q344" t="str">
        <f t="shared" si="56"/>
        <v>Sporting Gijón</v>
      </c>
      <c r="R344" t="str">
        <f t="shared" si="57"/>
        <v>1</v>
      </c>
      <c r="S344" t="str">
        <f t="shared" si="58"/>
        <v>1</v>
      </c>
      <c r="T344" t="str">
        <f t="shared" si="59"/>
        <v>DRAW</v>
      </c>
      <c r="U344" cm="1">
        <f t="array" ref="U344">_xlfn.SWITCH(IF(_xlfn.TEXTAFTER(D344,"-")&gt;_xlfn.TEXTBEFORE(D344,"-"),"WIN",IF(_xlfn.TEXTAFTER(D344,"-")&lt;_xlfn.TEXTBEFORE(D344,"-"),"LOST","DRAW")),"WIN",3,"LOST",0,"DRAW",1)</f>
        <v>1</v>
      </c>
    </row>
    <row r="345" spans="1:21" x14ac:dyDescent="0.3">
      <c r="A345" s="1" t="s">
        <v>6</v>
      </c>
      <c r="B345" s="1" t="s">
        <v>1064</v>
      </c>
      <c r="C345" s="1" t="s">
        <v>1066</v>
      </c>
      <c r="D345" s="1" t="s">
        <v>28</v>
      </c>
      <c r="E345" s="1" t="s">
        <v>9</v>
      </c>
      <c r="F345" s="1" t="s">
        <v>808</v>
      </c>
      <c r="H345" s="1" t="s">
        <v>2595</v>
      </c>
      <c r="I345" t="str">
        <f t="shared" si="50"/>
        <v>35</v>
      </c>
      <c r="J345" t="str">
        <f t="shared" si="51"/>
        <v>CD Tenerife</v>
      </c>
      <c r="K345" t="str">
        <f t="shared" si="52"/>
        <v>2</v>
      </c>
      <c r="L345" t="str">
        <f t="shared" si="53"/>
        <v>1</v>
      </c>
      <c r="M345" t="str">
        <f t="shared" si="54"/>
        <v>WIN</v>
      </c>
      <c r="N345" cm="1">
        <f t="array" ref="N345">_xlfn.SWITCH(IF(_xlfn.TEXTBEFORE(D345,"-")&gt;_xlfn.TEXTAFTER(D345,"-"),"WIN",IF(_xlfn.TEXTBEFORE(D345,"-")&lt;_xlfn.TEXTAFTER(D345,"-"),"LOST","DRAW")),"WIN",3,"LOST",0,"DRAW",1)</f>
        <v>3</v>
      </c>
      <c r="O345" s="1" t="s">
        <v>2595</v>
      </c>
      <c r="P345" t="str">
        <f t="shared" si="55"/>
        <v>35</v>
      </c>
      <c r="Q345" t="str">
        <f t="shared" si="56"/>
        <v>Real Racing Santander</v>
      </c>
      <c r="R345" t="str">
        <f t="shared" si="57"/>
        <v>1</v>
      </c>
      <c r="S345" t="str">
        <f t="shared" si="58"/>
        <v>2</v>
      </c>
      <c r="T345" t="str">
        <f t="shared" si="59"/>
        <v>LOST</v>
      </c>
      <c r="U345" cm="1">
        <f t="array" ref="U345">_xlfn.SWITCH(IF(_xlfn.TEXTAFTER(D345,"-")&gt;_xlfn.TEXTBEFORE(D345,"-"),"WIN",IF(_xlfn.TEXTAFTER(D345,"-")&lt;_xlfn.TEXTBEFORE(D345,"-"),"LOST","DRAW")),"WIN",3,"LOST",0,"DRAW",1)</f>
        <v>0</v>
      </c>
    </row>
    <row r="346" spans="1:21" x14ac:dyDescent="0.3">
      <c r="A346" s="1" t="s">
        <v>6</v>
      </c>
      <c r="B346" s="1" t="s">
        <v>1064</v>
      </c>
      <c r="C346" s="1" t="s">
        <v>811</v>
      </c>
      <c r="D346" s="1" t="s">
        <v>10</v>
      </c>
      <c r="E346" s="1" t="s">
        <v>10</v>
      </c>
      <c r="F346" s="1" t="s">
        <v>805</v>
      </c>
      <c r="H346" s="1" t="s">
        <v>2595</v>
      </c>
      <c r="I346" t="str">
        <f t="shared" si="50"/>
        <v>35</v>
      </c>
      <c r="J346" t="str">
        <f t="shared" si="51"/>
        <v>Real Valladolid CF</v>
      </c>
      <c r="K346" t="str">
        <f t="shared" si="52"/>
        <v>0</v>
      </c>
      <c r="L346" t="str">
        <f t="shared" si="53"/>
        <v>0</v>
      </c>
      <c r="M346" t="str">
        <f t="shared" si="54"/>
        <v>DRAW</v>
      </c>
      <c r="N346" cm="1">
        <f t="array" ref="N346">_xlfn.SWITCH(IF(_xlfn.TEXTBEFORE(D346,"-")&gt;_xlfn.TEXTAFTER(D346,"-"),"WIN",IF(_xlfn.TEXTBEFORE(D346,"-")&lt;_xlfn.TEXTAFTER(D346,"-"),"LOST","DRAW")),"WIN",3,"LOST",0,"DRAW",1)</f>
        <v>1</v>
      </c>
      <c r="O346" s="1" t="s">
        <v>2595</v>
      </c>
      <c r="P346" t="str">
        <f t="shared" si="55"/>
        <v>35</v>
      </c>
      <c r="Q346" t="str">
        <f t="shared" si="56"/>
        <v>Getafe CF</v>
      </c>
      <c r="R346" t="str">
        <f t="shared" si="57"/>
        <v>0</v>
      </c>
      <c r="S346" t="str">
        <f t="shared" si="58"/>
        <v>0</v>
      </c>
      <c r="T346" t="str">
        <f t="shared" si="59"/>
        <v>DRAW</v>
      </c>
      <c r="U346" cm="1">
        <f t="array" ref="U346">_xlfn.SWITCH(IF(_xlfn.TEXTAFTER(D346,"-")&gt;_xlfn.TEXTBEFORE(D346,"-"),"WIN",IF(_xlfn.TEXTAFTER(D346,"-")&lt;_xlfn.TEXTBEFORE(D346,"-"),"LOST","DRAW")),"WIN",3,"LOST",0,"DRAW",1)</f>
        <v>1</v>
      </c>
    </row>
    <row r="347" spans="1:21" x14ac:dyDescent="0.3">
      <c r="A347" s="1" t="s">
        <v>6</v>
      </c>
      <c r="B347" s="1" t="s">
        <v>1064</v>
      </c>
      <c r="C347" s="1" t="s">
        <v>804</v>
      </c>
      <c r="D347" s="1" t="s">
        <v>209</v>
      </c>
      <c r="E347" s="1" t="s">
        <v>192</v>
      </c>
      <c r="F347" s="1" t="s">
        <v>803</v>
      </c>
      <c r="H347" s="1" t="s">
        <v>2595</v>
      </c>
      <c r="I347" t="str">
        <f t="shared" si="50"/>
        <v>35</v>
      </c>
      <c r="J347" t="str">
        <f t="shared" si="51"/>
        <v>Villarreal CF</v>
      </c>
      <c r="K347" t="str">
        <f t="shared" si="52"/>
        <v>1</v>
      </c>
      <c r="L347" t="str">
        <f t="shared" si="53"/>
        <v>4</v>
      </c>
      <c r="M347" t="str">
        <f t="shared" si="54"/>
        <v>LOST</v>
      </c>
      <c r="N347" cm="1">
        <f t="array" ref="N347">_xlfn.SWITCH(IF(_xlfn.TEXTBEFORE(D347,"-")&gt;_xlfn.TEXTAFTER(D347,"-"),"WIN",IF(_xlfn.TEXTBEFORE(D347,"-")&lt;_xlfn.TEXTAFTER(D347,"-"),"LOST","DRAW")),"WIN",3,"LOST",0,"DRAW",1)</f>
        <v>0</v>
      </c>
      <c r="O347" s="1" t="s">
        <v>2595</v>
      </c>
      <c r="P347" t="str">
        <f t="shared" si="55"/>
        <v>35</v>
      </c>
      <c r="Q347" t="str">
        <f t="shared" si="56"/>
        <v>FC Barcelona</v>
      </c>
      <c r="R347" t="str">
        <f t="shared" si="57"/>
        <v>4</v>
      </c>
      <c r="S347" t="str">
        <f t="shared" si="58"/>
        <v>1</v>
      </c>
      <c r="T347" t="str">
        <f t="shared" si="59"/>
        <v>WIN</v>
      </c>
      <c r="U347" cm="1">
        <f t="array" ref="U347">_xlfn.SWITCH(IF(_xlfn.TEXTAFTER(D347,"-")&gt;_xlfn.TEXTBEFORE(D347,"-"),"WIN",IF(_xlfn.TEXTAFTER(D347,"-")&lt;_xlfn.TEXTBEFORE(D347,"-"),"LOST","DRAW")),"WIN",3,"LOST",0,"DRAW",1)</f>
        <v>3</v>
      </c>
    </row>
    <row r="348" spans="1:21" x14ac:dyDescent="0.3">
      <c r="A348" s="1" t="s">
        <v>6</v>
      </c>
      <c r="B348" s="1" t="s">
        <v>1064</v>
      </c>
      <c r="C348" s="1" t="s">
        <v>1067</v>
      </c>
      <c r="D348" s="1" t="s">
        <v>28</v>
      </c>
      <c r="E348" s="1" t="s">
        <v>33</v>
      </c>
      <c r="F348" s="1" t="s">
        <v>799</v>
      </c>
      <c r="H348" s="1" t="s">
        <v>2595</v>
      </c>
      <c r="I348" t="str">
        <f t="shared" si="50"/>
        <v>35</v>
      </c>
      <c r="J348" t="str">
        <f t="shared" si="51"/>
        <v>Xerez CD</v>
      </c>
      <c r="K348" t="str">
        <f t="shared" si="52"/>
        <v>2</v>
      </c>
      <c r="L348" t="str">
        <f t="shared" si="53"/>
        <v>1</v>
      </c>
      <c r="M348" t="str">
        <f t="shared" si="54"/>
        <v>WIN</v>
      </c>
      <c r="N348" cm="1">
        <f t="array" ref="N348">_xlfn.SWITCH(IF(_xlfn.TEXTBEFORE(D348,"-")&gt;_xlfn.TEXTAFTER(D348,"-"),"WIN",IF(_xlfn.TEXTBEFORE(D348,"-")&lt;_xlfn.TEXTAFTER(D348,"-"),"LOST","DRAW")),"WIN",3,"LOST",0,"DRAW",1)</f>
        <v>3</v>
      </c>
      <c r="O348" s="1" t="s">
        <v>2595</v>
      </c>
      <c r="P348" t="str">
        <f t="shared" si="55"/>
        <v>35</v>
      </c>
      <c r="Q348" t="str">
        <f t="shared" si="56"/>
        <v>UD Almería</v>
      </c>
      <c r="R348" t="str">
        <f t="shared" si="57"/>
        <v>1</v>
      </c>
      <c r="S348" t="str">
        <f t="shared" si="58"/>
        <v>2</v>
      </c>
      <c r="T348" t="str">
        <f t="shared" si="59"/>
        <v>LOST</v>
      </c>
      <c r="U348" cm="1">
        <f t="array" ref="U348">_xlfn.SWITCH(IF(_xlfn.TEXTAFTER(D348,"-")&gt;_xlfn.TEXTBEFORE(D348,"-"),"WIN",IF(_xlfn.TEXTAFTER(D348,"-")&lt;_xlfn.TEXTBEFORE(D348,"-"),"LOST","DRAW")),"WIN",3,"LOST",0,"DRAW",1)</f>
        <v>0</v>
      </c>
    </row>
    <row r="349" spans="1:21" x14ac:dyDescent="0.3">
      <c r="A349" s="1" t="s">
        <v>6</v>
      </c>
      <c r="B349" s="1" t="s">
        <v>1068</v>
      </c>
      <c r="C349" s="1" t="s">
        <v>792</v>
      </c>
      <c r="D349" s="1" t="s">
        <v>18</v>
      </c>
      <c r="E349" s="1" t="s">
        <v>33</v>
      </c>
      <c r="F349" s="1" t="s">
        <v>795</v>
      </c>
      <c r="H349" s="1" t="s">
        <v>2595</v>
      </c>
      <c r="I349" t="str">
        <f t="shared" si="50"/>
        <v>35</v>
      </c>
      <c r="J349" t="str">
        <f t="shared" si="51"/>
        <v>Athletic Club Bilbao</v>
      </c>
      <c r="K349" t="str">
        <f t="shared" si="52"/>
        <v>1</v>
      </c>
      <c r="L349" t="str">
        <f t="shared" si="53"/>
        <v>3</v>
      </c>
      <c r="M349" t="str">
        <f t="shared" si="54"/>
        <v>LOST</v>
      </c>
      <c r="N349" cm="1">
        <f t="array" ref="N349">_xlfn.SWITCH(IF(_xlfn.TEXTBEFORE(D349,"-")&gt;_xlfn.TEXTAFTER(D349,"-"),"WIN",IF(_xlfn.TEXTBEFORE(D349,"-")&lt;_xlfn.TEXTAFTER(D349,"-"),"LOST","DRAW")),"WIN",3,"LOST",0,"DRAW",1)</f>
        <v>0</v>
      </c>
      <c r="O349" s="1" t="s">
        <v>2595</v>
      </c>
      <c r="P349" t="str">
        <f t="shared" si="55"/>
        <v>35</v>
      </c>
      <c r="Q349" t="str">
        <f t="shared" si="56"/>
        <v>RCD Mallorca</v>
      </c>
      <c r="R349" t="str">
        <f t="shared" si="57"/>
        <v>3</v>
      </c>
      <c r="S349" t="str">
        <f t="shared" si="58"/>
        <v>1</v>
      </c>
      <c r="T349" t="str">
        <f t="shared" si="59"/>
        <v>WIN</v>
      </c>
      <c r="U349" cm="1">
        <f t="array" ref="U349">_xlfn.SWITCH(IF(_xlfn.TEXTAFTER(D349,"-")&gt;_xlfn.TEXTBEFORE(D349,"-"),"WIN",IF(_xlfn.TEXTAFTER(D349,"-")&lt;_xlfn.TEXTBEFORE(D349,"-"),"LOST","DRAW")),"WIN",3,"LOST",0,"DRAW",1)</f>
        <v>3</v>
      </c>
    </row>
    <row r="350" spans="1:21" x14ac:dyDescent="0.3">
      <c r="A350" s="1" t="s">
        <v>6</v>
      </c>
      <c r="B350" s="1" t="s">
        <v>1068</v>
      </c>
      <c r="C350" s="1" t="s">
        <v>797</v>
      </c>
      <c r="D350" s="1" t="s">
        <v>91</v>
      </c>
      <c r="E350" s="1" t="s">
        <v>47</v>
      </c>
      <c r="F350" s="1" t="s">
        <v>806</v>
      </c>
      <c r="H350" s="1" t="s">
        <v>2595</v>
      </c>
      <c r="I350" t="str">
        <f t="shared" si="50"/>
        <v>35</v>
      </c>
      <c r="J350" t="str">
        <f t="shared" si="51"/>
        <v>Real Madrid CF</v>
      </c>
      <c r="K350" t="str">
        <f t="shared" si="52"/>
        <v>3</v>
      </c>
      <c r="L350" t="str">
        <f t="shared" si="53"/>
        <v>2</v>
      </c>
      <c r="M350" t="str">
        <f t="shared" si="54"/>
        <v>WIN</v>
      </c>
      <c r="N350" cm="1">
        <f t="array" ref="N350">_xlfn.SWITCH(IF(_xlfn.TEXTBEFORE(D350,"-")&gt;_xlfn.TEXTAFTER(D350,"-"),"WIN",IF(_xlfn.TEXTBEFORE(D350,"-")&lt;_xlfn.TEXTAFTER(D350,"-"),"LOST","DRAW")),"WIN",3,"LOST",0,"DRAW",1)</f>
        <v>3</v>
      </c>
      <c r="O350" s="1" t="s">
        <v>2595</v>
      </c>
      <c r="P350" t="str">
        <f t="shared" si="55"/>
        <v>35</v>
      </c>
      <c r="Q350" t="str">
        <f t="shared" si="56"/>
        <v>CA Osasuna</v>
      </c>
      <c r="R350" t="str">
        <f t="shared" si="57"/>
        <v>2</v>
      </c>
      <c r="S350" t="str">
        <f t="shared" si="58"/>
        <v>3</v>
      </c>
      <c r="T350" t="str">
        <f t="shared" si="59"/>
        <v>LOST</v>
      </c>
      <c r="U350" cm="1">
        <f t="array" ref="U350">_xlfn.SWITCH(IF(_xlfn.TEXTAFTER(D350,"-")&gt;_xlfn.TEXTBEFORE(D350,"-"),"WIN",IF(_xlfn.TEXTAFTER(D350,"-")&lt;_xlfn.TEXTBEFORE(D350,"-"),"LOST","DRAW")),"WIN",3,"LOST",0,"DRAW",1)</f>
        <v>0</v>
      </c>
    </row>
    <row r="351" spans="1:21" x14ac:dyDescent="0.3">
      <c r="A351" s="1" t="s">
        <v>6</v>
      </c>
      <c r="B351" s="1" t="s">
        <v>1068</v>
      </c>
      <c r="C351" s="1" t="s">
        <v>794</v>
      </c>
      <c r="D351" s="1" t="s">
        <v>228</v>
      </c>
      <c r="E351" s="1" t="s">
        <v>228</v>
      </c>
      <c r="F351" s="1" t="s">
        <v>801</v>
      </c>
      <c r="H351" s="1" t="s">
        <v>2595</v>
      </c>
      <c r="I351" t="str">
        <f t="shared" si="50"/>
        <v>35</v>
      </c>
      <c r="J351" t="str">
        <f t="shared" si="51"/>
        <v>Sevilla FC</v>
      </c>
      <c r="K351" t="str">
        <f t="shared" si="52"/>
        <v>3</v>
      </c>
      <c r="L351" t="str">
        <f t="shared" si="53"/>
        <v>1</v>
      </c>
      <c r="M351" t="str">
        <f t="shared" si="54"/>
        <v>WIN</v>
      </c>
      <c r="N351" cm="1">
        <f t="array" ref="N351">_xlfn.SWITCH(IF(_xlfn.TEXTBEFORE(D351,"-")&gt;_xlfn.TEXTAFTER(D351,"-"),"WIN",IF(_xlfn.TEXTBEFORE(D351,"-")&lt;_xlfn.TEXTAFTER(D351,"-"),"LOST","DRAW")),"WIN",3,"LOST",0,"DRAW",1)</f>
        <v>3</v>
      </c>
      <c r="O351" s="1" t="s">
        <v>2595</v>
      </c>
      <c r="P351" t="str">
        <f t="shared" si="55"/>
        <v>35</v>
      </c>
      <c r="Q351" t="str">
        <f t="shared" si="56"/>
        <v>Atlético Madrid</v>
      </c>
      <c r="R351" t="str">
        <f t="shared" si="57"/>
        <v>1</v>
      </c>
      <c r="S351" t="str">
        <f t="shared" si="58"/>
        <v>3</v>
      </c>
      <c r="T351" t="str">
        <f t="shared" si="59"/>
        <v>LOST</v>
      </c>
      <c r="U351" cm="1">
        <f t="array" ref="U351">_xlfn.SWITCH(IF(_xlfn.TEXTAFTER(D351,"-")&gt;_xlfn.TEXTBEFORE(D351,"-"),"WIN",IF(_xlfn.TEXTAFTER(D351,"-")&lt;_xlfn.TEXTBEFORE(D351,"-"),"LOST","DRAW")),"WIN",3,"LOST",0,"DRAW",1)</f>
        <v>0</v>
      </c>
    </row>
    <row r="352" spans="1:21" x14ac:dyDescent="0.3">
      <c r="A352" s="1" t="s">
        <v>6</v>
      </c>
      <c r="B352" s="1" t="s">
        <v>1069</v>
      </c>
      <c r="C352" s="1" t="s">
        <v>824</v>
      </c>
      <c r="D352" s="1" t="s">
        <v>57</v>
      </c>
      <c r="E352" s="1" t="s">
        <v>13</v>
      </c>
      <c r="F352" s="1" t="s">
        <v>818</v>
      </c>
      <c r="H352" s="1" t="s">
        <v>2595</v>
      </c>
      <c r="I352" t="str">
        <f t="shared" si="50"/>
        <v>36</v>
      </c>
      <c r="J352" t="str">
        <f t="shared" si="51"/>
        <v>UD Almería</v>
      </c>
      <c r="K352" t="str">
        <f t="shared" si="52"/>
        <v>4</v>
      </c>
      <c r="L352" t="str">
        <f t="shared" si="53"/>
        <v>2</v>
      </c>
      <c r="M352" t="str">
        <f t="shared" si="54"/>
        <v>WIN</v>
      </c>
      <c r="N352" cm="1">
        <f t="array" ref="N352">_xlfn.SWITCH(IF(_xlfn.TEXTBEFORE(D352,"-")&gt;_xlfn.TEXTAFTER(D352,"-"),"WIN",IF(_xlfn.TEXTBEFORE(D352,"-")&lt;_xlfn.TEXTAFTER(D352,"-"),"LOST","DRAW")),"WIN",3,"LOST",0,"DRAW",1)</f>
        <v>3</v>
      </c>
      <c r="O352" s="1" t="s">
        <v>2595</v>
      </c>
      <c r="P352" t="str">
        <f t="shared" si="55"/>
        <v>36</v>
      </c>
      <c r="Q352" t="str">
        <f t="shared" si="56"/>
        <v>Villarreal CF</v>
      </c>
      <c r="R352" t="str">
        <f t="shared" si="57"/>
        <v>2</v>
      </c>
      <c r="S352" t="str">
        <f t="shared" si="58"/>
        <v>4</v>
      </c>
      <c r="T352" t="str">
        <f t="shared" si="59"/>
        <v>LOST</v>
      </c>
      <c r="U352" cm="1">
        <f t="array" ref="U352">_xlfn.SWITCH(IF(_xlfn.TEXTAFTER(D352,"-")&gt;_xlfn.TEXTBEFORE(D352,"-"),"WIN",IF(_xlfn.TEXTAFTER(D352,"-")&lt;_xlfn.TEXTBEFORE(D352,"-"),"LOST","DRAW")),"WIN",3,"LOST",0,"DRAW",1)</f>
        <v>0</v>
      </c>
    </row>
    <row r="353" spans="1:21" x14ac:dyDescent="0.3">
      <c r="A353" s="1" t="s">
        <v>6</v>
      </c>
      <c r="B353" s="1" t="s">
        <v>1069</v>
      </c>
      <c r="C353" s="1" t="s">
        <v>828</v>
      </c>
      <c r="D353" s="1" t="s">
        <v>267</v>
      </c>
      <c r="E353" s="1" t="s">
        <v>33</v>
      </c>
      <c r="F353" s="1" t="s">
        <v>1070</v>
      </c>
      <c r="H353" s="1" t="s">
        <v>2595</v>
      </c>
      <c r="I353" t="str">
        <f t="shared" si="50"/>
        <v>36</v>
      </c>
      <c r="J353" t="str">
        <f t="shared" si="51"/>
        <v>FC Barcelona</v>
      </c>
      <c r="K353" t="str">
        <f t="shared" si="52"/>
        <v>4</v>
      </c>
      <c r="L353" t="str">
        <f t="shared" si="53"/>
        <v>1</v>
      </c>
      <c r="M353" t="str">
        <f t="shared" si="54"/>
        <v>WIN</v>
      </c>
      <c r="N353" cm="1">
        <f t="array" ref="N353">_xlfn.SWITCH(IF(_xlfn.TEXTBEFORE(D353,"-")&gt;_xlfn.TEXTAFTER(D353,"-"),"WIN",IF(_xlfn.TEXTBEFORE(D353,"-")&lt;_xlfn.TEXTAFTER(D353,"-"),"LOST","DRAW")),"WIN",3,"LOST",0,"DRAW",1)</f>
        <v>3</v>
      </c>
      <c r="O353" s="1" t="s">
        <v>2595</v>
      </c>
      <c r="P353" t="str">
        <f t="shared" si="55"/>
        <v>36</v>
      </c>
      <c r="Q353" t="str">
        <f t="shared" si="56"/>
        <v>CD Tenerife</v>
      </c>
      <c r="R353" t="str">
        <f t="shared" si="57"/>
        <v>1</v>
      </c>
      <c r="S353" t="str">
        <f t="shared" si="58"/>
        <v>4</v>
      </c>
      <c r="T353" t="str">
        <f t="shared" si="59"/>
        <v>LOST</v>
      </c>
      <c r="U353" cm="1">
        <f t="array" ref="U353">_xlfn.SWITCH(IF(_xlfn.TEXTAFTER(D353,"-")&gt;_xlfn.TEXTBEFORE(D353,"-"),"WIN",IF(_xlfn.TEXTAFTER(D353,"-")&lt;_xlfn.TEXTBEFORE(D353,"-"),"LOST","DRAW")),"WIN",3,"LOST",0,"DRAW",1)</f>
        <v>0</v>
      </c>
    </row>
    <row r="354" spans="1:21" x14ac:dyDescent="0.3">
      <c r="A354" s="1" t="s">
        <v>6</v>
      </c>
      <c r="B354" s="1" t="s">
        <v>1069</v>
      </c>
      <c r="C354" s="1" t="s">
        <v>815</v>
      </c>
      <c r="D354" s="1" t="s">
        <v>33</v>
      </c>
      <c r="E354" s="1" t="s">
        <v>25</v>
      </c>
      <c r="F354" s="1" t="s">
        <v>833</v>
      </c>
      <c r="H354" s="1" t="s">
        <v>2595</v>
      </c>
      <c r="I354" t="str">
        <f t="shared" si="50"/>
        <v>36</v>
      </c>
      <c r="J354" t="str">
        <f t="shared" si="51"/>
        <v>Getafe CF</v>
      </c>
      <c r="K354" t="str">
        <f t="shared" si="52"/>
        <v>1</v>
      </c>
      <c r="L354" t="str">
        <f t="shared" si="53"/>
        <v>1</v>
      </c>
      <c r="M354" t="str">
        <f t="shared" si="54"/>
        <v>DRAW</v>
      </c>
      <c r="N354" cm="1">
        <f t="array" ref="N354">_xlfn.SWITCH(IF(_xlfn.TEXTBEFORE(D354,"-")&gt;_xlfn.TEXTAFTER(D354,"-"),"WIN",IF(_xlfn.TEXTBEFORE(D354,"-")&lt;_xlfn.TEXTAFTER(D354,"-"),"LOST","DRAW")),"WIN",3,"LOST",0,"DRAW",1)</f>
        <v>1</v>
      </c>
      <c r="O354" s="1" t="s">
        <v>2595</v>
      </c>
      <c r="P354" t="str">
        <f t="shared" si="55"/>
        <v>36</v>
      </c>
      <c r="Q354" t="str">
        <f t="shared" si="56"/>
        <v>Sporting Gijón</v>
      </c>
      <c r="R354" t="str">
        <f t="shared" si="57"/>
        <v>1</v>
      </c>
      <c r="S354" t="str">
        <f t="shared" si="58"/>
        <v>1</v>
      </c>
      <c r="T354" t="str">
        <f t="shared" si="59"/>
        <v>DRAW</v>
      </c>
      <c r="U354" cm="1">
        <f t="array" ref="U354">_xlfn.SWITCH(IF(_xlfn.TEXTAFTER(D354,"-")&gt;_xlfn.TEXTBEFORE(D354,"-"),"WIN",IF(_xlfn.TEXTAFTER(D354,"-")&lt;_xlfn.TEXTBEFORE(D354,"-"),"LOST","DRAW")),"WIN",3,"LOST",0,"DRAW",1)</f>
        <v>1</v>
      </c>
    </row>
    <row r="355" spans="1:21" x14ac:dyDescent="0.3">
      <c r="A355" s="1" t="s">
        <v>6</v>
      </c>
      <c r="B355" s="1" t="s">
        <v>1069</v>
      </c>
      <c r="C355" s="1" t="s">
        <v>822</v>
      </c>
      <c r="D355" s="1" t="s">
        <v>228</v>
      </c>
      <c r="E355" s="1" t="s">
        <v>33</v>
      </c>
      <c r="F355" s="1" t="s">
        <v>1071</v>
      </c>
      <c r="H355" s="1" t="s">
        <v>2595</v>
      </c>
      <c r="I355" t="str">
        <f t="shared" si="50"/>
        <v>36</v>
      </c>
      <c r="J355" t="str">
        <f t="shared" si="51"/>
        <v>Valencia CF</v>
      </c>
      <c r="K355" t="str">
        <f t="shared" si="52"/>
        <v>3</v>
      </c>
      <c r="L355" t="str">
        <f t="shared" si="53"/>
        <v>1</v>
      </c>
      <c r="M355" t="str">
        <f t="shared" si="54"/>
        <v>WIN</v>
      </c>
      <c r="N355" cm="1">
        <f t="array" ref="N355">_xlfn.SWITCH(IF(_xlfn.TEXTBEFORE(D355,"-")&gt;_xlfn.TEXTAFTER(D355,"-"),"WIN",IF(_xlfn.TEXTBEFORE(D355,"-")&lt;_xlfn.TEXTAFTER(D355,"-"),"LOST","DRAW")),"WIN",3,"LOST",0,"DRAW",1)</f>
        <v>3</v>
      </c>
      <c r="O355" s="1" t="s">
        <v>2595</v>
      </c>
      <c r="P355" t="str">
        <f t="shared" si="55"/>
        <v>36</v>
      </c>
      <c r="Q355" t="str">
        <f t="shared" si="56"/>
        <v>Xerez CD</v>
      </c>
      <c r="R355" t="str">
        <f t="shared" si="57"/>
        <v>1</v>
      </c>
      <c r="S355" t="str">
        <f t="shared" si="58"/>
        <v>3</v>
      </c>
      <c r="T355" t="str">
        <f t="shared" si="59"/>
        <v>LOST</v>
      </c>
      <c r="U355" cm="1">
        <f t="array" ref="U355">_xlfn.SWITCH(IF(_xlfn.TEXTAFTER(D355,"-")&gt;_xlfn.TEXTBEFORE(D355,"-"),"WIN",IF(_xlfn.TEXTAFTER(D355,"-")&lt;_xlfn.TEXTBEFORE(D355,"-"),"LOST","DRAW")),"WIN",3,"LOST",0,"DRAW",1)</f>
        <v>0</v>
      </c>
    </row>
    <row r="356" spans="1:21" x14ac:dyDescent="0.3">
      <c r="A356" s="1" t="s">
        <v>6</v>
      </c>
      <c r="B356" s="1" t="s">
        <v>1072</v>
      </c>
      <c r="C356" s="1" t="s">
        <v>826</v>
      </c>
      <c r="D356" s="1" t="s">
        <v>33</v>
      </c>
      <c r="E356" s="1" t="s">
        <v>33</v>
      </c>
      <c r="F356" s="1" t="s">
        <v>834</v>
      </c>
      <c r="H356" s="1" t="s">
        <v>2595</v>
      </c>
      <c r="I356" t="str">
        <f t="shared" si="50"/>
        <v>36</v>
      </c>
      <c r="J356" t="str">
        <f t="shared" si="51"/>
        <v>Athletic Club Bilbao</v>
      </c>
      <c r="K356" t="str">
        <f t="shared" si="52"/>
        <v>1</v>
      </c>
      <c r="L356" t="str">
        <f t="shared" si="53"/>
        <v>1</v>
      </c>
      <c r="M356" t="str">
        <f t="shared" si="54"/>
        <v>DRAW</v>
      </c>
      <c r="N356" cm="1">
        <f t="array" ref="N356">_xlfn.SWITCH(IF(_xlfn.TEXTBEFORE(D356,"-")&gt;_xlfn.TEXTAFTER(D356,"-"),"WIN",IF(_xlfn.TEXTBEFORE(D356,"-")&lt;_xlfn.TEXTAFTER(D356,"-"),"LOST","DRAW")),"WIN",3,"LOST",0,"DRAW",1)</f>
        <v>1</v>
      </c>
      <c r="O356" s="1" t="s">
        <v>2595</v>
      </c>
      <c r="P356" t="str">
        <f t="shared" si="55"/>
        <v>36</v>
      </c>
      <c r="Q356" t="str">
        <f t="shared" si="56"/>
        <v>Málaga CF</v>
      </c>
      <c r="R356" t="str">
        <f t="shared" si="57"/>
        <v>1</v>
      </c>
      <c r="S356" t="str">
        <f t="shared" si="58"/>
        <v>1</v>
      </c>
      <c r="T356" t="str">
        <f t="shared" si="59"/>
        <v>DRAW</v>
      </c>
      <c r="U356" cm="1">
        <f t="array" ref="U356">_xlfn.SWITCH(IF(_xlfn.TEXTAFTER(D356,"-")&gt;_xlfn.TEXTBEFORE(D356,"-"),"WIN",IF(_xlfn.TEXTAFTER(D356,"-")&lt;_xlfn.TEXTBEFORE(D356,"-"),"LOST","DRAW")),"WIN",3,"LOST",0,"DRAW",1)</f>
        <v>1</v>
      </c>
    </row>
    <row r="357" spans="1:21" x14ac:dyDescent="0.3">
      <c r="A357" s="1" t="s">
        <v>6</v>
      </c>
      <c r="B357" s="1" t="s">
        <v>1072</v>
      </c>
      <c r="C357" s="1" t="s">
        <v>821</v>
      </c>
      <c r="D357" s="1" t="s">
        <v>228</v>
      </c>
      <c r="E357" s="1" t="s">
        <v>9</v>
      </c>
      <c r="F357" s="1" t="s">
        <v>832</v>
      </c>
      <c r="H357" s="1" t="s">
        <v>2595</v>
      </c>
      <c r="I357" t="str">
        <f t="shared" si="50"/>
        <v>36</v>
      </c>
      <c r="J357" t="str">
        <f t="shared" si="51"/>
        <v>Atlético Madrid</v>
      </c>
      <c r="K357" t="str">
        <f t="shared" si="52"/>
        <v>3</v>
      </c>
      <c r="L357" t="str">
        <f t="shared" si="53"/>
        <v>1</v>
      </c>
      <c r="M357" t="str">
        <f t="shared" si="54"/>
        <v>WIN</v>
      </c>
      <c r="N357" cm="1">
        <f t="array" ref="N357">_xlfn.SWITCH(IF(_xlfn.TEXTBEFORE(D357,"-")&gt;_xlfn.TEXTAFTER(D357,"-"),"WIN",IF(_xlfn.TEXTBEFORE(D357,"-")&lt;_xlfn.TEXTAFTER(D357,"-"),"LOST","DRAW")),"WIN",3,"LOST",0,"DRAW",1)</f>
        <v>3</v>
      </c>
      <c r="O357" s="1" t="s">
        <v>2595</v>
      </c>
      <c r="P357" t="str">
        <f t="shared" si="55"/>
        <v>36</v>
      </c>
      <c r="Q357" t="str">
        <f t="shared" si="56"/>
        <v>Real Valladolid CF</v>
      </c>
      <c r="R357" t="str">
        <f t="shared" si="57"/>
        <v>1</v>
      </c>
      <c r="S357" t="str">
        <f t="shared" si="58"/>
        <v>3</v>
      </c>
      <c r="T357" t="str">
        <f t="shared" si="59"/>
        <v>LOST</v>
      </c>
      <c r="U357" cm="1">
        <f t="array" ref="U357">_xlfn.SWITCH(IF(_xlfn.TEXTAFTER(D357,"-")&gt;_xlfn.TEXTBEFORE(D357,"-"),"WIN",IF(_xlfn.TEXTAFTER(D357,"-")&lt;_xlfn.TEXTBEFORE(D357,"-"),"LOST","DRAW")),"WIN",3,"LOST",0,"DRAW",1)</f>
        <v>0</v>
      </c>
    </row>
    <row r="358" spans="1:21" x14ac:dyDescent="0.3">
      <c r="A358" s="1" t="s">
        <v>6</v>
      </c>
      <c r="B358" s="1" t="s">
        <v>1072</v>
      </c>
      <c r="C358" s="1" t="s">
        <v>827</v>
      </c>
      <c r="D358" s="1" t="s">
        <v>209</v>
      </c>
      <c r="E358" s="1" t="s">
        <v>33</v>
      </c>
      <c r="F358" s="1" t="s">
        <v>819</v>
      </c>
      <c r="H358" s="1" t="s">
        <v>2595</v>
      </c>
      <c r="I358" t="str">
        <f t="shared" si="50"/>
        <v>36</v>
      </c>
      <c r="J358" t="str">
        <f t="shared" si="51"/>
        <v>RCD Mallorca</v>
      </c>
      <c r="K358" t="str">
        <f t="shared" si="52"/>
        <v>1</v>
      </c>
      <c r="L358" t="str">
        <f t="shared" si="53"/>
        <v>4</v>
      </c>
      <c r="M358" t="str">
        <f t="shared" si="54"/>
        <v>LOST</v>
      </c>
      <c r="N358" cm="1">
        <f t="array" ref="N358">_xlfn.SWITCH(IF(_xlfn.TEXTBEFORE(D358,"-")&gt;_xlfn.TEXTAFTER(D358,"-"),"WIN",IF(_xlfn.TEXTBEFORE(D358,"-")&lt;_xlfn.TEXTAFTER(D358,"-"),"LOST","DRAW")),"WIN",3,"LOST",0,"DRAW",1)</f>
        <v>0</v>
      </c>
      <c r="O358" s="1" t="s">
        <v>2595</v>
      </c>
      <c r="P358" t="str">
        <f t="shared" si="55"/>
        <v>36</v>
      </c>
      <c r="Q358" t="str">
        <f t="shared" si="56"/>
        <v>Real Madrid CF</v>
      </c>
      <c r="R358" t="str">
        <f t="shared" si="57"/>
        <v>4</v>
      </c>
      <c r="S358" t="str">
        <f t="shared" si="58"/>
        <v>1</v>
      </c>
      <c r="T358" t="str">
        <f t="shared" si="59"/>
        <v>WIN</v>
      </c>
      <c r="U358" cm="1">
        <f t="array" ref="U358">_xlfn.SWITCH(IF(_xlfn.TEXTAFTER(D358,"-")&gt;_xlfn.TEXTBEFORE(D358,"-"),"WIN",IF(_xlfn.TEXTAFTER(D358,"-")&lt;_xlfn.TEXTBEFORE(D358,"-"),"LOST","DRAW")),"WIN",3,"LOST",0,"DRAW",1)</f>
        <v>3</v>
      </c>
    </row>
    <row r="359" spans="1:21" x14ac:dyDescent="0.3">
      <c r="A359" s="1" t="s">
        <v>6</v>
      </c>
      <c r="B359" s="1" t="s">
        <v>1072</v>
      </c>
      <c r="C359" s="1" t="s">
        <v>816</v>
      </c>
      <c r="D359" s="1" t="s">
        <v>228</v>
      </c>
      <c r="E359" s="1" t="s">
        <v>228</v>
      </c>
      <c r="F359" s="1" t="s">
        <v>814</v>
      </c>
      <c r="H359" s="1" t="s">
        <v>2595</v>
      </c>
      <c r="I359" t="str">
        <f t="shared" si="50"/>
        <v>36</v>
      </c>
      <c r="J359" t="str">
        <f t="shared" si="51"/>
        <v>CA Osasuna</v>
      </c>
      <c r="K359" t="str">
        <f t="shared" si="52"/>
        <v>3</v>
      </c>
      <c r="L359" t="str">
        <f t="shared" si="53"/>
        <v>1</v>
      </c>
      <c r="M359" t="str">
        <f t="shared" si="54"/>
        <v>WIN</v>
      </c>
      <c r="N359" cm="1">
        <f t="array" ref="N359">_xlfn.SWITCH(IF(_xlfn.TEXTBEFORE(D359,"-")&gt;_xlfn.TEXTAFTER(D359,"-"),"WIN",IF(_xlfn.TEXTBEFORE(D359,"-")&lt;_xlfn.TEXTAFTER(D359,"-"),"LOST","DRAW")),"WIN",3,"LOST",0,"DRAW",1)</f>
        <v>3</v>
      </c>
      <c r="O359" s="1" t="s">
        <v>2595</v>
      </c>
      <c r="P359" t="str">
        <f t="shared" si="55"/>
        <v>36</v>
      </c>
      <c r="Q359" t="str">
        <f t="shared" si="56"/>
        <v>RCD La Coruña</v>
      </c>
      <c r="R359" t="str">
        <f t="shared" si="57"/>
        <v>1</v>
      </c>
      <c r="S359" t="str">
        <f t="shared" si="58"/>
        <v>3</v>
      </c>
      <c r="T359" t="str">
        <f t="shared" si="59"/>
        <v>LOST</v>
      </c>
      <c r="U359" cm="1">
        <f t="array" ref="U359">_xlfn.SWITCH(IF(_xlfn.TEXTAFTER(D359,"-")&gt;_xlfn.TEXTBEFORE(D359,"-"),"WIN",IF(_xlfn.TEXTAFTER(D359,"-")&lt;_xlfn.TEXTBEFORE(D359,"-"),"LOST","DRAW")),"WIN",3,"LOST",0,"DRAW",1)</f>
        <v>0</v>
      </c>
    </row>
    <row r="360" spans="1:21" x14ac:dyDescent="0.3">
      <c r="A360" s="1" t="s">
        <v>6</v>
      </c>
      <c r="B360" s="1" t="s">
        <v>1072</v>
      </c>
      <c r="C360" s="1" t="s">
        <v>831</v>
      </c>
      <c r="D360" s="1" t="s">
        <v>1004</v>
      </c>
      <c r="E360" s="1" t="s">
        <v>19</v>
      </c>
      <c r="F360" s="1" t="s">
        <v>817</v>
      </c>
      <c r="H360" s="1" t="s">
        <v>2595</v>
      </c>
      <c r="I360" t="str">
        <f t="shared" si="50"/>
        <v>36</v>
      </c>
      <c r="J360" t="str">
        <f t="shared" si="51"/>
        <v>Real Racing Santander</v>
      </c>
      <c r="K360" t="str">
        <f t="shared" si="52"/>
        <v>1</v>
      </c>
      <c r="L360" t="str">
        <f t="shared" si="53"/>
        <v>5</v>
      </c>
      <c r="M360" t="str">
        <f t="shared" si="54"/>
        <v>LOST</v>
      </c>
      <c r="N360" cm="1">
        <f t="array" ref="N360">_xlfn.SWITCH(IF(_xlfn.TEXTBEFORE(D360,"-")&gt;_xlfn.TEXTAFTER(D360,"-"),"WIN",IF(_xlfn.TEXTBEFORE(D360,"-")&lt;_xlfn.TEXTAFTER(D360,"-"),"LOST","DRAW")),"WIN",3,"LOST",0,"DRAW",1)</f>
        <v>0</v>
      </c>
      <c r="O360" s="1" t="s">
        <v>2595</v>
      </c>
      <c r="P360" t="str">
        <f t="shared" si="55"/>
        <v>36</v>
      </c>
      <c r="Q360" t="str">
        <f t="shared" si="56"/>
        <v>Sevilla FC</v>
      </c>
      <c r="R360" t="str">
        <f t="shared" si="57"/>
        <v>5</v>
      </c>
      <c r="S360" t="str">
        <f t="shared" si="58"/>
        <v>1</v>
      </c>
      <c r="T360" t="str">
        <f t="shared" si="59"/>
        <v>WIN</v>
      </c>
      <c r="U360" cm="1">
        <f t="array" ref="U360">_xlfn.SWITCH(IF(_xlfn.TEXTAFTER(D360,"-")&gt;_xlfn.TEXTBEFORE(D360,"-"),"WIN",IF(_xlfn.TEXTAFTER(D360,"-")&lt;_xlfn.TEXTBEFORE(D360,"-"),"LOST","DRAW")),"WIN",3,"LOST",0,"DRAW",1)</f>
        <v>3</v>
      </c>
    </row>
    <row r="361" spans="1:21" x14ac:dyDescent="0.3">
      <c r="A361" s="1" t="s">
        <v>6</v>
      </c>
      <c r="B361" s="1" t="s">
        <v>1072</v>
      </c>
      <c r="C361" s="1" t="s">
        <v>1073</v>
      </c>
      <c r="D361" s="1" t="s">
        <v>9</v>
      </c>
      <c r="E361" s="1" t="s">
        <v>10</v>
      </c>
      <c r="F361" s="1" t="s">
        <v>825</v>
      </c>
      <c r="H361" s="1" t="s">
        <v>2595</v>
      </c>
      <c r="I361" t="str">
        <f t="shared" si="50"/>
        <v>36</v>
      </c>
      <c r="J361" t="str">
        <f t="shared" si="51"/>
        <v>Real Zaragoza</v>
      </c>
      <c r="K361" t="str">
        <f t="shared" si="52"/>
        <v>1</v>
      </c>
      <c r="L361" t="str">
        <f t="shared" si="53"/>
        <v>0</v>
      </c>
      <c r="M361" t="str">
        <f t="shared" si="54"/>
        <v>WIN</v>
      </c>
      <c r="N361" cm="1">
        <f t="array" ref="N361">_xlfn.SWITCH(IF(_xlfn.TEXTBEFORE(D361,"-")&gt;_xlfn.TEXTAFTER(D361,"-"),"WIN",IF(_xlfn.TEXTBEFORE(D361,"-")&lt;_xlfn.TEXTAFTER(D361,"-"),"LOST","DRAW")),"WIN",3,"LOST",0,"DRAW",1)</f>
        <v>3</v>
      </c>
      <c r="O361" s="1" t="s">
        <v>2595</v>
      </c>
      <c r="P361" t="str">
        <f t="shared" si="55"/>
        <v>36</v>
      </c>
      <c r="Q361" t="str">
        <f t="shared" si="56"/>
        <v>RCD Español</v>
      </c>
      <c r="R361" t="str">
        <f t="shared" si="57"/>
        <v>0</v>
      </c>
      <c r="S361" t="str">
        <f t="shared" si="58"/>
        <v>1</v>
      </c>
      <c r="T361" t="str">
        <f t="shared" si="59"/>
        <v>LOST</v>
      </c>
      <c r="U361" cm="1">
        <f t="array" ref="U361">_xlfn.SWITCH(IF(_xlfn.TEXTAFTER(D361,"-")&gt;_xlfn.TEXTBEFORE(D361,"-"),"WIN",IF(_xlfn.TEXTAFTER(D361,"-")&lt;_xlfn.TEXTBEFORE(D361,"-"),"LOST","DRAW")),"WIN",3,"LOST",0,"DRAW",1)</f>
        <v>0</v>
      </c>
    </row>
    <row r="362" spans="1:21" x14ac:dyDescent="0.3">
      <c r="A362" s="1" t="s">
        <v>6</v>
      </c>
      <c r="B362" s="1" t="s">
        <v>1074</v>
      </c>
      <c r="C362" s="1" t="s">
        <v>837</v>
      </c>
      <c r="D362" s="1" t="s">
        <v>28</v>
      </c>
      <c r="E362" s="1" t="s">
        <v>25</v>
      </c>
      <c r="F362" s="1" t="s">
        <v>841</v>
      </c>
      <c r="H362" s="1" t="s">
        <v>2595</v>
      </c>
      <c r="I362" t="str">
        <f t="shared" si="50"/>
        <v>37</v>
      </c>
      <c r="J362" t="str">
        <f t="shared" si="51"/>
        <v>RCD Español</v>
      </c>
      <c r="K362" t="str">
        <f t="shared" si="52"/>
        <v>2</v>
      </c>
      <c r="L362" t="str">
        <f t="shared" si="53"/>
        <v>1</v>
      </c>
      <c r="M362" t="str">
        <f t="shared" si="54"/>
        <v>WIN</v>
      </c>
      <c r="N362" cm="1">
        <f t="array" ref="N362">_xlfn.SWITCH(IF(_xlfn.TEXTBEFORE(D362,"-")&gt;_xlfn.TEXTAFTER(D362,"-"),"WIN",IF(_xlfn.TEXTBEFORE(D362,"-")&lt;_xlfn.TEXTAFTER(D362,"-"),"LOST","DRAW")),"WIN",3,"LOST",0,"DRAW",1)</f>
        <v>3</v>
      </c>
      <c r="O362" s="1" t="s">
        <v>2595</v>
      </c>
      <c r="P362" t="str">
        <f t="shared" si="55"/>
        <v>37</v>
      </c>
      <c r="Q362" t="str">
        <f t="shared" si="56"/>
        <v>CA Osasuna</v>
      </c>
      <c r="R362" t="str">
        <f t="shared" si="57"/>
        <v>1</v>
      </c>
      <c r="S362" t="str">
        <f t="shared" si="58"/>
        <v>2</v>
      </c>
      <c r="T362" t="str">
        <f t="shared" si="59"/>
        <v>LOST</v>
      </c>
      <c r="U362" cm="1">
        <f t="array" ref="U362">_xlfn.SWITCH(IF(_xlfn.TEXTAFTER(D362,"-")&gt;_xlfn.TEXTBEFORE(D362,"-"),"WIN",IF(_xlfn.TEXTAFTER(D362,"-")&lt;_xlfn.TEXTBEFORE(D362,"-"),"LOST","DRAW")),"WIN",3,"LOST",0,"DRAW",1)</f>
        <v>0</v>
      </c>
    </row>
    <row r="363" spans="1:21" x14ac:dyDescent="0.3">
      <c r="A363" s="1" t="s">
        <v>6</v>
      </c>
      <c r="B363" s="1" t="s">
        <v>1074</v>
      </c>
      <c r="C363" s="1" t="s">
        <v>842</v>
      </c>
      <c r="D363" s="1" t="s">
        <v>28</v>
      </c>
      <c r="E363" s="1" t="s">
        <v>9</v>
      </c>
      <c r="F363" s="1" t="s">
        <v>844</v>
      </c>
      <c r="H363" s="1" t="s">
        <v>2595</v>
      </c>
      <c r="I363" t="str">
        <f t="shared" si="50"/>
        <v>37</v>
      </c>
      <c r="J363" t="str">
        <f t="shared" si="51"/>
        <v>Getafe CF</v>
      </c>
      <c r="K363" t="str">
        <f t="shared" si="52"/>
        <v>2</v>
      </c>
      <c r="L363" t="str">
        <f t="shared" si="53"/>
        <v>1</v>
      </c>
      <c r="M363" t="str">
        <f t="shared" si="54"/>
        <v>WIN</v>
      </c>
      <c r="N363" cm="1">
        <f t="array" ref="N363">_xlfn.SWITCH(IF(_xlfn.TEXTBEFORE(D363,"-")&gt;_xlfn.TEXTAFTER(D363,"-"),"WIN",IF(_xlfn.TEXTBEFORE(D363,"-")&lt;_xlfn.TEXTAFTER(D363,"-"),"LOST","DRAW")),"WIN",3,"LOST",0,"DRAW",1)</f>
        <v>3</v>
      </c>
      <c r="O363" s="1" t="s">
        <v>2595</v>
      </c>
      <c r="P363" t="str">
        <f t="shared" si="55"/>
        <v>37</v>
      </c>
      <c r="Q363" t="str">
        <f t="shared" si="56"/>
        <v>Málaga CF</v>
      </c>
      <c r="R363" t="str">
        <f t="shared" si="57"/>
        <v>1</v>
      </c>
      <c r="S363" t="str">
        <f t="shared" si="58"/>
        <v>2</v>
      </c>
      <c r="T363" t="str">
        <f t="shared" si="59"/>
        <v>LOST</v>
      </c>
      <c r="U363" cm="1">
        <f t="array" ref="U363">_xlfn.SWITCH(IF(_xlfn.TEXTAFTER(D363,"-")&gt;_xlfn.TEXTBEFORE(D363,"-"),"WIN",IF(_xlfn.TEXTAFTER(D363,"-")&lt;_xlfn.TEXTBEFORE(D363,"-"),"LOST","DRAW")),"WIN",3,"LOST",0,"DRAW",1)</f>
        <v>0</v>
      </c>
    </row>
    <row r="364" spans="1:21" x14ac:dyDescent="0.3">
      <c r="A364" s="1" t="s">
        <v>6</v>
      </c>
      <c r="B364" s="1" t="s">
        <v>1074</v>
      </c>
      <c r="C364" s="1" t="s">
        <v>849</v>
      </c>
      <c r="D364" s="1" t="s">
        <v>9</v>
      </c>
      <c r="E364" s="1" t="s">
        <v>10</v>
      </c>
      <c r="F364" s="1" t="s">
        <v>856</v>
      </c>
      <c r="H364" s="1" t="s">
        <v>2595</v>
      </c>
      <c r="I364" t="str">
        <f t="shared" si="50"/>
        <v>37</v>
      </c>
      <c r="J364" t="str">
        <f t="shared" si="51"/>
        <v>RCD La Coruña</v>
      </c>
      <c r="K364" t="str">
        <f t="shared" si="52"/>
        <v>1</v>
      </c>
      <c r="L364" t="str">
        <f t="shared" si="53"/>
        <v>0</v>
      </c>
      <c r="M364" t="str">
        <f t="shared" si="54"/>
        <v>WIN</v>
      </c>
      <c r="N364" cm="1">
        <f t="array" ref="N364">_xlfn.SWITCH(IF(_xlfn.TEXTBEFORE(D364,"-")&gt;_xlfn.TEXTAFTER(D364,"-"),"WIN",IF(_xlfn.TEXTBEFORE(D364,"-")&lt;_xlfn.TEXTAFTER(D364,"-"),"LOST","DRAW")),"WIN",3,"LOST",0,"DRAW",1)</f>
        <v>3</v>
      </c>
      <c r="O364" s="1" t="s">
        <v>2595</v>
      </c>
      <c r="P364" t="str">
        <f t="shared" si="55"/>
        <v>37</v>
      </c>
      <c r="Q364" t="str">
        <f t="shared" si="56"/>
        <v>RCD Mallorca</v>
      </c>
      <c r="R364" t="str">
        <f t="shared" si="57"/>
        <v>0</v>
      </c>
      <c r="S364" t="str">
        <f t="shared" si="58"/>
        <v>1</v>
      </c>
      <c r="T364" t="str">
        <f t="shared" si="59"/>
        <v>LOST</v>
      </c>
      <c r="U364" cm="1">
        <f t="array" ref="U364">_xlfn.SWITCH(IF(_xlfn.TEXTAFTER(D364,"-")&gt;_xlfn.TEXTBEFORE(D364,"-"),"WIN",IF(_xlfn.TEXTAFTER(D364,"-")&lt;_xlfn.TEXTBEFORE(D364,"-"),"LOST","DRAW")),"WIN",3,"LOST",0,"DRAW",1)</f>
        <v>0</v>
      </c>
    </row>
    <row r="365" spans="1:21" x14ac:dyDescent="0.3">
      <c r="A365" s="1" t="s">
        <v>6</v>
      </c>
      <c r="B365" s="1" t="s">
        <v>1074</v>
      </c>
      <c r="C365" s="1" t="s">
        <v>855</v>
      </c>
      <c r="D365" s="1" t="s">
        <v>138</v>
      </c>
      <c r="E365" s="1" t="s">
        <v>33</v>
      </c>
      <c r="F365" s="1" t="s">
        <v>838</v>
      </c>
      <c r="H365" s="1" t="s">
        <v>2595</v>
      </c>
      <c r="I365" t="str">
        <f t="shared" si="50"/>
        <v>37</v>
      </c>
      <c r="J365" t="str">
        <f t="shared" si="51"/>
        <v>Real Madrid CF</v>
      </c>
      <c r="K365" t="str">
        <f t="shared" si="52"/>
        <v>5</v>
      </c>
      <c r="L365" t="str">
        <f t="shared" si="53"/>
        <v>1</v>
      </c>
      <c r="M365" t="str">
        <f t="shared" si="54"/>
        <v>WIN</v>
      </c>
      <c r="N365" cm="1">
        <f t="array" ref="N365">_xlfn.SWITCH(IF(_xlfn.TEXTBEFORE(D365,"-")&gt;_xlfn.TEXTAFTER(D365,"-"),"WIN",IF(_xlfn.TEXTBEFORE(D365,"-")&lt;_xlfn.TEXTAFTER(D365,"-"),"LOST","DRAW")),"WIN",3,"LOST",0,"DRAW",1)</f>
        <v>3</v>
      </c>
      <c r="O365" s="1" t="s">
        <v>2595</v>
      </c>
      <c r="P365" t="str">
        <f t="shared" si="55"/>
        <v>37</v>
      </c>
      <c r="Q365" t="str">
        <f t="shared" si="56"/>
        <v>Athletic Club Bilbao</v>
      </c>
      <c r="R365" t="str">
        <f t="shared" si="57"/>
        <v>1</v>
      </c>
      <c r="S365" t="str">
        <f t="shared" si="58"/>
        <v>5</v>
      </c>
      <c r="T365" t="str">
        <f t="shared" si="59"/>
        <v>LOST</v>
      </c>
      <c r="U365" cm="1">
        <f t="array" ref="U365">_xlfn.SWITCH(IF(_xlfn.TEXTAFTER(D365,"-")&gt;_xlfn.TEXTBEFORE(D365,"-"),"WIN",IF(_xlfn.TEXTAFTER(D365,"-")&lt;_xlfn.TEXTBEFORE(D365,"-"),"LOST","DRAW")),"WIN",3,"LOST",0,"DRAW",1)</f>
        <v>0</v>
      </c>
    </row>
    <row r="366" spans="1:21" x14ac:dyDescent="0.3">
      <c r="A366" s="1" t="s">
        <v>6</v>
      </c>
      <c r="B366" s="1" t="s">
        <v>1074</v>
      </c>
      <c r="C366" s="1" t="s">
        <v>848</v>
      </c>
      <c r="D366" s="1" t="s">
        <v>257</v>
      </c>
      <c r="E366" s="1" t="s">
        <v>19</v>
      </c>
      <c r="F366" s="1" t="s">
        <v>840</v>
      </c>
      <c r="H366" s="1" t="s">
        <v>2595</v>
      </c>
      <c r="I366" t="str">
        <f t="shared" si="50"/>
        <v>37</v>
      </c>
      <c r="J366" t="str">
        <f t="shared" si="51"/>
        <v>Sevilla FC</v>
      </c>
      <c r="K366" t="str">
        <f t="shared" si="52"/>
        <v>2</v>
      </c>
      <c r="L366" t="str">
        <f t="shared" si="53"/>
        <v>3</v>
      </c>
      <c r="M366" t="str">
        <f t="shared" si="54"/>
        <v>LOST</v>
      </c>
      <c r="N366" cm="1">
        <f t="array" ref="N366">_xlfn.SWITCH(IF(_xlfn.TEXTBEFORE(D366,"-")&gt;_xlfn.TEXTAFTER(D366,"-"),"WIN",IF(_xlfn.TEXTBEFORE(D366,"-")&lt;_xlfn.TEXTAFTER(D366,"-"),"LOST","DRAW")),"WIN",3,"LOST",0,"DRAW",1)</f>
        <v>0</v>
      </c>
      <c r="O366" s="1" t="s">
        <v>2595</v>
      </c>
      <c r="P366" t="str">
        <f t="shared" si="55"/>
        <v>37</v>
      </c>
      <c r="Q366" t="str">
        <f t="shared" si="56"/>
        <v>FC Barcelona</v>
      </c>
      <c r="R366" t="str">
        <f t="shared" si="57"/>
        <v>3</v>
      </c>
      <c r="S366" t="str">
        <f t="shared" si="58"/>
        <v>2</v>
      </c>
      <c r="T366" t="str">
        <f t="shared" si="59"/>
        <v>WIN</v>
      </c>
      <c r="U366" cm="1">
        <f t="array" ref="U366">_xlfn.SWITCH(IF(_xlfn.TEXTAFTER(D366,"-")&gt;_xlfn.TEXTBEFORE(D366,"-"),"WIN",IF(_xlfn.TEXTAFTER(D366,"-")&lt;_xlfn.TEXTBEFORE(D366,"-"),"LOST","DRAW")),"WIN",3,"LOST",0,"DRAW",1)</f>
        <v>3</v>
      </c>
    </row>
    <row r="367" spans="1:21" x14ac:dyDescent="0.3">
      <c r="A367" s="1" t="s">
        <v>6</v>
      </c>
      <c r="B367" s="1" t="s">
        <v>1074</v>
      </c>
      <c r="C367" s="1" t="s">
        <v>851</v>
      </c>
      <c r="D367" s="1" t="s">
        <v>33</v>
      </c>
      <c r="E367" s="1" t="s">
        <v>10</v>
      </c>
      <c r="F367" s="1" t="s">
        <v>839</v>
      </c>
      <c r="H367" s="1" t="s">
        <v>2595</v>
      </c>
      <c r="I367" t="str">
        <f t="shared" si="50"/>
        <v>37</v>
      </c>
      <c r="J367" t="str">
        <f t="shared" si="51"/>
        <v>Sporting Gijón</v>
      </c>
      <c r="K367" t="str">
        <f t="shared" si="52"/>
        <v>1</v>
      </c>
      <c r="L367" t="str">
        <f t="shared" si="53"/>
        <v>1</v>
      </c>
      <c r="M367" t="str">
        <f t="shared" si="54"/>
        <v>DRAW</v>
      </c>
      <c r="N367" cm="1">
        <f t="array" ref="N367">_xlfn.SWITCH(IF(_xlfn.TEXTBEFORE(D367,"-")&gt;_xlfn.TEXTAFTER(D367,"-"),"WIN",IF(_xlfn.TEXTBEFORE(D367,"-")&lt;_xlfn.TEXTAFTER(D367,"-"),"LOST","DRAW")),"WIN",3,"LOST",0,"DRAW",1)</f>
        <v>1</v>
      </c>
      <c r="O367" s="1" t="s">
        <v>2595</v>
      </c>
      <c r="P367" t="str">
        <f t="shared" si="55"/>
        <v>37</v>
      </c>
      <c r="Q367" t="str">
        <f t="shared" si="56"/>
        <v>Atlético Madrid</v>
      </c>
      <c r="R367" t="str">
        <f t="shared" si="57"/>
        <v>1</v>
      </c>
      <c r="S367" t="str">
        <f t="shared" si="58"/>
        <v>1</v>
      </c>
      <c r="T367" t="str">
        <f t="shared" si="59"/>
        <v>DRAW</v>
      </c>
      <c r="U367" cm="1">
        <f t="array" ref="U367">_xlfn.SWITCH(IF(_xlfn.TEXTAFTER(D367,"-")&gt;_xlfn.TEXTBEFORE(D367,"-"),"WIN",IF(_xlfn.TEXTAFTER(D367,"-")&lt;_xlfn.TEXTBEFORE(D367,"-"),"LOST","DRAW")),"WIN",3,"LOST",0,"DRAW",1)</f>
        <v>1</v>
      </c>
    </row>
    <row r="368" spans="1:21" x14ac:dyDescent="0.3">
      <c r="A368" s="1" t="s">
        <v>6</v>
      </c>
      <c r="B368" s="1" t="s">
        <v>1074</v>
      </c>
      <c r="C368" s="1" t="s">
        <v>1075</v>
      </c>
      <c r="D368" s="1" t="s">
        <v>47</v>
      </c>
      <c r="E368" s="1" t="s">
        <v>33</v>
      </c>
      <c r="F368" s="1" t="s">
        <v>836</v>
      </c>
      <c r="H368" s="1" t="s">
        <v>2595</v>
      </c>
      <c r="I368" t="str">
        <f t="shared" si="50"/>
        <v>37</v>
      </c>
      <c r="J368" t="str">
        <f t="shared" si="51"/>
        <v>CD Tenerife</v>
      </c>
      <c r="K368" t="str">
        <f t="shared" si="52"/>
        <v>2</v>
      </c>
      <c r="L368" t="str">
        <f t="shared" si="53"/>
        <v>2</v>
      </c>
      <c r="M368" t="str">
        <f t="shared" si="54"/>
        <v>DRAW</v>
      </c>
      <c r="N368" cm="1">
        <f t="array" ref="N368">_xlfn.SWITCH(IF(_xlfn.TEXTBEFORE(D368,"-")&gt;_xlfn.TEXTAFTER(D368,"-"),"WIN",IF(_xlfn.TEXTBEFORE(D368,"-")&lt;_xlfn.TEXTAFTER(D368,"-"),"LOST","DRAW")),"WIN",3,"LOST",0,"DRAW",1)</f>
        <v>1</v>
      </c>
      <c r="O368" s="1" t="s">
        <v>2595</v>
      </c>
      <c r="P368" t="str">
        <f t="shared" si="55"/>
        <v>37</v>
      </c>
      <c r="Q368" t="str">
        <f t="shared" si="56"/>
        <v>UD Almería</v>
      </c>
      <c r="R368" t="str">
        <f t="shared" si="57"/>
        <v>2</v>
      </c>
      <c r="S368" t="str">
        <f t="shared" si="58"/>
        <v>2</v>
      </c>
      <c r="T368" t="str">
        <f t="shared" si="59"/>
        <v>DRAW</v>
      </c>
      <c r="U368" cm="1">
        <f t="array" ref="U368">_xlfn.SWITCH(IF(_xlfn.TEXTAFTER(D368,"-")&gt;_xlfn.TEXTBEFORE(D368,"-"),"WIN",IF(_xlfn.TEXTAFTER(D368,"-")&lt;_xlfn.TEXTBEFORE(D368,"-"),"LOST","DRAW")),"WIN",3,"LOST",0,"DRAW",1)</f>
        <v>1</v>
      </c>
    </row>
    <row r="369" spans="1:21" x14ac:dyDescent="0.3">
      <c r="A369" s="1" t="s">
        <v>6</v>
      </c>
      <c r="B369" s="1" t="s">
        <v>1074</v>
      </c>
      <c r="C369" s="1" t="s">
        <v>850</v>
      </c>
      <c r="D369" s="1" t="s">
        <v>28</v>
      </c>
      <c r="E369" s="1" t="s">
        <v>25</v>
      </c>
      <c r="F369" s="1" t="s">
        <v>847</v>
      </c>
      <c r="H369" s="1" t="s">
        <v>2595</v>
      </c>
      <c r="I369" t="str">
        <f t="shared" si="50"/>
        <v>37</v>
      </c>
      <c r="J369" t="str">
        <f t="shared" si="51"/>
        <v>Real Valladolid CF</v>
      </c>
      <c r="K369" t="str">
        <f t="shared" si="52"/>
        <v>2</v>
      </c>
      <c r="L369" t="str">
        <f t="shared" si="53"/>
        <v>1</v>
      </c>
      <c r="M369" t="str">
        <f t="shared" si="54"/>
        <v>WIN</v>
      </c>
      <c r="N369" cm="1">
        <f t="array" ref="N369">_xlfn.SWITCH(IF(_xlfn.TEXTBEFORE(D369,"-")&gt;_xlfn.TEXTAFTER(D369,"-"),"WIN",IF(_xlfn.TEXTBEFORE(D369,"-")&lt;_xlfn.TEXTAFTER(D369,"-"),"LOST","DRAW")),"WIN",3,"LOST",0,"DRAW",1)</f>
        <v>3</v>
      </c>
      <c r="O369" s="1" t="s">
        <v>2595</v>
      </c>
      <c r="P369" t="str">
        <f t="shared" si="55"/>
        <v>37</v>
      </c>
      <c r="Q369" t="str">
        <f t="shared" si="56"/>
        <v>Real Racing Santander</v>
      </c>
      <c r="R369" t="str">
        <f t="shared" si="57"/>
        <v>1</v>
      </c>
      <c r="S369" t="str">
        <f t="shared" si="58"/>
        <v>2</v>
      </c>
      <c r="T369" t="str">
        <f t="shared" si="59"/>
        <v>LOST</v>
      </c>
      <c r="U369" cm="1">
        <f t="array" ref="U369">_xlfn.SWITCH(IF(_xlfn.TEXTAFTER(D369,"-")&gt;_xlfn.TEXTBEFORE(D369,"-"),"WIN",IF(_xlfn.TEXTAFTER(D369,"-")&lt;_xlfn.TEXTBEFORE(D369,"-"),"LOST","DRAW")),"WIN",3,"LOST",0,"DRAW",1)</f>
        <v>0</v>
      </c>
    </row>
    <row r="370" spans="1:21" x14ac:dyDescent="0.3">
      <c r="A370" s="1" t="s">
        <v>6</v>
      </c>
      <c r="B370" s="1" t="s">
        <v>1074</v>
      </c>
      <c r="C370" s="1" t="s">
        <v>852</v>
      </c>
      <c r="D370" s="1" t="s">
        <v>14</v>
      </c>
      <c r="E370" s="1" t="s">
        <v>14</v>
      </c>
      <c r="F370" s="1" t="s">
        <v>853</v>
      </c>
      <c r="H370" s="1" t="s">
        <v>2595</v>
      </c>
      <c r="I370" t="str">
        <f t="shared" si="50"/>
        <v>37</v>
      </c>
      <c r="J370" t="str">
        <f t="shared" si="51"/>
        <v>Villarreal CF</v>
      </c>
      <c r="K370" t="str">
        <f t="shared" si="52"/>
        <v>2</v>
      </c>
      <c r="L370" t="str">
        <f t="shared" si="53"/>
        <v>0</v>
      </c>
      <c r="M370" t="str">
        <f t="shared" si="54"/>
        <v>WIN</v>
      </c>
      <c r="N370" cm="1">
        <f t="array" ref="N370">_xlfn.SWITCH(IF(_xlfn.TEXTBEFORE(D370,"-")&gt;_xlfn.TEXTAFTER(D370,"-"),"WIN",IF(_xlfn.TEXTBEFORE(D370,"-")&lt;_xlfn.TEXTAFTER(D370,"-"),"LOST","DRAW")),"WIN",3,"LOST",0,"DRAW",1)</f>
        <v>3</v>
      </c>
      <c r="O370" s="1" t="s">
        <v>2595</v>
      </c>
      <c r="P370" t="str">
        <f t="shared" si="55"/>
        <v>37</v>
      </c>
      <c r="Q370" t="str">
        <f t="shared" si="56"/>
        <v>Valencia CF</v>
      </c>
      <c r="R370" t="str">
        <f t="shared" si="57"/>
        <v>0</v>
      </c>
      <c r="S370" t="str">
        <f t="shared" si="58"/>
        <v>2</v>
      </c>
      <c r="T370" t="str">
        <f t="shared" si="59"/>
        <v>LOST</v>
      </c>
      <c r="U370" cm="1">
        <f t="array" ref="U370">_xlfn.SWITCH(IF(_xlfn.TEXTAFTER(D370,"-")&gt;_xlfn.TEXTBEFORE(D370,"-"),"WIN",IF(_xlfn.TEXTAFTER(D370,"-")&lt;_xlfn.TEXTBEFORE(D370,"-"),"LOST","DRAW")),"WIN",3,"LOST",0,"DRAW",1)</f>
        <v>0</v>
      </c>
    </row>
    <row r="371" spans="1:21" x14ac:dyDescent="0.3">
      <c r="A371" s="1" t="s">
        <v>6</v>
      </c>
      <c r="B371" s="1" t="s">
        <v>1074</v>
      </c>
      <c r="C371" s="1" t="s">
        <v>1076</v>
      </c>
      <c r="D371" s="1" t="s">
        <v>91</v>
      </c>
      <c r="E371" s="1" t="s">
        <v>9</v>
      </c>
      <c r="F371" s="1" t="s">
        <v>1077</v>
      </c>
      <c r="H371" s="1" t="s">
        <v>2595</v>
      </c>
      <c r="I371" t="str">
        <f t="shared" si="50"/>
        <v>37</v>
      </c>
      <c r="J371" t="str">
        <f t="shared" si="51"/>
        <v>Xerez CD</v>
      </c>
      <c r="K371" t="str">
        <f t="shared" si="52"/>
        <v>3</v>
      </c>
      <c r="L371" t="str">
        <f t="shared" si="53"/>
        <v>2</v>
      </c>
      <c r="M371" t="str">
        <f t="shared" si="54"/>
        <v>WIN</v>
      </c>
      <c r="N371" cm="1">
        <f t="array" ref="N371">_xlfn.SWITCH(IF(_xlfn.TEXTBEFORE(D371,"-")&gt;_xlfn.TEXTAFTER(D371,"-"),"WIN",IF(_xlfn.TEXTBEFORE(D371,"-")&lt;_xlfn.TEXTAFTER(D371,"-"),"LOST","DRAW")),"WIN",3,"LOST",0,"DRAW",1)</f>
        <v>3</v>
      </c>
      <c r="O371" s="1" t="s">
        <v>2595</v>
      </c>
      <c r="P371" t="str">
        <f t="shared" si="55"/>
        <v>37</v>
      </c>
      <c r="Q371" t="str">
        <f t="shared" si="56"/>
        <v>Real Zaragoza</v>
      </c>
      <c r="R371" t="str">
        <f t="shared" si="57"/>
        <v>2</v>
      </c>
      <c r="S371" t="str">
        <f t="shared" si="58"/>
        <v>3</v>
      </c>
      <c r="T371" t="str">
        <f t="shared" si="59"/>
        <v>LOST</v>
      </c>
      <c r="U371" cm="1">
        <f t="array" ref="U371">_xlfn.SWITCH(IF(_xlfn.TEXTAFTER(D371,"-")&gt;_xlfn.TEXTBEFORE(D371,"-"),"WIN",IF(_xlfn.TEXTAFTER(D371,"-")&lt;_xlfn.TEXTBEFORE(D371,"-"),"LOST","DRAW")),"WIN",3,"LOST",0,"DRAW",1)</f>
        <v>0</v>
      </c>
    </row>
    <row r="372" spans="1:21" x14ac:dyDescent="0.3">
      <c r="A372" s="1" t="s">
        <v>6</v>
      </c>
      <c r="B372" s="1" t="s">
        <v>1078</v>
      </c>
      <c r="C372" s="1" t="s">
        <v>859</v>
      </c>
      <c r="D372" s="1" t="s">
        <v>257</v>
      </c>
      <c r="E372" s="1" t="s">
        <v>33</v>
      </c>
      <c r="F372" s="1" t="s">
        <v>872</v>
      </c>
      <c r="H372" s="1" t="s">
        <v>2595</v>
      </c>
      <c r="I372" t="str">
        <f t="shared" si="50"/>
        <v>38</v>
      </c>
      <c r="J372" t="str">
        <f t="shared" si="51"/>
        <v>UD Almería</v>
      </c>
      <c r="K372" t="str">
        <f t="shared" si="52"/>
        <v>2</v>
      </c>
      <c r="L372" t="str">
        <f t="shared" si="53"/>
        <v>3</v>
      </c>
      <c r="M372" t="str">
        <f t="shared" si="54"/>
        <v>LOST</v>
      </c>
      <c r="N372" cm="1">
        <f t="array" ref="N372">_xlfn.SWITCH(IF(_xlfn.TEXTBEFORE(D372,"-")&gt;_xlfn.TEXTAFTER(D372,"-"),"WIN",IF(_xlfn.TEXTBEFORE(D372,"-")&lt;_xlfn.TEXTAFTER(D372,"-"),"LOST","DRAW")),"WIN",3,"LOST",0,"DRAW",1)</f>
        <v>0</v>
      </c>
      <c r="O372" s="1" t="s">
        <v>2595</v>
      </c>
      <c r="P372" t="str">
        <f t="shared" si="55"/>
        <v>38</v>
      </c>
      <c r="Q372" t="str">
        <f t="shared" si="56"/>
        <v>Sevilla FC</v>
      </c>
      <c r="R372" t="str">
        <f t="shared" si="57"/>
        <v>3</v>
      </c>
      <c r="S372" t="str">
        <f t="shared" si="58"/>
        <v>2</v>
      </c>
      <c r="T372" t="str">
        <f t="shared" si="59"/>
        <v>WIN</v>
      </c>
      <c r="U372" cm="1">
        <f t="array" ref="U372">_xlfn.SWITCH(IF(_xlfn.TEXTAFTER(D372,"-")&gt;_xlfn.TEXTBEFORE(D372,"-"),"WIN",IF(_xlfn.TEXTAFTER(D372,"-")&lt;_xlfn.TEXTBEFORE(D372,"-"),"LOST","DRAW")),"WIN",3,"LOST",0,"DRAW",1)</f>
        <v>3</v>
      </c>
    </row>
    <row r="373" spans="1:21" x14ac:dyDescent="0.3">
      <c r="A373" s="1" t="s">
        <v>6</v>
      </c>
      <c r="B373" s="1" t="s">
        <v>1078</v>
      </c>
      <c r="C373" s="1" t="s">
        <v>865</v>
      </c>
      <c r="D373" s="1" t="s">
        <v>14</v>
      </c>
      <c r="E373" s="1" t="s">
        <v>9</v>
      </c>
      <c r="F373" s="1" t="s">
        <v>860</v>
      </c>
      <c r="H373" s="1" t="s">
        <v>2595</v>
      </c>
      <c r="I373" t="str">
        <f t="shared" si="50"/>
        <v>38</v>
      </c>
      <c r="J373" t="str">
        <f t="shared" si="51"/>
        <v>Athletic Club Bilbao</v>
      </c>
      <c r="K373" t="str">
        <f t="shared" si="52"/>
        <v>2</v>
      </c>
      <c r="L373" t="str">
        <f t="shared" si="53"/>
        <v>0</v>
      </c>
      <c r="M373" t="str">
        <f t="shared" si="54"/>
        <v>WIN</v>
      </c>
      <c r="N373" cm="1">
        <f t="array" ref="N373">_xlfn.SWITCH(IF(_xlfn.TEXTBEFORE(D373,"-")&gt;_xlfn.TEXTAFTER(D373,"-"),"WIN",IF(_xlfn.TEXTBEFORE(D373,"-")&lt;_xlfn.TEXTAFTER(D373,"-"),"LOST","DRAW")),"WIN",3,"LOST",0,"DRAW",1)</f>
        <v>3</v>
      </c>
      <c r="O373" s="1" t="s">
        <v>2595</v>
      </c>
      <c r="P373" t="str">
        <f t="shared" si="55"/>
        <v>38</v>
      </c>
      <c r="Q373" t="str">
        <f t="shared" si="56"/>
        <v>RCD La Coruña</v>
      </c>
      <c r="R373" t="str">
        <f t="shared" si="57"/>
        <v>0</v>
      </c>
      <c r="S373" t="str">
        <f t="shared" si="58"/>
        <v>2</v>
      </c>
      <c r="T373" t="str">
        <f t="shared" si="59"/>
        <v>LOST</v>
      </c>
      <c r="U373" cm="1">
        <f t="array" ref="U373">_xlfn.SWITCH(IF(_xlfn.TEXTAFTER(D373,"-")&gt;_xlfn.TEXTBEFORE(D373,"-"),"WIN",IF(_xlfn.TEXTAFTER(D373,"-")&lt;_xlfn.TEXTBEFORE(D373,"-"),"LOST","DRAW")),"WIN",3,"LOST",0,"DRAW",1)</f>
        <v>0</v>
      </c>
    </row>
    <row r="374" spans="1:21" x14ac:dyDescent="0.3">
      <c r="A374" s="1" t="s">
        <v>6</v>
      </c>
      <c r="B374" s="1" t="s">
        <v>1078</v>
      </c>
      <c r="C374" s="1" t="s">
        <v>858</v>
      </c>
      <c r="D374" s="1" t="s">
        <v>192</v>
      </c>
      <c r="E374" s="1" t="s">
        <v>25</v>
      </c>
      <c r="F374" s="1" t="s">
        <v>876</v>
      </c>
      <c r="H374" s="1" t="s">
        <v>2595</v>
      </c>
      <c r="I374" t="str">
        <f t="shared" si="50"/>
        <v>38</v>
      </c>
      <c r="J374" t="str">
        <f t="shared" si="51"/>
        <v>Atlético Madrid</v>
      </c>
      <c r="K374" t="str">
        <f t="shared" si="52"/>
        <v>0</v>
      </c>
      <c r="L374" t="str">
        <f t="shared" si="53"/>
        <v>3</v>
      </c>
      <c r="M374" t="str">
        <f t="shared" si="54"/>
        <v>LOST</v>
      </c>
      <c r="N374" cm="1">
        <f t="array" ref="N374">_xlfn.SWITCH(IF(_xlfn.TEXTBEFORE(D374,"-")&gt;_xlfn.TEXTAFTER(D374,"-"),"WIN",IF(_xlfn.TEXTBEFORE(D374,"-")&lt;_xlfn.TEXTAFTER(D374,"-"),"LOST","DRAW")),"WIN",3,"LOST",0,"DRAW",1)</f>
        <v>0</v>
      </c>
      <c r="O374" s="1" t="s">
        <v>2595</v>
      </c>
      <c r="P374" t="str">
        <f t="shared" si="55"/>
        <v>38</v>
      </c>
      <c r="Q374" t="str">
        <f t="shared" si="56"/>
        <v>Getafe CF</v>
      </c>
      <c r="R374" t="str">
        <f t="shared" si="57"/>
        <v>3</v>
      </c>
      <c r="S374" t="str">
        <f t="shared" si="58"/>
        <v>0</v>
      </c>
      <c r="T374" t="str">
        <f t="shared" si="59"/>
        <v>WIN</v>
      </c>
      <c r="U374" cm="1">
        <f t="array" ref="U374">_xlfn.SWITCH(IF(_xlfn.TEXTAFTER(D374,"-")&gt;_xlfn.TEXTBEFORE(D374,"-"),"WIN",IF(_xlfn.TEXTAFTER(D374,"-")&lt;_xlfn.TEXTBEFORE(D374,"-"),"LOST","DRAW")),"WIN",3,"LOST",0,"DRAW",1)</f>
        <v>3</v>
      </c>
    </row>
    <row r="375" spans="1:21" x14ac:dyDescent="0.3">
      <c r="A375" s="1" t="s">
        <v>6</v>
      </c>
      <c r="B375" s="1" t="s">
        <v>1078</v>
      </c>
      <c r="C375" s="1" t="s">
        <v>862</v>
      </c>
      <c r="D375" s="1" t="s">
        <v>14</v>
      </c>
      <c r="E375" s="1" t="s">
        <v>9</v>
      </c>
      <c r="F375" s="1" t="s">
        <v>869</v>
      </c>
      <c r="H375" s="1" t="s">
        <v>2595</v>
      </c>
      <c r="I375" t="str">
        <f t="shared" si="50"/>
        <v>38</v>
      </c>
      <c r="J375" t="str">
        <f t="shared" si="51"/>
        <v>RCD Mallorca</v>
      </c>
      <c r="K375" t="str">
        <f t="shared" si="52"/>
        <v>2</v>
      </c>
      <c r="L375" t="str">
        <f t="shared" si="53"/>
        <v>0</v>
      </c>
      <c r="M375" t="str">
        <f t="shared" si="54"/>
        <v>WIN</v>
      </c>
      <c r="N375" cm="1">
        <f t="array" ref="N375">_xlfn.SWITCH(IF(_xlfn.TEXTBEFORE(D375,"-")&gt;_xlfn.TEXTAFTER(D375,"-"),"WIN",IF(_xlfn.TEXTBEFORE(D375,"-")&lt;_xlfn.TEXTAFTER(D375,"-"),"LOST","DRAW")),"WIN",3,"LOST",0,"DRAW",1)</f>
        <v>3</v>
      </c>
      <c r="O375" s="1" t="s">
        <v>2595</v>
      </c>
      <c r="P375" t="str">
        <f t="shared" si="55"/>
        <v>38</v>
      </c>
      <c r="Q375" t="str">
        <f t="shared" si="56"/>
        <v>RCD Español</v>
      </c>
      <c r="R375" t="str">
        <f t="shared" si="57"/>
        <v>0</v>
      </c>
      <c r="S375" t="str">
        <f t="shared" si="58"/>
        <v>2</v>
      </c>
      <c r="T375" t="str">
        <f t="shared" si="59"/>
        <v>LOST</v>
      </c>
      <c r="U375" cm="1">
        <f t="array" ref="U375">_xlfn.SWITCH(IF(_xlfn.TEXTAFTER(D375,"-")&gt;_xlfn.TEXTBEFORE(D375,"-"),"WIN",IF(_xlfn.TEXTAFTER(D375,"-")&lt;_xlfn.TEXTBEFORE(D375,"-"),"LOST","DRAW")),"WIN",3,"LOST",0,"DRAW",1)</f>
        <v>0</v>
      </c>
    </row>
    <row r="376" spans="1:21" x14ac:dyDescent="0.3">
      <c r="A376" s="1" t="s">
        <v>6</v>
      </c>
      <c r="B376" s="1" t="s">
        <v>1078</v>
      </c>
      <c r="C376" s="1" t="s">
        <v>1079</v>
      </c>
      <c r="D376" s="1" t="s">
        <v>62</v>
      </c>
      <c r="E376" s="1" t="s">
        <v>228</v>
      </c>
      <c r="F376" s="1" t="s">
        <v>863</v>
      </c>
      <c r="H376" s="1" t="s">
        <v>2595</v>
      </c>
      <c r="I376" t="str">
        <f t="shared" si="50"/>
        <v>38</v>
      </c>
      <c r="J376" t="str">
        <f t="shared" si="51"/>
        <v>Real Zaragoza</v>
      </c>
      <c r="K376" t="str">
        <f t="shared" si="52"/>
        <v>3</v>
      </c>
      <c r="L376" t="str">
        <f t="shared" si="53"/>
        <v>3</v>
      </c>
      <c r="M376" t="str">
        <f t="shared" si="54"/>
        <v>DRAW</v>
      </c>
      <c r="N376" cm="1">
        <f t="array" ref="N376">_xlfn.SWITCH(IF(_xlfn.TEXTBEFORE(D376,"-")&gt;_xlfn.TEXTAFTER(D376,"-"),"WIN",IF(_xlfn.TEXTBEFORE(D376,"-")&lt;_xlfn.TEXTAFTER(D376,"-"),"LOST","DRAW")),"WIN",3,"LOST",0,"DRAW",1)</f>
        <v>1</v>
      </c>
      <c r="O376" s="1" t="s">
        <v>2595</v>
      </c>
      <c r="P376" t="str">
        <f t="shared" si="55"/>
        <v>38</v>
      </c>
      <c r="Q376" t="str">
        <f t="shared" si="56"/>
        <v>Villarreal CF</v>
      </c>
      <c r="R376" t="str">
        <f t="shared" si="57"/>
        <v>3</v>
      </c>
      <c r="S376" t="str">
        <f t="shared" si="58"/>
        <v>3</v>
      </c>
      <c r="T376" t="str">
        <f t="shared" si="59"/>
        <v>DRAW</v>
      </c>
      <c r="U376" cm="1">
        <f t="array" ref="U376">_xlfn.SWITCH(IF(_xlfn.TEXTAFTER(D376,"-")&gt;_xlfn.TEXTBEFORE(D376,"-"),"WIN",IF(_xlfn.TEXTAFTER(D376,"-")&lt;_xlfn.TEXTBEFORE(D376,"-"),"LOST","DRAW")),"WIN",3,"LOST",0,"DRAW",1)</f>
        <v>1</v>
      </c>
    </row>
    <row r="377" spans="1:21" x14ac:dyDescent="0.3">
      <c r="A377" s="1" t="s">
        <v>6</v>
      </c>
      <c r="B377" s="1" t="s">
        <v>1080</v>
      </c>
      <c r="C377" s="1" t="s">
        <v>861</v>
      </c>
      <c r="D377" s="1" t="s">
        <v>22</v>
      </c>
      <c r="E377" s="1" t="s">
        <v>14</v>
      </c>
      <c r="F377" s="1" t="s">
        <v>868</v>
      </c>
      <c r="H377" s="1" t="s">
        <v>2595</v>
      </c>
      <c r="I377" t="str">
        <f t="shared" si="50"/>
        <v>38</v>
      </c>
      <c r="J377" t="str">
        <f t="shared" si="51"/>
        <v>FC Barcelona</v>
      </c>
      <c r="K377" t="str">
        <f t="shared" si="52"/>
        <v>4</v>
      </c>
      <c r="L377" t="str">
        <f t="shared" si="53"/>
        <v>0</v>
      </c>
      <c r="M377" t="str">
        <f t="shared" si="54"/>
        <v>WIN</v>
      </c>
      <c r="N377" cm="1">
        <f t="array" ref="N377">_xlfn.SWITCH(IF(_xlfn.TEXTBEFORE(D377,"-")&gt;_xlfn.TEXTAFTER(D377,"-"),"WIN",IF(_xlfn.TEXTBEFORE(D377,"-")&lt;_xlfn.TEXTAFTER(D377,"-"),"LOST","DRAW")),"WIN",3,"LOST",0,"DRAW",1)</f>
        <v>3</v>
      </c>
      <c r="O377" s="1" t="s">
        <v>2595</v>
      </c>
      <c r="P377" t="str">
        <f t="shared" si="55"/>
        <v>38</v>
      </c>
      <c r="Q377" t="str">
        <f t="shared" si="56"/>
        <v>Real Valladolid CF</v>
      </c>
      <c r="R377" t="str">
        <f t="shared" si="57"/>
        <v>0</v>
      </c>
      <c r="S377" t="str">
        <f t="shared" si="58"/>
        <v>4</v>
      </c>
      <c r="T377" t="str">
        <f t="shared" si="59"/>
        <v>LOST</v>
      </c>
      <c r="U377" cm="1">
        <f t="array" ref="U377">_xlfn.SWITCH(IF(_xlfn.TEXTAFTER(D377,"-")&gt;_xlfn.TEXTBEFORE(D377,"-"),"WIN",IF(_xlfn.TEXTAFTER(D377,"-")&lt;_xlfn.TEXTBEFORE(D377,"-"),"LOST","DRAW")),"WIN",3,"LOST",0,"DRAW",1)</f>
        <v>0</v>
      </c>
    </row>
    <row r="378" spans="1:21" x14ac:dyDescent="0.3">
      <c r="A378" s="1" t="s">
        <v>6</v>
      </c>
      <c r="B378" s="1" t="s">
        <v>1080</v>
      </c>
      <c r="C378" s="1" t="s">
        <v>870</v>
      </c>
      <c r="D378" s="1" t="s">
        <v>33</v>
      </c>
      <c r="E378" s="1" t="s">
        <v>9</v>
      </c>
      <c r="F378" s="1" t="s">
        <v>874</v>
      </c>
      <c r="H378" s="1" t="s">
        <v>2595</v>
      </c>
      <c r="I378" t="str">
        <f t="shared" si="50"/>
        <v>38</v>
      </c>
      <c r="J378" t="str">
        <f t="shared" si="51"/>
        <v>Málaga CF</v>
      </c>
      <c r="K378" t="str">
        <f t="shared" si="52"/>
        <v>1</v>
      </c>
      <c r="L378" t="str">
        <f t="shared" si="53"/>
        <v>1</v>
      </c>
      <c r="M378" t="str">
        <f t="shared" si="54"/>
        <v>DRAW</v>
      </c>
      <c r="N378" cm="1">
        <f t="array" ref="N378">_xlfn.SWITCH(IF(_xlfn.TEXTBEFORE(D378,"-")&gt;_xlfn.TEXTAFTER(D378,"-"),"WIN",IF(_xlfn.TEXTBEFORE(D378,"-")&lt;_xlfn.TEXTAFTER(D378,"-"),"LOST","DRAW")),"WIN",3,"LOST",0,"DRAW",1)</f>
        <v>1</v>
      </c>
      <c r="O378" s="1" t="s">
        <v>2595</v>
      </c>
      <c r="P378" t="str">
        <f t="shared" si="55"/>
        <v>38</v>
      </c>
      <c r="Q378" t="str">
        <f t="shared" si="56"/>
        <v>Real Madrid CF</v>
      </c>
      <c r="R378" t="str">
        <f t="shared" si="57"/>
        <v>1</v>
      </c>
      <c r="S378" t="str">
        <f t="shared" si="58"/>
        <v>1</v>
      </c>
      <c r="T378" t="str">
        <f t="shared" si="59"/>
        <v>DRAW</v>
      </c>
      <c r="U378" cm="1">
        <f t="array" ref="U378">_xlfn.SWITCH(IF(_xlfn.TEXTAFTER(D378,"-")&gt;_xlfn.TEXTBEFORE(D378,"-"),"WIN",IF(_xlfn.TEXTAFTER(D378,"-")&lt;_xlfn.TEXTBEFORE(D378,"-"),"LOST","DRAW")),"WIN",3,"LOST",0,"DRAW",1)</f>
        <v>1</v>
      </c>
    </row>
    <row r="379" spans="1:21" x14ac:dyDescent="0.3">
      <c r="A379" s="1" t="s">
        <v>6</v>
      </c>
      <c r="B379" s="1" t="s">
        <v>1080</v>
      </c>
      <c r="C379" s="1" t="s">
        <v>873</v>
      </c>
      <c r="D379" s="1" t="s">
        <v>33</v>
      </c>
      <c r="E379" s="1" t="s">
        <v>10</v>
      </c>
      <c r="F379" s="1" t="s">
        <v>1081</v>
      </c>
      <c r="H379" s="1" t="s">
        <v>2595</v>
      </c>
      <c r="I379" t="str">
        <f t="shared" si="50"/>
        <v>38</v>
      </c>
      <c r="J379" t="str">
        <f t="shared" si="51"/>
        <v>CA Osasuna</v>
      </c>
      <c r="K379" t="str">
        <f t="shared" si="52"/>
        <v>1</v>
      </c>
      <c r="L379" t="str">
        <f t="shared" si="53"/>
        <v>1</v>
      </c>
      <c r="M379" t="str">
        <f t="shared" si="54"/>
        <v>DRAW</v>
      </c>
      <c r="N379" cm="1">
        <f t="array" ref="N379">_xlfn.SWITCH(IF(_xlfn.TEXTBEFORE(D379,"-")&gt;_xlfn.TEXTAFTER(D379,"-"),"WIN",IF(_xlfn.TEXTBEFORE(D379,"-")&lt;_xlfn.TEXTAFTER(D379,"-"),"LOST","DRAW")),"WIN",3,"LOST",0,"DRAW",1)</f>
        <v>1</v>
      </c>
      <c r="O379" s="1" t="s">
        <v>2595</v>
      </c>
      <c r="P379" t="str">
        <f t="shared" si="55"/>
        <v>38</v>
      </c>
      <c r="Q379" t="str">
        <f t="shared" si="56"/>
        <v>Xerez CD</v>
      </c>
      <c r="R379" t="str">
        <f t="shared" si="57"/>
        <v>1</v>
      </c>
      <c r="S379" t="str">
        <f t="shared" si="58"/>
        <v>1</v>
      </c>
      <c r="T379" t="str">
        <f t="shared" si="59"/>
        <v>DRAW</v>
      </c>
      <c r="U379" cm="1">
        <f t="array" ref="U379">_xlfn.SWITCH(IF(_xlfn.TEXTAFTER(D379,"-")&gt;_xlfn.TEXTBEFORE(D379,"-"),"WIN",IF(_xlfn.TEXTAFTER(D379,"-")&lt;_xlfn.TEXTBEFORE(D379,"-"),"LOST","DRAW")),"WIN",3,"LOST",0,"DRAW",1)</f>
        <v>1</v>
      </c>
    </row>
    <row r="380" spans="1:21" x14ac:dyDescent="0.3">
      <c r="A380" s="1" t="s">
        <v>6</v>
      </c>
      <c r="B380" s="1" t="s">
        <v>1080</v>
      </c>
      <c r="C380" s="1" t="s">
        <v>875</v>
      </c>
      <c r="D380" s="1" t="s">
        <v>14</v>
      </c>
      <c r="E380" s="1" t="s">
        <v>9</v>
      </c>
      <c r="F380" s="1" t="s">
        <v>877</v>
      </c>
      <c r="H380" s="1" t="s">
        <v>2595</v>
      </c>
      <c r="I380" t="str">
        <f t="shared" si="50"/>
        <v>38</v>
      </c>
      <c r="J380" t="str">
        <f t="shared" si="51"/>
        <v>Real Racing Santander</v>
      </c>
      <c r="K380" t="str">
        <f t="shared" si="52"/>
        <v>2</v>
      </c>
      <c r="L380" t="str">
        <f t="shared" si="53"/>
        <v>0</v>
      </c>
      <c r="M380" t="str">
        <f t="shared" si="54"/>
        <v>WIN</v>
      </c>
      <c r="N380" cm="1">
        <f t="array" ref="N380">_xlfn.SWITCH(IF(_xlfn.TEXTBEFORE(D380,"-")&gt;_xlfn.TEXTAFTER(D380,"-"),"WIN",IF(_xlfn.TEXTBEFORE(D380,"-")&lt;_xlfn.TEXTAFTER(D380,"-"),"LOST","DRAW")),"WIN",3,"LOST",0,"DRAW",1)</f>
        <v>3</v>
      </c>
      <c r="O380" s="1" t="s">
        <v>2595</v>
      </c>
      <c r="P380" t="str">
        <f t="shared" si="55"/>
        <v>38</v>
      </c>
      <c r="Q380" t="str">
        <f t="shared" si="56"/>
        <v>Sporting Gijón</v>
      </c>
      <c r="R380" t="str">
        <f t="shared" si="57"/>
        <v>0</v>
      </c>
      <c r="S380" t="str">
        <f t="shared" si="58"/>
        <v>2</v>
      </c>
      <c r="T380" t="str">
        <f t="shared" si="59"/>
        <v>LOST</v>
      </c>
      <c r="U380" cm="1">
        <f t="array" ref="U380">_xlfn.SWITCH(IF(_xlfn.TEXTAFTER(D380,"-")&gt;_xlfn.TEXTBEFORE(D380,"-"),"WIN",IF(_xlfn.TEXTAFTER(D380,"-")&lt;_xlfn.TEXTBEFORE(D380,"-"),"LOST","DRAW")),"WIN",3,"LOST",0,"DRAW",1)</f>
        <v>0</v>
      </c>
    </row>
    <row r="381" spans="1:21" x14ac:dyDescent="0.3">
      <c r="A381" s="1" t="s">
        <v>6</v>
      </c>
      <c r="B381" s="1" t="s">
        <v>1080</v>
      </c>
      <c r="C381" s="1" t="s">
        <v>864</v>
      </c>
      <c r="D381" s="1" t="s">
        <v>9</v>
      </c>
      <c r="E381" s="1" t="s">
        <v>10</v>
      </c>
      <c r="F381" s="1" t="s">
        <v>1082</v>
      </c>
      <c r="H381" s="1" t="s">
        <v>2595</v>
      </c>
      <c r="I381" t="str">
        <f t="shared" si="50"/>
        <v>38</v>
      </c>
      <c r="J381" t="str">
        <f t="shared" si="51"/>
        <v>Valencia CF</v>
      </c>
      <c r="K381" t="str">
        <f t="shared" si="52"/>
        <v>1</v>
      </c>
      <c r="L381" t="str">
        <f t="shared" si="53"/>
        <v>0</v>
      </c>
      <c r="M381" t="str">
        <f t="shared" si="54"/>
        <v>WIN</v>
      </c>
      <c r="N381" cm="1">
        <f t="array" ref="N381">_xlfn.SWITCH(IF(_xlfn.TEXTBEFORE(D381,"-")&gt;_xlfn.TEXTAFTER(D381,"-"),"WIN",IF(_xlfn.TEXTBEFORE(D381,"-")&lt;_xlfn.TEXTAFTER(D381,"-"),"LOST","DRAW")),"WIN",3,"LOST",0,"DRAW",1)</f>
        <v>3</v>
      </c>
      <c r="O381" s="1" t="s">
        <v>2595</v>
      </c>
      <c r="P381" t="str">
        <f t="shared" si="55"/>
        <v>38</v>
      </c>
      <c r="Q381" t="str">
        <f t="shared" si="56"/>
        <v>CD Tenerife</v>
      </c>
      <c r="R381" t="str">
        <f t="shared" si="57"/>
        <v>0</v>
      </c>
      <c r="S381" t="str">
        <f t="shared" si="58"/>
        <v>1</v>
      </c>
      <c r="T381" t="str">
        <f t="shared" si="59"/>
        <v>LOST</v>
      </c>
      <c r="U381" cm="1">
        <f t="array" ref="U381">_xlfn.SWITCH(IF(_xlfn.TEXTAFTER(D381,"-")&gt;_xlfn.TEXTBEFORE(D381,"-"),"WIN",IF(_xlfn.TEXTAFTER(D381,"-")&lt;_xlfn.TEXTBEFORE(D381,"-"),"LOST","DRAW")),"WIN",3,"LOST",0,"DRAW",1)</f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9DB8F-79D7-4EF4-9BF8-A30C0CD2519C}">
  <dimension ref="A1:U381"/>
  <sheetViews>
    <sheetView topLeftCell="B342" workbookViewId="0">
      <selection activeCell="O2" sqref="O2:U381"/>
    </sheetView>
  </sheetViews>
  <sheetFormatPr defaultRowHeight="14.4" x14ac:dyDescent="0.3"/>
  <cols>
    <col min="1" max="1" width="9" bestFit="1" customWidth="1"/>
    <col min="2" max="2" width="21.88671875" bestFit="1" customWidth="1"/>
    <col min="3" max="3" width="24.6640625" bestFit="1" customWidth="1"/>
    <col min="4" max="4" width="5.33203125" bestFit="1" customWidth="1"/>
    <col min="5" max="5" width="5.5546875" bestFit="1" customWidth="1"/>
    <col min="6" max="6" width="24.6640625" bestFit="1" customWidth="1"/>
    <col min="8" max="9" width="7.6640625" bestFit="1" customWidth="1"/>
    <col min="10" max="10" width="20.109375" bestFit="1" customWidth="1"/>
    <col min="11" max="12" width="14.5546875" bestFit="1" customWidth="1"/>
    <col min="13" max="13" width="8.77734375" bestFit="1" customWidth="1"/>
    <col min="14" max="14" width="7.88671875" bestFit="1" customWidth="1"/>
    <col min="15" max="16" width="7.6640625" bestFit="1" customWidth="1"/>
    <col min="17" max="17" width="20.109375" bestFit="1" customWidth="1"/>
    <col min="18" max="19" width="14.5546875" bestFit="1" customWidth="1"/>
    <col min="20" max="20" width="8.77734375" bestFit="1" customWidth="1"/>
    <col min="21" max="21" width="7.8867187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s="1" t="s">
        <v>2585</v>
      </c>
      <c r="I1" t="s">
        <v>2586</v>
      </c>
      <c r="J1" t="s">
        <v>2</v>
      </c>
      <c r="K1" t="s">
        <v>2591</v>
      </c>
      <c r="L1" t="s">
        <v>2593</v>
      </c>
      <c r="M1" t="s">
        <v>2587</v>
      </c>
      <c r="N1" t="s">
        <v>2589</v>
      </c>
      <c r="O1" s="1" t="s">
        <v>2585</v>
      </c>
      <c r="P1" t="s">
        <v>2586</v>
      </c>
      <c r="Q1" t="s">
        <v>5</v>
      </c>
      <c r="R1" t="s">
        <v>2592</v>
      </c>
      <c r="S1" t="s">
        <v>2594</v>
      </c>
      <c r="T1" t="s">
        <v>2588</v>
      </c>
      <c r="U1" t="s">
        <v>2590</v>
      </c>
    </row>
    <row r="2" spans="1:21" x14ac:dyDescent="0.3">
      <c r="A2" s="1" t="s">
        <v>6</v>
      </c>
      <c r="B2" s="1" t="s">
        <v>1083</v>
      </c>
      <c r="C2" s="1" t="s">
        <v>1084</v>
      </c>
      <c r="D2" s="1" t="s">
        <v>25</v>
      </c>
      <c r="E2" s="1" t="s">
        <v>10</v>
      </c>
      <c r="F2" s="1" t="s">
        <v>17</v>
      </c>
      <c r="H2" s="1" t="s">
        <v>2596</v>
      </c>
      <c r="I2" t="str">
        <f>MID(C2,SEARCH("(",C2)+1,SEARCH(")",C2)-SEARCH("(",C2)-1)</f>
        <v>1</v>
      </c>
      <c r="J2" t="str">
        <f>TRIM(LEFT(C2,FIND(" (",C2&amp;" (")))</f>
        <v>Hércules CF</v>
      </c>
      <c r="K2" t="str">
        <f>_xlfn.TEXTBEFORE(D2,"-")</f>
        <v>0</v>
      </c>
      <c r="L2" t="str">
        <f>_xlfn.TEXTAFTER(D2,"-")</f>
        <v>1</v>
      </c>
      <c r="M2" t="str">
        <f>IF(_xlfn.TEXTBEFORE(D2,"-")&gt;_xlfn.TEXTAFTER(D2,"-"),"WIN",IF(_xlfn.TEXTBEFORE(D2,"-")&lt;_xlfn.TEXTAFTER(D2,"-"),"LOST","DRAW"))</f>
        <v>LOST</v>
      </c>
      <c r="N2" cm="1">
        <f t="array" ref="N2">_xlfn.SWITCH(IF(_xlfn.TEXTBEFORE(D2,"-")&gt;_xlfn.TEXTAFTER(D2,"-"),"WIN",IF(_xlfn.TEXTBEFORE(D2,"-")&lt;_xlfn.TEXTAFTER(D2,"-"),"LOST","DRAW")),"WIN",3,"LOST",0,"DRAW",1)</f>
        <v>0</v>
      </c>
      <c r="O2" s="1" t="s">
        <v>2596</v>
      </c>
      <c r="P2" t="str">
        <f>MID(C2,SEARCH("(",C2)+1,SEARCH(")",C2)-SEARCH("(",C2)-1)</f>
        <v>1</v>
      </c>
      <c r="Q2" t="str">
        <f>TRIM(LEFT(F2,FIND(" (",F2&amp;" (")))</f>
        <v>Athletic Club Bilbao</v>
      </c>
      <c r="R2" t="str">
        <f>_xlfn.TEXTAFTER(D2,"-")</f>
        <v>1</v>
      </c>
      <c r="S2" t="str">
        <f>_xlfn.TEXTBEFORE(D2,"-")</f>
        <v>0</v>
      </c>
      <c r="T2" t="str">
        <f>IF(_xlfn.TEXTAFTER(D2,"-")&gt;_xlfn.TEXTBEFORE(D2,"-"),"WIN",IF(_xlfn.TEXTAFTER(D2,"-")&lt;_xlfn.TEXTBEFORE(D2,"-"),"LOST","DRAW"))</f>
        <v>WIN</v>
      </c>
      <c r="U2" cm="1">
        <f t="array" ref="U2">_xlfn.SWITCH(IF(_xlfn.TEXTAFTER(D2,"-")&gt;_xlfn.TEXTBEFORE(D2,"-"),"WIN",IF(_xlfn.TEXTAFTER(D2,"-")&lt;_xlfn.TEXTBEFORE(D2,"-"),"LOST","DRAW")),"WIN",3,"LOST",0,"DRAW",1)</f>
        <v>3</v>
      </c>
    </row>
    <row r="3" spans="1:21" x14ac:dyDescent="0.3">
      <c r="A3" s="1" t="s">
        <v>6</v>
      </c>
      <c r="B3" s="1" t="s">
        <v>1083</v>
      </c>
      <c r="C3" s="1" t="s">
        <v>1085</v>
      </c>
      <c r="D3" s="1" t="s">
        <v>209</v>
      </c>
      <c r="E3" s="1" t="s">
        <v>38</v>
      </c>
      <c r="F3" s="1" t="s">
        <v>36</v>
      </c>
      <c r="H3" s="1" t="s">
        <v>2596</v>
      </c>
      <c r="I3" t="str">
        <f t="shared" ref="I3:I66" si="0">MID(C3,SEARCH("(",C3)+1,SEARCH(")",C3)-SEARCH("(",C3)-1)</f>
        <v>1</v>
      </c>
      <c r="J3" t="str">
        <f t="shared" ref="J3:J66" si="1">TRIM(LEFT(C3,FIND(" (",C3&amp;" (")))</f>
        <v>Levante UD</v>
      </c>
      <c r="K3" t="str">
        <f t="shared" ref="K3:K66" si="2">_xlfn.TEXTBEFORE(D3,"-")</f>
        <v>1</v>
      </c>
      <c r="L3" t="str">
        <f t="shared" ref="L3:L66" si="3">_xlfn.TEXTAFTER(D3,"-")</f>
        <v>4</v>
      </c>
      <c r="M3" t="str">
        <f t="shared" ref="M3:M66" si="4">IF(_xlfn.TEXTBEFORE(D3,"-")&gt;_xlfn.TEXTAFTER(D3,"-"),"WIN",IF(_xlfn.TEXTBEFORE(D3,"-")&lt;_xlfn.TEXTAFTER(D3,"-"),"LOST","DRAW"))</f>
        <v>LOST</v>
      </c>
      <c r="N3" cm="1">
        <f t="array" ref="N3">_xlfn.SWITCH(IF(_xlfn.TEXTBEFORE(D3,"-")&gt;_xlfn.TEXTAFTER(D3,"-"),"WIN",IF(_xlfn.TEXTBEFORE(D3,"-")&lt;_xlfn.TEXTAFTER(D3,"-"),"LOST","DRAW")),"WIN",3,"LOST",0,"DRAW",1)</f>
        <v>0</v>
      </c>
      <c r="O3" s="1" t="s">
        <v>2596</v>
      </c>
      <c r="P3" t="str">
        <f t="shared" ref="P3:P66" si="5">MID(C3,SEARCH("(",C3)+1,SEARCH(")",C3)-SEARCH("(",C3)-1)</f>
        <v>1</v>
      </c>
      <c r="Q3" t="str">
        <f t="shared" ref="Q3:Q66" si="6">TRIM(LEFT(F3,FIND(" (",F3&amp;" (")))</f>
        <v>Sevilla FC</v>
      </c>
      <c r="R3" t="str">
        <f t="shared" ref="R3:R66" si="7">_xlfn.TEXTAFTER(D3,"-")</f>
        <v>4</v>
      </c>
      <c r="S3" t="str">
        <f t="shared" ref="S3:S66" si="8">_xlfn.TEXTBEFORE(D3,"-")</f>
        <v>1</v>
      </c>
      <c r="T3" t="str">
        <f t="shared" ref="T3:T66" si="9">IF(_xlfn.TEXTAFTER(D3,"-")&gt;_xlfn.TEXTBEFORE(D3,"-"),"WIN",IF(_xlfn.TEXTAFTER(D3,"-")&lt;_xlfn.TEXTBEFORE(D3,"-"),"LOST","DRAW"))</f>
        <v>WIN</v>
      </c>
      <c r="U3" cm="1">
        <f t="array" ref="U3">_xlfn.SWITCH(IF(_xlfn.TEXTAFTER(D3,"-")&gt;_xlfn.TEXTBEFORE(D3,"-"),"WIN",IF(_xlfn.TEXTAFTER(D3,"-")&lt;_xlfn.TEXTBEFORE(D3,"-"),"LOST","DRAW")),"WIN",3,"LOST",0,"DRAW",1)</f>
        <v>3</v>
      </c>
    </row>
    <row r="4" spans="1:21" x14ac:dyDescent="0.3">
      <c r="A4" s="1" t="s">
        <v>6</v>
      </c>
      <c r="B4" s="1" t="s">
        <v>1083</v>
      </c>
      <c r="C4" s="1" t="s">
        <v>23</v>
      </c>
      <c r="D4" s="1" t="s">
        <v>18</v>
      </c>
      <c r="E4" s="1" t="s">
        <v>33</v>
      </c>
      <c r="F4" s="1" t="s">
        <v>12</v>
      </c>
      <c r="H4" s="1" t="s">
        <v>2596</v>
      </c>
      <c r="I4" t="str">
        <f t="shared" si="0"/>
        <v>1</v>
      </c>
      <c r="J4" t="str">
        <f t="shared" si="1"/>
        <v>Málaga CF</v>
      </c>
      <c r="K4" t="str">
        <f t="shared" si="2"/>
        <v>1</v>
      </c>
      <c r="L4" t="str">
        <f t="shared" si="3"/>
        <v>3</v>
      </c>
      <c r="M4" t="str">
        <f t="shared" si="4"/>
        <v>LOST</v>
      </c>
      <c r="N4" cm="1">
        <f t="array" ref="N4">_xlfn.SWITCH(IF(_xlfn.TEXTBEFORE(D4,"-")&gt;_xlfn.TEXTAFTER(D4,"-"),"WIN",IF(_xlfn.TEXTBEFORE(D4,"-")&lt;_xlfn.TEXTAFTER(D4,"-"),"LOST","DRAW")),"WIN",3,"LOST",0,"DRAW",1)</f>
        <v>0</v>
      </c>
      <c r="O4" s="1" t="s">
        <v>2596</v>
      </c>
      <c r="P4" t="str">
        <f t="shared" si="5"/>
        <v>1</v>
      </c>
      <c r="Q4" t="str">
        <f t="shared" si="6"/>
        <v>Valencia CF</v>
      </c>
      <c r="R4" t="str">
        <f t="shared" si="7"/>
        <v>3</v>
      </c>
      <c r="S4" t="str">
        <f t="shared" si="8"/>
        <v>1</v>
      </c>
      <c r="T4" t="str">
        <f t="shared" si="9"/>
        <v>WIN</v>
      </c>
      <c r="U4" cm="1">
        <f t="array" ref="U4">_xlfn.SWITCH(IF(_xlfn.TEXTAFTER(D4,"-")&gt;_xlfn.TEXTBEFORE(D4,"-"),"WIN",IF(_xlfn.TEXTAFTER(D4,"-")&lt;_xlfn.TEXTBEFORE(D4,"-"),"LOST","DRAW")),"WIN",3,"LOST",0,"DRAW",1)</f>
        <v>3</v>
      </c>
    </row>
    <row r="5" spans="1:21" x14ac:dyDescent="0.3">
      <c r="A5" s="1" t="s">
        <v>6</v>
      </c>
      <c r="B5" s="1" t="s">
        <v>1086</v>
      </c>
      <c r="C5" s="1" t="s">
        <v>8</v>
      </c>
      <c r="D5" s="1" t="s">
        <v>228</v>
      </c>
      <c r="E5" s="1" t="s">
        <v>9</v>
      </c>
      <c r="F5" s="1" t="s">
        <v>39</v>
      </c>
      <c r="H5" s="1" t="s">
        <v>2596</v>
      </c>
      <c r="I5" t="str">
        <f t="shared" si="0"/>
        <v>1</v>
      </c>
      <c r="J5" t="str">
        <f t="shared" si="1"/>
        <v>RCD Español</v>
      </c>
      <c r="K5" t="str">
        <f t="shared" si="2"/>
        <v>3</v>
      </c>
      <c r="L5" t="str">
        <f t="shared" si="3"/>
        <v>1</v>
      </c>
      <c r="M5" t="str">
        <f t="shared" si="4"/>
        <v>WIN</v>
      </c>
      <c r="N5" cm="1">
        <f t="array" ref="N5">_xlfn.SWITCH(IF(_xlfn.TEXTBEFORE(D5,"-")&gt;_xlfn.TEXTAFTER(D5,"-"),"WIN",IF(_xlfn.TEXTBEFORE(D5,"-")&lt;_xlfn.TEXTAFTER(D5,"-"),"LOST","DRAW")),"WIN",3,"LOST",0,"DRAW",1)</f>
        <v>3</v>
      </c>
      <c r="O5" s="1" t="s">
        <v>2596</v>
      </c>
      <c r="P5" t="str">
        <f t="shared" si="5"/>
        <v>1</v>
      </c>
      <c r="Q5" t="str">
        <f t="shared" si="6"/>
        <v>Getafe CF</v>
      </c>
      <c r="R5" t="str">
        <f t="shared" si="7"/>
        <v>1</v>
      </c>
      <c r="S5" t="str">
        <f t="shared" si="8"/>
        <v>3</v>
      </c>
      <c r="T5" t="str">
        <f t="shared" si="9"/>
        <v>LOST</v>
      </c>
      <c r="U5" cm="1">
        <f t="array" ref="U5">_xlfn.SWITCH(IF(_xlfn.TEXTAFTER(D5,"-")&gt;_xlfn.TEXTBEFORE(D5,"-"),"WIN",IF(_xlfn.TEXTAFTER(D5,"-")&lt;_xlfn.TEXTBEFORE(D5,"-"),"LOST","DRAW")),"WIN",3,"LOST",0,"DRAW",1)</f>
        <v>0</v>
      </c>
    </row>
    <row r="6" spans="1:21" x14ac:dyDescent="0.3">
      <c r="A6" s="1" t="s">
        <v>6</v>
      </c>
      <c r="B6" s="1" t="s">
        <v>1086</v>
      </c>
      <c r="C6" s="1" t="s">
        <v>27</v>
      </c>
      <c r="D6" s="1" t="s">
        <v>10</v>
      </c>
      <c r="E6" s="1" t="s">
        <v>10</v>
      </c>
      <c r="F6" s="1" t="s">
        <v>880</v>
      </c>
      <c r="H6" s="1" t="s">
        <v>2596</v>
      </c>
      <c r="I6" t="str">
        <f t="shared" si="0"/>
        <v>1</v>
      </c>
      <c r="J6" t="str">
        <f t="shared" si="1"/>
        <v>RCD La Coruña</v>
      </c>
      <c r="K6" t="str">
        <f t="shared" si="2"/>
        <v>0</v>
      </c>
      <c r="L6" t="str">
        <f t="shared" si="3"/>
        <v>0</v>
      </c>
      <c r="M6" t="str">
        <f t="shared" si="4"/>
        <v>DRAW</v>
      </c>
      <c r="N6" cm="1">
        <f t="array" ref="N6">_xlfn.SWITCH(IF(_xlfn.TEXTBEFORE(D6,"-")&gt;_xlfn.TEXTAFTER(D6,"-"),"WIN",IF(_xlfn.TEXTBEFORE(D6,"-")&lt;_xlfn.TEXTAFTER(D6,"-"),"LOST","DRAW")),"WIN",3,"LOST",0,"DRAW",1)</f>
        <v>1</v>
      </c>
      <c r="O6" s="1" t="s">
        <v>2596</v>
      </c>
      <c r="P6" t="str">
        <f t="shared" si="5"/>
        <v>1</v>
      </c>
      <c r="Q6" t="str">
        <f t="shared" si="6"/>
        <v>Real Zaragoza</v>
      </c>
      <c r="R6" t="str">
        <f t="shared" si="7"/>
        <v>0</v>
      </c>
      <c r="S6" t="str">
        <f t="shared" si="8"/>
        <v>0</v>
      </c>
      <c r="T6" t="str">
        <f t="shared" si="9"/>
        <v>DRAW</v>
      </c>
      <c r="U6" cm="1">
        <f t="array" ref="U6">_xlfn.SWITCH(IF(_xlfn.TEXTAFTER(D6,"-")&gt;_xlfn.TEXTBEFORE(D6,"-"),"WIN",IF(_xlfn.TEXTAFTER(D6,"-")&lt;_xlfn.TEXTBEFORE(D6,"-"),"LOST","DRAW")),"WIN",3,"LOST",0,"DRAW",1)</f>
        <v>1</v>
      </c>
    </row>
    <row r="7" spans="1:21" x14ac:dyDescent="0.3">
      <c r="A7" s="1" t="s">
        <v>6</v>
      </c>
      <c r="B7" s="1" t="s">
        <v>1086</v>
      </c>
      <c r="C7" s="1" t="s">
        <v>15</v>
      </c>
      <c r="D7" s="1" t="s">
        <v>10</v>
      </c>
      <c r="E7" s="1" t="s">
        <v>10</v>
      </c>
      <c r="F7" s="1" t="s">
        <v>29</v>
      </c>
      <c r="H7" s="1" t="s">
        <v>2596</v>
      </c>
      <c r="I7" t="str">
        <f t="shared" si="0"/>
        <v>1</v>
      </c>
      <c r="J7" t="str">
        <f t="shared" si="1"/>
        <v>RCD Mallorca</v>
      </c>
      <c r="K7" t="str">
        <f t="shared" si="2"/>
        <v>0</v>
      </c>
      <c r="L7" t="str">
        <f t="shared" si="3"/>
        <v>0</v>
      </c>
      <c r="M7" t="str">
        <f t="shared" si="4"/>
        <v>DRAW</v>
      </c>
      <c r="N7" cm="1">
        <f t="array" ref="N7">_xlfn.SWITCH(IF(_xlfn.TEXTBEFORE(D7,"-")&gt;_xlfn.TEXTAFTER(D7,"-"),"WIN",IF(_xlfn.TEXTBEFORE(D7,"-")&lt;_xlfn.TEXTAFTER(D7,"-"),"LOST","DRAW")),"WIN",3,"LOST",0,"DRAW",1)</f>
        <v>1</v>
      </c>
      <c r="O7" s="1" t="s">
        <v>2596</v>
      </c>
      <c r="P7" t="str">
        <f t="shared" si="5"/>
        <v>1</v>
      </c>
      <c r="Q7" t="str">
        <f t="shared" si="6"/>
        <v>Real Madrid CF</v>
      </c>
      <c r="R7" t="str">
        <f t="shared" si="7"/>
        <v>0</v>
      </c>
      <c r="S7" t="str">
        <f t="shared" si="8"/>
        <v>0</v>
      </c>
      <c r="T7" t="str">
        <f t="shared" si="9"/>
        <v>DRAW</v>
      </c>
      <c r="U7" cm="1">
        <f t="array" ref="U7">_xlfn.SWITCH(IF(_xlfn.TEXTAFTER(D7,"-")&gt;_xlfn.TEXTBEFORE(D7,"-"),"WIN",IF(_xlfn.TEXTAFTER(D7,"-")&lt;_xlfn.TEXTBEFORE(D7,"-"),"LOST","DRAW")),"WIN",3,"LOST",0,"DRAW",1)</f>
        <v>1</v>
      </c>
    </row>
    <row r="8" spans="1:21" x14ac:dyDescent="0.3">
      <c r="A8" s="1" t="s">
        <v>6</v>
      </c>
      <c r="B8" s="1" t="s">
        <v>1086</v>
      </c>
      <c r="C8" s="1" t="s">
        <v>32</v>
      </c>
      <c r="D8" s="1" t="s">
        <v>10</v>
      </c>
      <c r="E8" s="1" t="s">
        <v>10</v>
      </c>
      <c r="F8" s="1" t="s">
        <v>20</v>
      </c>
      <c r="H8" s="1" t="s">
        <v>2596</v>
      </c>
      <c r="I8" t="str">
        <f t="shared" si="0"/>
        <v>1</v>
      </c>
      <c r="J8" t="str">
        <f t="shared" si="1"/>
        <v>CA Osasuna</v>
      </c>
      <c r="K8" t="str">
        <f t="shared" si="2"/>
        <v>0</v>
      </c>
      <c r="L8" t="str">
        <f t="shared" si="3"/>
        <v>0</v>
      </c>
      <c r="M8" t="str">
        <f t="shared" si="4"/>
        <v>DRAW</v>
      </c>
      <c r="N8" cm="1">
        <f t="array" ref="N8">_xlfn.SWITCH(IF(_xlfn.TEXTBEFORE(D8,"-")&gt;_xlfn.TEXTAFTER(D8,"-"),"WIN",IF(_xlfn.TEXTBEFORE(D8,"-")&lt;_xlfn.TEXTAFTER(D8,"-"),"LOST","DRAW")),"WIN",3,"LOST",0,"DRAW",1)</f>
        <v>1</v>
      </c>
      <c r="O8" s="1" t="s">
        <v>2596</v>
      </c>
      <c r="P8" t="str">
        <f t="shared" si="5"/>
        <v>1</v>
      </c>
      <c r="Q8" t="str">
        <f t="shared" si="6"/>
        <v>UD Almería</v>
      </c>
      <c r="R8" t="str">
        <f t="shared" si="7"/>
        <v>0</v>
      </c>
      <c r="S8" t="str">
        <f t="shared" si="8"/>
        <v>0</v>
      </c>
      <c r="T8" t="str">
        <f t="shared" si="9"/>
        <v>DRAW</v>
      </c>
      <c r="U8" cm="1">
        <f t="array" ref="U8">_xlfn.SWITCH(IF(_xlfn.TEXTAFTER(D8,"-")&gt;_xlfn.TEXTBEFORE(D8,"-"),"WIN",IF(_xlfn.TEXTAFTER(D8,"-")&lt;_xlfn.TEXTBEFORE(D8,"-"),"LOST","DRAW")),"WIN",3,"LOST",0,"DRAW",1)</f>
        <v>1</v>
      </c>
    </row>
    <row r="9" spans="1:21" x14ac:dyDescent="0.3">
      <c r="A9" s="1" t="s">
        <v>6</v>
      </c>
      <c r="B9" s="1" t="s">
        <v>1086</v>
      </c>
      <c r="C9" s="1" t="s">
        <v>35</v>
      </c>
      <c r="D9" s="1" t="s">
        <v>192</v>
      </c>
      <c r="E9" s="1" t="s">
        <v>19</v>
      </c>
      <c r="F9" s="1" t="s">
        <v>31</v>
      </c>
      <c r="H9" s="1" t="s">
        <v>2596</v>
      </c>
      <c r="I9" t="str">
        <f t="shared" si="0"/>
        <v>1</v>
      </c>
      <c r="J9" t="str">
        <f t="shared" si="1"/>
        <v>Real Racing Santander</v>
      </c>
      <c r="K9" t="str">
        <f t="shared" si="2"/>
        <v>0</v>
      </c>
      <c r="L9" t="str">
        <f t="shared" si="3"/>
        <v>3</v>
      </c>
      <c r="M9" t="str">
        <f t="shared" si="4"/>
        <v>LOST</v>
      </c>
      <c r="N9" cm="1">
        <f t="array" ref="N9">_xlfn.SWITCH(IF(_xlfn.TEXTBEFORE(D9,"-")&gt;_xlfn.TEXTAFTER(D9,"-"),"WIN",IF(_xlfn.TEXTBEFORE(D9,"-")&lt;_xlfn.TEXTAFTER(D9,"-"),"LOST","DRAW")),"WIN",3,"LOST",0,"DRAW",1)</f>
        <v>0</v>
      </c>
      <c r="O9" s="1" t="s">
        <v>2596</v>
      </c>
      <c r="P9" t="str">
        <f t="shared" si="5"/>
        <v>1</v>
      </c>
      <c r="Q9" t="str">
        <f t="shared" si="6"/>
        <v>FC Barcelona</v>
      </c>
      <c r="R9" t="str">
        <f t="shared" si="7"/>
        <v>3</v>
      </c>
      <c r="S9" t="str">
        <f t="shared" si="8"/>
        <v>0</v>
      </c>
      <c r="T9" t="str">
        <f t="shared" si="9"/>
        <v>WIN</v>
      </c>
      <c r="U9" cm="1">
        <f t="array" ref="U9">_xlfn.SWITCH(IF(_xlfn.TEXTAFTER(D9,"-")&gt;_xlfn.TEXTBEFORE(D9,"-"),"WIN",IF(_xlfn.TEXTAFTER(D9,"-")&lt;_xlfn.TEXTBEFORE(D9,"-"),"LOST","DRAW")),"WIN",3,"LOST",0,"DRAW",1)</f>
        <v>3</v>
      </c>
    </row>
    <row r="10" spans="1:21" x14ac:dyDescent="0.3">
      <c r="A10" s="1" t="s">
        <v>6</v>
      </c>
      <c r="B10" s="1" t="s">
        <v>1086</v>
      </c>
      <c r="C10" s="1" t="s">
        <v>1087</v>
      </c>
      <c r="D10" s="1" t="s">
        <v>9</v>
      </c>
      <c r="E10" s="1" t="s">
        <v>10</v>
      </c>
      <c r="F10" s="1" t="s">
        <v>34</v>
      </c>
      <c r="H10" s="1" t="s">
        <v>2596</v>
      </c>
      <c r="I10" t="str">
        <f t="shared" si="0"/>
        <v>1</v>
      </c>
      <c r="J10" t="str">
        <f t="shared" si="1"/>
        <v>Real Sociedad</v>
      </c>
      <c r="K10" t="str">
        <f t="shared" si="2"/>
        <v>1</v>
      </c>
      <c r="L10" t="str">
        <f t="shared" si="3"/>
        <v>0</v>
      </c>
      <c r="M10" t="str">
        <f t="shared" si="4"/>
        <v>WIN</v>
      </c>
      <c r="N10" cm="1">
        <f t="array" ref="N10">_xlfn.SWITCH(IF(_xlfn.TEXTBEFORE(D10,"-")&gt;_xlfn.TEXTAFTER(D10,"-"),"WIN",IF(_xlfn.TEXTBEFORE(D10,"-")&lt;_xlfn.TEXTAFTER(D10,"-"),"LOST","DRAW")),"WIN",3,"LOST",0,"DRAW",1)</f>
        <v>3</v>
      </c>
      <c r="O10" s="1" t="s">
        <v>2596</v>
      </c>
      <c r="P10" t="str">
        <f t="shared" si="5"/>
        <v>1</v>
      </c>
      <c r="Q10" t="str">
        <f t="shared" si="6"/>
        <v>Villarreal CF</v>
      </c>
      <c r="R10" t="str">
        <f t="shared" si="7"/>
        <v>0</v>
      </c>
      <c r="S10" t="str">
        <f t="shared" si="8"/>
        <v>1</v>
      </c>
      <c r="T10" t="str">
        <f t="shared" si="9"/>
        <v>LOST</v>
      </c>
      <c r="U10" cm="1">
        <f t="array" ref="U10">_xlfn.SWITCH(IF(_xlfn.TEXTAFTER(D10,"-")&gt;_xlfn.TEXTBEFORE(D10,"-"),"WIN",IF(_xlfn.TEXTAFTER(D10,"-")&lt;_xlfn.TEXTBEFORE(D10,"-"),"LOST","DRAW")),"WIN",3,"LOST",0,"DRAW",1)</f>
        <v>0</v>
      </c>
    </row>
    <row r="11" spans="1:21" x14ac:dyDescent="0.3">
      <c r="A11" s="1" t="s">
        <v>6</v>
      </c>
      <c r="B11" s="1" t="s">
        <v>1088</v>
      </c>
      <c r="C11" s="1" t="s">
        <v>21</v>
      </c>
      <c r="D11" s="1" t="s">
        <v>22</v>
      </c>
      <c r="E11" s="1" t="s">
        <v>14</v>
      </c>
      <c r="F11" s="1" t="s">
        <v>37</v>
      </c>
      <c r="H11" s="1" t="s">
        <v>2596</v>
      </c>
      <c r="I11" t="str">
        <f t="shared" si="0"/>
        <v>1</v>
      </c>
      <c r="J11" t="str">
        <f t="shared" si="1"/>
        <v>Atlético Madrid</v>
      </c>
      <c r="K11" t="str">
        <f t="shared" si="2"/>
        <v>4</v>
      </c>
      <c r="L11" t="str">
        <f t="shared" si="3"/>
        <v>0</v>
      </c>
      <c r="M11" t="str">
        <f t="shared" si="4"/>
        <v>WIN</v>
      </c>
      <c r="N11" cm="1">
        <f t="array" ref="N11">_xlfn.SWITCH(IF(_xlfn.TEXTBEFORE(D11,"-")&gt;_xlfn.TEXTAFTER(D11,"-"),"WIN",IF(_xlfn.TEXTBEFORE(D11,"-")&lt;_xlfn.TEXTAFTER(D11,"-"),"LOST","DRAW")),"WIN",3,"LOST",0,"DRAW",1)</f>
        <v>3</v>
      </c>
      <c r="O11" s="1" t="s">
        <v>2596</v>
      </c>
      <c r="P11" t="str">
        <f t="shared" si="5"/>
        <v>1</v>
      </c>
      <c r="Q11" t="str">
        <f t="shared" si="6"/>
        <v>Sporting Gijón</v>
      </c>
      <c r="R11" t="str">
        <f t="shared" si="7"/>
        <v>0</v>
      </c>
      <c r="S11" t="str">
        <f t="shared" si="8"/>
        <v>4</v>
      </c>
      <c r="T11" t="str">
        <f t="shared" si="9"/>
        <v>LOST</v>
      </c>
      <c r="U11" cm="1">
        <f t="array" ref="U11">_xlfn.SWITCH(IF(_xlfn.TEXTAFTER(D11,"-")&gt;_xlfn.TEXTBEFORE(D11,"-"),"WIN",IF(_xlfn.TEXTAFTER(D11,"-")&lt;_xlfn.TEXTBEFORE(D11,"-"),"LOST","DRAW")),"WIN",3,"LOST",0,"DRAW",1)</f>
        <v>0</v>
      </c>
    </row>
    <row r="12" spans="1:21" x14ac:dyDescent="0.3">
      <c r="A12" s="1" t="s">
        <v>6</v>
      </c>
      <c r="B12" s="1" t="s">
        <v>1089</v>
      </c>
      <c r="C12" s="1" t="s">
        <v>52</v>
      </c>
      <c r="D12" s="1" t="s">
        <v>38</v>
      </c>
      <c r="E12" s="1" t="s">
        <v>25</v>
      </c>
      <c r="F12" s="1" t="s">
        <v>44</v>
      </c>
      <c r="H12" s="1" t="s">
        <v>2596</v>
      </c>
      <c r="I12" t="str">
        <f t="shared" si="0"/>
        <v>2</v>
      </c>
      <c r="J12" t="str">
        <f t="shared" si="1"/>
        <v>Athletic Club Bilbao</v>
      </c>
      <c r="K12" t="str">
        <f t="shared" si="2"/>
        <v>1</v>
      </c>
      <c r="L12" t="str">
        <f t="shared" si="3"/>
        <v>2</v>
      </c>
      <c r="M12" t="str">
        <f t="shared" si="4"/>
        <v>LOST</v>
      </c>
      <c r="N12" cm="1">
        <f t="array" ref="N12">_xlfn.SWITCH(IF(_xlfn.TEXTBEFORE(D12,"-")&gt;_xlfn.TEXTAFTER(D12,"-"),"WIN",IF(_xlfn.TEXTBEFORE(D12,"-")&lt;_xlfn.TEXTAFTER(D12,"-"),"LOST","DRAW")),"WIN",3,"LOST",0,"DRAW",1)</f>
        <v>0</v>
      </c>
      <c r="O12" s="1" t="s">
        <v>2596</v>
      </c>
      <c r="P12" t="str">
        <f t="shared" si="5"/>
        <v>2</v>
      </c>
      <c r="Q12" t="str">
        <f t="shared" si="6"/>
        <v>Atlético Madrid</v>
      </c>
      <c r="R12" t="str">
        <f t="shared" si="7"/>
        <v>2</v>
      </c>
      <c r="S12" t="str">
        <f t="shared" si="8"/>
        <v>1</v>
      </c>
      <c r="T12" t="str">
        <f t="shared" si="9"/>
        <v>WIN</v>
      </c>
      <c r="U12" cm="1">
        <f t="array" ref="U12">_xlfn.SWITCH(IF(_xlfn.TEXTAFTER(D12,"-")&gt;_xlfn.TEXTBEFORE(D12,"-"),"WIN",IF(_xlfn.TEXTAFTER(D12,"-")&lt;_xlfn.TEXTBEFORE(D12,"-"),"LOST","DRAW")),"WIN",3,"LOST",0,"DRAW",1)</f>
        <v>3</v>
      </c>
    </row>
    <row r="13" spans="1:21" x14ac:dyDescent="0.3">
      <c r="A13" s="1" t="s">
        <v>6</v>
      </c>
      <c r="B13" s="1" t="s">
        <v>1089</v>
      </c>
      <c r="C13" s="1" t="s">
        <v>41</v>
      </c>
      <c r="D13" s="1" t="s">
        <v>19</v>
      </c>
      <c r="E13" s="1" t="s">
        <v>25</v>
      </c>
      <c r="F13" s="1" t="s">
        <v>1090</v>
      </c>
      <c r="H13" s="1" t="s">
        <v>2596</v>
      </c>
      <c r="I13" t="str">
        <f t="shared" si="0"/>
        <v>2</v>
      </c>
      <c r="J13" t="str">
        <f t="shared" si="1"/>
        <v>FC Barcelona</v>
      </c>
      <c r="K13" t="str">
        <f t="shared" si="2"/>
        <v>0</v>
      </c>
      <c r="L13" t="str">
        <f t="shared" si="3"/>
        <v>2</v>
      </c>
      <c r="M13" t="str">
        <f t="shared" si="4"/>
        <v>LOST</v>
      </c>
      <c r="N13" cm="1">
        <f t="array" ref="N13">_xlfn.SWITCH(IF(_xlfn.TEXTBEFORE(D13,"-")&gt;_xlfn.TEXTAFTER(D13,"-"),"WIN",IF(_xlfn.TEXTBEFORE(D13,"-")&lt;_xlfn.TEXTAFTER(D13,"-"),"LOST","DRAW")),"WIN",3,"LOST",0,"DRAW",1)</f>
        <v>0</v>
      </c>
      <c r="O13" s="1" t="s">
        <v>2596</v>
      </c>
      <c r="P13" t="str">
        <f t="shared" si="5"/>
        <v>2</v>
      </c>
      <c r="Q13" t="str">
        <f t="shared" si="6"/>
        <v>Hércules CF</v>
      </c>
      <c r="R13" t="str">
        <f t="shared" si="7"/>
        <v>2</v>
      </c>
      <c r="S13" t="str">
        <f t="shared" si="8"/>
        <v>0</v>
      </c>
      <c r="T13" t="str">
        <f t="shared" si="9"/>
        <v>WIN</v>
      </c>
      <c r="U13" cm="1">
        <f t="array" ref="U13">_xlfn.SWITCH(IF(_xlfn.TEXTAFTER(D13,"-")&gt;_xlfn.TEXTBEFORE(D13,"-"),"WIN",IF(_xlfn.TEXTAFTER(D13,"-")&lt;_xlfn.TEXTBEFORE(D13,"-"),"LOST","DRAW")),"WIN",3,"LOST",0,"DRAW",1)</f>
        <v>3</v>
      </c>
    </row>
    <row r="14" spans="1:21" x14ac:dyDescent="0.3">
      <c r="A14" s="1" t="s">
        <v>6</v>
      </c>
      <c r="B14" s="1" t="s">
        <v>1089</v>
      </c>
      <c r="C14" s="1" t="s">
        <v>55</v>
      </c>
      <c r="D14" s="1" t="s">
        <v>9</v>
      </c>
      <c r="E14" s="1" t="s">
        <v>10</v>
      </c>
      <c r="F14" s="1" t="s">
        <v>54</v>
      </c>
      <c r="H14" s="1" t="s">
        <v>2596</v>
      </c>
      <c r="I14" t="str">
        <f t="shared" si="0"/>
        <v>2</v>
      </c>
      <c r="J14" t="str">
        <f t="shared" si="1"/>
        <v>Real Madrid CF</v>
      </c>
      <c r="K14" t="str">
        <f t="shared" si="2"/>
        <v>1</v>
      </c>
      <c r="L14" t="str">
        <f t="shared" si="3"/>
        <v>0</v>
      </c>
      <c r="M14" t="str">
        <f t="shared" si="4"/>
        <v>WIN</v>
      </c>
      <c r="N14" cm="1">
        <f t="array" ref="N14">_xlfn.SWITCH(IF(_xlfn.TEXTBEFORE(D14,"-")&gt;_xlfn.TEXTAFTER(D14,"-"),"WIN",IF(_xlfn.TEXTBEFORE(D14,"-")&lt;_xlfn.TEXTAFTER(D14,"-"),"LOST","DRAW")),"WIN",3,"LOST",0,"DRAW",1)</f>
        <v>3</v>
      </c>
      <c r="O14" s="1" t="s">
        <v>2596</v>
      </c>
      <c r="P14" t="str">
        <f t="shared" si="5"/>
        <v>2</v>
      </c>
      <c r="Q14" t="str">
        <f t="shared" si="6"/>
        <v>CA Osasuna</v>
      </c>
      <c r="R14" t="str">
        <f t="shared" si="7"/>
        <v>0</v>
      </c>
      <c r="S14" t="str">
        <f t="shared" si="8"/>
        <v>1</v>
      </c>
      <c r="T14" t="str">
        <f t="shared" si="9"/>
        <v>LOST</v>
      </c>
      <c r="U14" cm="1">
        <f t="array" ref="U14">_xlfn.SWITCH(IF(_xlfn.TEXTAFTER(D14,"-")&gt;_xlfn.TEXTBEFORE(D14,"-"),"WIN",IF(_xlfn.TEXTAFTER(D14,"-")&lt;_xlfn.TEXTBEFORE(D14,"-"),"LOST","DRAW")),"WIN",3,"LOST",0,"DRAW",1)</f>
        <v>0</v>
      </c>
    </row>
    <row r="15" spans="1:21" x14ac:dyDescent="0.3">
      <c r="A15" s="1" t="s">
        <v>6</v>
      </c>
      <c r="B15" s="1" t="s">
        <v>1089</v>
      </c>
      <c r="C15" s="1" t="s">
        <v>48</v>
      </c>
      <c r="D15" s="1" t="s">
        <v>9</v>
      </c>
      <c r="E15" s="1" t="s">
        <v>9</v>
      </c>
      <c r="F15" s="1" t="s">
        <v>42</v>
      </c>
      <c r="H15" s="1" t="s">
        <v>2596</v>
      </c>
      <c r="I15" t="str">
        <f t="shared" si="0"/>
        <v>2</v>
      </c>
      <c r="J15" t="str">
        <f t="shared" si="1"/>
        <v>Valencia CF</v>
      </c>
      <c r="K15" t="str">
        <f t="shared" si="2"/>
        <v>1</v>
      </c>
      <c r="L15" t="str">
        <f t="shared" si="3"/>
        <v>0</v>
      </c>
      <c r="M15" t="str">
        <f t="shared" si="4"/>
        <v>WIN</v>
      </c>
      <c r="N15" cm="1">
        <f t="array" ref="N15">_xlfn.SWITCH(IF(_xlfn.TEXTBEFORE(D15,"-")&gt;_xlfn.TEXTAFTER(D15,"-"),"WIN",IF(_xlfn.TEXTBEFORE(D15,"-")&lt;_xlfn.TEXTAFTER(D15,"-"),"LOST","DRAW")),"WIN",3,"LOST",0,"DRAW",1)</f>
        <v>3</v>
      </c>
      <c r="O15" s="1" t="s">
        <v>2596</v>
      </c>
      <c r="P15" t="str">
        <f t="shared" si="5"/>
        <v>2</v>
      </c>
      <c r="Q15" t="str">
        <f t="shared" si="6"/>
        <v>Real Racing Santander</v>
      </c>
      <c r="R15" t="str">
        <f t="shared" si="7"/>
        <v>0</v>
      </c>
      <c r="S15" t="str">
        <f t="shared" si="8"/>
        <v>1</v>
      </c>
      <c r="T15" t="str">
        <f t="shared" si="9"/>
        <v>LOST</v>
      </c>
      <c r="U15" cm="1">
        <f t="array" ref="U15">_xlfn.SWITCH(IF(_xlfn.TEXTAFTER(D15,"-")&gt;_xlfn.TEXTBEFORE(D15,"-"),"WIN",IF(_xlfn.TEXTAFTER(D15,"-")&lt;_xlfn.TEXTBEFORE(D15,"-"),"LOST","DRAW")),"WIN",3,"LOST",0,"DRAW",1)</f>
        <v>0</v>
      </c>
    </row>
    <row r="16" spans="1:21" x14ac:dyDescent="0.3">
      <c r="A16" s="1" t="s">
        <v>6</v>
      </c>
      <c r="B16" s="1" t="s">
        <v>1091</v>
      </c>
      <c r="C16" s="1" t="s">
        <v>49</v>
      </c>
      <c r="D16" s="1" t="s">
        <v>267</v>
      </c>
      <c r="E16" s="1" t="s">
        <v>28</v>
      </c>
      <c r="F16" s="1" t="s">
        <v>1092</v>
      </c>
      <c r="H16" s="1" t="s">
        <v>2596</v>
      </c>
      <c r="I16" t="str">
        <f t="shared" si="0"/>
        <v>2</v>
      </c>
      <c r="J16" t="str">
        <f t="shared" si="1"/>
        <v>Getafe CF</v>
      </c>
      <c r="K16" t="str">
        <f t="shared" si="2"/>
        <v>4</v>
      </c>
      <c r="L16" t="str">
        <f t="shared" si="3"/>
        <v>1</v>
      </c>
      <c r="M16" t="str">
        <f t="shared" si="4"/>
        <v>WIN</v>
      </c>
      <c r="N16" cm="1">
        <f t="array" ref="N16">_xlfn.SWITCH(IF(_xlfn.TEXTBEFORE(D16,"-")&gt;_xlfn.TEXTAFTER(D16,"-"),"WIN",IF(_xlfn.TEXTBEFORE(D16,"-")&lt;_xlfn.TEXTAFTER(D16,"-"),"LOST","DRAW")),"WIN",3,"LOST",0,"DRAW",1)</f>
        <v>3</v>
      </c>
      <c r="O16" s="1" t="s">
        <v>2596</v>
      </c>
      <c r="P16" t="str">
        <f t="shared" si="5"/>
        <v>2</v>
      </c>
      <c r="Q16" t="str">
        <f t="shared" si="6"/>
        <v>Levante UD</v>
      </c>
      <c r="R16" t="str">
        <f t="shared" si="7"/>
        <v>1</v>
      </c>
      <c r="S16" t="str">
        <f t="shared" si="8"/>
        <v>4</v>
      </c>
      <c r="T16" t="str">
        <f t="shared" si="9"/>
        <v>LOST</v>
      </c>
      <c r="U16" cm="1">
        <f t="array" ref="U16">_xlfn.SWITCH(IF(_xlfn.TEXTAFTER(D16,"-")&gt;_xlfn.TEXTBEFORE(D16,"-"),"WIN",IF(_xlfn.TEXTAFTER(D16,"-")&lt;_xlfn.TEXTBEFORE(D16,"-"),"LOST","DRAW")),"WIN",3,"LOST",0,"DRAW",1)</f>
        <v>0</v>
      </c>
    </row>
    <row r="17" spans="1:21" x14ac:dyDescent="0.3">
      <c r="A17" s="1" t="s">
        <v>6</v>
      </c>
      <c r="B17" s="1" t="s">
        <v>1091</v>
      </c>
      <c r="C17" s="1" t="s">
        <v>61</v>
      </c>
      <c r="D17" s="1" t="s">
        <v>10</v>
      </c>
      <c r="E17" s="1" t="s">
        <v>10</v>
      </c>
      <c r="F17" s="1" t="s">
        <v>65</v>
      </c>
      <c r="H17" s="1" t="s">
        <v>2596</v>
      </c>
      <c r="I17" t="str">
        <f t="shared" si="0"/>
        <v>2</v>
      </c>
      <c r="J17" t="str">
        <f t="shared" si="1"/>
        <v>Sevilla FC</v>
      </c>
      <c r="K17" t="str">
        <f t="shared" si="2"/>
        <v>0</v>
      </c>
      <c r="L17" t="str">
        <f t="shared" si="3"/>
        <v>0</v>
      </c>
      <c r="M17" t="str">
        <f t="shared" si="4"/>
        <v>DRAW</v>
      </c>
      <c r="N17" cm="1">
        <f t="array" ref="N17">_xlfn.SWITCH(IF(_xlfn.TEXTBEFORE(D17,"-")&gt;_xlfn.TEXTAFTER(D17,"-"),"WIN",IF(_xlfn.TEXTBEFORE(D17,"-")&lt;_xlfn.TEXTAFTER(D17,"-"),"LOST","DRAW")),"WIN",3,"LOST",0,"DRAW",1)</f>
        <v>1</v>
      </c>
      <c r="O17" s="1" t="s">
        <v>2596</v>
      </c>
      <c r="P17" t="str">
        <f t="shared" si="5"/>
        <v>2</v>
      </c>
      <c r="Q17" t="str">
        <f t="shared" si="6"/>
        <v>RCD La Coruña</v>
      </c>
      <c r="R17" t="str">
        <f t="shared" si="7"/>
        <v>0</v>
      </c>
      <c r="S17" t="str">
        <f t="shared" si="8"/>
        <v>0</v>
      </c>
      <c r="T17" t="str">
        <f t="shared" si="9"/>
        <v>DRAW</v>
      </c>
      <c r="U17" cm="1">
        <f t="array" ref="U17">_xlfn.SWITCH(IF(_xlfn.TEXTAFTER(D17,"-")&gt;_xlfn.TEXTBEFORE(D17,"-"),"WIN",IF(_xlfn.TEXTAFTER(D17,"-")&lt;_xlfn.TEXTBEFORE(D17,"-"),"LOST","DRAW")),"WIN",3,"LOST",0,"DRAW",1)</f>
        <v>1</v>
      </c>
    </row>
    <row r="18" spans="1:21" x14ac:dyDescent="0.3">
      <c r="A18" s="1" t="s">
        <v>6</v>
      </c>
      <c r="B18" s="1" t="s">
        <v>1091</v>
      </c>
      <c r="C18" s="1" t="s">
        <v>63</v>
      </c>
      <c r="D18" s="1" t="s">
        <v>14</v>
      </c>
      <c r="E18" s="1" t="s">
        <v>10</v>
      </c>
      <c r="F18" s="1" t="s">
        <v>53</v>
      </c>
      <c r="H18" s="1" t="s">
        <v>2596</v>
      </c>
      <c r="I18" t="str">
        <f t="shared" si="0"/>
        <v>2</v>
      </c>
      <c r="J18" t="str">
        <f t="shared" si="1"/>
        <v>Sporting Gijón</v>
      </c>
      <c r="K18" t="str">
        <f t="shared" si="2"/>
        <v>2</v>
      </c>
      <c r="L18" t="str">
        <f t="shared" si="3"/>
        <v>0</v>
      </c>
      <c r="M18" t="str">
        <f t="shared" si="4"/>
        <v>WIN</v>
      </c>
      <c r="N18" cm="1">
        <f t="array" ref="N18">_xlfn.SWITCH(IF(_xlfn.TEXTBEFORE(D18,"-")&gt;_xlfn.TEXTAFTER(D18,"-"),"WIN",IF(_xlfn.TEXTBEFORE(D18,"-")&lt;_xlfn.TEXTAFTER(D18,"-"),"LOST","DRAW")),"WIN",3,"LOST",0,"DRAW",1)</f>
        <v>3</v>
      </c>
      <c r="O18" s="1" t="s">
        <v>2596</v>
      </c>
      <c r="P18" t="str">
        <f t="shared" si="5"/>
        <v>2</v>
      </c>
      <c r="Q18" t="str">
        <f t="shared" si="6"/>
        <v>RCD Mallorca</v>
      </c>
      <c r="R18" t="str">
        <f t="shared" si="7"/>
        <v>0</v>
      </c>
      <c r="S18" t="str">
        <f t="shared" si="8"/>
        <v>2</v>
      </c>
      <c r="T18" t="str">
        <f t="shared" si="9"/>
        <v>LOST</v>
      </c>
      <c r="U18" cm="1">
        <f t="array" ref="U18">_xlfn.SWITCH(IF(_xlfn.TEXTAFTER(D18,"-")&gt;_xlfn.TEXTBEFORE(D18,"-"),"WIN",IF(_xlfn.TEXTAFTER(D18,"-")&lt;_xlfn.TEXTBEFORE(D18,"-"),"LOST","DRAW")),"WIN",3,"LOST",0,"DRAW",1)</f>
        <v>0</v>
      </c>
    </row>
    <row r="19" spans="1:21" x14ac:dyDescent="0.3">
      <c r="A19" s="1" t="s">
        <v>6</v>
      </c>
      <c r="B19" s="1" t="s">
        <v>1091</v>
      </c>
      <c r="C19" s="1" t="s">
        <v>64</v>
      </c>
      <c r="D19" s="1" t="s">
        <v>22</v>
      </c>
      <c r="E19" s="1" t="s">
        <v>14</v>
      </c>
      <c r="F19" s="1" t="s">
        <v>60</v>
      </c>
      <c r="H19" s="1" t="s">
        <v>2596</v>
      </c>
      <c r="I19" t="str">
        <f t="shared" si="0"/>
        <v>2</v>
      </c>
      <c r="J19" t="str">
        <f t="shared" si="1"/>
        <v>Villarreal CF</v>
      </c>
      <c r="K19" t="str">
        <f t="shared" si="2"/>
        <v>4</v>
      </c>
      <c r="L19" t="str">
        <f t="shared" si="3"/>
        <v>0</v>
      </c>
      <c r="M19" t="str">
        <f t="shared" si="4"/>
        <v>WIN</v>
      </c>
      <c r="N19" cm="1">
        <f t="array" ref="N19">_xlfn.SWITCH(IF(_xlfn.TEXTBEFORE(D19,"-")&gt;_xlfn.TEXTAFTER(D19,"-"),"WIN",IF(_xlfn.TEXTBEFORE(D19,"-")&lt;_xlfn.TEXTAFTER(D19,"-"),"LOST","DRAW")),"WIN",3,"LOST",0,"DRAW",1)</f>
        <v>3</v>
      </c>
      <c r="O19" s="1" t="s">
        <v>2596</v>
      </c>
      <c r="P19" t="str">
        <f t="shared" si="5"/>
        <v>2</v>
      </c>
      <c r="Q19" t="str">
        <f t="shared" si="6"/>
        <v>RCD Español</v>
      </c>
      <c r="R19" t="str">
        <f t="shared" si="7"/>
        <v>0</v>
      </c>
      <c r="S19" t="str">
        <f t="shared" si="8"/>
        <v>4</v>
      </c>
      <c r="T19" t="str">
        <f t="shared" si="9"/>
        <v>LOST</v>
      </c>
      <c r="U19" cm="1">
        <f t="array" ref="U19">_xlfn.SWITCH(IF(_xlfn.TEXTAFTER(D19,"-")&gt;_xlfn.TEXTBEFORE(D19,"-"),"WIN",IF(_xlfn.TEXTAFTER(D19,"-")&lt;_xlfn.TEXTBEFORE(D19,"-"),"LOST","DRAW")),"WIN",3,"LOST",0,"DRAW",1)</f>
        <v>0</v>
      </c>
    </row>
    <row r="20" spans="1:21" x14ac:dyDescent="0.3">
      <c r="A20" s="1" t="s">
        <v>6</v>
      </c>
      <c r="B20" s="1" t="s">
        <v>1091</v>
      </c>
      <c r="C20" s="1" t="s">
        <v>886</v>
      </c>
      <c r="D20" s="1" t="s">
        <v>1093</v>
      </c>
      <c r="E20" s="1" t="s">
        <v>1004</v>
      </c>
      <c r="F20" s="1" t="s">
        <v>51</v>
      </c>
      <c r="H20" s="1" t="s">
        <v>2596</v>
      </c>
      <c r="I20" t="str">
        <f t="shared" si="0"/>
        <v>2</v>
      </c>
      <c r="J20" t="str">
        <f t="shared" si="1"/>
        <v>Real Zaragoza</v>
      </c>
      <c r="K20" t="str">
        <f t="shared" si="2"/>
        <v>3</v>
      </c>
      <c r="L20" t="str">
        <f t="shared" si="3"/>
        <v>5</v>
      </c>
      <c r="M20" t="str">
        <f t="shared" si="4"/>
        <v>LOST</v>
      </c>
      <c r="N20" cm="1">
        <f t="array" ref="N20">_xlfn.SWITCH(IF(_xlfn.TEXTBEFORE(D20,"-")&gt;_xlfn.TEXTAFTER(D20,"-"),"WIN",IF(_xlfn.TEXTBEFORE(D20,"-")&lt;_xlfn.TEXTAFTER(D20,"-"),"LOST","DRAW")),"WIN",3,"LOST",0,"DRAW",1)</f>
        <v>0</v>
      </c>
      <c r="O20" s="1" t="s">
        <v>2596</v>
      </c>
      <c r="P20" t="str">
        <f t="shared" si="5"/>
        <v>2</v>
      </c>
      <c r="Q20" t="str">
        <f t="shared" si="6"/>
        <v>Málaga CF</v>
      </c>
      <c r="R20" t="str">
        <f t="shared" si="7"/>
        <v>5</v>
      </c>
      <c r="S20" t="str">
        <f t="shared" si="8"/>
        <v>3</v>
      </c>
      <c r="T20" t="str">
        <f t="shared" si="9"/>
        <v>WIN</v>
      </c>
      <c r="U20" cm="1">
        <f t="array" ref="U20">_xlfn.SWITCH(IF(_xlfn.TEXTAFTER(D20,"-")&gt;_xlfn.TEXTBEFORE(D20,"-"),"WIN",IF(_xlfn.TEXTAFTER(D20,"-")&lt;_xlfn.TEXTBEFORE(D20,"-"),"LOST","DRAW")),"WIN",3,"LOST",0,"DRAW",1)</f>
        <v>3</v>
      </c>
    </row>
    <row r="21" spans="1:21" x14ac:dyDescent="0.3">
      <c r="A21" s="1" t="s">
        <v>6</v>
      </c>
      <c r="B21" s="1" t="s">
        <v>1094</v>
      </c>
      <c r="C21" s="1" t="s">
        <v>46</v>
      </c>
      <c r="D21" s="1" t="s">
        <v>47</v>
      </c>
      <c r="E21" s="1" t="s">
        <v>38</v>
      </c>
      <c r="F21" s="1" t="s">
        <v>1095</v>
      </c>
      <c r="H21" s="1" t="s">
        <v>2596</v>
      </c>
      <c r="I21" t="str">
        <f t="shared" si="0"/>
        <v>2</v>
      </c>
      <c r="J21" t="str">
        <f t="shared" si="1"/>
        <v>UD Almería</v>
      </c>
      <c r="K21" t="str">
        <f t="shared" si="2"/>
        <v>2</v>
      </c>
      <c r="L21" t="str">
        <f t="shared" si="3"/>
        <v>2</v>
      </c>
      <c r="M21" t="str">
        <f t="shared" si="4"/>
        <v>DRAW</v>
      </c>
      <c r="N21" cm="1">
        <f t="array" ref="N21">_xlfn.SWITCH(IF(_xlfn.TEXTBEFORE(D21,"-")&gt;_xlfn.TEXTAFTER(D21,"-"),"WIN",IF(_xlfn.TEXTBEFORE(D21,"-")&lt;_xlfn.TEXTAFTER(D21,"-"),"LOST","DRAW")),"WIN",3,"LOST",0,"DRAW",1)</f>
        <v>1</v>
      </c>
      <c r="O21" s="1" t="s">
        <v>2596</v>
      </c>
      <c r="P21" t="str">
        <f t="shared" si="5"/>
        <v>2</v>
      </c>
      <c r="Q21" t="str">
        <f t="shared" si="6"/>
        <v>Real Sociedad</v>
      </c>
      <c r="R21" t="str">
        <f t="shared" si="7"/>
        <v>2</v>
      </c>
      <c r="S21" t="str">
        <f t="shared" si="8"/>
        <v>2</v>
      </c>
      <c r="T21" t="str">
        <f t="shared" si="9"/>
        <v>DRAW</v>
      </c>
      <c r="U21" cm="1">
        <f t="array" ref="U21">_xlfn.SWITCH(IF(_xlfn.TEXTAFTER(D21,"-")&gt;_xlfn.TEXTBEFORE(D21,"-"),"WIN",IF(_xlfn.TEXTAFTER(D21,"-")&lt;_xlfn.TEXTBEFORE(D21,"-"),"LOST","DRAW")),"WIN",3,"LOST",0,"DRAW",1)</f>
        <v>1</v>
      </c>
    </row>
    <row r="22" spans="1:21" x14ac:dyDescent="0.3">
      <c r="A22" s="1" t="s">
        <v>6</v>
      </c>
      <c r="B22" s="1" t="s">
        <v>1096</v>
      </c>
      <c r="C22" s="1" t="s">
        <v>69</v>
      </c>
      <c r="D22" s="1" t="s">
        <v>9</v>
      </c>
      <c r="E22" s="1" t="s">
        <v>10</v>
      </c>
      <c r="F22" s="1" t="s">
        <v>72</v>
      </c>
      <c r="H22" s="1" t="s">
        <v>2596</v>
      </c>
      <c r="I22" t="str">
        <f t="shared" si="0"/>
        <v>3</v>
      </c>
      <c r="J22" t="str">
        <f t="shared" si="1"/>
        <v>RCD Español</v>
      </c>
      <c r="K22" t="str">
        <f t="shared" si="2"/>
        <v>1</v>
      </c>
      <c r="L22" t="str">
        <f t="shared" si="3"/>
        <v>0</v>
      </c>
      <c r="M22" t="str">
        <f t="shared" si="4"/>
        <v>WIN</v>
      </c>
      <c r="N22" cm="1">
        <f t="array" ref="N22">_xlfn.SWITCH(IF(_xlfn.TEXTBEFORE(D22,"-")&gt;_xlfn.TEXTAFTER(D22,"-"),"WIN",IF(_xlfn.TEXTBEFORE(D22,"-")&lt;_xlfn.TEXTAFTER(D22,"-"),"LOST","DRAW")),"WIN",3,"LOST",0,"DRAW",1)</f>
        <v>3</v>
      </c>
      <c r="O22" s="1" t="s">
        <v>2596</v>
      </c>
      <c r="P22" t="str">
        <f t="shared" si="5"/>
        <v>3</v>
      </c>
      <c r="Q22" t="str">
        <f t="shared" si="6"/>
        <v>UD Almería</v>
      </c>
      <c r="R22" t="str">
        <f t="shared" si="7"/>
        <v>0</v>
      </c>
      <c r="S22" t="str">
        <f t="shared" si="8"/>
        <v>1</v>
      </c>
      <c r="T22" t="str">
        <f t="shared" si="9"/>
        <v>LOST</v>
      </c>
      <c r="U22" cm="1">
        <f t="array" ref="U22">_xlfn.SWITCH(IF(_xlfn.TEXTAFTER(D22,"-")&gt;_xlfn.TEXTBEFORE(D22,"-"),"WIN",IF(_xlfn.TEXTAFTER(D22,"-")&lt;_xlfn.TEXTBEFORE(D22,"-"),"LOST","DRAW")),"WIN",3,"LOST",0,"DRAW",1)</f>
        <v>0</v>
      </c>
    </row>
    <row r="23" spans="1:21" x14ac:dyDescent="0.3">
      <c r="A23" s="1" t="s">
        <v>6</v>
      </c>
      <c r="B23" s="1" t="s">
        <v>1096</v>
      </c>
      <c r="C23" s="1" t="s">
        <v>79</v>
      </c>
      <c r="D23" s="1" t="s">
        <v>14</v>
      </c>
      <c r="E23" s="1" t="s">
        <v>9</v>
      </c>
      <c r="F23" s="1" t="s">
        <v>88</v>
      </c>
      <c r="H23" s="1" t="s">
        <v>2596</v>
      </c>
      <c r="I23" t="str">
        <f t="shared" si="0"/>
        <v>3</v>
      </c>
      <c r="J23" t="str">
        <f t="shared" si="1"/>
        <v>RCD Mallorca</v>
      </c>
      <c r="K23" t="str">
        <f t="shared" si="2"/>
        <v>2</v>
      </c>
      <c r="L23" t="str">
        <f t="shared" si="3"/>
        <v>0</v>
      </c>
      <c r="M23" t="str">
        <f t="shared" si="4"/>
        <v>WIN</v>
      </c>
      <c r="N23" cm="1">
        <f t="array" ref="N23">_xlfn.SWITCH(IF(_xlfn.TEXTBEFORE(D23,"-")&gt;_xlfn.TEXTAFTER(D23,"-"),"WIN",IF(_xlfn.TEXTBEFORE(D23,"-")&lt;_xlfn.TEXTAFTER(D23,"-"),"LOST","DRAW")),"WIN",3,"LOST",0,"DRAW",1)</f>
        <v>3</v>
      </c>
      <c r="O23" s="1" t="s">
        <v>2596</v>
      </c>
      <c r="P23" t="str">
        <f t="shared" si="5"/>
        <v>3</v>
      </c>
      <c r="Q23" t="str">
        <f t="shared" si="6"/>
        <v>CA Osasuna</v>
      </c>
      <c r="R23" t="str">
        <f t="shared" si="7"/>
        <v>0</v>
      </c>
      <c r="S23" t="str">
        <f t="shared" si="8"/>
        <v>2</v>
      </c>
      <c r="T23" t="str">
        <f t="shared" si="9"/>
        <v>LOST</v>
      </c>
      <c r="U23" cm="1">
        <f t="array" ref="U23">_xlfn.SWITCH(IF(_xlfn.TEXTAFTER(D23,"-")&gt;_xlfn.TEXTBEFORE(D23,"-"),"WIN",IF(_xlfn.TEXTAFTER(D23,"-")&lt;_xlfn.TEXTBEFORE(D23,"-"),"LOST","DRAW")),"WIN",3,"LOST",0,"DRAW",1)</f>
        <v>0</v>
      </c>
    </row>
    <row r="24" spans="1:21" x14ac:dyDescent="0.3">
      <c r="A24" s="1" t="s">
        <v>6</v>
      </c>
      <c r="B24" s="1" t="s">
        <v>1096</v>
      </c>
      <c r="C24" s="1" t="s">
        <v>1097</v>
      </c>
      <c r="D24" s="1" t="s">
        <v>38</v>
      </c>
      <c r="E24" s="1" t="s">
        <v>10</v>
      </c>
      <c r="F24" s="1" t="s">
        <v>83</v>
      </c>
      <c r="H24" s="1" t="s">
        <v>2596</v>
      </c>
      <c r="I24" t="str">
        <f t="shared" si="0"/>
        <v>3</v>
      </c>
      <c r="J24" t="str">
        <f t="shared" si="1"/>
        <v>Real Sociedad</v>
      </c>
      <c r="K24" t="str">
        <f t="shared" si="2"/>
        <v>1</v>
      </c>
      <c r="L24" t="str">
        <f t="shared" si="3"/>
        <v>2</v>
      </c>
      <c r="M24" t="str">
        <f t="shared" si="4"/>
        <v>LOST</v>
      </c>
      <c r="N24" cm="1">
        <f t="array" ref="N24">_xlfn.SWITCH(IF(_xlfn.TEXTBEFORE(D24,"-")&gt;_xlfn.TEXTAFTER(D24,"-"),"WIN",IF(_xlfn.TEXTBEFORE(D24,"-")&lt;_xlfn.TEXTAFTER(D24,"-"),"LOST","DRAW")),"WIN",3,"LOST",0,"DRAW",1)</f>
        <v>0</v>
      </c>
      <c r="O24" s="1" t="s">
        <v>2596</v>
      </c>
      <c r="P24" t="str">
        <f t="shared" si="5"/>
        <v>3</v>
      </c>
      <c r="Q24" t="str">
        <f t="shared" si="6"/>
        <v>Real Madrid CF</v>
      </c>
      <c r="R24" t="str">
        <f t="shared" si="7"/>
        <v>2</v>
      </c>
      <c r="S24" t="str">
        <f t="shared" si="8"/>
        <v>1</v>
      </c>
      <c r="T24" t="str">
        <f t="shared" si="9"/>
        <v>WIN</v>
      </c>
      <c r="U24" cm="1">
        <f t="array" ref="U24">_xlfn.SWITCH(IF(_xlfn.TEXTAFTER(D24,"-")&gt;_xlfn.TEXTBEFORE(D24,"-"),"WIN",IF(_xlfn.TEXTAFTER(D24,"-")&lt;_xlfn.TEXTBEFORE(D24,"-"),"LOST","DRAW")),"WIN",3,"LOST",0,"DRAW",1)</f>
        <v>3</v>
      </c>
    </row>
    <row r="25" spans="1:21" x14ac:dyDescent="0.3">
      <c r="A25" s="1" t="s">
        <v>6</v>
      </c>
      <c r="B25" s="1" t="s">
        <v>1096</v>
      </c>
      <c r="C25" s="1" t="s">
        <v>84</v>
      </c>
      <c r="D25" s="1" t="s">
        <v>47</v>
      </c>
      <c r="E25" s="1" t="s">
        <v>28</v>
      </c>
      <c r="F25" s="1" t="s">
        <v>74</v>
      </c>
      <c r="H25" s="1" t="s">
        <v>2596</v>
      </c>
      <c r="I25" t="str">
        <f t="shared" si="0"/>
        <v>3</v>
      </c>
      <c r="J25" t="str">
        <f t="shared" si="1"/>
        <v>Sporting Gijón</v>
      </c>
      <c r="K25" t="str">
        <f t="shared" si="2"/>
        <v>2</v>
      </c>
      <c r="L25" t="str">
        <f t="shared" si="3"/>
        <v>2</v>
      </c>
      <c r="M25" t="str">
        <f t="shared" si="4"/>
        <v>DRAW</v>
      </c>
      <c r="N25" cm="1">
        <f t="array" ref="N25">_xlfn.SWITCH(IF(_xlfn.TEXTBEFORE(D25,"-")&gt;_xlfn.TEXTAFTER(D25,"-"),"WIN",IF(_xlfn.TEXTBEFORE(D25,"-")&lt;_xlfn.TEXTAFTER(D25,"-"),"LOST","DRAW")),"WIN",3,"LOST",0,"DRAW",1)</f>
        <v>1</v>
      </c>
      <c r="O25" s="1" t="s">
        <v>2596</v>
      </c>
      <c r="P25" t="str">
        <f t="shared" si="5"/>
        <v>3</v>
      </c>
      <c r="Q25" t="str">
        <f t="shared" si="6"/>
        <v>Athletic Club Bilbao</v>
      </c>
      <c r="R25" t="str">
        <f t="shared" si="7"/>
        <v>2</v>
      </c>
      <c r="S25" t="str">
        <f t="shared" si="8"/>
        <v>2</v>
      </c>
      <c r="T25" t="str">
        <f t="shared" si="9"/>
        <v>DRAW</v>
      </c>
      <c r="U25" cm="1">
        <f t="array" ref="U25">_xlfn.SWITCH(IF(_xlfn.TEXTAFTER(D25,"-")&gt;_xlfn.TEXTBEFORE(D25,"-"),"WIN",IF(_xlfn.TEXTAFTER(D25,"-")&lt;_xlfn.TEXTBEFORE(D25,"-"),"LOST","DRAW")),"WIN",3,"LOST",0,"DRAW",1)</f>
        <v>1</v>
      </c>
    </row>
    <row r="26" spans="1:21" x14ac:dyDescent="0.3">
      <c r="A26" s="1" t="s">
        <v>6</v>
      </c>
      <c r="B26" s="1" t="s">
        <v>1098</v>
      </c>
      <c r="C26" s="1" t="s">
        <v>67</v>
      </c>
      <c r="D26" s="1" t="s">
        <v>38</v>
      </c>
      <c r="E26" s="1" t="s">
        <v>38</v>
      </c>
      <c r="F26" s="1" t="s">
        <v>86</v>
      </c>
      <c r="H26" s="1" t="s">
        <v>2596</v>
      </c>
      <c r="I26" t="str">
        <f t="shared" si="0"/>
        <v>3</v>
      </c>
      <c r="J26" t="str">
        <f t="shared" si="1"/>
        <v>Atlético Madrid</v>
      </c>
      <c r="K26" t="str">
        <f t="shared" si="2"/>
        <v>1</v>
      </c>
      <c r="L26" t="str">
        <f t="shared" si="3"/>
        <v>2</v>
      </c>
      <c r="M26" t="str">
        <f t="shared" si="4"/>
        <v>LOST</v>
      </c>
      <c r="N26" cm="1">
        <f t="array" ref="N26">_xlfn.SWITCH(IF(_xlfn.TEXTBEFORE(D26,"-")&gt;_xlfn.TEXTAFTER(D26,"-"),"WIN",IF(_xlfn.TEXTBEFORE(D26,"-")&lt;_xlfn.TEXTAFTER(D26,"-"),"LOST","DRAW")),"WIN",3,"LOST",0,"DRAW",1)</f>
        <v>0</v>
      </c>
      <c r="O26" s="1" t="s">
        <v>2596</v>
      </c>
      <c r="P26" t="str">
        <f t="shared" si="5"/>
        <v>3</v>
      </c>
      <c r="Q26" t="str">
        <f t="shared" si="6"/>
        <v>FC Barcelona</v>
      </c>
      <c r="R26" t="str">
        <f t="shared" si="7"/>
        <v>2</v>
      </c>
      <c r="S26" t="str">
        <f t="shared" si="8"/>
        <v>1</v>
      </c>
      <c r="T26" t="str">
        <f t="shared" si="9"/>
        <v>WIN</v>
      </c>
      <c r="U26" cm="1">
        <f t="array" ref="U26">_xlfn.SWITCH(IF(_xlfn.TEXTAFTER(D26,"-")&gt;_xlfn.TEXTBEFORE(D26,"-"),"WIN",IF(_xlfn.TEXTAFTER(D26,"-")&lt;_xlfn.TEXTBEFORE(D26,"-"),"LOST","DRAW")),"WIN",3,"LOST",0,"DRAW",1)</f>
        <v>3</v>
      </c>
    </row>
    <row r="27" spans="1:21" x14ac:dyDescent="0.3">
      <c r="A27" s="1" t="s">
        <v>6</v>
      </c>
      <c r="B27" s="1" t="s">
        <v>1098</v>
      </c>
      <c r="C27" s="1" t="s">
        <v>1099</v>
      </c>
      <c r="D27" s="1" t="s">
        <v>38</v>
      </c>
      <c r="E27" s="1" t="s">
        <v>38</v>
      </c>
      <c r="F27" s="1" t="s">
        <v>87</v>
      </c>
      <c r="H27" s="1" t="s">
        <v>2596</v>
      </c>
      <c r="I27" t="str">
        <f t="shared" si="0"/>
        <v>3</v>
      </c>
      <c r="J27" t="str">
        <f t="shared" si="1"/>
        <v>Hércules CF</v>
      </c>
      <c r="K27" t="str">
        <f t="shared" si="2"/>
        <v>1</v>
      </c>
      <c r="L27" t="str">
        <f t="shared" si="3"/>
        <v>2</v>
      </c>
      <c r="M27" t="str">
        <f t="shared" si="4"/>
        <v>LOST</v>
      </c>
      <c r="N27" cm="1">
        <f t="array" ref="N27">_xlfn.SWITCH(IF(_xlfn.TEXTBEFORE(D27,"-")&gt;_xlfn.TEXTAFTER(D27,"-"),"WIN",IF(_xlfn.TEXTBEFORE(D27,"-")&lt;_xlfn.TEXTAFTER(D27,"-"),"LOST","DRAW")),"WIN",3,"LOST",0,"DRAW",1)</f>
        <v>0</v>
      </c>
      <c r="O27" s="1" t="s">
        <v>2596</v>
      </c>
      <c r="P27" t="str">
        <f t="shared" si="5"/>
        <v>3</v>
      </c>
      <c r="Q27" t="str">
        <f t="shared" si="6"/>
        <v>Valencia CF</v>
      </c>
      <c r="R27" t="str">
        <f t="shared" si="7"/>
        <v>2</v>
      </c>
      <c r="S27" t="str">
        <f t="shared" si="8"/>
        <v>1</v>
      </c>
      <c r="T27" t="str">
        <f t="shared" si="9"/>
        <v>WIN</v>
      </c>
      <c r="U27" cm="1">
        <f t="array" ref="U27">_xlfn.SWITCH(IF(_xlfn.TEXTAFTER(D27,"-")&gt;_xlfn.TEXTBEFORE(D27,"-"),"WIN",IF(_xlfn.TEXTAFTER(D27,"-")&lt;_xlfn.TEXTBEFORE(D27,"-"),"LOST","DRAW")),"WIN",3,"LOST",0,"DRAW",1)</f>
        <v>3</v>
      </c>
    </row>
    <row r="28" spans="1:21" x14ac:dyDescent="0.3">
      <c r="A28" s="1" t="s">
        <v>6</v>
      </c>
      <c r="B28" s="1" t="s">
        <v>1098</v>
      </c>
      <c r="C28" s="1" t="s">
        <v>1100</v>
      </c>
      <c r="D28" s="1" t="s">
        <v>38</v>
      </c>
      <c r="E28" s="1" t="s">
        <v>19</v>
      </c>
      <c r="F28" s="1" t="s">
        <v>81</v>
      </c>
      <c r="H28" s="1" t="s">
        <v>2596</v>
      </c>
      <c r="I28" t="str">
        <f t="shared" si="0"/>
        <v>3</v>
      </c>
      <c r="J28" t="str">
        <f t="shared" si="1"/>
        <v>Levante UD</v>
      </c>
      <c r="K28" t="str">
        <f t="shared" si="2"/>
        <v>1</v>
      </c>
      <c r="L28" t="str">
        <f t="shared" si="3"/>
        <v>2</v>
      </c>
      <c r="M28" t="str">
        <f t="shared" si="4"/>
        <v>LOST</v>
      </c>
      <c r="N28" cm="1">
        <f t="array" ref="N28">_xlfn.SWITCH(IF(_xlfn.TEXTBEFORE(D28,"-")&gt;_xlfn.TEXTAFTER(D28,"-"),"WIN",IF(_xlfn.TEXTBEFORE(D28,"-")&lt;_xlfn.TEXTAFTER(D28,"-"),"LOST","DRAW")),"WIN",3,"LOST",0,"DRAW",1)</f>
        <v>0</v>
      </c>
      <c r="O28" s="1" t="s">
        <v>2596</v>
      </c>
      <c r="P28" t="str">
        <f t="shared" si="5"/>
        <v>3</v>
      </c>
      <c r="Q28" t="str">
        <f t="shared" si="6"/>
        <v>Villarreal CF</v>
      </c>
      <c r="R28" t="str">
        <f t="shared" si="7"/>
        <v>2</v>
      </c>
      <c r="S28" t="str">
        <f t="shared" si="8"/>
        <v>1</v>
      </c>
      <c r="T28" t="str">
        <f t="shared" si="9"/>
        <v>WIN</v>
      </c>
      <c r="U28" cm="1">
        <f t="array" ref="U28">_xlfn.SWITCH(IF(_xlfn.TEXTAFTER(D28,"-")&gt;_xlfn.TEXTBEFORE(D28,"-"),"WIN",IF(_xlfn.TEXTAFTER(D28,"-")&lt;_xlfn.TEXTBEFORE(D28,"-"),"LOST","DRAW")),"WIN",3,"LOST",0,"DRAW",1)</f>
        <v>3</v>
      </c>
    </row>
    <row r="29" spans="1:21" x14ac:dyDescent="0.3">
      <c r="A29" s="1" t="s">
        <v>6</v>
      </c>
      <c r="B29" s="1" t="s">
        <v>1098</v>
      </c>
      <c r="C29" s="1" t="s">
        <v>73</v>
      </c>
      <c r="D29" s="1" t="s">
        <v>38</v>
      </c>
      <c r="E29" s="1" t="s">
        <v>38</v>
      </c>
      <c r="F29" s="1" t="s">
        <v>77</v>
      </c>
      <c r="H29" s="1" t="s">
        <v>2596</v>
      </c>
      <c r="I29" t="str">
        <f t="shared" si="0"/>
        <v>3</v>
      </c>
      <c r="J29" t="str">
        <f t="shared" si="1"/>
        <v>Málaga CF</v>
      </c>
      <c r="K29" t="str">
        <f t="shared" si="2"/>
        <v>1</v>
      </c>
      <c r="L29" t="str">
        <f t="shared" si="3"/>
        <v>2</v>
      </c>
      <c r="M29" t="str">
        <f t="shared" si="4"/>
        <v>LOST</v>
      </c>
      <c r="N29" cm="1">
        <f t="array" ref="N29">_xlfn.SWITCH(IF(_xlfn.TEXTBEFORE(D29,"-")&gt;_xlfn.TEXTAFTER(D29,"-"),"WIN",IF(_xlfn.TEXTBEFORE(D29,"-")&lt;_xlfn.TEXTAFTER(D29,"-"),"LOST","DRAW")),"WIN",3,"LOST",0,"DRAW",1)</f>
        <v>0</v>
      </c>
      <c r="O29" s="1" t="s">
        <v>2596</v>
      </c>
      <c r="P29" t="str">
        <f t="shared" si="5"/>
        <v>3</v>
      </c>
      <c r="Q29" t="str">
        <f t="shared" si="6"/>
        <v>Sevilla FC</v>
      </c>
      <c r="R29" t="str">
        <f t="shared" si="7"/>
        <v>2</v>
      </c>
      <c r="S29" t="str">
        <f t="shared" si="8"/>
        <v>1</v>
      </c>
      <c r="T29" t="str">
        <f t="shared" si="9"/>
        <v>WIN</v>
      </c>
      <c r="U29" cm="1">
        <f t="array" ref="U29">_xlfn.SWITCH(IF(_xlfn.TEXTAFTER(D29,"-")&gt;_xlfn.TEXTBEFORE(D29,"-"),"WIN",IF(_xlfn.TEXTAFTER(D29,"-")&lt;_xlfn.TEXTBEFORE(D29,"-"),"LOST","DRAW")),"WIN",3,"LOST",0,"DRAW",1)</f>
        <v>3</v>
      </c>
    </row>
    <row r="30" spans="1:21" x14ac:dyDescent="0.3">
      <c r="A30" s="1" t="s">
        <v>6</v>
      </c>
      <c r="B30" s="1" t="s">
        <v>1098</v>
      </c>
      <c r="C30" s="1" t="s">
        <v>82</v>
      </c>
      <c r="D30" s="1" t="s">
        <v>14</v>
      </c>
      <c r="E30" s="1" t="s">
        <v>10</v>
      </c>
      <c r="F30" s="1" t="s">
        <v>894</v>
      </c>
      <c r="H30" s="1" t="s">
        <v>2596</v>
      </c>
      <c r="I30" t="str">
        <f t="shared" si="0"/>
        <v>3</v>
      </c>
      <c r="J30" t="str">
        <f t="shared" si="1"/>
        <v>Real Racing Santander</v>
      </c>
      <c r="K30" t="str">
        <f t="shared" si="2"/>
        <v>2</v>
      </c>
      <c r="L30" t="str">
        <f t="shared" si="3"/>
        <v>0</v>
      </c>
      <c r="M30" t="str">
        <f t="shared" si="4"/>
        <v>WIN</v>
      </c>
      <c r="N30" cm="1">
        <f t="array" ref="N30">_xlfn.SWITCH(IF(_xlfn.TEXTBEFORE(D30,"-")&gt;_xlfn.TEXTAFTER(D30,"-"),"WIN",IF(_xlfn.TEXTBEFORE(D30,"-")&lt;_xlfn.TEXTAFTER(D30,"-"),"LOST","DRAW")),"WIN",3,"LOST",0,"DRAW",1)</f>
        <v>3</v>
      </c>
      <c r="O30" s="1" t="s">
        <v>2596</v>
      </c>
      <c r="P30" t="str">
        <f t="shared" si="5"/>
        <v>3</v>
      </c>
      <c r="Q30" t="str">
        <f t="shared" si="6"/>
        <v>Real Zaragoza</v>
      </c>
      <c r="R30" t="str">
        <f t="shared" si="7"/>
        <v>0</v>
      </c>
      <c r="S30" t="str">
        <f t="shared" si="8"/>
        <v>2</v>
      </c>
      <c r="T30" t="str">
        <f t="shared" si="9"/>
        <v>LOST</v>
      </c>
      <c r="U30" cm="1">
        <f t="array" ref="U30">_xlfn.SWITCH(IF(_xlfn.TEXTAFTER(D30,"-")&gt;_xlfn.TEXTBEFORE(D30,"-"),"WIN",IF(_xlfn.TEXTAFTER(D30,"-")&lt;_xlfn.TEXTBEFORE(D30,"-"),"LOST","DRAW")),"WIN",3,"LOST",0,"DRAW",1)</f>
        <v>0</v>
      </c>
    </row>
    <row r="31" spans="1:21" x14ac:dyDescent="0.3">
      <c r="A31" s="1" t="s">
        <v>6</v>
      </c>
      <c r="B31" s="1" t="s">
        <v>1101</v>
      </c>
      <c r="C31" s="1" t="s">
        <v>78</v>
      </c>
      <c r="D31" s="1" t="s">
        <v>47</v>
      </c>
      <c r="E31" s="1" t="s">
        <v>25</v>
      </c>
      <c r="F31" s="1" t="s">
        <v>70</v>
      </c>
      <c r="H31" s="1" t="s">
        <v>2596</v>
      </c>
      <c r="I31" t="str">
        <f t="shared" si="0"/>
        <v>3</v>
      </c>
      <c r="J31" t="str">
        <f t="shared" si="1"/>
        <v>RCD La Coruña</v>
      </c>
      <c r="K31" t="str">
        <f t="shared" si="2"/>
        <v>2</v>
      </c>
      <c r="L31" t="str">
        <f t="shared" si="3"/>
        <v>2</v>
      </c>
      <c r="M31" t="str">
        <f t="shared" si="4"/>
        <v>DRAW</v>
      </c>
      <c r="N31" cm="1">
        <f t="array" ref="N31">_xlfn.SWITCH(IF(_xlfn.TEXTBEFORE(D31,"-")&gt;_xlfn.TEXTAFTER(D31,"-"),"WIN",IF(_xlfn.TEXTBEFORE(D31,"-")&lt;_xlfn.TEXTAFTER(D31,"-"),"LOST","DRAW")),"WIN",3,"LOST",0,"DRAW",1)</f>
        <v>1</v>
      </c>
      <c r="O31" s="1" t="s">
        <v>2596</v>
      </c>
      <c r="P31" t="str">
        <f t="shared" si="5"/>
        <v>3</v>
      </c>
      <c r="Q31" t="str">
        <f t="shared" si="6"/>
        <v>Getafe CF</v>
      </c>
      <c r="R31" t="str">
        <f t="shared" si="7"/>
        <v>2</v>
      </c>
      <c r="S31" t="str">
        <f t="shared" si="8"/>
        <v>2</v>
      </c>
      <c r="T31" t="str">
        <f t="shared" si="9"/>
        <v>DRAW</v>
      </c>
      <c r="U31" cm="1">
        <f t="array" ref="U31">_xlfn.SWITCH(IF(_xlfn.TEXTAFTER(D31,"-")&gt;_xlfn.TEXTBEFORE(D31,"-"),"WIN",IF(_xlfn.TEXTAFTER(D31,"-")&lt;_xlfn.TEXTBEFORE(D31,"-"),"LOST","DRAW")),"WIN",3,"LOST",0,"DRAW",1)</f>
        <v>1</v>
      </c>
    </row>
    <row r="32" spans="1:21" x14ac:dyDescent="0.3">
      <c r="A32" s="1" t="s">
        <v>6</v>
      </c>
      <c r="B32" s="1" t="s">
        <v>1102</v>
      </c>
      <c r="C32" s="1" t="s">
        <v>110</v>
      </c>
      <c r="D32" s="1" t="s">
        <v>13</v>
      </c>
      <c r="E32" s="1" t="s">
        <v>9</v>
      </c>
      <c r="F32" s="1" t="s">
        <v>107</v>
      </c>
      <c r="H32" s="1" t="s">
        <v>2596</v>
      </c>
      <c r="I32" t="str">
        <f t="shared" si="0"/>
        <v>4</v>
      </c>
      <c r="J32" t="str">
        <f t="shared" si="1"/>
        <v>Athletic Club Bilbao</v>
      </c>
      <c r="K32" t="str">
        <f t="shared" si="2"/>
        <v>3</v>
      </c>
      <c r="L32" t="str">
        <f t="shared" si="3"/>
        <v>0</v>
      </c>
      <c r="M32" t="str">
        <f t="shared" si="4"/>
        <v>WIN</v>
      </c>
      <c r="N32" cm="1">
        <f t="array" ref="N32">_xlfn.SWITCH(IF(_xlfn.TEXTBEFORE(D32,"-")&gt;_xlfn.TEXTAFTER(D32,"-"),"WIN",IF(_xlfn.TEXTBEFORE(D32,"-")&lt;_xlfn.TEXTAFTER(D32,"-"),"LOST","DRAW")),"WIN",3,"LOST",0,"DRAW",1)</f>
        <v>3</v>
      </c>
      <c r="O32" s="1" t="s">
        <v>2596</v>
      </c>
      <c r="P32" t="str">
        <f t="shared" si="5"/>
        <v>4</v>
      </c>
      <c r="Q32" t="str">
        <f t="shared" si="6"/>
        <v>RCD Mallorca</v>
      </c>
      <c r="R32" t="str">
        <f t="shared" si="7"/>
        <v>0</v>
      </c>
      <c r="S32" t="str">
        <f t="shared" si="8"/>
        <v>3</v>
      </c>
      <c r="T32" t="str">
        <f t="shared" si="9"/>
        <v>LOST</v>
      </c>
      <c r="U32" cm="1">
        <f t="array" ref="U32">_xlfn.SWITCH(IF(_xlfn.TEXTAFTER(D32,"-")&gt;_xlfn.TEXTBEFORE(D32,"-"),"WIN",IF(_xlfn.TEXTAFTER(D32,"-")&lt;_xlfn.TEXTBEFORE(D32,"-"),"LOST","DRAW")),"WIN",3,"LOST",0,"DRAW",1)</f>
        <v>0</v>
      </c>
    </row>
    <row r="33" spans="1:21" x14ac:dyDescent="0.3">
      <c r="A33" s="1" t="s">
        <v>6</v>
      </c>
      <c r="B33" s="1" t="s">
        <v>1102</v>
      </c>
      <c r="C33" s="1" t="s">
        <v>95</v>
      </c>
      <c r="D33" s="1" t="s">
        <v>228</v>
      </c>
      <c r="E33" s="1" t="s">
        <v>28</v>
      </c>
      <c r="F33" s="1" t="s">
        <v>1103</v>
      </c>
      <c r="H33" s="1" t="s">
        <v>2596</v>
      </c>
      <c r="I33" t="str">
        <f t="shared" si="0"/>
        <v>4</v>
      </c>
      <c r="J33" t="str">
        <f t="shared" si="1"/>
        <v>CA Osasuna</v>
      </c>
      <c r="K33" t="str">
        <f t="shared" si="2"/>
        <v>3</v>
      </c>
      <c r="L33" t="str">
        <f t="shared" si="3"/>
        <v>1</v>
      </c>
      <c r="M33" t="str">
        <f t="shared" si="4"/>
        <v>WIN</v>
      </c>
      <c r="N33" cm="1">
        <f t="array" ref="N33">_xlfn.SWITCH(IF(_xlfn.TEXTBEFORE(D33,"-")&gt;_xlfn.TEXTAFTER(D33,"-"),"WIN",IF(_xlfn.TEXTBEFORE(D33,"-")&lt;_xlfn.TEXTAFTER(D33,"-"),"LOST","DRAW")),"WIN",3,"LOST",0,"DRAW",1)</f>
        <v>3</v>
      </c>
      <c r="O33" s="1" t="s">
        <v>2596</v>
      </c>
      <c r="P33" t="str">
        <f t="shared" si="5"/>
        <v>4</v>
      </c>
      <c r="Q33" t="str">
        <f t="shared" si="6"/>
        <v>Real Sociedad</v>
      </c>
      <c r="R33" t="str">
        <f t="shared" si="7"/>
        <v>1</v>
      </c>
      <c r="S33" t="str">
        <f t="shared" si="8"/>
        <v>3</v>
      </c>
      <c r="T33" t="str">
        <f t="shared" si="9"/>
        <v>LOST</v>
      </c>
      <c r="U33" cm="1">
        <f t="array" ref="U33">_xlfn.SWITCH(IF(_xlfn.TEXTAFTER(D33,"-")&gt;_xlfn.TEXTBEFORE(D33,"-"),"WIN",IF(_xlfn.TEXTAFTER(D33,"-")&lt;_xlfn.TEXTBEFORE(D33,"-"),"LOST","DRAW")),"WIN",3,"LOST",0,"DRAW",1)</f>
        <v>0</v>
      </c>
    </row>
    <row r="34" spans="1:21" x14ac:dyDescent="0.3">
      <c r="A34" s="1" t="s">
        <v>6</v>
      </c>
      <c r="B34" s="1" t="s">
        <v>1102</v>
      </c>
      <c r="C34" s="1" t="s">
        <v>97</v>
      </c>
      <c r="D34" s="1" t="s">
        <v>13</v>
      </c>
      <c r="E34" s="1" t="s">
        <v>9</v>
      </c>
      <c r="F34" s="1" t="s">
        <v>101</v>
      </c>
      <c r="H34" s="1" t="s">
        <v>2596</v>
      </c>
      <c r="I34" t="str">
        <f t="shared" si="0"/>
        <v>4</v>
      </c>
      <c r="J34" t="str">
        <f t="shared" si="1"/>
        <v>Real Madrid CF</v>
      </c>
      <c r="K34" t="str">
        <f t="shared" si="2"/>
        <v>3</v>
      </c>
      <c r="L34" t="str">
        <f t="shared" si="3"/>
        <v>0</v>
      </c>
      <c r="M34" t="str">
        <f t="shared" si="4"/>
        <v>WIN</v>
      </c>
      <c r="N34" cm="1">
        <f t="array" ref="N34">_xlfn.SWITCH(IF(_xlfn.TEXTBEFORE(D34,"-")&gt;_xlfn.TEXTAFTER(D34,"-"),"WIN",IF(_xlfn.TEXTBEFORE(D34,"-")&lt;_xlfn.TEXTAFTER(D34,"-"),"LOST","DRAW")),"WIN",3,"LOST",0,"DRAW",1)</f>
        <v>3</v>
      </c>
      <c r="O34" s="1" t="s">
        <v>2596</v>
      </c>
      <c r="P34" t="str">
        <f t="shared" si="5"/>
        <v>4</v>
      </c>
      <c r="Q34" t="str">
        <f t="shared" si="6"/>
        <v>RCD Español</v>
      </c>
      <c r="R34" t="str">
        <f t="shared" si="7"/>
        <v>0</v>
      </c>
      <c r="S34" t="str">
        <f t="shared" si="8"/>
        <v>3</v>
      </c>
      <c r="T34" t="str">
        <f t="shared" si="9"/>
        <v>LOST</v>
      </c>
      <c r="U34" cm="1">
        <f t="array" ref="U34">_xlfn.SWITCH(IF(_xlfn.TEXTAFTER(D34,"-")&gt;_xlfn.TEXTBEFORE(D34,"-"),"WIN",IF(_xlfn.TEXTAFTER(D34,"-")&lt;_xlfn.TEXTBEFORE(D34,"-"),"LOST","DRAW")),"WIN",3,"LOST",0,"DRAW",1)</f>
        <v>0</v>
      </c>
    </row>
    <row r="35" spans="1:21" x14ac:dyDescent="0.3">
      <c r="A35" s="1" t="s">
        <v>6</v>
      </c>
      <c r="B35" s="1" t="s">
        <v>1104</v>
      </c>
      <c r="C35" s="1" t="s">
        <v>112</v>
      </c>
      <c r="D35" s="1" t="s">
        <v>25</v>
      </c>
      <c r="E35" s="1" t="s">
        <v>25</v>
      </c>
      <c r="F35" s="1" t="s">
        <v>1105</v>
      </c>
      <c r="H35" s="1" t="s">
        <v>2596</v>
      </c>
      <c r="I35" t="str">
        <f t="shared" si="0"/>
        <v>4</v>
      </c>
      <c r="J35" t="str">
        <f t="shared" si="1"/>
        <v>UD Almería</v>
      </c>
      <c r="K35" t="str">
        <f t="shared" si="2"/>
        <v>0</v>
      </c>
      <c r="L35" t="str">
        <f t="shared" si="3"/>
        <v>1</v>
      </c>
      <c r="M35" t="str">
        <f t="shared" si="4"/>
        <v>LOST</v>
      </c>
      <c r="N35" cm="1">
        <f t="array" ref="N35">_xlfn.SWITCH(IF(_xlfn.TEXTBEFORE(D35,"-")&gt;_xlfn.TEXTAFTER(D35,"-"),"WIN",IF(_xlfn.TEXTBEFORE(D35,"-")&lt;_xlfn.TEXTAFTER(D35,"-"),"LOST","DRAW")),"WIN",3,"LOST",0,"DRAW",1)</f>
        <v>0</v>
      </c>
      <c r="O35" s="1" t="s">
        <v>2596</v>
      </c>
      <c r="P35" t="str">
        <f t="shared" si="5"/>
        <v>4</v>
      </c>
      <c r="Q35" t="str">
        <f t="shared" si="6"/>
        <v>Levante UD</v>
      </c>
      <c r="R35" t="str">
        <f t="shared" si="7"/>
        <v>1</v>
      </c>
      <c r="S35" t="str">
        <f t="shared" si="8"/>
        <v>0</v>
      </c>
      <c r="T35" t="str">
        <f t="shared" si="9"/>
        <v>WIN</v>
      </c>
      <c r="U35" cm="1">
        <f t="array" ref="U35">_xlfn.SWITCH(IF(_xlfn.TEXTAFTER(D35,"-")&gt;_xlfn.TEXTBEFORE(D35,"-"),"WIN",IF(_xlfn.TEXTAFTER(D35,"-")&lt;_xlfn.TEXTBEFORE(D35,"-"),"LOST","DRAW")),"WIN",3,"LOST",0,"DRAW",1)</f>
        <v>3</v>
      </c>
    </row>
    <row r="36" spans="1:21" x14ac:dyDescent="0.3">
      <c r="A36" s="1" t="s">
        <v>6</v>
      </c>
      <c r="B36" s="1" t="s">
        <v>1104</v>
      </c>
      <c r="C36" s="1" t="s">
        <v>90</v>
      </c>
      <c r="D36" s="1" t="s">
        <v>9</v>
      </c>
      <c r="E36" s="1" t="s">
        <v>10</v>
      </c>
      <c r="F36" s="1" t="s">
        <v>99</v>
      </c>
      <c r="H36" s="1" t="s">
        <v>2596</v>
      </c>
      <c r="I36" t="str">
        <f t="shared" si="0"/>
        <v>4</v>
      </c>
      <c r="J36" t="str">
        <f t="shared" si="1"/>
        <v>FC Barcelona</v>
      </c>
      <c r="K36" t="str">
        <f t="shared" si="2"/>
        <v>1</v>
      </c>
      <c r="L36" t="str">
        <f t="shared" si="3"/>
        <v>0</v>
      </c>
      <c r="M36" t="str">
        <f t="shared" si="4"/>
        <v>WIN</v>
      </c>
      <c r="N36" cm="1">
        <f t="array" ref="N36">_xlfn.SWITCH(IF(_xlfn.TEXTBEFORE(D36,"-")&gt;_xlfn.TEXTAFTER(D36,"-"),"WIN",IF(_xlfn.TEXTBEFORE(D36,"-")&lt;_xlfn.TEXTAFTER(D36,"-"),"LOST","DRAW")),"WIN",3,"LOST",0,"DRAW",1)</f>
        <v>3</v>
      </c>
      <c r="O36" s="1" t="s">
        <v>2596</v>
      </c>
      <c r="P36" t="str">
        <f t="shared" si="5"/>
        <v>4</v>
      </c>
      <c r="Q36" t="str">
        <f t="shared" si="6"/>
        <v>Sporting Gijón</v>
      </c>
      <c r="R36" t="str">
        <f t="shared" si="7"/>
        <v>0</v>
      </c>
      <c r="S36" t="str">
        <f t="shared" si="8"/>
        <v>1</v>
      </c>
      <c r="T36" t="str">
        <f t="shared" si="9"/>
        <v>LOST</v>
      </c>
      <c r="U36" cm="1">
        <f t="array" ref="U36">_xlfn.SWITCH(IF(_xlfn.TEXTAFTER(D36,"-")&gt;_xlfn.TEXTBEFORE(D36,"-"),"WIN",IF(_xlfn.TEXTAFTER(D36,"-")&lt;_xlfn.TEXTBEFORE(D36,"-"),"LOST","DRAW")),"WIN",3,"LOST",0,"DRAW",1)</f>
        <v>0</v>
      </c>
    </row>
    <row r="37" spans="1:21" x14ac:dyDescent="0.3">
      <c r="A37" s="1" t="s">
        <v>6</v>
      </c>
      <c r="B37" s="1" t="s">
        <v>1104</v>
      </c>
      <c r="C37" s="1" t="s">
        <v>106</v>
      </c>
      <c r="D37" s="1" t="s">
        <v>33</v>
      </c>
      <c r="E37" s="1" t="s">
        <v>25</v>
      </c>
      <c r="F37" s="1" t="s">
        <v>94</v>
      </c>
      <c r="H37" s="1" t="s">
        <v>2596</v>
      </c>
      <c r="I37" t="str">
        <f t="shared" si="0"/>
        <v>4</v>
      </c>
      <c r="J37" t="str">
        <f t="shared" si="1"/>
        <v>Valencia CF</v>
      </c>
      <c r="K37" t="str">
        <f t="shared" si="2"/>
        <v>1</v>
      </c>
      <c r="L37" t="str">
        <f t="shared" si="3"/>
        <v>1</v>
      </c>
      <c r="M37" t="str">
        <f t="shared" si="4"/>
        <v>DRAW</v>
      </c>
      <c r="N37" cm="1">
        <f t="array" ref="N37">_xlfn.SWITCH(IF(_xlfn.TEXTBEFORE(D37,"-")&gt;_xlfn.TEXTAFTER(D37,"-"),"WIN",IF(_xlfn.TEXTBEFORE(D37,"-")&lt;_xlfn.TEXTAFTER(D37,"-"),"LOST","DRAW")),"WIN",3,"LOST",0,"DRAW",1)</f>
        <v>1</v>
      </c>
      <c r="O37" s="1" t="s">
        <v>2596</v>
      </c>
      <c r="P37" t="str">
        <f t="shared" si="5"/>
        <v>4</v>
      </c>
      <c r="Q37" t="str">
        <f t="shared" si="6"/>
        <v>Atlético Madrid</v>
      </c>
      <c r="R37" t="str">
        <f t="shared" si="7"/>
        <v>1</v>
      </c>
      <c r="S37" t="str">
        <f t="shared" si="8"/>
        <v>1</v>
      </c>
      <c r="T37" t="str">
        <f t="shared" si="9"/>
        <v>DRAW</v>
      </c>
      <c r="U37" cm="1">
        <f t="array" ref="U37">_xlfn.SWITCH(IF(_xlfn.TEXTAFTER(D37,"-")&gt;_xlfn.TEXTBEFORE(D37,"-"),"WIN",IF(_xlfn.TEXTAFTER(D37,"-")&lt;_xlfn.TEXTBEFORE(D37,"-"),"LOST","DRAW")),"WIN",3,"LOST",0,"DRAW",1)</f>
        <v>1</v>
      </c>
    </row>
    <row r="38" spans="1:21" x14ac:dyDescent="0.3">
      <c r="A38" s="1" t="s">
        <v>6</v>
      </c>
      <c r="B38" s="1" t="s">
        <v>1104</v>
      </c>
      <c r="C38" s="1" t="s">
        <v>900</v>
      </c>
      <c r="D38" s="1" t="s">
        <v>10</v>
      </c>
      <c r="E38" s="1" t="s">
        <v>10</v>
      </c>
      <c r="F38" s="1" t="s">
        <v>1106</v>
      </c>
      <c r="H38" s="1" t="s">
        <v>2596</v>
      </c>
      <c r="I38" t="str">
        <f t="shared" si="0"/>
        <v>4</v>
      </c>
      <c r="J38" t="str">
        <f t="shared" si="1"/>
        <v>Real Zaragoza</v>
      </c>
      <c r="K38" t="str">
        <f t="shared" si="2"/>
        <v>0</v>
      </c>
      <c r="L38" t="str">
        <f t="shared" si="3"/>
        <v>0</v>
      </c>
      <c r="M38" t="str">
        <f t="shared" si="4"/>
        <v>DRAW</v>
      </c>
      <c r="N38" cm="1">
        <f t="array" ref="N38">_xlfn.SWITCH(IF(_xlfn.TEXTBEFORE(D38,"-")&gt;_xlfn.TEXTAFTER(D38,"-"),"WIN",IF(_xlfn.TEXTBEFORE(D38,"-")&lt;_xlfn.TEXTAFTER(D38,"-"),"LOST","DRAW")),"WIN",3,"LOST",0,"DRAW",1)</f>
        <v>1</v>
      </c>
      <c r="O38" s="1" t="s">
        <v>2596</v>
      </c>
      <c r="P38" t="str">
        <f t="shared" si="5"/>
        <v>4</v>
      </c>
      <c r="Q38" t="str">
        <f t="shared" si="6"/>
        <v>Hércules CF</v>
      </c>
      <c r="R38" t="str">
        <f t="shared" si="7"/>
        <v>0</v>
      </c>
      <c r="S38" t="str">
        <f t="shared" si="8"/>
        <v>0</v>
      </c>
      <c r="T38" t="str">
        <f t="shared" si="9"/>
        <v>DRAW</v>
      </c>
      <c r="U38" cm="1">
        <f t="array" ref="U38">_xlfn.SWITCH(IF(_xlfn.TEXTAFTER(D38,"-")&gt;_xlfn.TEXTBEFORE(D38,"-"),"WIN",IF(_xlfn.TEXTAFTER(D38,"-")&lt;_xlfn.TEXTBEFORE(D38,"-"),"LOST","DRAW")),"WIN",3,"LOST",0,"DRAW",1)</f>
        <v>1</v>
      </c>
    </row>
    <row r="39" spans="1:21" x14ac:dyDescent="0.3">
      <c r="A39" s="1" t="s">
        <v>6</v>
      </c>
      <c r="B39" s="1" t="s">
        <v>1107</v>
      </c>
      <c r="C39" s="1" t="s">
        <v>93</v>
      </c>
      <c r="D39" s="1" t="s">
        <v>19</v>
      </c>
      <c r="E39" s="1" t="s">
        <v>10</v>
      </c>
      <c r="F39" s="1" t="s">
        <v>105</v>
      </c>
      <c r="H39" s="1" t="s">
        <v>2596</v>
      </c>
      <c r="I39" t="str">
        <f t="shared" si="0"/>
        <v>4</v>
      </c>
      <c r="J39" t="str">
        <f t="shared" si="1"/>
        <v>Getafe CF</v>
      </c>
      <c r="K39" t="str">
        <f t="shared" si="2"/>
        <v>0</v>
      </c>
      <c r="L39" t="str">
        <f t="shared" si="3"/>
        <v>2</v>
      </c>
      <c r="M39" t="str">
        <f t="shared" si="4"/>
        <v>LOST</v>
      </c>
      <c r="N39" cm="1">
        <f t="array" ref="N39">_xlfn.SWITCH(IF(_xlfn.TEXTBEFORE(D39,"-")&gt;_xlfn.TEXTAFTER(D39,"-"),"WIN",IF(_xlfn.TEXTBEFORE(D39,"-")&lt;_xlfn.TEXTAFTER(D39,"-"),"LOST","DRAW")),"WIN",3,"LOST",0,"DRAW",1)</f>
        <v>0</v>
      </c>
      <c r="O39" s="1" t="s">
        <v>2596</v>
      </c>
      <c r="P39" t="str">
        <f t="shared" si="5"/>
        <v>4</v>
      </c>
      <c r="Q39" t="str">
        <f t="shared" si="6"/>
        <v>Málaga CF</v>
      </c>
      <c r="R39" t="str">
        <f t="shared" si="7"/>
        <v>2</v>
      </c>
      <c r="S39" t="str">
        <f t="shared" si="8"/>
        <v>0</v>
      </c>
      <c r="T39" t="str">
        <f t="shared" si="9"/>
        <v>WIN</v>
      </c>
      <c r="U39" cm="1">
        <f t="array" ref="U39">_xlfn.SWITCH(IF(_xlfn.TEXTAFTER(D39,"-")&gt;_xlfn.TEXTBEFORE(D39,"-"),"WIN",IF(_xlfn.TEXTAFTER(D39,"-")&lt;_xlfn.TEXTBEFORE(D39,"-"),"LOST","DRAW")),"WIN",3,"LOST",0,"DRAW",1)</f>
        <v>3</v>
      </c>
    </row>
    <row r="40" spans="1:21" x14ac:dyDescent="0.3">
      <c r="A40" s="1" t="s">
        <v>6</v>
      </c>
      <c r="B40" s="1" t="s">
        <v>1107</v>
      </c>
      <c r="C40" s="1" t="s">
        <v>100</v>
      </c>
      <c r="D40" s="1" t="s">
        <v>33</v>
      </c>
      <c r="E40" s="1" t="s">
        <v>9</v>
      </c>
      <c r="F40" s="1" t="s">
        <v>103</v>
      </c>
      <c r="H40" s="1" t="s">
        <v>2596</v>
      </c>
      <c r="I40" t="str">
        <f t="shared" si="0"/>
        <v>4</v>
      </c>
      <c r="J40" t="str">
        <f t="shared" si="1"/>
        <v>Sevilla FC</v>
      </c>
      <c r="K40" t="str">
        <f t="shared" si="2"/>
        <v>1</v>
      </c>
      <c r="L40" t="str">
        <f t="shared" si="3"/>
        <v>1</v>
      </c>
      <c r="M40" t="str">
        <f t="shared" si="4"/>
        <v>DRAW</v>
      </c>
      <c r="N40" cm="1">
        <f t="array" ref="N40">_xlfn.SWITCH(IF(_xlfn.TEXTBEFORE(D40,"-")&gt;_xlfn.TEXTAFTER(D40,"-"),"WIN",IF(_xlfn.TEXTBEFORE(D40,"-")&lt;_xlfn.TEXTAFTER(D40,"-"),"LOST","DRAW")),"WIN",3,"LOST",0,"DRAW",1)</f>
        <v>1</v>
      </c>
      <c r="O40" s="1" t="s">
        <v>2596</v>
      </c>
      <c r="P40" t="str">
        <f t="shared" si="5"/>
        <v>4</v>
      </c>
      <c r="Q40" t="str">
        <f t="shared" si="6"/>
        <v>Real Racing Santander</v>
      </c>
      <c r="R40" t="str">
        <f t="shared" si="7"/>
        <v>1</v>
      </c>
      <c r="S40" t="str">
        <f t="shared" si="8"/>
        <v>1</v>
      </c>
      <c r="T40" t="str">
        <f t="shared" si="9"/>
        <v>DRAW</v>
      </c>
      <c r="U40" cm="1">
        <f t="array" ref="U40">_xlfn.SWITCH(IF(_xlfn.TEXTAFTER(D40,"-")&gt;_xlfn.TEXTBEFORE(D40,"-"),"WIN",IF(_xlfn.TEXTAFTER(D40,"-")&lt;_xlfn.TEXTBEFORE(D40,"-"),"LOST","DRAW")),"WIN",3,"LOST",0,"DRAW",1)</f>
        <v>1</v>
      </c>
    </row>
    <row r="41" spans="1:21" x14ac:dyDescent="0.3">
      <c r="A41" s="1" t="s">
        <v>6</v>
      </c>
      <c r="B41" s="1" t="s">
        <v>1107</v>
      </c>
      <c r="C41" s="1" t="s">
        <v>102</v>
      </c>
      <c r="D41" s="1" t="s">
        <v>9</v>
      </c>
      <c r="E41" s="1" t="s">
        <v>9</v>
      </c>
      <c r="F41" s="1" t="s">
        <v>96</v>
      </c>
      <c r="H41" s="1" t="s">
        <v>2596</v>
      </c>
      <c r="I41" t="str">
        <f t="shared" si="0"/>
        <v>4</v>
      </c>
      <c r="J41" t="str">
        <f t="shared" si="1"/>
        <v>Villarreal CF</v>
      </c>
      <c r="K41" t="str">
        <f t="shared" si="2"/>
        <v>1</v>
      </c>
      <c r="L41" t="str">
        <f t="shared" si="3"/>
        <v>0</v>
      </c>
      <c r="M41" t="str">
        <f t="shared" si="4"/>
        <v>WIN</v>
      </c>
      <c r="N41" cm="1">
        <f t="array" ref="N41">_xlfn.SWITCH(IF(_xlfn.TEXTBEFORE(D41,"-")&gt;_xlfn.TEXTAFTER(D41,"-"),"WIN",IF(_xlfn.TEXTBEFORE(D41,"-")&lt;_xlfn.TEXTAFTER(D41,"-"),"LOST","DRAW")),"WIN",3,"LOST",0,"DRAW",1)</f>
        <v>3</v>
      </c>
      <c r="O41" s="1" t="s">
        <v>2596</v>
      </c>
      <c r="P41" t="str">
        <f t="shared" si="5"/>
        <v>4</v>
      </c>
      <c r="Q41" t="str">
        <f t="shared" si="6"/>
        <v>RCD La Coruña</v>
      </c>
      <c r="R41" t="str">
        <f t="shared" si="7"/>
        <v>0</v>
      </c>
      <c r="S41" t="str">
        <f t="shared" si="8"/>
        <v>1</v>
      </c>
      <c r="T41" t="str">
        <f t="shared" si="9"/>
        <v>LOST</v>
      </c>
      <c r="U41" cm="1">
        <f t="array" ref="U41">_xlfn.SWITCH(IF(_xlfn.TEXTAFTER(D41,"-")&gt;_xlfn.TEXTBEFORE(D41,"-"),"WIN",IF(_xlfn.TEXTAFTER(D41,"-")&lt;_xlfn.TEXTBEFORE(D41,"-"),"LOST","DRAW")),"WIN",3,"LOST",0,"DRAW",1)</f>
        <v>0</v>
      </c>
    </row>
    <row r="42" spans="1:21" x14ac:dyDescent="0.3">
      <c r="A42" s="1" t="s">
        <v>6</v>
      </c>
      <c r="B42" s="1" t="s">
        <v>1108</v>
      </c>
      <c r="C42" s="1" t="s">
        <v>123</v>
      </c>
      <c r="D42" s="1" t="s">
        <v>18</v>
      </c>
      <c r="E42" s="1" t="s">
        <v>10</v>
      </c>
      <c r="F42" s="1" t="s">
        <v>117</v>
      </c>
      <c r="H42" s="1" t="s">
        <v>2596</v>
      </c>
      <c r="I42" t="str">
        <f t="shared" si="0"/>
        <v>5</v>
      </c>
      <c r="J42" t="str">
        <f t="shared" si="1"/>
        <v>Athletic Club Bilbao</v>
      </c>
      <c r="K42" t="str">
        <f t="shared" si="2"/>
        <v>1</v>
      </c>
      <c r="L42" t="str">
        <f t="shared" si="3"/>
        <v>3</v>
      </c>
      <c r="M42" t="str">
        <f t="shared" si="4"/>
        <v>LOST</v>
      </c>
      <c r="N42" cm="1">
        <f t="array" ref="N42">_xlfn.SWITCH(IF(_xlfn.TEXTBEFORE(D42,"-")&gt;_xlfn.TEXTAFTER(D42,"-"),"WIN",IF(_xlfn.TEXTBEFORE(D42,"-")&lt;_xlfn.TEXTAFTER(D42,"-"),"LOST","DRAW")),"WIN",3,"LOST",0,"DRAW",1)</f>
        <v>0</v>
      </c>
      <c r="O42" s="1" t="s">
        <v>2596</v>
      </c>
      <c r="P42" t="str">
        <f t="shared" si="5"/>
        <v>5</v>
      </c>
      <c r="Q42" t="str">
        <f t="shared" si="6"/>
        <v>FC Barcelona</v>
      </c>
      <c r="R42" t="str">
        <f t="shared" si="7"/>
        <v>3</v>
      </c>
      <c r="S42" t="str">
        <f t="shared" si="8"/>
        <v>1</v>
      </c>
      <c r="T42" t="str">
        <f t="shared" si="9"/>
        <v>WIN</v>
      </c>
      <c r="U42" cm="1">
        <f t="array" ref="U42">_xlfn.SWITCH(IF(_xlfn.TEXTAFTER(D42,"-")&gt;_xlfn.TEXTBEFORE(D42,"-"),"WIN",IF(_xlfn.TEXTAFTER(D42,"-")&lt;_xlfn.TEXTBEFORE(D42,"-"),"LOST","DRAW")),"WIN",3,"LOST",0,"DRAW",1)</f>
        <v>3</v>
      </c>
    </row>
    <row r="43" spans="1:21" x14ac:dyDescent="0.3">
      <c r="A43" s="1" t="s">
        <v>6</v>
      </c>
      <c r="B43" s="1" t="s">
        <v>1108</v>
      </c>
      <c r="C43" s="1" t="s">
        <v>1109</v>
      </c>
      <c r="D43" s="1" t="s">
        <v>10</v>
      </c>
      <c r="E43" s="1" t="s">
        <v>10</v>
      </c>
      <c r="F43" s="1" t="s">
        <v>115</v>
      </c>
      <c r="H43" s="1" t="s">
        <v>2596</v>
      </c>
      <c r="I43" t="str">
        <f t="shared" si="0"/>
        <v>5</v>
      </c>
      <c r="J43" t="str">
        <f t="shared" si="1"/>
        <v>Levante UD</v>
      </c>
      <c r="K43" t="str">
        <f t="shared" si="2"/>
        <v>0</v>
      </c>
      <c r="L43" t="str">
        <f t="shared" si="3"/>
        <v>0</v>
      </c>
      <c r="M43" t="str">
        <f t="shared" si="4"/>
        <v>DRAW</v>
      </c>
      <c r="N43" cm="1">
        <f t="array" ref="N43">_xlfn.SWITCH(IF(_xlfn.TEXTBEFORE(D43,"-")&gt;_xlfn.TEXTAFTER(D43,"-"),"WIN",IF(_xlfn.TEXTBEFORE(D43,"-")&lt;_xlfn.TEXTAFTER(D43,"-"),"LOST","DRAW")),"WIN",3,"LOST",0,"DRAW",1)</f>
        <v>1</v>
      </c>
      <c r="O43" s="1" t="s">
        <v>2596</v>
      </c>
      <c r="P43" t="str">
        <f t="shared" si="5"/>
        <v>5</v>
      </c>
      <c r="Q43" t="str">
        <f t="shared" si="6"/>
        <v>Real Madrid CF</v>
      </c>
      <c r="R43" t="str">
        <f t="shared" si="7"/>
        <v>0</v>
      </c>
      <c r="S43" t="str">
        <f t="shared" si="8"/>
        <v>0</v>
      </c>
      <c r="T43" t="str">
        <f t="shared" si="9"/>
        <v>DRAW</v>
      </c>
      <c r="U43" cm="1">
        <f t="array" ref="U43">_xlfn.SWITCH(IF(_xlfn.TEXTAFTER(D43,"-")&gt;_xlfn.TEXTBEFORE(D43,"-"),"WIN",IF(_xlfn.TEXTAFTER(D43,"-")&lt;_xlfn.TEXTBEFORE(D43,"-"),"LOST","DRAW")),"WIN",3,"LOST",0,"DRAW",1)</f>
        <v>1</v>
      </c>
    </row>
    <row r="44" spans="1:21" x14ac:dyDescent="0.3">
      <c r="A44" s="1" t="s">
        <v>6</v>
      </c>
      <c r="B44" s="1" t="s">
        <v>1108</v>
      </c>
      <c r="C44" s="1" t="s">
        <v>118</v>
      </c>
      <c r="D44" s="1" t="s">
        <v>19</v>
      </c>
      <c r="E44" s="1" t="s">
        <v>19</v>
      </c>
      <c r="F44" s="1" t="s">
        <v>133</v>
      </c>
      <c r="H44" s="1" t="s">
        <v>2596</v>
      </c>
      <c r="I44" t="str">
        <f t="shared" si="0"/>
        <v>5</v>
      </c>
      <c r="J44" t="str">
        <f t="shared" si="1"/>
        <v>Sporting Gijón</v>
      </c>
      <c r="K44" t="str">
        <f t="shared" si="2"/>
        <v>0</v>
      </c>
      <c r="L44" t="str">
        <f t="shared" si="3"/>
        <v>2</v>
      </c>
      <c r="M44" t="str">
        <f t="shared" si="4"/>
        <v>LOST</v>
      </c>
      <c r="N44" cm="1">
        <f t="array" ref="N44">_xlfn.SWITCH(IF(_xlfn.TEXTBEFORE(D44,"-")&gt;_xlfn.TEXTAFTER(D44,"-"),"WIN",IF(_xlfn.TEXTBEFORE(D44,"-")&lt;_xlfn.TEXTAFTER(D44,"-"),"LOST","DRAW")),"WIN",3,"LOST",0,"DRAW",1)</f>
        <v>0</v>
      </c>
      <c r="O44" s="1" t="s">
        <v>2596</v>
      </c>
      <c r="P44" t="str">
        <f t="shared" si="5"/>
        <v>5</v>
      </c>
      <c r="Q44" t="str">
        <f t="shared" si="6"/>
        <v>Valencia CF</v>
      </c>
      <c r="R44" t="str">
        <f t="shared" si="7"/>
        <v>2</v>
      </c>
      <c r="S44" t="str">
        <f t="shared" si="8"/>
        <v>0</v>
      </c>
      <c r="T44" t="str">
        <f t="shared" si="9"/>
        <v>WIN</v>
      </c>
      <c r="U44" cm="1">
        <f t="array" ref="U44">_xlfn.SWITCH(IF(_xlfn.TEXTAFTER(D44,"-")&gt;_xlfn.TEXTBEFORE(D44,"-"),"WIN",IF(_xlfn.TEXTAFTER(D44,"-")&lt;_xlfn.TEXTBEFORE(D44,"-"),"LOST","DRAW")),"WIN",3,"LOST",0,"DRAW",1)</f>
        <v>3</v>
      </c>
    </row>
    <row r="45" spans="1:21" x14ac:dyDescent="0.3">
      <c r="A45" s="1" t="s">
        <v>6</v>
      </c>
      <c r="B45" s="1" t="s">
        <v>1110</v>
      </c>
      <c r="C45" s="1" t="s">
        <v>125</v>
      </c>
      <c r="D45" s="1" t="s">
        <v>9</v>
      </c>
      <c r="E45" s="1" t="s">
        <v>9</v>
      </c>
      <c r="F45" s="1" t="s">
        <v>905</v>
      </c>
      <c r="H45" s="1" t="s">
        <v>2596</v>
      </c>
      <c r="I45" t="str">
        <f t="shared" si="0"/>
        <v>5</v>
      </c>
      <c r="J45" t="str">
        <f t="shared" si="1"/>
        <v>Atlético Madrid</v>
      </c>
      <c r="K45" t="str">
        <f t="shared" si="2"/>
        <v>1</v>
      </c>
      <c r="L45" t="str">
        <f t="shared" si="3"/>
        <v>0</v>
      </c>
      <c r="M45" t="str">
        <f t="shared" si="4"/>
        <v>WIN</v>
      </c>
      <c r="N45" cm="1">
        <f t="array" ref="N45">_xlfn.SWITCH(IF(_xlfn.TEXTBEFORE(D45,"-")&gt;_xlfn.TEXTAFTER(D45,"-"),"WIN",IF(_xlfn.TEXTBEFORE(D45,"-")&lt;_xlfn.TEXTAFTER(D45,"-"),"LOST","DRAW")),"WIN",3,"LOST",0,"DRAW",1)</f>
        <v>3</v>
      </c>
      <c r="O45" s="1" t="s">
        <v>2596</v>
      </c>
      <c r="P45" t="str">
        <f t="shared" si="5"/>
        <v>5</v>
      </c>
      <c r="Q45" t="str">
        <f t="shared" si="6"/>
        <v>Real Zaragoza</v>
      </c>
      <c r="R45" t="str">
        <f t="shared" si="7"/>
        <v>0</v>
      </c>
      <c r="S45" t="str">
        <f t="shared" si="8"/>
        <v>1</v>
      </c>
      <c r="T45" t="str">
        <f t="shared" si="9"/>
        <v>LOST</v>
      </c>
      <c r="U45" cm="1">
        <f t="array" ref="U45">_xlfn.SWITCH(IF(_xlfn.TEXTAFTER(D45,"-")&gt;_xlfn.TEXTBEFORE(D45,"-"),"WIN",IF(_xlfn.TEXTAFTER(D45,"-")&lt;_xlfn.TEXTBEFORE(D45,"-"),"LOST","DRAW")),"WIN",3,"LOST",0,"DRAW",1)</f>
        <v>0</v>
      </c>
    </row>
    <row r="46" spans="1:21" x14ac:dyDescent="0.3">
      <c r="A46" s="1" t="s">
        <v>6</v>
      </c>
      <c r="B46" s="1" t="s">
        <v>1110</v>
      </c>
      <c r="C46" s="1" t="s">
        <v>116</v>
      </c>
      <c r="D46" s="1" t="s">
        <v>9</v>
      </c>
      <c r="E46" s="1" t="s">
        <v>9</v>
      </c>
      <c r="F46" s="1" t="s">
        <v>130</v>
      </c>
      <c r="H46" s="1" t="s">
        <v>2596</v>
      </c>
      <c r="I46" t="str">
        <f t="shared" si="0"/>
        <v>5</v>
      </c>
      <c r="J46" t="str">
        <f t="shared" si="1"/>
        <v>RCD Español</v>
      </c>
      <c r="K46" t="str">
        <f t="shared" si="2"/>
        <v>1</v>
      </c>
      <c r="L46" t="str">
        <f t="shared" si="3"/>
        <v>0</v>
      </c>
      <c r="M46" t="str">
        <f t="shared" si="4"/>
        <v>WIN</v>
      </c>
      <c r="N46" cm="1">
        <f t="array" ref="N46">_xlfn.SWITCH(IF(_xlfn.TEXTBEFORE(D46,"-")&gt;_xlfn.TEXTAFTER(D46,"-"),"WIN",IF(_xlfn.TEXTBEFORE(D46,"-")&lt;_xlfn.TEXTAFTER(D46,"-"),"LOST","DRAW")),"WIN",3,"LOST",0,"DRAW",1)</f>
        <v>3</v>
      </c>
      <c r="O46" s="1" t="s">
        <v>2596</v>
      </c>
      <c r="P46" t="str">
        <f t="shared" si="5"/>
        <v>5</v>
      </c>
      <c r="Q46" t="str">
        <f t="shared" si="6"/>
        <v>CA Osasuna</v>
      </c>
      <c r="R46" t="str">
        <f t="shared" si="7"/>
        <v>0</v>
      </c>
      <c r="S46" t="str">
        <f t="shared" si="8"/>
        <v>1</v>
      </c>
      <c r="T46" t="str">
        <f t="shared" si="9"/>
        <v>LOST</v>
      </c>
      <c r="U46" cm="1">
        <f t="array" ref="U46">_xlfn.SWITCH(IF(_xlfn.TEXTAFTER(D46,"-")&gt;_xlfn.TEXTBEFORE(D46,"-"),"WIN",IF(_xlfn.TEXTAFTER(D46,"-")&lt;_xlfn.TEXTBEFORE(D46,"-"),"LOST","DRAW")),"WIN",3,"LOST",0,"DRAW",1)</f>
        <v>0</v>
      </c>
    </row>
    <row r="47" spans="1:21" x14ac:dyDescent="0.3">
      <c r="A47" s="1" t="s">
        <v>6</v>
      </c>
      <c r="B47" s="1" t="s">
        <v>1110</v>
      </c>
      <c r="C47" s="1" t="s">
        <v>1111</v>
      </c>
      <c r="D47" s="1" t="s">
        <v>14</v>
      </c>
      <c r="E47" s="1" t="s">
        <v>14</v>
      </c>
      <c r="F47" s="1" t="s">
        <v>126</v>
      </c>
      <c r="H47" s="1" t="s">
        <v>2596</v>
      </c>
      <c r="I47" t="str">
        <f t="shared" si="0"/>
        <v>5</v>
      </c>
      <c r="J47" t="str">
        <f t="shared" si="1"/>
        <v>Hércules CF</v>
      </c>
      <c r="K47" t="str">
        <f t="shared" si="2"/>
        <v>2</v>
      </c>
      <c r="L47" t="str">
        <f t="shared" si="3"/>
        <v>0</v>
      </c>
      <c r="M47" t="str">
        <f t="shared" si="4"/>
        <v>WIN</v>
      </c>
      <c r="N47" cm="1">
        <f t="array" ref="N47">_xlfn.SWITCH(IF(_xlfn.TEXTBEFORE(D47,"-")&gt;_xlfn.TEXTAFTER(D47,"-"),"WIN",IF(_xlfn.TEXTBEFORE(D47,"-")&lt;_xlfn.TEXTAFTER(D47,"-"),"LOST","DRAW")),"WIN",3,"LOST",0,"DRAW",1)</f>
        <v>3</v>
      </c>
      <c r="O47" s="1" t="s">
        <v>2596</v>
      </c>
      <c r="P47" t="str">
        <f t="shared" si="5"/>
        <v>5</v>
      </c>
      <c r="Q47" t="str">
        <f t="shared" si="6"/>
        <v>Sevilla FC</v>
      </c>
      <c r="R47" t="str">
        <f t="shared" si="7"/>
        <v>0</v>
      </c>
      <c r="S47" t="str">
        <f t="shared" si="8"/>
        <v>2</v>
      </c>
      <c r="T47" t="str">
        <f t="shared" si="9"/>
        <v>LOST</v>
      </c>
      <c r="U47" cm="1">
        <f t="array" ref="U47">_xlfn.SWITCH(IF(_xlfn.TEXTAFTER(D47,"-")&gt;_xlfn.TEXTBEFORE(D47,"-"),"WIN",IF(_xlfn.TEXTAFTER(D47,"-")&lt;_xlfn.TEXTBEFORE(D47,"-"),"LOST","DRAW")),"WIN",3,"LOST",0,"DRAW",1)</f>
        <v>0</v>
      </c>
    </row>
    <row r="48" spans="1:21" x14ac:dyDescent="0.3">
      <c r="A48" s="1" t="s">
        <v>6</v>
      </c>
      <c r="B48" s="1" t="s">
        <v>1110</v>
      </c>
      <c r="C48" s="1" t="s">
        <v>134</v>
      </c>
      <c r="D48" s="1" t="s">
        <v>19</v>
      </c>
      <c r="E48" s="1" t="s">
        <v>19</v>
      </c>
      <c r="F48" s="1" t="s">
        <v>121</v>
      </c>
      <c r="H48" s="1" t="s">
        <v>2596</v>
      </c>
      <c r="I48" t="str">
        <f t="shared" si="0"/>
        <v>5</v>
      </c>
      <c r="J48" t="str">
        <f t="shared" si="1"/>
        <v>RCD La Coruña</v>
      </c>
      <c r="K48" t="str">
        <f t="shared" si="2"/>
        <v>0</v>
      </c>
      <c r="L48" t="str">
        <f t="shared" si="3"/>
        <v>2</v>
      </c>
      <c r="M48" t="str">
        <f t="shared" si="4"/>
        <v>LOST</v>
      </c>
      <c r="N48" cm="1">
        <f t="array" ref="N48">_xlfn.SWITCH(IF(_xlfn.TEXTBEFORE(D48,"-")&gt;_xlfn.TEXTAFTER(D48,"-"),"WIN",IF(_xlfn.TEXTBEFORE(D48,"-")&lt;_xlfn.TEXTAFTER(D48,"-"),"LOST","DRAW")),"WIN",3,"LOST",0,"DRAW",1)</f>
        <v>0</v>
      </c>
      <c r="O48" s="1" t="s">
        <v>2596</v>
      </c>
      <c r="P48" t="str">
        <f t="shared" si="5"/>
        <v>5</v>
      </c>
      <c r="Q48" t="str">
        <f t="shared" si="6"/>
        <v>UD Almería</v>
      </c>
      <c r="R48" t="str">
        <f t="shared" si="7"/>
        <v>2</v>
      </c>
      <c r="S48" t="str">
        <f t="shared" si="8"/>
        <v>0</v>
      </c>
      <c r="T48" t="str">
        <f t="shared" si="9"/>
        <v>WIN</v>
      </c>
      <c r="U48" cm="1">
        <f t="array" ref="U48">_xlfn.SWITCH(IF(_xlfn.TEXTAFTER(D48,"-")&gt;_xlfn.TEXTBEFORE(D48,"-"),"WIN",IF(_xlfn.TEXTAFTER(D48,"-")&lt;_xlfn.TEXTBEFORE(D48,"-"),"LOST","DRAW")),"WIN",3,"LOST",0,"DRAW",1)</f>
        <v>3</v>
      </c>
    </row>
    <row r="49" spans="1:21" x14ac:dyDescent="0.3">
      <c r="A49" s="1" t="s">
        <v>6</v>
      </c>
      <c r="B49" s="1" t="s">
        <v>1110</v>
      </c>
      <c r="C49" s="1" t="s">
        <v>132</v>
      </c>
      <c r="D49" s="1" t="s">
        <v>14</v>
      </c>
      <c r="E49" s="1" t="s">
        <v>9</v>
      </c>
      <c r="F49" s="1" t="s">
        <v>1112</v>
      </c>
      <c r="H49" s="1" t="s">
        <v>2596</v>
      </c>
      <c r="I49" t="str">
        <f t="shared" si="0"/>
        <v>5</v>
      </c>
      <c r="J49" t="str">
        <f t="shared" si="1"/>
        <v>RCD Mallorca</v>
      </c>
      <c r="K49" t="str">
        <f t="shared" si="2"/>
        <v>2</v>
      </c>
      <c r="L49" t="str">
        <f t="shared" si="3"/>
        <v>0</v>
      </c>
      <c r="M49" t="str">
        <f t="shared" si="4"/>
        <v>WIN</v>
      </c>
      <c r="N49" cm="1">
        <f t="array" ref="N49">_xlfn.SWITCH(IF(_xlfn.TEXTBEFORE(D49,"-")&gt;_xlfn.TEXTAFTER(D49,"-"),"WIN",IF(_xlfn.TEXTBEFORE(D49,"-")&lt;_xlfn.TEXTAFTER(D49,"-"),"LOST","DRAW")),"WIN",3,"LOST",0,"DRAW",1)</f>
        <v>3</v>
      </c>
      <c r="O49" s="1" t="s">
        <v>2596</v>
      </c>
      <c r="P49" t="str">
        <f t="shared" si="5"/>
        <v>5</v>
      </c>
      <c r="Q49" t="str">
        <f t="shared" si="6"/>
        <v>Real Sociedad</v>
      </c>
      <c r="R49" t="str">
        <f t="shared" si="7"/>
        <v>0</v>
      </c>
      <c r="S49" t="str">
        <f t="shared" si="8"/>
        <v>2</v>
      </c>
      <c r="T49" t="str">
        <f t="shared" si="9"/>
        <v>LOST</v>
      </c>
      <c r="U49" cm="1">
        <f t="array" ref="U49">_xlfn.SWITCH(IF(_xlfn.TEXTAFTER(D49,"-")&gt;_xlfn.TEXTBEFORE(D49,"-"),"WIN",IF(_xlfn.TEXTAFTER(D49,"-")&lt;_xlfn.TEXTBEFORE(D49,"-"),"LOST","DRAW")),"WIN",3,"LOST",0,"DRAW",1)</f>
        <v>0</v>
      </c>
    </row>
    <row r="50" spans="1:21" x14ac:dyDescent="0.3">
      <c r="A50" s="1" t="s">
        <v>6</v>
      </c>
      <c r="B50" s="1" t="s">
        <v>1110</v>
      </c>
      <c r="C50" s="1" t="s">
        <v>131</v>
      </c>
      <c r="D50" s="1" t="s">
        <v>25</v>
      </c>
      <c r="E50" s="1" t="s">
        <v>25</v>
      </c>
      <c r="F50" s="1" t="s">
        <v>124</v>
      </c>
      <c r="H50" s="1" t="s">
        <v>2596</v>
      </c>
      <c r="I50" t="str">
        <f t="shared" si="0"/>
        <v>5</v>
      </c>
      <c r="J50" t="str">
        <f t="shared" si="1"/>
        <v>Real Racing Santander</v>
      </c>
      <c r="K50" t="str">
        <f t="shared" si="2"/>
        <v>0</v>
      </c>
      <c r="L50" t="str">
        <f t="shared" si="3"/>
        <v>1</v>
      </c>
      <c r="M50" t="str">
        <f t="shared" si="4"/>
        <v>LOST</v>
      </c>
      <c r="N50" cm="1">
        <f t="array" ref="N50">_xlfn.SWITCH(IF(_xlfn.TEXTBEFORE(D50,"-")&gt;_xlfn.TEXTAFTER(D50,"-"),"WIN",IF(_xlfn.TEXTBEFORE(D50,"-")&lt;_xlfn.TEXTAFTER(D50,"-"),"LOST","DRAW")),"WIN",3,"LOST",0,"DRAW",1)</f>
        <v>0</v>
      </c>
      <c r="O50" s="1" t="s">
        <v>2596</v>
      </c>
      <c r="P50" t="str">
        <f t="shared" si="5"/>
        <v>5</v>
      </c>
      <c r="Q50" t="str">
        <f t="shared" si="6"/>
        <v>Getafe CF</v>
      </c>
      <c r="R50" t="str">
        <f t="shared" si="7"/>
        <v>1</v>
      </c>
      <c r="S50" t="str">
        <f t="shared" si="8"/>
        <v>0</v>
      </c>
      <c r="T50" t="str">
        <f t="shared" si="9"/>
        <v>WIN</v>
      </c>
      <c r="U50" cm="1">
        <f t="array" ref="U50">_xlfn.SWITCH(IF(_xlfn.TEXTAFTER(D50,"-")&gt;_xlfn.TEXTBEFORE(D50,"-"),"WIN",IF(_xlfn.TEXTAFTER(D50,"-")&lt;_xlfn.TEXTBEFORE(D50,"-"),"LOST","DRAW")),"WIN",3,"LOST",0,"DRAW",1)</f>
        <v>3</v>
      </c>
    </row>
    <row r="51" spans="1:21" x14ac:dyDescent="0.3">
      <c r="A51" s="1" t="s">
        <v>6</v>
      </c>
      <c r="B51" s="1" t="s">
        <v>1113</v>
      </c>
      <c r="C51" s="1" t="s">
        <v>127</v>
      </c>
      <c r="D51" s="1" t="s">
        <v>257</v>
      </c>
      <c r="E51" s="1" t="s">
        <v>257</v>
      </c>
      <c r="F51" s="1" t="s">
        <v>119</v>
      </c>
      <c r="H51" s="1" t="s">
        <v>2596</v>
      </c>
      <c r="I51" t="str">
        <f t="shared" si="0"/>
        <v>5</v>
      </c>
      <c r="J51" t="str">
        <f t="shared" si="1"/>
        <v>Málaga CF</v>
      </c>
      <c r="K51" t="str">
        <f t="shared" si="2"/>
        <v>2</v>
      </c>
      <c r="L51" t="str">
        <f t="shared" si="3"/>
        <v>3</v>
      </c>
      <c r="M51" t="str">
        <f t="shared" si="4"/>
        <v>LOST</v>
      </c>
      <c r="N51" cm="1">
        <f t="array" ref="N51">_xlfn.SWITCH(IF(_xlfn.TEXTBEFORE(D51,"-")&gt;_xlfn.TEXTAFTER(D51,"-"),"WIN",IF(_xlfn.TEXTBEFORE(D51,"-")&lt;_xlfn.TEXTAFTER(D51,"-"),"LOST","DRAW")),"WIN",3,"LOST",0,"DRAW",1)</f>
        <v>0</v>
      </c>
      <c r="O51" s="1" t="s">
        <v>2596</v>
      </c>
      <c r="P51" t="str">
        <f t="shared" si="5"/>
        <v>5</v>
      </c>
      <c r="Q51" t="str">
        <f t="shared" si="6"/>
        <v>Villarreal CF</v>
      </c>
      <c r="R51" t="str">
        <f t="shared" si="7"/>
        <v>3</v>
      </c>
      <c r="S51" t="str">
        <f t="shared" si="8"/>
        <v>2</v>
      </c>
      <c r="T51" t="str">
        <f t="shared" si="9"/>
        <v>WIN</v>
      </c>
      <c r="U51" cm="1">
        <f t="array" ref="U51">_xlfn.SWITCH(IF(_xlfn.TEXTAFTER(D51,"-")&gt;_xlfn.TEXTBEFORE(D51,"-"),"WIN",IF(_xlfn.TEXTAFTER(D51,"-")&lt;_xlfn.TEXTBEFORE(D51,"-"),"LOST","DRAW")),"WIN",3,"LOST",0,"DRAW",1)</f>
        <v>3</v>
      </c>
    </row>
    <row r="52" spans="1:21" x14ac:dyDescent="0.3">
      <c r="A52" s="1" t="s">
        <v>6</v>
      </c>
      <c r="B52" s="1" t="s">
        <v>1114</v>
      </c>
      <c r="C52" s="1" t="s">
        <v>1115</v>
      </c>
      <c r="D52" s="1" t="s">
        <v>9</v>
      </c>
      <c r="E52" s="1" t="s">
        <v>10</v>
      </c>
      <c r="F52" s="1" t="s">
        <v>152</v>
      </c>
      <c r="H52" s="1" t="s">
        <v>2596</v>
      </c>
      <c r="I52" t="str">
        <f t="shared" si="0"/>
        <v>6</v>
      </c>
      <c r="J52" t="str">
        <f t="shared" si="1"/>
        <v>Real Sociedad</v>
      </c>
      <c r="K52" t="str">
        <f t="shared" si="2"/>
        <v>1</v>
      </c>
      <c r="L52" t="str">
        <f t="shared" si="3"/>
        <v>0</v>
      </c>
      <c r="M52" t="str">
        <f t="shared" si="4"/>
        <v>WIN</v>
      </c>
      <c r="N52" cm="1">
        <f t="array" ref="N52">_xlfn.SWITCH(IF(_xlfn.TEXTBEFORE(D52,"-")&gt;_xlfn.TEXTAFTER(D52,"-"),"WIN",IF(_xlfn.TEXTBEFORE(D52,"-")&lt;_xlfn.TEXTAFTER(D52,"-"),"LOST","DRAW")),"WIN",3,"LOST",0,"DRAW",1)</f>
        <v>3</v>
      </c>
      <c r="O52" s="1" t="s">
        <v>2596</v>
      </c>
      <c r="P52" t="str">
        <f t="shared" si="5"/>
        <v>6</v>
      </c>
      <c r="Q52" t="str">
        <f t="shared" si="6"/>
        <v>RCD Español</v>
      </c>
      <c r="R52" t="str">
        <f t="shared" si="7"/>
        <v>0</v>
      </c>
      <c r="S52" t="str">
        <f t="shared" si="8"/>
        <v>1</v>
      </c>
      <c r="T52" t="str">
        <f t="shared" si="9"/>
        <v>LOST</v>
      </c>
      <c r="U52" cm="1">
        <f t="array" ref="U52">_xlfn.SWITCH(IF(_xlfn.TEXTAFTER(D52,"-")&gt;_xlfn.TEXTBEFORE(D52,"-"),"WIN",IF(_xlfn.TEXTAFTER(D52,"-")&lt;_xlfn.TEXTBEFORE(D52,"-"),"LOST","DRAW")),"WIN",3,"LOST",0,"DRAW",1)</f>
        <v>0</v>
      </c>
    </row>
    <row r="53" spans="1:21" x14ac:dyDescent="0.3">
      <c r="A53" s="1" t="s">
        <v>6</v>
      </c>
      <c r="B53" s="1" t="s">
        <v>1114</v>
      </c>
      <c r="C53" s="1" t="s">
        <v>159</v>
      </c>
      <c r="D53" s="1" t="s">
        <v>28</v>
      </c>
      <c r="E53" s="1" t="s">
        <v>9</v>
      </c>
      <c r="F53" s="1" t="s">
        <v>157</v>
      </c>
      <c r="H53" s="1" t="s">
        <v>2596</v>
      </c>
      <c r="I53" t="str">
        <f t="shared" si="0"/>
        <v>6</v>
      </c>
      <c r="J53" t="str">
        <f t="shared" si="1"/>
        <v>Valencia CF</v>
      </c>
      <c r="K53" t="str">
        <f t="shared" si="2"/>
        <v>2</v>
      </c>
      <c r="L53" t="str">
        <f t="shared" si="3"/>
        <v>1</v>
      </c>
      <c r="M53" t="str">
        <f t="shared" si="4"/>
        <v>WIN</v>
      </c>
      <c r="N53" cm="1">
        <f t="array" ref="N53">_xlfn.SWITCH(IF(_xlfn.TEXTBEFORE(D53,"-")&gt;_xlfn.TEXTAFTER(D53,"-"),"WIN",IF(_xlfn.TEXTBEFORE(D53,"-")&lt;_xlfn.TEXTAFTER(D53,"-"),"LOST","DRAW")),"WIN",3,"LOST",0,"DRAW",1)</f>
        <v>3</v>
      </c>
      <c r="O53" s="1" t="s">
        <v>2596</v>
      </c>
      <c r="P53" t="str">
        <f t="shared" si="5"/>
        <v>6</v>
      </c>
      <c r="Q53" t="str">
        <f t="shared" si="6"/>
        <v>Athletic Club Bilbao</v>
      </c>
      <c r="R53" t="str">
        <f t="shared" si="7"/>
        <v>1</v>
      </c>
      <c r="S53" t="str">
        <f t="shared" si="8"/>
        <v>2</v>
      </c>
      <c r="T53" t="str">
        <f t="shared" si="9"/>
        <v>LOST</v>
      </c>
      <c r="U53" cm="1">
        <f t="array" ref="U53">_xlfn.SWITCH(IF(_xlfn.TEXTAFTER(D53,"-")&gt;_xlfn.TEXTBEFORE(D53,"-"),"WIN",IF(_xlfn.TEXTAFTER(D53,"-")&lt;_xlfn.TEXTBEFORE(D53,"-"),"LOST","DRAW")),"WIN",3,"LOST",0,"DRAW",1)</f>
        <v>0</v>
      </c>
    </row>
    <row r="54" spans="1:21" x14ac:dyDescent="0.3">
      <c r="A54" s="1" t="s">
        <v>6</v>
      </c>
      <c r="B54" s="1" t="s">
        <v>1114</v>
      </c>
      <c r="C54" s="1" t="s">
        <v>907</v>
      </c>
      <c r="D54" s="1" t="s">
        <v>47</v>
      </c>
      <c r="E54" s="1" t="s">
        <v>25</v>
      </c>
      <c r="F54" s="1" t="s">
        <v>148</v>
      </c>
      <c r="H54" s="1" t="s">
        <v>2596</v>
      </c>
      <c r="I54" t="str">
        <f t="shared" si="0"/>
        <v>6</v>
      </c>
      <c r="J54" t="str">
        <f t="shared" si="1"/>
        <v>Real Zaragoza</v>
      </c>
      <c r="K54" t="str">
        <f t="shared" si="2"/>
        <v>2</v>
      </c>
      <c r="L54" t="str">
        <f t="shared" si="3"/>
        <v>2</v>
      </c>
      <c r="M54" t="str">
        <f t="shared" si="4"/>
        <v>DRAW</v>
      </c>
      <c r="N54" cm="1">
        <f t="array" ref="N54">_xlfn.SWITCH(IF(_xlfn.TEXTBEFORE(D54,"-")&gt;_xlfn.TEXTAFTER(D54,"-"),"WIN",IF(_xlfn.TEXTBEFORE(D54,"-")&lt;_xlfn.TEXTAFTER(D54,"-"),"LOST","DRAW")),"WIN",3,"LOST",0,"DRAW",1)</f>
        <v>1</v>
      </c>
      <c r="O54" s="1" t="s">
        <v>2596</v>
      </c>
      <c r="P54" t="str">
        <f t="shared" si="5"/>
        <v>6</v>
      </c>
      <c r="Q54" t="str">
        <f t="shared" si="6"/>
        <v>Sporting Gijón</v>
      </c>
      <c r="R54" t="str">
        <f t="shared" si="7"/>
        <v>2</v>
      </c>
      <c r="S54" t="str">
        <f t="shared" si="8"/>
        <v>2</v>
      </c>
      <c r="T54" t="str">
        <f t="shared" si="9"/>
        <v>DRAW</v>
      </c>
      <c r="U54" cm="1">
        <f t="array" ref="U54">_xlfn.SWITCH(IF(_xlfn.TEXTAFTER(D54,"-")&gt;_xlfn.TEXTBEFORE(D54,"-"),"WIN",IF(_xlfn.TEXTAFTER(D54,"-")&lt;_xlfn.TEXTBEFORE(D54,"-"),"LOST","DRAW")),"WIN",3,"LOST",0,"DRAW",1)</f>
        <v>1</v>
      </c>
    </row>
    <row r="55" spans="1:21" x14ac:dyDescent="0.3">
      <c r="A55" s="1" t="s">
        <v>6</v>
      </c>
      <c r="B55" s="1" t="s">
        <v>1116</v>
      </c>
      <c r="C55" s="1" t="s">
        <v>144</v>
      </c>
      <c r="D55" s="1" t="s">
        <v>33</v>
      </c>
      <c r="E55" s="1" t="s">
        <v>10</v>
      </c>
      <c r="F55" s="1" t="s">
        <v>155</v>
      </c>
      <c r="H55" s="1" t="s">
        <v>2596</v>
      </c>
      <c r="I55" t="str">
        <f t="shared" si="0"/>
        <v>6</v>
      </c>
      <c r="J55" t="str">
        <f t="shared" si="1"/>
        <v>UD Almería</v>
      </c>
      <c r="K55" t="str">
        <f t="shared" si="2"/>
        <v>1</v>
      </c>
      <c r="L55" t="str">
        <f t="shared" si="3"/>
        <v>1</v>
      </c>
      <c r="M55" t="str">
        <f t="shared" si="4"/>
        <v>DRAW</v>
      </c>
      <c r="N55" cm="1">
        <f t="array" ref="N55">_xlfn.SWITCH(IF(_xlfn.TEXTBEFORE(D55,"-")&gt;_xlfn.TEXTAFTER(D55,"-"),"WIN",IF(_xlfn.TEXTBEFORE(D55,"-")&lt;_xlfn.TEXTAFTER(D55,"-"),"LOST","DRAW")),"WIN",3,"LOST",0,"DRAW",1)</f>
        <v>1</v>
      </c>
      <c r="O55" s="1" t="s">
        <v>2596</v>
      </c>
      <c r="P55" t="str">
        <f t="shared" si="5"/>
        <v>6</v>
      </c>
      <c r="Q55" t="str">
        <f t="shared" si="6"/>
        <v>Málaga CF</v>
      </c>
      <c r="R55" t="str">
        <f t="shared" si="7"/>
        <v>1</v>
      </c>
      <c r="S55" t="str">
        <f t="shared" si="8"/>
        <v>1</v>
      </c>
      <c r="T55" t="str">
        <f t="shared" si="9"/>
        <v>DRAW</v>
      </c>
      <c r="U55" cm="1">
        <f t="array" ref="U55">_xlfn.SWITCH(IF(_xlfn.TEXTAFTER(D55,"-")&gt;_xlfn.TEXTBEFORE(D55,"-"),"WIN",IF(_xlfn.TEXTAFTER(D55,"-")&lt;_xlfn.TEXTBEFORE(D55,"-"),"LOST","DRAW")),"WIN",3,"LOST",0,"DRAW",1)</f>
        <v>1</v>
      </c>
    </row>
    <row r="56" spans="1:21" x14ac:dyDescent="0.3">
      <c r="A56" s="1" t="s">
        <v>6</v>
      </c>
      <c r="B56" s="1" t="s">
        <v>1116</v>
      </c>
      <c r="C56" s="1" t="s">
        <v>136</v>
      </c>
      <c r="D56" s="1" t="s">
        <v>33</v>
      </c>
      <c r="E56" s="1" t="s">
        <v>33</v>
      </c>
      <c r="F56" s="1" t="s">
        <v>147</v>
      </c>
      <c r="H56" s="1" t="s">
        <v>2596</v>
      </c>
      <c r="I56" t="str">
        <f t="shared" si="0"/>
        <v>6</v>
      </c>
      <c r="J56" t="str">
        <f t="shared" si="1"/>
        <v>FC Barcelona</v>
      </c>
      <c r="K56" t="str">
        <f t="shared" si="2"/>
        <v>1</v>
      </c>
      <c r="L56" t="str">
        <f t="shared" si="3"/>
        <v>1</v>
      </c>
      <c r="M56" t="str">
        <f t="shared" si="4"/>
        <v>DRAW</v>
      </c>
      <c r="N56" cm="1">
        <f t="array" ref="N56">_xlfn.SWITCH(IF(_xlfn.TEXTBEFORE(D56,"-")&gt;_xlfn.TEXTAFTER(D56,"-"),"WIN",IF(_xlfn.TEXTBEFORE(D56,"-")&lt;_xlfn.TEXTAFTER(D56,"-"),"LOST","DRAW")),"WIN",3,"LOST",0,"DRAW",1)</f>
        <v>1</v>
      </c>
      <c r="O56" s="1" t="s">
        <v>2596</v>
      </c>
      <c r="P56" t="str">
        <f t="shared" si="5"/>
        <v>6</v>
      </c>
      <c r="Q56" t="str">
        <f t="shared" si="6"/>
        <v>RCD Mallorca</v>
      </c>
      <c r="R56" t="str">
        <f t="shared" si="7"/>
        <v>1</v>
      </c>
      <c r="S56" t="str">
        <f t="shared" si="8"/>
        <v>1</v>
      </c>
      <c r="T56" t="str">
        <f t="shared" si="9"/>
        <v>DRAW</v>
      </c>
      <c r="U56" cm="1">
        <f t="array" ref="U56">_xlfn.SWITCH(IF(_xlfn.TEXTAFTER(D56,"-")&gt;_xlfn.TEXTBEFORE(D56,"-"),"WIN",IF(_xlfn.TEXTAFTER(D56,"-")&lt;_xlfn.TEXTBEFORE(D56,"-"),"LOST","DRAW")),"WIN",3,"LOST",0,"DRAW",1)</f>
        <v>1</v>
      </c>
    </row>
    <row r="57" spans="1:21" x14ac:dyDescent="0.3">
      <c r="A57" s="1" t="s">
        <v>6</v>
      </c>
      <c r="B57" s="1" t="s">
        <v>1116</v>
      </c>
      <c r="C57" s="1" t="s">
        <v>143</v>
      </c>
      <c r="D57" s="1" t="s">
        <v>13</v>
      </c>
      <c r="E57" s="1" t="s">
        <v>14</v>
      </c>
      <c r="F57" s="1" t="s">
        <v>1117</v>
      </c>
      <c r="H57" s="1" t="s">
        <v>2596</v>
      </c>
      <c r="I57" t="str">
        <f t="shared" si="0"/>
        <v>6</v>
      </c>
      <c r="J57" t="str">
        <f t="shared" si="1"/>
        <v>Getafe CF</v>
      </c>
      <c r="K57" t="str">
        <f t="shared" si="2"/>
        <v>3</v>
      </c>
      <c r="L57" t="str">
        <f t="shared" si="3"/>
        <v>0</v>
      </c>
      <c r="M57" t="str">
        <f t="shared" si="4"/>
        <v>WIN</v>
      </c>
      <c r="N57" cm="1">
        <f t="array" ref="N57">_xlfn.SWITCH(IF(_xlfn.TEXTBEFORE(D57,"-")&gt;_xlfn.TEXTAFTER(D57,"-"),"WIN",IF(_xlfn.TEXTBEFORE(D57,"-")&lt;_xlfn.TEXTAFTER(D57,"-"),"LOST","DRAW")),"WIN",3,"LOST",0,"DRAW",1)</f>
        <v>3</v>
      </c>
      <c r="O57" s="1" t="s">
        <v>2596</v>
      </c>
      <c r="P57" t="str">
        <f t="shared" si="5"/>
        <v>6</v>
      </c>
      <c r="Q57" t="str">
        <f t="shared" si="6"/>
        <v>Hércules CF</v>
      </c>
      <c r="R57" t="str">
        <f t="shared" si="7"/>
        <v>0</v>
      </c>
      <c r="S57" t="str">
        <f t="shared" si="8"/>
        <v>3</v>
      </c>
      <c r="T57" t="str">
        <f t="shared" si="9"/>
        <v>LOST</v>
      </c>
      <c r="U57" cm="1">
        <f t="array" ref="U57">_xlfn.SWITCH(IF(_xlfn.TEXTAFTER(D57,"-")&gt;_xlfn.TEXTBEFORE(D57,"-"),"WIN",IF(_xlfn.TEXTAFTER(D57,"-")&lt;_xlfn.TEXTBEFORE(D57,"-"),"LOST","DRAW")),"WIN",3,"LOST",0,"DRAW",1)</f>
        <v>0</v>
      </c>
    </row>
    <row r="58" spans="1:21" x14ac:dyDescent="0.3">
      <c r="A58" s="1" t="s">
        <v>6</v>
      </c>
      <c r="B58" s="1" t="s">
        <v>1116</v>
      </c>
      <c r="C58" s="1" t="s">
        <v>149</v>
      </c>
      <c r="D58" s="1" t="s">
        <v>33</v>
      </c>
      <c r="E58" s="1" t="s">
        <v>10</v>
      </c>
      <c r="F58" s="1" t="s">
        <v>1118</v>
      </c>
      <c r="H58" s="1" t="s">
        <v>2596</v>
      </c>
      <c r="I58" t="str">
        <f t="shared" si="0"/>
        <v>6</v>
      </c>
      <c r="J58" t="str">
        <f t="shared" si="1"/>
        <v>CA Osasuna</v>
      </c>
      <c r="K58" t="str">
        <f t="shared" si="2"/>
        <v>1</v>
      </c>
      <c r="L58" t="str">
        <f t="shared" si="3"/>
        <v>1</v>
      </c>
      <c r="M58" t="str">
        <f t="shared" si="4"/>
        <v>DRAW</v>
      </c>
      <c r="N58" cm="1">
        <f t="array" ref="N58">_xlfn.SWITCH(IF(_xlfn.TEXTBEFORE(D58,"-")&gt;_xlfn.TEXTAFTER(D58,"-"),"WIN",IF(_xlfn.TEXTBEFORE(D58,"-")&lt;_xlfn.TEXTAFTER(D58,"-"),"LOST","DRAW")),"WIN",3,"LOST",0,"DRAW",1)</f>
        <v>1</v>
      </c>
      <c r="O58" s="1" t="s">
        <v>2596</v>
      </c>
      <c r="P58" t="str">
        <f t="shared" si="5"/>
        <v>6</v>
      </c>
      <c r="Q58" t="str">
        <f t="shared" si="6"/>
        <v>Levante UD</v>
      </c>
      <c r="R58" t="str">
        <f t="shared" si="7"/>
        <v>1</v>
      </c>
      <c r="S58" t="str">
        <f t="shared" si="8"/>
        <v>1</v>
      </c>
      <c r="T58" t="str">
        <f t="shared" si="9"/>
        <v>DRAW</v>
      </c>
      <c r="U58" cm="1">
        <f t="array" ref="U58">_xlfn.SWITCH(IF(_xlfn.TEXTAFTER(D58,"-")&gt;_xlfn.TEXTBEFORE(D58,"-"),"WIN",IF(_xlfn.TEXTAFTER(D58,"-")&lt;_xlfn.TEXTBEFORE(D58,"-"),"LOST","DRAW")),"WIN",3,"LOST",0,"DRAW",1)</f>
        <v>1</v>
      </c>
    </row>
    <row r="59" spans="1:21" x14ac:dyDescent="0.3">
      <c r="A59" s="1" t="s">
        <v>6</v>
      </c>
      <c r="B59" s="1" t="s">
        <v>1116</v>
      </c>
      <c r="C59" s="1" t="s">
        <v>151</v>
      </c>
      <c r="D59" s="1" t="s">
        <v>137</v>
      </c>
      <c r="E59" s="1" t="s">
        <v>13</v>
      </c>
      <c r="F59" s="1" t="s">
        <v>145</v>
      </c>
      <c r="H59" s="1" t="s">
        <v>2596</v>
      </c>
      <c r="I59" t="str">
        <f t="shared" si="0"/>
        <v>6</v>
      </c>
      <c r="J59" t="str">
        <f t="shared" si="1"/>
        <v>Real Madrid CF</v>
      </c>
      <c r="K59" t="str">
        <f t="shared" si="2"/>
        <v>6</v>
      </c>
      <c r="L59" t="str">
        <f t="shared" si="3"/>
        <v>1</v>
      </c>
      <c r="M59" t="str">
        <f t="shared" si="4"/>
        <v>WIN</v>
      </c>
      <c r="N59" cm="1">
        <f t="array" ref="N59">_xlfn.SWITCH(IF(_xlfn.TEXTBEFORE(D59,"-")&gt;_xlfn.TEXTAFTER(D59,"-"),"WIN",IF(_xlfn.TEXTBEFORE(D59,"-")&lt;_xlfn.TEXTAFTER(D59,"-"),"LOST","DRAW")),"WIN",3,"LOST",0,"DRAW",1)</f>
        <v>3</v>
      </c>
      <c r="O59" s="1" t="s">
        <v>2596</v>
      </c>
      <c r="P59" t="str">
        <f t="shared" si="5"/>
        <v>6</v>
      </c>
      <c r="Q59" t="str">
        <f t="shared" si="6"/>
        <v>RCD La Coruña</v>
      </c>
      <c r="R59" t="str">
        <f t="shared" si="7"/>
        <v>1</v>
      </c>
      <c r="S59" t="str">
        <f t="shared" si="8"/>
        <v>6</v>
      </c>
      <c r="T59" t="str">
        <f t="shared" si="9"/>
        <v>LOST</v>
      </c>
      <c r="U59" cm="1">
        <f t="array" ref="U59">_xlfn.SWITCH(IF(_xlfn.TEXTAFTER(D59,"-")&gt;_xlfn.TEXTBEFORE(D59,"-"),"WIN",IF(_xlfn.TEXTAFTER(D59,"-")&lt;_xlfn.TEXTBEFORE(D59,"-"),"LOST","DRAW")),"WIN",3,"LOST",0,"DRAW",1)</f>
        <v>0</v>
      </c>
    </row>
    <row r="60" spans="1:21" x14ac:dyDescent="0.3">
      <c r="A60" s="1" t="s">
        <v>6</v>
      </c>
      <c r="B60" s="1" t="s">
        <v>1116</v>
      </c>
      <c r="C60" s="1" t="s">
        <v>156</v>
      </c>
      <c r="D60" s="1" t="s">
        <v>228</v>
      </c>
      <c r="E60" s="1" t="s">
        <v>14</v>
      </c>
      <c r="F60" s="1" t="s">
        <v>139</v>
      </c>
      <c r="H60" s="1" t="s">
        <v>2596</v>
      </c>
      <c r="I60" t="str">
        <f t="shared" si="0"/>
        <v>6</v>
      </c>
      <c r="J60" t="str">
        <f t="shared" si="1"/>
        <v>Sevilla FC</v>
      </c>
      <c r="K60" t="str">
        <f t="shared" si="2"/>
        <v>3</v>
      </c>
      <c r="L60" t="str">
        <f t="shared" si="3"/>
        <v>1</v>
      </c>
      <c r="M60" t="str">
        <f t="shared" si="4"/>
        <v>WIN</v>
      </c>
      <c r="N60" cm="1">
        <f t="array" ref="N60">_xlfn.SWITCH(IF(_xlfn.TEXTBEFORE(D60,"-")&gt;_xlfn.TEXTAFTER(D60,"-"),"WIN",IF(_xlfn.TEXTBEFORE(D60,"-")&lt;_xlfn.TEXTAFTER(D60,"-"),"LOST","DRAW")),"WIN",3,"LOST",0,"DRAW",1)</f>
        <v>3</v>
      </c>
      <c r="O60" s="1" t="s">
        <v>2596</v>
      </c>
      <c r="P60" t="str">
        <f t="shared" si="5"/>
        <v>6</v>
      </c>
      <c r="Q60" t="str">
        <f t="shared" si="6"/>
        <v>Atlético Madrid</v>
      </c>
      <c r="R60" t="str">
        <f t="shared" si="7"/>
        <v>1</v>
      </c>
      <c r="S60" t="str">
        <f t="shared" si="8"/>
        <v>3</v>
      </c>
      <c r="T60" t="str">
        <f t="shared" si="9"/>
        <v>LOST</v>
      </c>
      <c r="U60" cm="1">
        <f t="array" ref="U60">_xlfn.SWITCH(IF(_xlfn.TEXTAFTER(D60,"-")&gt;_xlfn.TEXTBEFORE(D60,"-"),"WIN",IF(_xlfn.TEXTAFTER(D60,"-")&lt;_xlfn.TEXTBEFORE(D60,"-"),"LOST","DRAW")),"WIN",3,"LOST",0,"DRAW",1)</f>
        <v>0</v>
      </c>
    </row>
    <row r="61" spans="1:21" x14ac:dyDescent="0.3">
      <c r="A61" s="1" t="s">
        <v>6</v>
      </c>
      <c r="B61" s="1" t="s">
        <v>1116</v>
      </c>
      <c r="C61" s="1" t="s">
        <v>140</v>
      </c>
      <c r="D61" s="1" t="s">
        <v>14</v>
      </c>
      <c r="E61" s="1" t="s">
        <v>14</v>
      </c>
      <c r="F61" s="1" t="s">
        <v>150</v>
      </c>
      <c r="H61" s="1" t="s">
        <v>2596</v>
      </c>
      <c r="I61" t="str">
        <f t="shared" si="0"/>
        <v>6</v>
      </c>
      <c r="J61" t="str">
        <f t="shared" si="1"/>
        <v>Villarreal CF</v>
      </c>
      <c r="K61" t="str">
        <f t="shared" si="2"/>
        <v>2</v>
      </c>
      <c r="L61" t="str">
        <f t="shared" si="3"/>
        <v>0</v>
      </c>
      <c r="M61" t="str">
        <f t="shared" si="4"/>
        <v>WIN</v>
      </c>
      <c r="N61" cm="1">
        <f t="array" ref="N61">_xlfn.SWITCH(IF(_xlfn.TEXTBEFORE(D61,"-")&gt;_xlfn.TEXTAFTER(D61,"-"),"WIN",IF(_xlfn.TEXTBEFORE(D61,"-")&lt;_xlfn.TEXTAFTER(D61,"-"),"LOST","DRAW")),"WIN",3,"LOST",0,"DRAW",1)</f>
        <v>3</v>
      </c>
      <c r="O61" s="1" t="s">
        <v>2596</v>
      </c>
      <c r="P61" t="str">
        <f t="shared" si="5"/>
        <v>6</v>
      </c>
      <c r="Q61" t="str">
        <f t="shared" si="6"/>
        <v>Real Racing Santander</v>
      </c>
      <c r="R61" t="str">
        <f t="shared" si="7"/>
        <v>0</v>
      </c>
      <c r="S61" t="str">
        <f t="shared" si="8"/>
        <v>2</v>
      </c>
      <c r="T61" t="str">
        <f t="shared" si="9"/>
        <v>LOST</v>
      </c>
      <c r="U61" cm="1">
        <f t="array" ref="U61">_xlfn.SWITCH(IF(_xlfn.TEXTAFTER(D61,"-")&gt;_xlfn.TEXTBEFORE(D61,"-"),"WIN",IF(_xlfn.TEXTAFTER(D61,"-")&lt;_xlfn.TEXTBEFORE(D61,"-"),"LOST","DRAW")),"WIN",3,"LOST",0,"DRAW",1)</f>
        <v>0</v>
      </c>
    </row>
    <row r="62" spans="1:21" x14ac:dyDescent="0.3">
      <c r="A62" s="1" t="s">
        <v>6</v>
      </c>
      <c r="B62" s="1" t="s">
        <v>1119</v>
      </c>
      <c r="C62" s="1" t="s">
        <v>161</v>
      </c>
      <c r="D62" s="1" t="s">
        <v>14</v>
      </c>
      <c r="E62" s="1" t="s">
        <v>9</v>
      </c>
      <c r="F62" s="1" t="s">
        <v>173</v>
      </c>
      <c r="H62" s="1" t="s">
        <v>2596</v>
      </c>
      <c r="I62" t="str">
        <f t="shared" si="0"/>
        <v>7</v>
      </c>
      <c r="J62" t="str">
        <f t="shared" si="1"/>
        <v>Atlético Madrid</v>
      </c>
      <c r="K62" t="str">
        <f t="shared" si="2"/>
        <v>2</v>
      </c>
      <c r="L62" t="str">
        <f t="shared" si="3"/>
        <v>0</v>
      </c>
      <c r="M62" t="str">
        <f t="shared" si="4"/>
        <v>WIN</v>
      </c>
      <c r="N62" cm="1">
        <f t="array" ref="N62">_xlfn.SWITCH(IF(_xlfn.TEXTBEFORE(D62,"-")&gt;_xlfn.TEXTAFTER(D62,"-"),"WIN",IF(_xlfn.TEXTBEFORE(D62,"-")&lt;_xlfn.TEXTAFTER(D62,"-"),"LOST","DRAW")),"WIN",3,"LOST",0,"DRAW",1)</f>
        <v>3</v>
      </c>
      <c r="O62" s="1" t="s">
        <v>2596</v>
      </c>
      <c r="P62" t="str">
        <f t="shared" si="5"/>
        <v>7</v>
      </c>
      <c r="Q62" t="str">
        <f t="shared" si="6"/>
        <v>Getafe CF</v>
      </c>
      <c r="R62" t="str">
        <f t="shared" si="7"/>
        <v>0</v>
      </c>
      <c r="S62" t="str">
        <f t="shared" si="8"/>
        <v>2</v>
      </c>
      <c r="T62" t="str">
        <f t="shared" si="9"/>
        <v>LOST</v>
      </c>
      <c r="U62" cm="1">
        <f t="array" ref="U62">_xlfn.SWITCH(IF(_xlfn.TEXTAFTER(D62,"-")&gt;_xlfn.TEXTBEFORE(D62,"-"),"WIN",IF(_xlfn.TEXTAFTER(D62,"-")&lt;_xlfn.TEXTBEFORE(D62,"-"),"LOST","DRAW")),"WIN",3,"LOST",0,"DRAW",1)</f>
        <v>0</v>
      </c>
    </row>
    <row r="63" spans="1:21" x14ac:dyDescent="0.3">
      <c r="A63" s="1" t="s">
        <v>6</v>
      </c>
      <c r="B63" s="1" t="s">
        <v>1119</v>
      </c>
      <c r="C63" s="1" t="s">
        <v>169</v>
      </c>
      <c r="D63" s="1" t="s">
        <v>28</v>
      </c>
      <c r="E63" s="1" t="s">
        <v>25</v>
      </c>
      <c r="F63" s="1" t="s">
        <v>178</v>
      </c>
      <c r="H63" s="1" t="s">
        <v>2596</v>
      </c>
      <c r="I63" t="str">
        <f t="shared" si="0"/>
        <v>7</v>
      </c>
      <c r="J63" t="str">
        <f t="shared" si="1"/>
        <v>FC Barcelona</v>
      </c>
      <c r="K63" t="str">
        <f t="shared" si="2"/>
        <v>2</v>
      </c>
      <c r="L63" t="str">
        <f t="shared" si="3"/>
        <v>1</v>
      </c>
      <c r="M63" t="str">
        <f t="shared" si="4"/>
        <v>WIN</v>
      </c>
      <c r="N63" cm="1">
        <f t="array" ref="N63">_xlfn.SWITCH(IF(_xlfn.TEXTBEFORE(D63,"-")&gt;_xlfn.TEXTAFTER(D63,"-"),"WIN",IF(_xlfn.TEXTBEFORE(D63,"-")&lt;_xlfn.TEXTAFTER(D63,"-"),"LOST","DRAW")),"WIN",3,"LOST",0,"DRAW",1)</f>
        <v>3</v>
      </c>
      <c r="O63" s="1" t="s">
        <v>2596</v>
      </c>
      <c r="P63" t="str">
        <f t="shared" si="5"/>
        <v>7</v>
      </c>
      <c r="Q63" t="str">
        <f t="shared" si="6"/>
        <v>Valencia CF</v>
      </c>
      <c r="R63" t="str">
        <f t="shared" si="7"/>
        <v>1</v>
      </c>
      <c r="S63" t="str">
        <f t="shared" si="8"/>
        <v>2</v>
      </c>
      <c r="T63" t="str">
        <f t="shared" si="9"/>
        <v>LOST</v>
      </c>
      <c r="U63" cm="1">
        <f t="array" ref="U63">_xlfn.SWITCH(IF(_xlfn.TEXTAFTER(D63,"-")&gt;_xlfn.TEXTBEFORE(D63,"-"),"WIN",IF(_xlfn.TEXTAFTER(D63,"-")&lt;_xlfn.TEXTBEFORE(D63,"-"),"LOST","DRAW")),"WIN",3,"LOST",0,"DRAW",1)</f>
        <v>0</v>
      </c>
    </row>
    <row r="64" spans="1:21" x14ac:dyDescent="0.3">
      <c r="A64" s="1" t="s">
        <v>6</v>
      </c>
      <c r="B64" s="1" t="s">
        <v>1119</v>
      </c>
      <c r="C64" s="1" t="s">
        <v>172</v>
      </c>
      <c r="D64" s="1" t="s">
        <v>209</v>
      </c>
      <c r="E64" s="1" t="s">
        <v>19</v>
      </c>
      <c r="F64" s="1" t="s">
        <v>162</v>
      </c>
      <c r="H64" s="1" t="s">
        <v>2596</v>
      </c>
      <c r="I64" t="str">
        <f t="shared" si="0"/>
        <v>7</v>
      </c>
      <c r="J64" t="str">
        <f t="shared" si="1"/>
        <v>Málaga CF</v>
      </c>
      <c r="K64" t="str">
        <f t="shared" si="2"/>
        <v>1</v>
      </c>
      <c r="L64" t="str">
        <f t="shared" si="3"/>
        <v>4</v>
      </c>
      <c r="M64" t="str">
        <f t="shared" si="4"/>
        <v>LOST</v>
      </c>
      <c r="N64" cm="1">
        <f t="array" ref="N64">_xlfn.SWITCH(IF(_xlfn.TEXTBEFORE(D64,"-")&gt;_xlfn.TEXTAFTER(D64,"-"),"WIN",IF(_xlfn.TEXTBEFORE(D64,"-")&lt;_xlfn.TEXTAFTER(D64,"-"),"LOST","DRAW")),"WIN",3,"LOST",0,"DRAW",1)</f>
        <v>0</v>
      </c>
      <c r="O64" s="1" t="s">
        <v>2596</v>
      </c>
      <c r="P64" t="str">
        <f t="shared" si="5"/>
        <v>7</v>
      </c>
      <c r="Q64" t="str">
        <f t="shared" si="6"/>
        <v>Real Madrid CF</v>
      </c>
      <c r="R64" t="str">
        <f t="shared" si="7"/>
        <v>4</v>
      </c>
      <c r="S64" t="str">
        <f t="shared" si="8"/>
        <v>1</v>
      </c>
      <c r="T64" t="str">
        <f t="shared" si="9"/>
        <v>WIN</v>
      </c>
      <c r="U64" cm="1">
        <f t="array" ref="U64">_xlfn.SWITCH(IF(_xlfn.TEXTAFTER(D64,"-")&gt;_xlfn.TEXTBEFORE(D64,"-"),"WIN",IF(_xlfn.TEXTAFTER(D64,"-")&lt;_xlfn.TEXTBEFORE(D64,"-"),"LOST","DRAW")),"WIN",3,"LOST",0,"DRAW",1)</f>
        <v>3</v>
      </c>
    </row>
    <row r="65" spans="1:21" x14ac:dyDescent="0.3">
      <c r="A65" s="1" t="s">
        <v>6</v>
      </c>
      <c r="B65" s="1" t="s">
        <v>1120</v>
      </c>
      <c r="C65" s="1" t="s">
        <v>168</v>
      </c>
      <c r="D65" s="1" t="s">
        <v>28</v>
      </c>
      <c r="E65" s="1" t="s">
        <v>14</v>
      </c>
      <c r="F65" s="1" t="s">
        <v>915</v>
      </c>
      <c r="H65" s="1" t="s">
        <v>2596</v>
      </c>
      <c r="I65" t="str">
        <f t="shared" si="0"/>
        <v>7</v>
      </c>
      <c r="J65" t="str">
        <f t="shared" si="1"/>
        <v>Athletic Club Bilbao</v>
      </c>
      <c r="K65" t="str">
        <f t="shared" si="2"/>
        <v>2</v>
      </c>
      <c r="L65" t="str">
        <f t="shared" si="3"/>
        <v>1</v>
      </c>
      <c r="M65" t="str">
        <f t="shared" si="4"/>
        <v>WIN</v>
      </c>
      <c r="N65" cm="1">
        <f t="array" ref="N65">_xlfn.SWITCH(IF(_xlfn.TEXTBEFORE(D65,"-")&gt;_xlfn.TEXTAFTER(D65,"-"),"WIN",IF(_xlfn.TEXTBEFORE(D65,"-")&lt;_xlfn.TEXTAFTER(D65,"-"),"LOST","DRAW")),"WIN",3,"LOST",0,"DRAW",1)</f>
        <v>3</v>
      </c>
      <c r="O65" s="1" t="s">
        <v>2596</v>
      </c>
      <c r="P65" t="str">
        <f t="shared" si="5"/>
        <v>7</v>
      </c>
      <c r="Q65" t="str">
        <f t="shared" si="6"/>
        <v>Real Zaragoza</v>
      </c>
      <c r="R65" t="str">
        <f t="shared" si="7"/>
        <v>1</v>
      </c>
      <c r="S65" t="str">
        <f t="shared" si="8"/>
        <v>2</v>
      </c>
      <c r="T65" t="str">
        <f t="shared" si="9"/>
        <v>LOST</v>
      </c>
      <c r="U65" cm="1">
        <f t="array" ref="U65">_xlfn.SWITCH(IF(_xlfn.TEXTAFTER(D65,"-")&gt;_xlfn.TEXTBEFORE(D65,"-"),"WIN",IF(_xlfn.TEXTAFTER(D65,"-")&lt;_xlfn.TEXTBEFORE(D65,"-"),"LOST","DRAW")),"WIN",3,"LOST",0,"DRAW",1)</f>
        <v>0</v>
      </c>
    </row>
    <row r="66" spans="1:21" x14ac:dyDescent="0.3">
      <c r="A66" s="1" t="s">
        <v>6</v>
      </c>
      <c r="B66" s="1" t="s">
        <v>1120</v>
      </c>
      <c r="C66" s="1" t="s">
        <v>175</v>
      </c>
      <c r="D66" s="1" t="s">
        <v>10</v>
      </c>
      <c r="E66" s="1" t="s">
        <v>10</v>
      </c>
      <c r="F66" s="1" t="s">
        <v>177</v>
      </c>
      <c r="H66" s="1" t="s">
        <v>2596</v>
      </c>
      <c r="I66" t="str">
        <f t="shared" si="0"/>
        <v>7</v>
      </c>
      <c r="J66" t="str">
        <f t="shared" si="1"/>
        <v>RCD La Coruña</v>
      </c>
      <c r="K66" t="str">
        <f t="shared" si="2"/>
        <v>0</v>
      </c>
      <c r="L66" t="str">
        <f t="shared" si="3"/>
        <v>0</v>
      </c>
      <c r="M66" t="str">
        <f t="shared" si="4"/>
        <v>DRAW</v>
      </c>
      <c r="N66" cm="1">
        <f t="array" ref="N66">_xlfn.SWITCH(IF(_xlfn.TEXTBEFORE(D66,"-")&gt;_xlfn.TEXTAFTER(D66,"-"),"WIN",IF(_xlfn.TEXTBEFORE(D66,"-")&lt;_xlfn.TEXTAFTER(D66,"-"),"LOST","DRAW")),"WIN",3,"LOST",0,"DRAW",1)</f>
        <v>1</v>
      </c>
      <c r="O66" s="1" t="s">
        <v>2596</v>
      </c>
      <c r="P66" t="str">
        <f t="shared" si="5"/>
        <v>7</v>
      </c>
      <c r="Q66" t="str">
        <f t="shared" si="6"/>
        <v>CA Osasuna</v>
      </c>
      <c r="R66" t="str">
        <f t="shared" si="7"/>
        <v>0</v>
      </c>
      <c r="S66" t="str">
        <f t="shared" si="8"/>
        <v>0</v>
      </c>
      <c r="T66" t="str">
        <f t="shared" si="9"/>
        <v>DRAW</v>
      </c>
      <c r="U66" cm="1">
        <f t="array" ref="U66">_xlfn.SWITCH(IF(_xlfn.TEXTAFTER(D66,"-")&gt;_xlfn.TEXTBEFORE(D66,"-"),"WIN",IF(_xlfn.TEXTAFTER(D66,"-")&lt;_xlfn.TEXTBEFORE(D66,"-"),"LOST","DRAW")),"WIN",3,"LOST",0,"DRAW",1)</f>
        <v>1</v>
      </c>
    </row>
    <row r="67" spans="1:21" x14ac:dyDescent="0.3">
      <c r="A67" s="1" t="s">
        <v>6</v>
      </c>
      <c r="B67" s="1" t="s">
        <v>1120</v>
      </c>
      <c r="C67" s="1" t="s">
        <v>1121</v>
      </c>
      <c r="D67" s="1" t="s">
        <v>28</v>
      </c>
      <c r="E67" s="1" t="s">
        <v>10</v>
      </c>
      <c r="F67" s="1" t="s">
        <v>1122</v>
      </c>
      <c r="H67" s="1" t="s">
        <v>2596</v>
      </c>
      <c r="I67" t="str">
        <f t="shared" ref="I67:I130" si="10">MID(C67,SEARCH("(",C67)+1,SEARCH(")",C67)-SEARCH("(",C67)-1)</f>
        <v>7</v>
      </c>
      <c r="J67" t="str">
        <f t="shared" ref="J67:J130" si="11">TRIM(LEFT(C67,FIND(" (",C67&amp;" (")))</f>
        <v>Levante UD</v>
      </c>
      <c r="K67" t="str">
        <f t="shared" ref="K67:K130" si="12">_xlfn.TEXTBEFORE(D67,"-")</f>
        <v>2</v>
      </c>
      <c r="L67" t="str">
        <f t="shared" ref="L67:L130" si="13">_xlfn.TEXTAFTER(D67,"-")</f>
        <v>1</v>
      </c>
      <c r="M67" t="str">
        <f t="shared" ref="M67:M130" si="14">IF(_xlfn.TEXTBEFORE(D67,"-")&gt;_xlfn.TEXTAFTER(D67,"-"),"WIN",IF(_xlfn.TEXTBEFORE(D67,"-")&lt;_xlfn.TEXTAFTER(D67,"-"),"LOST","DRAW"))</f>
        <v>WIN</v>
      </c>
      <c r="N67" cm="1">
        <f t="array" ref="N67">_xlfn.SWITCH(IF(_xlfn.TEXTBEFORE(D67,"-")&gt;_xlfn.TEXTAFTER(D67,"-"),"WIN",IF(_xlfn.TEXTBEFORE(D67,"-")&lt;_xlfn.TEXTAFTER(D67,"-"),"LOST","DRAW")),"WIN",3,"LOST",0,"DRAW",1)</f>
        <v>3</v>
      </c>
      <c r="O67" s="1" t="s">
        <v>2596</v>
      </c>
      <c r="P67" t="str">
        <f t="shared" ref="P67:P130" si="15">MID(C67,SEARCH("(",C67)+1,SEARCH(")",C67)-SEARCH("(",C67)-1)</f>
        <v>7</v>
      </c>
      <c r="Q67" t="str">
        <f t="shared" ref="Q67:Q130" si="16">TRIM(LEFT(F67,FIND(" (",F67&amp;" (")))</f>
        <v>Real Sociedad</v>
      </c>
      <c r="R67" t="str">
        <f t="shared" ref="R67:R130" si="17">_xlfn.TEXTAFTER(D67,"-")</f>
        <v>1</v>
      </c>
      <c r="S67" t="str">
        <f t="shared" ref="S67:S130" si="18">_xlfn.TEXTBEFORE(D67,"-")</f>
        <v>2</v>
      </c>
      <c r="T67" t="str">
        <f t="shared" ref="T67:T130" si="19">IF(_xlfn.TEXTAFTER(D67,"-")&gt;_xlfn.TEXTBEFORE(D67,"-"),"WIN",IF(_xlfn.TEXTAFTER(D67,"-")&lt;_xlfn.TEXTBEFORE(D67,"-"),"LOST","DRAW"))</f>
        <v>LOST</v>
      </c>
      <c r="U67" cm="1">
        <f t="array" ref="U67">_xlfn.SWITCH(IF(_xlfn.TEXTAFTER(D67,"-")&gt;_xlfn.TEXTBEFORE(D67,"-"),"WIN",IF(_xlfn.TEXTAFTER(D67,"-")&lt;_xlfn.TEXTBEFORE(D67,"-"),"LOST","DRAW")),"WIN",3,"LOST",0,"DRAW",1)</f>
        <v>0</v>
      </c>
    </row>
    <row r="68" spans="1:21" x14ac:dyDescent="0.3">
      <c r="A68" s="1" t="s">
        <v>6</v>
      </c>
      <c r="B68" s="1" t="s">
        <v>1120</v>
      </c>
      <c r="C68" s="1" t="s">
        <v>171</v>
      </c>
      <c r="D68" s="1" t="s">
        <v>25</v>
      </c>
      <c r="E68" s="1" t="s">
        <v>25</v>
      </c>
      <c r="F68" s="1" t="s">
        <v>163</v>
      </c>
      <c r="H68" s="1" t="s">
        <v>2596</v>
      </c>
      <c r="I68" t="str">
        <f t="shared" si="10"/>
        <v>7</v>
      </c>
      <c r="J68" t="str">
        <f t="shared" si="11"/>
        <v>RCD Mallorca</v>
      </c>
      <c r="K68" t="str">
        <f t="shared" si="12"/>
        <v>0</v>
      </c>
      <c r="L68" t="str">
        <f t="shared" si="13"/>
        <v>1</v>
      </c>
      <c r="M68" t="str">
        <f t="shared" si="14"/>
        <v>LOST</v>
      </c>
      <c r="N68" cm="1">
        <f t="array" ref="N68">_xlfn.SWITCH(IF(_xlfn.TEXTBEFORE(D68,"-")&gt;_xlfn.TEXTAFTER(D68,"-"),"WIN",IF(_xlfn.TEXTBEFORE(D68,"-")&lt;_xlfn.TEXTAFTER(D68,"-"),"LOST","DRAW")),"WIN",3,"LOST",0,"DRAW",1)</f>
        <v>0</v>
      </c>
      <c r="O68" s="1" t="s">
        <v>2596</v>
      </c>
      <c r="P68" t="str">
        <f t="shared" si="15"/>
        <v>7</v>
      </c>
      <c r="Q68" t="str">
        <f t="shared" si="16"/>
        <v>RCD Español</v>
      </c>
      <c r="R68" t="str">
        <f t="shared" si="17"/>
        <v>1</v>
      </c>
      <c r="S68" t="str">
        <f t="shared" si="18"/>
        <v>0</v>
      </c>
      <c r="T68" t="str">
        <f t="shared" si="19"/>
        <v>WIN</v>
      </c>
      <c r="U68" cm="1">
        <f t="array" ref="U68">_xlfn.SWITCH(IF(_xlfn.TEXTAFTER(D68,"-")&gt;_xlfn.TEXTBEFORE(D68,"-"),"WIN",IF(_xlfn.TEXTAFTER(D68,"-")&lt;_xlfn.TEXTBEFORE(D68,"-"),"LOST","DRAW")),"WIN",3,"LOST",0,"DRAW",1)</f>
        <v>3</v>
      </c>
    </row>
    <row r="69" spans="1:21" x14ac:dyDescent="0.3">
      <c r="A69" s="1" t="s">
        <v>6</v>
      </c>
      <c r="B69" s="1" t="s">
        <v>1120</v>
      </c>
      <c r="C69" s="1" t="s">
        <v>174</v>
      </c>
      <c r="D69" s="1" t="s">
        <v>9</v>
      </c>
      <c r="E69" s="1" t="s">
        <v>9</v>
      </c>
      <c r="F69" s="1" t="s">
        <v>166</v>
      </c>
      <c r="H69" s="1" t="s">
        <v>2596</v>
      </c>
      <c r="I69" t="str">
        <f t="shared" si="10"/>
        <v>7</v>
      </c>
      <c r="J69" t="str">
        <f t="shared" si="11"/>
        <v>Real Racing Santander</v>
      </c>
      <c r="K69" t="str">
        <f t="shared" si="12"/>
        <v>1</v>
      </c>
      <c r="L69" t="str">
        <f t="shared" si="13"/>
        <v>0</v>
      </c>
      <c r="M69" t="str">
        <f t="shared" si="14"/>
        <v>WIN</v>
      </c>
      <c r="N69" cm="1">
        <f t="array" ref="N69">_xlfn.SWITCH(IF(_xlfn.TEXTBEFORE(D69,"-")&gt;_xlfn.TEXTAFTER(D69,"-"),"WIN",IF(_xlfn.TEXTBEFORE(D69,"-")&lt;_xlfn.TEXTAFTER(D69,"-"),"LOST","DRAW")),"WIN",3,"LOST",0,"DRAW",1)</f>
        <v>3</v>
      </c>
      <c r="O69" s="1" t="s">
        <v>2596</v>
      </c>
      <c r="P69" t="str">
        <f t="shared" si="15"/>
        <v>7</v>
      </c>
      <c r="Q69" t="str">
        <f t="shared" si="16"/>
        <v>UD Almería</v>
      </c>
      <c r="R69" t="str">
        <f t="shared" si="17"/>
        <v>0</v>
      </c>
      <c r="S69" t="str">
        <f t="shared" si="18"/>
        <v>1</v>
      </c>
      <c r="T69" t="str">
        <f t="shared" si="19"/>
        <v>LOST</v>
      </c>
      <c r="U69" cm="1">
        <f t="array" ref="U69">_xlfn.SWITCH(IF(_xlfn.TEXTAFTER(D69,"-")&gt;_xlfn.TEXTBEFORE(D69,"-"),"WIN",IF(_xlfn.TEXTAFTER(D69,"-")&lt;_xlfn.TEXTBEFORE(D69,"-"),"LOST","DRAW")),"WIN",3,"LOST",0,"DRAW",1)</f>
        <v>0</v>
      </c>
    </row>
    <row r="70" spans="1:21" x14ac:dyDescent="0.3">
      <c r="A70" s="1" t="s">
        <v>6</v>
      </c>
      <c r="B70" s="1" t="s">
        <v>1120</v>
      </c>
      <c r="C70" s="1" t="s">
        <v>176</v>
      </c>
      <c r="D70" s="1" t="s">
        <v>14</v>
      </c>
      <c r="E70" s="1" t="s">
        <v>9</v>
      </c>
      <c r="F70" s="1" t="s">
        <v>167</v>
      </c>
      <c r="H70" s="1" t="s">
        <v>2596</v>
      </c>
      <c r="I70" t="str">
        <f t="shared" si="10"/>
        <v>7</v>
      </c>
      <c r="J70" t="str">
        <f t="shared" si="11"/>
        <v>Sporting Gijón</v>
      </c>
      <c r="K70" t="str">
        <f t="shared" si="12"/>
        <v>2</v>
      </c>
      <c r="L70" t="str">
        <f t="shared" si="13"/>
        <v>0</v>
      </c>
      <c r="M70" t="str">
        <f t="shared" si="14"/>
        <v>WIN</v>
      </c>
      <c r="N70" cm="1">
        <f t="array" ref="N70">_xlfn.SWITCH(IF(_xlfn.TEXTBEFORE(D70,"-")&gt;_xlfn.TEXTAFTER(D70,"-"),"WIN",IF(_xlfn.TEXTBEFORE(D70,"-")&lt;_xlfn.TEXTAFTER(D70,"-"),"LOST","DRAW")),"WIN",3,"LOST",0,"DRAW",1)</f>
        <v>3</v>
      </c>
      <c r="O70" s="1" t="s">
        <v>2596</v>
      </c>
      <c r="P70" t="str">
        <f t="shared" si="15"/>
        <v>7</v>
      </c>
      <c r="Q70" t="str">
        <f t="shared" si="16"/>
        <v>Sevilla FC</v>
      </c>
      <c r="R70" t="str">
        <f t="shared" si="17"/>
        <v>0</v>
      </c>
      <c r="S70" t="str">
        <f t="shared" si="18"/>
        <v>2</v>
      </c>
      <c r="T70" t="str">
        <f t="shared" si="19"/>
        <v>LOST</v>
      </c>
      <c r="U70" cm="1">
        <f t="array" ref="U70">_xlfn.SWITCH(IF(_xlfn.TEXTAFTER(D70,"-")&gt;_xlfn.TEXTBEFORE(D70,"-"),"WIN",IF(_xlfn.TEXTAFTER(D70,"-")&lt;_xlfn.TEXTBEFORE(D70,"-"),"LOST","DRAW")),"WIN",3,"LOST",0,"DRAW",1)</f>
        <v>0</v>
      </c>
    </row>
    <row r="71" spans="1:21" x14ac:dyDescent="0.3">
      <c r="A71" s="1" t="s">
        <v>6</v>
      </c>
      <c r="B71" s="1" t="s">
        <v>1123</v>
      </c>
      <c r="C71" s="1" t="s">
        <v>1124</v>
      </c>
      <c r="D71" s="1" t="s">
        <v>47</v>
      </c>
      <c r="E71" s="1" t="s">
        <v>28</v>
      </c>
      <c r="F71" s="1" t="s">
        <v>164</v>
      </c>
      <c r="H71" s="1" t="s">
        <v>2596</v>
      </c>
      <c r="I71" t="str">
        <f t="shared" si="10"/>
        <v>7</v>
      </c>
      <c r="J71" t="str">
        <f t="shared" si="11"/>
        <v>Hércules CF</v>
      </c>
      <c r="K71" t="str">
        <f t="shared" si="12"/>
        <v>2</v>
      </c>
      <c r="L71" t="str">
        <f t="shared" si="13"/>
        <v>2</v>
      </c>
      <c r="M71" t="str">
        <f t="shared" si="14"/>
        <v>DRAW</v>
      </c>
      <c r="N71" cm="1">
        <f t="array" ref="N71">_xlfn.SWITCH(IF(_xlfn.TEXTBEFORE(D71,"-")&gt;_xlfn.TEXTAFTER(D71,"-"),"WIN",IF(_xlfn.TEXTBEFORE(D71,"-")&lt;_xlfn.TEXTAFTER(D71,"-"),"LOST","DRAW")),"WIN",3,"LOST",0,"DRAW",1)</f>
        <v>1</v>
      </c>
      <c r="O71" s="1" t="s">
        <v>2596</v>
      </c>
      <c r="P71" t="str">
        <f t="shared" si="15"/>
        <v>7</v>
      </c>
      <c r="Q71" t="str">
        <f t="shared" si="16"/>
        <v>Villarreal CF</v>
      </c>
      <c r="R71" t="str">
        <f t="shared" si="17"/>
        <v>2</v>
      </c>
      <c r="S71" t="str">
        <f t="shared" si="18"/>
        <v>2</v>
      </c>
      <c r="T71" t="str">
        <f t="shared" si="19"/>
        <v>DRAW</v>
      </c>
      <c r="U71" cm="1">
        <f t="array" ref="U71">_xlfn.SWITCH(IF(_xlfn.TEXTAFTER(D71,"-")&gt;_xlfn.TEXTBEFORE(D71,"-"),"WIN",IF(_xlfn.TEXTAFTER(D71,"-")&lt;_xlfn.TEXTBEFORE(D71,"-"),"LOST","DRAW")),"WIN",3,"LOST",0,"DRAW",1)</f>
        <v>1</v>
      </c>
    </row>
    <row r="72" spans="1:21" x14ac:dyDescent="0.3">
      <c r="A72" s="1" t="s">
        <v>6</v>
      </c>
      <c r="B72" s="1" t="s">
        <v>1125</v>
      </c>
      <c r="C72" s="1" t="s">
        <v>198</v>
      </c>
      <c r="D72" s="1" t="s">
        <v>137</v>
      </c>
      <c r="E72" s="1" t="s">
        <v>13</v>
      </c>
      <c r="F72" s="1" t="s">
        <v>197</v>
      </c>
      <c r="H72" s="1" t="s">
        <v>2596</v>
      </c>
      <c r="I72" t="str">
        <f t="shared" si="10"/>
        <v>8</v>
      </c>
      <c r="J72" t="str">
        <f t="shared" si="11"/>
        <v>Real Madrid CF</v>
      </c>
      <c r="K72" t="str">
        <f t="shared" si="12"/>
        <v>6</v>
      </c>
      <c r="L72" t="str">
        <f t="shared" si="13"/>
        <v>1</v>
      </c>
      <c r="M72" t="str">
        <f t="shared" si="14"/>
        <v>WIN</v>
      </c>
      <c r="N72" cm="1">
        <f t="array" ref="N72">_xlfn.SWITCH(IF(_xlfn.TEXTBEFORE(D72,"-")&gt;_xlfn.TEXTAFTER(D72,"-"),"WIN",IF(_xlfn.TEXTBEFORE(D72,"-")&lt;_xlfn.TEXTAFTER(D72,"-"),"LOST","DRAW")),"WIN",3,"LOST",0,"DRAW",1)</f>
        <v>3</v>
      </c>
      <c r="O72" s="1" t="s">
        <v>2596</v>
      </c>
      <c r="P72" t="str">
        <f t="shared" si="15"/>
        <v>8</v>
      </c>
      <c r="Q72" t="str">
        <f t="shared" si="16"/>
        <v>Real Racing Santander</v>
      </c>
      <c r="R72" t="str">
        <f t="shared" si="17"/>
        <v>1</v>
      </c>
      <c r="S72" t="str">
        <f t="shared" si="18"/>
        <v>6</v>
      </c>
      <c r="T72" t="str">
        <f t="shared" si="19"/>
        <v>LOST</v>
      </c>
      <c r="U72" cm="1">
        <f t="array" ref="U72">_xlfn.SWITCH(IF(_xlfn.TEXTAFTER(D72,"-")&gt;_xlfn.TEXTBEFORE(D72,"-"),"WIN",IF(_xlfn.TEXTAFTER(D72,"-")&lt;_xlfn.TEXTBEFORE(D72,"-"),"LOST","DRAW")),"WIN",3,"LOST",0,"DRAW",1)</f>
        <v>0</v>
      </c>
    </row>
    <row r="73" spans="1:21" x14ac:dyDescent="0.3">
      <c r="A73" s="1" t="s">
        <v>6</v>
      </c>
      <c r="B73" s="1" t="s">
        <v>1125</v>
      </c>
      <c r="C73" s="1" t="s">
        <v>201</v>
      </c>
      <c r="D73" s="1" t="s">
        <v>38</v>
      </c>
      <c r="E73" s="1" t="s">
        <v>38</v>
      </c>
      <c r="F73" s="1" t="s">
        <v>194</v>
      </c>
      <c r="H73" s="1" t="s">
        <v>2596</v>
      </c>
      <c r="I73" t="str">
        <f t="shared" si="10"/>
        <v>8</v>
      </c>
      <c r="J73" t="str">
        <f t="shared" si="11"/>
        <v>Valencia CF</v>
      </c>
      <c r="K73" t="str">
        <f t="shared" si="12"/>
        <v>1</v>
      </c>
      <c r="L73" t="str">
        <f t="shared" si="13"/>
        <v>2</v>
      </c>
      <c r="M73" t="str">
        <f t="shared" si="14"/>
        <v>LOST</v>
      </c>
      <c r="N73" cm="1">
        <f t="array" ref="N73">_xlfn.SWITCH(IF(_xlfn.TEXTBEFORE(D73,"-")&gt;_xlfn.TEXTAFTER(D73,"-"),"WIN",IF(_xlfn.TEXTBEFORE(D73,"-")&lt;_xlfn.TEXTAFTER(D73,"-"),"LOST","DRAW")),"WIN",3,"LOST",0,"DRAW",1)</f>
        <v>0</v>
      </c>
      <c r="O73" s="1" t="s">
        <v>2596</v>
      </c>
      <c r="P73" t="str">
        <f t="shared" si="15"/>
        <v>8</v>
      </c>
      <c r="Q73" t="str">
        <f t="shared" si="16"/>
        <v>RCD Mallorca</v>
      </c>
      <c r="R73" t="str">
        <f t="shared" si="17"/>
        <v>2</v>
      </c>
      <c r="S73" t="str">
        <f t="shared" si="18"/>
        <v>1</v>
      </c>
      <c r="T73" t="str">
        <f t="shared" si="19"/>
        <v>WIN</v>
      </c>
      <c r="U73" cm="1">
        <f t="array" ref="U73">_xlfn.SWITCH(IF(_xlfn.TEXTAFTER(D73,"-")&gt;_xlfn.TEXTBEFORE(D73,"-"),"WIN",IF(_xlfn.TEXTAFTER(D73,"-")&lt;_xlfn.TEXTBEFORE(D73,"-"),"LOST","DRAW")),"WIN",3,"LOST",0,"DRAW",1)</f>
        <v>3</v>
      </c>
    </row>
    <row r="74" spans="1:21" x14ac:dyDescent="0.3">
      <c r="A74" s="1" t="s">
        <v>6</v>
      </c>
      <c r="B74" s="1" t="s">
        <v>1125</v>
      </c>
      <c r="C74" s="1" t="s">
        <v>918</v>
      </c>
      <c r="D74" s="1" t="s">
        <v>19</v>
      </c>
      <c r="E74" s="1" t="s">
        <v>25</v>
      </c>
      <c r="F74" s="1" t="s">
        <v>183</v>
      </c>
      <c r="H74" s="1" t="s">
        <v>2596</v>
      </c>
      <c r="I74" t="str">
        <f t="shared" si="10"/>
        <v>8</v>
      </c>
      <c r="J74" t="str">
        <f t="shared" si="11"/>
        <v>Real Zaragoza</v>
      </c>
      <c r="K74" t="str">
        <f t="shared" si="12"/>
        <v>0</v>
      </c>
      <c r="L74" t="str">
        <f t="shared" si="13"/>
        <v>2</v>
      </c>
      <c r="M74" t="str">
        <f t="shared" si="14"/>
        <v>LOST</v>
      </c>
      <c r="N74" cm="1">
        <f t="array" ref="N74">_xlfn.SWITCH(IF(_xlfn.TEXTBEFORE(D74,"-")&gt;_xlfn.TEXTAFTER(D74,"-"),"WIN",IF(_xlfn.TEXTBEFORE(D74,"-")&lt;_xlfn.TEXTAFTER(D74,"-"),"LOST","DRAW")),"WIN",3,"LOST",0,"DRAW",1)</f>
        <v>0</v>
      </c>
      <c r="O74" s="1" t="s">
        <v>2596</v>
      </c>
      <c r="P74" t="str">
        <f t="shared" si="15"/>
        <v>8</v>
      </c>
      <c r="Q74" t="str">
        <f t="shared" si="16"/>
        <v>FC Barcelona</v>
      </c>
      <c r="R74" t="str">
        <f t="shared" si="17"/>
        <v>2</v>
      </c>
      <c r="S74" t="str">
        <f t="shared" si="18"/>
        <v>0</v>
      </c>
      <c r="T74" t="str">
        <f t="shared" si="19"/>
        <v>WIN</v>
      </c>
      <c r="U74" cm="1">
        <f t="array" ref="U74">_xlfn.SWITCH(IF(_xlfn.TEXTAFTER(D74,"-")&gt;_xlfn.TEXTBEFORE(D74,"-"),"WIN",IF(_xlfn.TEXTAFTER(D74,"-")&lt;_xlfn.TEXTBEFORE(D74,"-"),"LOST","DRAW")),"WIN",3,"LOST",0,"DRAW",1)</f>
        <v>3</v>
      </c>
    </row>
    <row r="75" spans="1:21" x14ac:dyDescent="0.3">
      <c r="A75" s="1" t="s">
        <v>6</v>
      </c>
      <c r="B75" s="1" t="s">
        <v>1126</v>
      </c>
      <c r="C75" s="1" t="s">
        <v>185</v>
      </c>
      <c r="D75" s="1" t="s">
        <v>33</v>
      </c>
      <c r="E75" s="1" t="s">
        <v>25</v>
      </c>
      <c r="F75" s="1" t="s">
        <v>1127</v>
      </c>
      <c r="H75" s="1" t="s">
        <v>2596</v>
      </c>
      <c r="I75" t="str">
        <f t="shared" si="10"/>
        <v>8</v>
      </c>
      <c r="J75" t="str">
        <f t="shared" si="11"/>
        <v>UD Almería</v>
      </c>
      <c r="K75" t="str">
        <f t="shared" si="12"/>
        <v>1</v>
      </c>
      <c r="L75" t="str">
        <f t="shared" si="13"/>
        <v>1</v>
      </c>
      <c r="M75" t="str">
        <f t="shared" si="14"/>
        <v>DRAW</v>
      </c>
      <c r="N75" cm="1">
        <f t="array" ref="N75">_xlfn.SWITCH(IF(_xlfn.TEXTBEFORE(D75,"-")&gt;_xlfn.TEXTAFTER(D75,"-"),"WIN",IF(_xlfn.TEXTBEFORE(D75,"-")&lt;_xlfn.TEXTAFTER(D75,"-"),"LOST","DRAW")),"WIN",3,"LOST",0,"DRAW",1)</f>
        <v>1</v>
      </c>
      <c r="O75" s="1" t="s">
        <v>2596</v>
      </c>
      <c r="P75" t="str">
        <f t="shared" si="15"/>
        <v>8</v>
      </c>
      <c r="Q75" t="str">
        <f t="shared" si="16"/>
        <v>Hércules CF</v>
      </c>
      <c r="R75" t="str">
        <f t="shared" si="17"/>
        <v>1</v>
      </c>
      <c r="S75" t="str">
        <f t="shared" si="18"/>
        <v>1</v>
      </c>
      <c r="T75" t="str">
        <f t="shared" si="19"/>
        <v>DRAW</v>
      </c>
      <c r="U75" cm="1">
        <f t="array" ref="U75">_xlfn.SWITCH(IF(_xlfn.TEXTAFTER(D75,"-")&gt;_xlfn.TEXTBEFORE(D75,"-"),"WIN",IF(_xlfn.TEXTAFTER(D75,"-")&lt;_xlfn.TEXTBEFORE(D75,"-"),"LOST","DRAW")),"WIN",3,"LOST",0,"DRAW",1)</f>
        <v>1</v>
      </c>
    </row>
    <row r="76" spans="1:21" x14ac:dyDescent="0.3">
      <c r="A76" s="1" t="s">
        <v>6</v>
      </c>
      <c r="B76" s="1" t="s">
        <v>1126</v>
      </c>
      <c r="C76" s="1" t="s">
        <v>195</v>
      </c>
      <c r="D76" s="1" t="s">
        <v>28</v>
      </c>
      <c r="E76" s="1" t="s">
        <v>9</v>
      </c>
      <c r="F76" s="1" t="s">
        <v>1128</v>
      </c>
      <c r="H76" s="1" t="s">
        <v>2596</v>
      </c>
      <c r="I76" t="str">
        <f t="shared" si="10"/>
        <v>8</v>
      </c>
      <c r="J76" t="str">
        <f t="shared" si="11"/>
        <v>RCD Español</v>
      </c>
      <c r="K76" t="str">
        <f t="shared" si="12"/>
        <v>2</v>
      </c>
      <c r="L76" t="str">
        <f t="shared" si="13"/>
        <v>1</v>
      </c>
      <c r="M76" t="str">
        <f t="shared" si="14"/>
        <v>WIN</v>
      </c>
      <c r="N76" cm="1">
        <f t="array" ref="N76">_xlfn.SWITCH(IF(_xlfn.TEXTBEFORE(D76,"-")&gt;_xlfn.TEXTAFTER(D76,"-"),"WIN",IF(_xlfn.TEXTBEFORE(D76,"-")&lt;_xlfn.TEXTAFTER(D76,"-"),"LOST","DRAW")),"WIN",3,"LOST",0,"DRAW",1)</f>
        <v>3</v>
      </c>
      <c r="O76" s="1" t="s">
        <v>2596</v>
      </c>
      <c r="P76" t="str">
        <f t="shared" si="15"/>
        <v>8</v>
      </c>
      <c r="Q76" t="str">
        <f t="shared" si="16"/>
        <v>Levante UD</v>
      </c>
      <c r="R76" t="str">
        <f t="shared" si="17"/>
        <v>1</v>
      </c>
      <c r="S76" t="str">
        <f t="shared" si="18"/>
        <v>2</v>
      </c>
      <c r="T76" t="str">
        <f t="shared" si="19"/>
        <v>LOST</v>
      </c>
      <c r="U76" cm="1">
        <f t="array" ref="U76">_xlfn.SWITCH(IF(_xlfn.TEXTAFTER(D76,"-")&gt;_xlfn.TEXTBEFORE(D76,"-"),"WIN",IF(_xlfn.TEXTAFTER(D76,"-")&lt;_xlfn.TEXTBEFORE(D76,"-"),"LOST","DRAW")),"WIN",3,"LOST",0,"DRAW",1)</f>
        <v>0</v>
      </c>
    </row>
    <row r="77" spans="1:21" x14ac:dyDescent="0.3">
      <c r="A77" s="1" t="s">
        <v>6</v>
      </c>
      <c r="B77" s="1" t="s">
        <v>1126</v>
      </c>
      <c r="C77" s="1" t="s">
        <v>189</v>
      </c>
      <c r="D77" s="1" t="s">
        <v>13</v>
      </c>
      <c r="E77" s="1" t="s">
        <v>9</v>
      </c>
      <c r="F77" s="1" t="s">
        <v>193</v>
      </c>
      <c r="H77" s="1" t="s">
        <v>2596</v>
      </c>
      <c r="I77" t="str">
        <f t="shared" si="10"/>
        <v>8</v>
      </c>
      <c r="J77" t="str">
        <f t="shared" si="11"/>
        <v>Getafe CF</v>
      </c>
      <c r="K77" t="str">
        <f t="shared" si="12"/>
        <v>3</v>
      </c>
      <c r="L77" t="str">
        <f t="shared" si="13"/>
        <v>0</v>
      </c>
      <c r="M77" t="str">
        <f t="shared" si="14"/>
        <v>WIN</v>
      </c>
      <c r="N77" cm="1">
        <f t="array" ref="N77">_xlfn.SWITCH(IF(_xlfn.TEXTBEFORE(D77,"-")&gt;_xlfn.TEXTAFTER(D77,"-"),"WIN",IF(_xlfn.TEXTBEFORE(D77,"-")&lt;_xlfn.TEXTAFTER(D77,"-"),"LOST","DRAW")),"WIN",3,"LOST",0,"DRAW",1)</f>
        <v>3</v>
      </c>
      <c r="O77" s="1" t="s">
        <v>2596</v>
      </c>
      <c r="P77" t="str">
        <f t="shared" si="15"/>
        <v>8</v>
      </c>
      <c r="Q77" t="str">
        <f t="shared" si="16"/>
        <v>Sporting Gijón</v>
      </c>
      <c r="R77" t="str">
        <f t="shared" si="17"/>
        <v>0</v>
      </c>
      <c r="S77" t="str">
        <f t="shared" si="18"/>
        <v>3</v>
      </c>
      <c r="T77" t="str">
        <f t="shared" si="19"/>
        <v>LOST</v>
      </c>
      <c r="U77" cm="1">
        <f t="array" ref="U77">_xlfn.SWITCH(IF(_xlfn.TEXTAFTER(D77,"-")&gt;_xlfn.TEXTBEFORE(D77,"-"),"WIN",IF(_xlfn.TEXTAFTER(D77,"-")&lt;_xlfn.TEXTBEFORE(D77,"-"),"LOST","DRAW")),"WIN",3,"LOST",0,"DRAW",1)</f>
        <v>0</v>
      </c>
    </row>
    <row r="78" spans="1:21" x14ac:dyDescent="0.3">
      <c r="A78" s="1" t="s">
        <v>6</v>
      </c>
      <c r="B78" s="1" t="s">
        <v>1126</v>
      </c>
      <c r="C78" s="1" t="s">
        <v>186</v>
      </c>
      <c r="D78" s="1" t="s">
        <v>13</v>
      </c>
      <c r="E78" s="1" t="s">
        <v>14</v>
      </c>
      <c r="F78" s="1" t="s">
        <v>203</v>
      </c>
      <c r="H78" s="1" t="s">
        <v>2596</v>
      </c>
      <c r="I78" t="str">
        <f t="shared" si="10"/>
        <v>8</v>
      </c>
      <c r="J78" t="str">
        <f t="shared" si="11"/>
        <v>CA Osasuna</v>
      </c>
      <c r="K78" t="str">
        <f t="shared" si="12"/>
        <v>3</v>
      </c>
      <c r="L78" t="str">
        <f t="shared" si="13"/>
        <v>0</v>
      </c>
      <c r="M78" t="str">
        <f t="shared" si="14"/>
        <v>WIN</v>
      </c>
      <c r="N78" cm="1">
        <f t="array" ref="N78">_xlfn.SWITCH(IF(_xlfn.TEXTBEFORE(D78,"-")&gt;_xlfn.TEXTAFTER(D78,"-"),"WIN",IF(_xlfn.TEXTBEFORE(D78,"-")&lt;_xlfn.TEXTAFTER(D78,"-"),"LOST","DRAW")),"WIN",3,"LOST",0,"DRAW",1)</f>
        <v>3</v>
      </c>
      <c r="O78" s="1" t="s">
        <v>2596</v>
      </c>
      <c r="P78" t="str">
        <f t="shared" si="15"/>
        <v>8</v>
      </c>
      <c r="Q78" t="str">
        <f t="shared" si="16"/>
        <v>Málaga CF</v>
      </c>
      <c r="R78" t="str">
        <f t="shared" si="17"/>
        <v>0</v>
      </c>
      <c r="S78" t="str">
        <f t="shared" si="18"/>
        <v>3</v>
      </c>
      <c r="T78" t="str">
        <f t="shared" si="19"/>
        <v>LOST</v>
      </c>
      <c r="U78" cm="1">
        <f t="array" ref="U78">_xlfn.SWITCH(IF(_xlfn.TEXTAFTER(D78,"-")&gt;_xlfn.TEXTBEFORE(D78,"-"),"WIN",IF(_xlfn.TEXTAFTER(D78,"-")&lt;_xlfn.TEXTBEFORE(D78,"-"),"LOST","DRAW")),"WIN",3,"LOST",0,"DRAW",1)</f>
        <v>0</v>
      </c>
    </row>
    <row r="79" spans="1:21" x14ac:dyDescent="0.3">
      <c r="A79" s="1" t="s">
        <v>6</v>
      </c>
      <c r="B79" s="1" t="s">
        <v>1126</v>
      </c>
      <c r="C79" s="1" t="s">
        <v>202</v>
      </c>
      <c r="D79" s="1" t="s">
        <v>56</v>
      </c>
      <c r="E79" s="1" t="s">
        <v>14</v>
      </c>
      <c r="F79" s="1" t="s">
        <v>199</v>
      </c>
      <c r="H79" s="1" t="s">
        <v>2596</v>
      </c>
      <c r="I79" t="str">
        <f t="shared" si="10"/>
        <v>8</v>
      </c>
      <c r="J79" t="str">
        <f t="shared" si="11"/>
        <v>Sevilla FC</v>
      </c>
      <c r="K79" t="str">
        <f t="shared" si="12"/>
        <v>4</v>
      </c>
      <c r="L79" t="str">
        <f t="shared" si="13"/>
        <v>3</v>
      </c>
      <c r="M79" t="str">
        <f t="shared" si="14"/>
        <v>WIN</v>
      </c>
      <c r="N79" cm="1">
        <f t="array" ref="N79">_xlfn.SWITCH(IF(_xlfn.TEXTBEFORE(D79,"-")&gt;_xlfn.TEXTAFTER(D79,"-"),"WIN",IF(_xlfn.TEXTBEFORE(D79,"-")&lt;_xlfn.TEXTAFTER(D79,"-"),"LOST","DRAW")),"WIN",3,"LOST",0,"DRAW",1)</f>
        <v>3</v>
      </c>
      <c r="O79" s="1" t="s">
        <v>2596</v>
      </c>
      <c r="P79" t="str">
        <f t="shared" si="15"/>
        <v>8</v>
      </c>
      <c r="Q79" t="str">
        <f t="shared" si="16"/>
        <v>Athletic Club Bilbao</v>
      </c>
      <c r="R79" t="str">
        <f t="shared" si="17"/>
        <v>3</v>
      </c>
      <c r="S79" t="str">
        <f t="shared" si="18"/>
        <v>4</v>
      </c>
      <c r="T79" t="str">
        <f t="shared" si="19"/>
        <v>LOST</v>
      </c>
      <c r="U79" cm="1">
        <f t="array" ref="U79">_xlfn.SWITCH(IF(_xlfn.TEXTAFTER(D79,"-")&gt;_xlfn.TEXTBEFORE(D79,"-"),"WIN",IF(_xlfn.TEXTAFTER(D79,"-")&lt;_xlfn.TEXTBEFORE(D79,"-"),"LOST","DRAW")),"WIN",3,"LOST",0,"DRAW",1)</f>
        <v>0</v>
      </c>
    </row>
    <row r="80" spans="1:21" x14ac:dyDescent="0.3">
      <c r="A80" s="1" t="s">
        <v>6</v>
      </c>
      <c r="B80" s="1" t="s">
        <v>1126</v>
      </c>
      <c r="C80" s="1" t="s">
        <v>204</v>
      </c>
      <c r="D80" s="1" t="s">
        <v>14</v>
      </c>
      <c r="E80" s="1" t="s">
        <v>9</v>
      </c>
      <c r="F80" s="1" t="s">
        <v>206</v>
      </c>
      <c r="H80" s="1" t="s">
        <v>2596</v>
      </c>
      <c r="I80" t="str">
        <f t="shared" si="10"/>
        <v>8</v>
      </c>
      <c r="J80" t="str">
        <f t="shared" si="11"/>
        <v>Villarreal CF</v>
      </c>
      <c r="K80" t="str">
        <f t="shared" si="12"/>
        <v>2</v>
      </c>
      <c r="L80" t="str">
        <f t="shared" si="13"/>
        <v>0</v>
      </c>
      <c r="M80" t="str">
        <f t="shared" si="14"/>
        <v>WIN</v>
      </c>
      <c r="N80" cm="1">
        <f t="array" ref="N80">_xlfn.SWITCH(IF(_xlfn.TEXTBEFORE(D80,"-")&gt;_xlfn.TEXTAFTER(D80,"-"),"WIN",IF(_xlfn.TEXTBEFORE(D80,"-")&lt;_xlfn.TEXTAFTER(D80,"-"),"LOST","DRAW")),"WIN",3,"LOST",0,"DRAW",1)</f>
        <v>3</v>
      </c>
      <c r="O80" s="1" t="s">
        <v>2596</v>
      </c>
      <c r="P80" t="str">
        <f t="shared" si="15"/>
        <v>8</v>
      </c>
      <c r="Q80" t="str">
        <f t="shared" si="16"/>
        <v>Atlético Madrid</v>
      </c>
      <c r="R80" t="str">
        <f t="shared" si="17"/>
        <v>0</v>
      </c>
      <c r="S80" t="str">
        <f t="shared" si="18"/>
        <v>2</v>
      </c>
      <c r="T80" t="str">
        <f t="shared" si="19"/>
        <v>LOST</v>
      </c>
      <c r="U80" cm="1">
        <f t="array" ref="U80">_xlfn.SWITCH(IF(_xlfn.TEXTAFTER(D80,"-")&gt;_xlfn.TEXTBEFORE(D80,"-"),"WIN",IF(_xlfn.TEXTAFTER(D80,"-")&lt;_xlfn.TEXTBEFORE(D80,"-"),"LOST","DRAW")),"WIN",3,"LOST",0,"DRAW",1)</f>
        <v>0</v>
      </c>
    </row>
    <row r="81" spans="1:21" x14ac:dyDescent="0.3">
      <c r="A81" s="1" t="s">
        <v>6</v>
      </c>
      <c r="B81" s="1" t="s">
        <v>1129</v>
      </c>
      <c r="C81" s="1" t="s">
        <v>1130</v>
      </c>
      <c r="D81" s="1" t="s">
        <v>13</v>
      </c>
      <c r="E81" s="1" t="s">
        <v>9</v>
      </c>
      <c r="F81" s="1" t="s">
        <v>191</v>
      </c>
      <c r="H81" s="1" t="s">
        <v>2596</v>
      </c>
      <c r="I81" t="str">
        <f t="shared" si="10"/>
        <v>8</v>
      </c>
      <c r="J81" t="str">
        <f t="shared" si="11"/>
        <v>Real Sociedad</v>
      </c>
      <c r="K81" t="str">
        <f t="shared" si="12"/>
        <v>3</v>
      </c>
      <c r="L81" t="str">
        <f t="shared" si="13"/>
        <v>0</v>
      </c>
      <c r="M81" t="str">
        <f t="shared" si="14"/>
        <v>WIN</v>
      </c>
      <c r="N81" cm="1">
        <f t="array" ref="N81">_xlfn.SWITCH(IF(_xlfn.TEXTBEFORE(D81,"-")&gt;_xlfn.TEXTAFTER(D81,"-"),"WIN",IF(_xlfn.TEXTBEFORE(D81,"-")&lt;_xlfn.TEXTAFTER(D81,"-"),"LOST","DRAW")),"WIN",3,"LOST",0,"DRAW",1)</f>
        <v>3</v>
      </c>
      <c r="O81" s="1" t="s">
        <v>2596</v>
      </c>
      <c r="P81" t="str">
        <f t="shared" si="15"/>
        <v>8</v>
      </c>
      <c r="Q81" t="str">
        <f t="shared" si="16"/>
        <v>RCD La Coruña</v>
      </c>
      <c r="R81" t="str">
        <f t="shared" si="17"/>
        <v>0</v>
      </c>
      <c r="S81" t="str">
        <f t="shared" si="18"/>
        <v>3</v>
      </c>
      <c r="T81" t="str">
        <f t="shared" si="19"/>
        <v>LOST</v>
      </c>
      <c r="U81" cm="1">
        <f t="array" ref="U81">_xlfn.SWITCH(IF(_xlfn.TEXTAFTER(D81,"-")&gt;_xlfn.TEXTBEFORE(D81,"-"),"WIN",IF(_xlfn.TEXTAFTER(D81,"-")&lt;_xlfn.TEXTBEFORE(D81,"-"),"LOST","DRAW")),"WIN",3,"LOST",0,"DRAW",1)</f>
        <v>0</v>
      </c>
    </row>
    <row r="82" spans="1:21" x14ac:dyDescent="0.3">
      <c r="A82" s="1" t="s">
        <v>6</v>
      </c>
      <c r="B82" s="1" t="s">
        <v>1131</v>
      </c>
      <c r="C82" s="1" t="s">
        <v>214</v>
      </c>
      <c r="D82" s="1" t="s">
        <v>184</v>
      </c>
      <c r="E82" s="1" t="s">
        <v>14</v>
      </c>
      <c r="F82" s="1" t="s">
        <v>231</v>
      </c>
      <c r="H82" s="1" t="s">
        <v>2596</v>
      </c>
      <c r="I82" t="str">
        <f t="shared" si="10"/>
        <v>9</v>
      </c>
      <c r="J82" t="str">
        <f t="shared" si="11"/>
        <v>FC Barcelona</v>
      </c>
      <c r="K82" t="str">
        <f t="shared" si="12"/>
        <v>5</v>
      </c>
      <c r="L82" t="str">
        <f t="shared" si="13"/>
        <v>0</v>
      </c>
      <c r="M82" t="str">
        <f t="shared" si="14"/>
        <v>WIN</v>
      </c>
      <c r="N82" cm="1">
        <f t="array" ref="N82">_xlfn.SWITCH(IF(_xlfn.TEXTBEFORE(D82,"-")&gt;_xlfn.TEXTAFTER(D82,"-"),"WIN",IF(_xlfn.TEXTBEFORE(D82,"-")&lt;_xlfn.TEXTAFTER(D82,"-"),"LOST","DRAW")),"WIN",3,"LOST",0,"DRAW",1)</f>
        <v>3</v>
      </c>
      <c r="O82" s="1" t="s">
        <v>2596</v>
      </c>
      <c r="P82" t="str">
        <f t="shared" si="15"/>
        <v>9</v>
      </c>
      <c r="Q82" t="str">
        <f t="shared" si="16"/>
        <v>Sevilla FC</v>
      </c>
      <c r="R82" t="str">
        <f t="shared" si="17"/>
        <v>0</v>
      </c>
      <c r="S82" t="str">
        <f t="shared" si="18"/>
        <v>5</v>
      </c>
      <c r="T82" t="str">
        <f t="shared" si="19"/>
        <v>LOST</v>
      </c>
      <c r="U82" cm="1">
        <f t="array" ref="U82">_xlfn.SWITCH(IF(_xlfn.TEXTAFTER(D82,"-")&gt;_xlfn.TEXTBEFORE(D82,"-"),"WIN",IF(_xlfn.TEXTAFTER(D82,"-")&lt;_xlfn.TEXTBEFORE(D82,"-"),"LOST","DRAW")),"WIN",3,"LOST",0,"DRAW",1)</f>
        <v>0</v>
      </c>
    </row>
    <row r="83" spans="1:21" x14ac:dyDescent="0.3">
      <c r="A83" s="1" t="s">
        <v>6</v>
      </c>
      <c r="B83" s="1" t="s">
        <v>1131</v>
      </c>
      <c r="C83" s="1" t="s">
        <v>1132</v>
      </c>
      <c r="D83" s="1" t="s">
        <v>18</v>
      </c>
      <c r="E83" s="1" t="s">
        <v>9</v>
      </c>
      <c r="F83" s="1" t="s">
        <v>220</v>
      </c>
      <c r="H83" s="1" t="s">
        <v>2596</v>
      </c>
      <c r="I83" t="str">
        <f t="shared" si="10"/>
        <v>9</v>
      </c>
      <c r="J83" t="str">
        <f t="shared" si="11"/>
        <v>Hércules CF</v>
      </c>
      <c r="K83" t="str">
        <f t="shared" si="12"/>
        <v>1</v>
      </c>
      <c r="L83" t="str">
        <f t="shared" si="13"/>
        <v>3</v>
      </c>
      <c r="M83" t="str">
        <f t="shared" si="14"/>
        <v>LOST</v>
      </c>
      <c r="N83" cm="1">
        <f t="array" ref="N83">_xlfn.SWITCH(IF(_xlfn.TEXTBEFORE(D83,"-")&gt;_xlfn.TEXTAFTER(D83,"-"),"WIN",IF(_xlfn.TEXTBEFORE(D83,"-")&lt;_xlfn.TEXTAFTER(D83,"-"),"LOST","DRAW")),"WIN",3,"LOST",0,"DRAW",1)</f>
        <v>0</v>
      </c>
      <c r="O83" s="1" t="s">
        <v>2596</v>
      </c>
      <c r="P83" t="str">
        <f t="shared" si="15"/>
        <v>9</v>
      </c>
      <c r="Q83" t="str">
        <f t="shared" si="16"/>
        <v>Real Madrid CF</v>
      </c>
      <c r="R83" t="str">
        <f t="shared" si="17"/>
        <v>3</v>
      </c>
      <c r="S83" t="str">
        <f t="shared" si="18"/>
        <v>1</v>
      </c>
      <c r="T83" t="str">
        <f t="shared" si="19"/>
        <v>WIN</v>
      </c>
      <c r="U83" cm="1">
        <f t="array" ref="U83">_xlfn.SWITCH(IF(_xlfn.TEXTAFTER(D83,"-")&gt;_xlfn.TEXTBEFORE(D83,"-"),"WIN",IF(_xlfn.TEXTAFTER(D83,"-")&lt;_xlfn.TEXTBEFORE(D83,"-"),"LOST","DRAW")),"WIN",3,"LOST",0,"DRAW",1)</f>
        <v>3</v>
      </c>
    </row>
    <row r="84" spans="1:21" x14ac:dyDescent="0.3">
      <c r="A84" s="1" t="s">
        <v>6</v>
      </c>
      <c r="B84" s="1" t="s">
        <v>1131</v>
      </c>
      <c r="C84" s="1" t="s">
        <v>215</v>
      </c>
      <c r="D84" s="1" t="s">
        <v>33</v>
      </c>
      <c r="E84" s="1" t="s">
        <v>33</v>
      </c>
      <c r="F84" s="1" t="s">
        <v>925</v>
      </c>
      <c r="H84" s="1" t="s">
        <v>2596</v>
      </c>
      <c r="I84" t="str">
        <f t="shared" si="10"/>
        <v>9</v>
      </c>
      <c r="J84" t="str">
        <f t="shared" si="11"/>
        <v>Valencia CF</v>
      </c>
      <c r="K84" t="str">
        <f t="shared" si="12"/>
        <v>1</v>
      </c>
      <c r="L84" t="str">
        <f t="shared" si="13"/>
        <v>1</v>
      </c>
      <c r="M84" t="str">
        <f t="shared" si="14"/>
        <v>DRAW</v>
      </c>
      <c r="N84" cm="1">
        <f t="array" ref="N84">_xlfn.SWITCH(IF(_xlfn.TEXTBEFORE(D84,"-")&gt;_xlfn.TEXTAFTER(D84,"-"),"WIN",IF(_xlfn.TEXTBEFORE(D84,"-")&lt;_xlfn.TEXTAFTER(D84,"-"),"LOST","DRAW")),"WIN",3,"LOST",0,"DRAW",1)</f>
        <v>1</v>
      </c>
      <c r="O84" s="1" t="s">
        <v>2596</v>
      </c>
      <c r="P84" t="str">
        <f t="shared" si="15"/>
        <v>9</v>
      </c>
      <c r="Q84" t="str">
        <f t="shared" si="16"/>
        <v>Real Zaragoza</v>
      </c>
      <c r="R84" t="str">
        <f t="shared" si="17"/>
        <v>1</v>
      </c>
      <c r="S84" t="str">
        <f t="shared" si="18"/>
        <v>1</v>
      </c>
      <c r="T84" t="str">
        <f t="shared" si="19"/>
        <v>DRAW</v>
      </c>
      <c r="U84" cm="1">
        <f t="array" ref="U84">_xlfn.SWITCH(IF(_xlfn.TEXTAFTER(D84,"-")&gt;_xlfn.TEXTBEFORE(D84,"-"),"WIN",IF(_xlfn.TEXTAFTER(D84,"-")&lt;_xlfn.TEXTBEFORE(D84,"-"),"LOST","DRAW")),"WIN",3,"LOST",0,"DRAW",1)</f>
        <v>1</v>
      </c>
    </row>
    <row r="85" spans="1:21" x14ac:dyDescent="0.3">
      <c r="A85" s="1" t="s">
        <v>6</v>
      </c>
      <c r="B85" s="1" t="s">
        <v>1133</v>
      </c>
      <c r="C85" s="1" t="s">
        <v>208</v>
      </c>
      <c r="D85" s="1" t="s">
        <v>13</v>
      </c>
      <c r="E85" s="1" t="s">
        <v>14</v>
      </c>
      <c r="F85" s="1" t="s">
        <v>226</v>
      </c>
      <c r="H85" s="1" t="s">
        <v>2596</v>
      </c>
      <c r="I85" t="str">
        <f t="shared" si="10"/>
        <v>9</v>
      </c>
      <c r="J85" t="str">
        <f t="shared" si="11"/>
        <v>Athletic Club Bilbao</v>
      </c>
      <c r="K85" t="str">
        <f t="shared" si="12"/>
        <v>3</v>
      </c>
      <c r="L85" t="str">
        <f t="shared" si="13"/>
        <v>0</v>
      </c>
      <c r="M85" t="str">
        <f t="shared" si="14"/>
        <v>WIN</v>
      </c>
      <c r="N85" cm="1">
        <f t="array" ref="N85">_xlfn.SWITCH(IF(_xlfn.TEXTBEFORE(D85,"-")&gt;_xlfn.TEXTAFTER(D85,"-"),"WIN",IF(_xlfn.TEXTBEFORE(D85,"-")&lt;_xlfn.TEXTAFTER(D85,"-"),"LOST","DRAW")),"WIN",3,"LOST",0,"DRAW",1)</f>
        <v>3</v>
      </c>
      <c r="O85" s="1" t="s">
        <v>2596</v>
      </c>
      <c r="P85" t="str">
        <f t="shared" si="15"/>
        <v>9</v>
      </c>
      <c r="Q85" t="str">
        <f t="shared" si="16"/>
        <v>Getafe CF</v>
      </c>
      <c r="R85" t="str">
        <f t="shared" si="17"/>
        <v>0</v>
      </c>
      <c r="S85" t="str">
        <f t="shared" si="18"/>
        <v>3</v>
      </c>
      <c r="T85" t="str">
        <f t="shared" si="19"/>
        <v>LOST</v>
      </c>
      <c r="U85" cm="1">
        <f t="array" ref="U85">_xlfn.SWITCH(IF(_xlfn.TEXTAFTER(D85,"-")&gt;_xlfn.TEXTBEFORE(D85,"-"),"WIN",IF(_xlfn.TEXTAFTER(D85,"-")&lt;_xlfn.TEXTBEFORE(D85,"-"),"LOST","DRAW")),"WIN",3,"LOST",0,"DRAW",1)</f>
        <v>0</v>
      </c>
    </row>
    <row r="86" spans="1:21" x14ac:dyDescent="0.3">
      <c r="A86" s="1" t="s">
        <v>6</v>
      </c>
      <c r="B86" s="1" t="s">
        <v>1133</v>
      </c>
      <c r="C86" s="1" t="s">
        <v>211</v>
      </c>
      <c r="D86" s="1" t="s">
        <v>33</v>
      </c>
      <c r="E86" s="1" t="s">
        <v>33</v>
      </c>
      <c r="F86" s="1" t="s">
        <v>219</v>
      </c>
      <c r="H86" s="1" t="s">
        <v>2596</v>
      </c>
      <c r="I86" t="str">
        <f t="shared" si="10"/>
        <v>9</v>
      </c>
      <c r="J86" t="str">
        <f t="shared" si="11"/>
        <v>Atlético Madrid</v>
      </c>
      <c r="K86" t="str">
        <f t="shared" si="12"/>
        <v>1</v>
      </c>
      <c r="L86" t="str">
        <f t="shared" si="13"/>
        <v>1</v>
      </c>
      <c r="M86" t="str">
        <f t="shared" si="14"/>
        <v>DRAW</v>
      </c>
      <c r="N86" cm="1">
        <f t="array" ref="N86">_xlfn.SWITCH(IF(_xlfn.TEXTBEFORE(D86,"-")&gt;_xlfn.TEXTAFTER(D86,"-"),"WIN",IF(_xlfn.TEXTBEFORE(D86,"-")&lt;_xlfn.TEXTAFTER(D86,"-"),"LOST","DRAW")),"WIN",3,"LOST",0,"DRAW",1)</f>
        <v>1</v>
      </c>
      <c r="O86" s="1" t="s">
        <v>2596</v>
      </c>
      <c r="P86" t="str">
        <f t="shared" si="15"/>
        <v>9</v>
      </c>
      <c r="Q86" t="str">
        <f t="shared" si="16"/>
        <v>UD Almería</v>
      </c>
      <c r="R86" t="str">
        <f t="shared" si="17"/>
        <v>1</v>
      </c>
      <c r="S86" t="str">
        <f t="shared" si="18"/>
        <v>1</v>
      </c>
      <c r="T86" t="str">
        <f t="shared" si="19"/>
        <v>DRAW</v>
      </c>
      <c r="U86" cm="1">
        <f t="array" ref="U86">_xlfn.SWITCH(IF(_xlfn.TEXTAFTER(D86,"-")&gt;_xlfn.TEXTBEFORE(D86,"-"),"WIN",IF(_xlfn.TEXTAFTER(D86,"-")&lt;_xlfn.TEXTBEFORE(D86,"-"),"LOST","DRAW")),"WIN",3,"LOST",0,"DRAW",1)</f>
        <v>1</v>
      </c>
    </row>
    <row r="87" spans="1:21" x14ac:dyDescent="0.3">
      <c r="A87" s="1" t="s">
        <v>6</v>
      </c>
      <c r="B87" s="1" t="s">
        <v>1133</v>
      </c>
      <c r="C87" s="1" t="s">
        <v>222</v>
      </c>
      <c r="D87" s="1" t="s">
        <v>13</v>
      </c>
      <c r="E87" s="1" t="s">
        <v>9</v>
      </c>
      <c r="F87" s="1" t="s">
        <v>223</v>
      </c>
      <c r="H87" s="1" t="s">
        <v>2596</v>
      </c>
      <c r="I87" t="str">
        <f t="shared" si="10"/>
        <v>9</v>
      </c>
      <c r="J87" t="str">
        <f t="shared" si="11"/>
        <v>RCD La Coruña</v>
      </c>
      <c r="K87" t="str">
        <f t="shared" si="12"/>
        <v>3</v>
      </c>
      <c r="L87" t="str">
        <f t="shared" si="13"/>
        <v>0</v>
      </c>
      <c r="M87" t="str">
        <f t="shared" si="14"/>
        <v>WIN</v>
      </c>
      <c r="N87" cm="1">
        <f t="array" ref="N87">_xlfn.SWITCH(IF(_xlfn.TEXTBEFORE(D87,"-")&gt;_xlfn.TEXTAFTER(D87,"-"),"WIN",IF(_xlfn.TEXTBEFORE(D87,"-")&lt;_xlfn.TEXTAFTER(D87,"-"),"LOST","DRAW")),"WIN",3,"LOST",0,"DRAW",1)</f>
        <v>3</v>
      </c>
      <c r="O87" s="1" t="s">
        <v>2596</v>
      </c>
      <c r="P87" t="str">
        <f t="shared" si="15"/>
        <v>9</v>
      </c>
      <c r="Q87" t="str">
        <f t="shared" si="16"/>
        <v>RCD Español</v>
      </c>
      <c r="R87" t="str">
        <f t="shared" si="17"/>
        <v>0</v>
      </c>
      <c r="S87" t="str">
        <f t="shared" si="18"/>
        <v>3</v>
      </c>
      <c r="T87" t="str">
        <f t="shared" si="19"/>
        <v>LOST</v>
      </c>
      <c r="U87" cm="1">
        <f t="array" ref="U87">_xlfn.SWITCH(IF(_xlfn.TEXTAFTER(D87,"-")&gt;_xlfn.TEXTBEFORE(D87,"-"),"WIN",IF(_xlfn.TEXTAFTER(D87,"-")&lt;_xlfn.TEXTBEFORE(D87,"-"),"LOST","DRAW")),"WIN",3,"LOST",0,"DRAW",1)</f>
        <v>0</v>
      </c>
    </row>
    <row r="88" spans="1:21" x14ac:dyDescent="0.3">
      <c r="A88" s="1" t="s">
        <v>6</v>
      </c>
      <c r="B88" s="1" t="s">
        <v>1133</v>
      </c>
      <c r="C88" s="1" t="s">
        <v>213</v>
      </c>
      <c r="D88" s="1" t="s">
        <v>38</v>
      </c>
      <c r="E88" s="1" t="s">
        <v>25</v>
      </c>
      <c r="F88" s="1" t="s">
        <v>1134</v>
      </c>
      <c r="H88" s="1" t="s">
        <v>2596</v>
      </c>
      <c r="I88" t="str">
        <f t="shared" si="10"/>
        <v>9</v>
      </c>
      <c r="J88" t="str">
        <f t="shared" si="11"/>
        <v>Málaga CF</v>
      </c>
      <c r="K88" t="str">
        <f t="shared" si="12"/>
        <v>1</v>
      </c>
      <c r="L88" t="str">
        <f t="shared" si="13"/>
        <v>2</v>
      </c>
      <c r="M88" t="str">
        <f t="shared" si="14"/>
        <v>LOST</v>
      </c>
      <c r="N88" cm="1">
        <f t="array" ref="N88">_xlfn.SWITCH(IF(_xlfn.TEXTBEFORE(D88,"-")&gt;_xlfn.TEXTAFTER(D88,"-"),"WIN",IF(_xlfn.TEXTBEFORE(D88,"-")&lt;_xlfn.TEXTAFTER(D88,"-"),"LOST","DRAW")),"WIN",3,"LOST",0,"DRAW",1)</f>
        <v>0</v>
      </c>
      <c r="O88" s="1" t="s">
        <v>2596</v>
      </c>
      <c r="P88" t="str">
        <f t="shared" si="15"/>
        <v>9</v>
      </c>
      <c r="Q88" t="str">
        <f t="shared" si="16"/>
        <v>Real Sociedad</v>
      </c>
      <c r="R88" t="str">
        <f t="shared" si="17"/>
        <v>2</v>
      </c>
      <c r="S88" t="str">
        <f t="shared" si="18"/>
        <v>1</v>
      </c>
      <c r="T88" t="str">
        <f t="shared" si="19"/>
        <v>WIN</v>
      </c>
      <c r="U88" cm="1">
        <f t="array" ref="U88">_xlfn.SWITCH(IF(_xlfn.TEXTAFTER(D88,"-")&gt;_xlfn.TEXTBEFORE(D88,"-"),"WIN",IF(_xlfn.TEXTAFTER(D88,"-")&lt;_xlfn.TEXTBEFORE(D88,"-"),"LOST","DRAW")),"WIN",3,"LOST",0,"DRAW",1)</f>
        <v>3</v>
      </c>
    </row>
    <row r="89" spans="1:21" x14ac:dyDescent="0.3">
      <c r="A89" s="1" t="s">
        <v>6</v>
      </c>
      <c r="B89" s="1" t="s">
        <v>1133</v>
      </c>
      <c r="C89" s="1" t="s">
        <v>217</v>
      </c>
      <c r="D89" s="1" t="s">
        <v>267</v>
      </c>
      <c r="E89" s="1" t="s">
        <v>14</v>
      </c>
      <c r="F89" s="1" t="s">
        <v>224</v>
      </c>
      <c r="H89" s="1" t="s">
        <v>2596</v>
      </c>
      <c r="I89" t="str">
        <f t="shared" si="10"/>
        <v>9</v>
      </c>
      <c r="J89" t="str">
        <f t="shared" si="11"/>
        <v>Real Racing Santander</v>
      </c>
      <c r="K89" t="str">
        <f t="shared" si="12"/>
        <v>4</v>
      </c>
      <c r="L89" t="str">
        <f t="shared" si="13"/>
        <v>1</v>
      </c>
      <c r="M89" t="str">
        <f t="shared" si="14"/>
        <v>WIN</v>
      </c>
      <c r="N89" cm="1">
        <f t="array" ref="N89">_xlfn.SWITCH(IF(_xlfn.TEXTBEFORE(D89,"-")&gt;_xlfn.TEXTAFTER(D89,"-"),"WIN",IF(_xlfn.TEXTBEFORE(D89,"-")&lt;_xlfn.TEXTAFTER(D89,"-"),"LOST","DRAW")),"WIN",3,"LOST",0,"DRAW",1)</f>
        <v>3</v>
      </c>
      <c r="O89" s="1" t="s">
        <v>2596</v>
      </c>
      <c r="P89" t="str">
        <f t="shared" si="15"/>
        <v>9</v>
      </c>
      <c r="Q89" t="str">
        <f t="shared" si="16"/>
        <v>CA Osasuna</v>
      </c>
      <c r="R89" t="str">
        <f t="shared" si="17"/>
        <v>1</v>
      </c>
      <c r="S89" t="str">
        <f t="shared" si="18"/>
        <v>4</v>
      </c>
      <c r="T89" t="str">
        <f t="shared" si="19"/>
        <v>LOST</v>
      </c>
      <c r="U89" cm="1">
        <f t="array" ref="U89">_xlfn.SWITCH(IF(_xlfn.TEXTAFTER(D89,"-")&gt;_xlfn.TEXTBEFORE(D89,"-"),"WIN",IF(_xlfn.TEXTAFTER(D89,"-")&lt;_xlfn.TEXTBEFORE(D89,"-"),"LOST","DRAW")),"WIN",3,"LOST",0,"DRAW",1)</f>
        <v>0</v>
      </c>
    </row>
    <row r="90" spans="1:21" x14ac:dyDescent="0.3">
      <c r="A90" s="1" t="s">
        <v>6</v>
      </c>
      <c r="B90" s="1" t="s">
        <v>1133</v>
      </c>
      <c r="C90" s="1" t="s">
        <v>227</v>
      </c>
      <c r="D90" s="1" t="s">
        <v>33</v>
      </c>
      <c r="E90" s="1" t="s">
        <v>10</v>
      </c>
      <c r="F90" s="1" t="s">
        <v>210</v>
      </c>
      <c r="H90" s="1" t="s">
        <v>2596</v>
      </c>
      <c r="I90" t="str">
        <f t="shared" si="10"/>
        <v>9</v>
      </c>
      <c r="J90" t="str">
        <f t="shared" si="11"/>
        <v>Sporting Gijón</v>
      </c>
      <c r="K90" t="str">
        <f t="shared" si="12"/>
        <v>1</v>
      </c>
      <c r="L90" t="str">
        <f t="shared" si="13"/>
        <v>1</v>
      </c>
      <c r="M90" t="str">
        <f t="shared" si="14"/>
        <v>DRAW</v>
      </c>
      <c r="N90" cm="1">
        <f t="array" ref="N90">_xlfn.SWITCH(IF(_xlfn.TEXTBEFORE(D90,"-")&gt;_xlfn.TEXTAFTER(D90,"-"),"WIN",IF(_xlfn.TEXTBEFORE(D90,"-")&lt;_xlfn.TEXTAFTER(D90,"-"),"LOST","DRAW")),"WIN",3,"LOST",0,"DRAW",1)</f>
        <v>1</v>
      </c>
      <c r="O90" s="1" t="s">
        <v>2596</v>
      </c>
      <c r="P90" t="str">
        <f t="shared" si="15"/>
        <v>9</v>
      </c>
      <c r="Q90" t="str">
        <f t="shared" si="16"/>
        <v>Villarreal CF</v>
      </c>
      <c r="R90" t="str">
        <f t="shared" si="17"/>
        <v>1</v>
      </c>
      <c r="S90" t="str">
        <f t="shared" si="18"/>
        <v>1</v>
      </c>
      <c r="T90" t="str">
        <f t="shared" si="19"/>
        <v>DRAW</v>
      </c>
      <c r="U90" cm="1">
        <f t="array" ref="U90">_xlfn.SWITCH(IF(_xlfn.TEXTAFTER(D90,"-")&gt;_xlfn.TEXTBEFORE(D90,"-"),"WIN",IF(_xlfn.TEXTAFTER(D90,"-")&lt;_xlfn.TEXTBEFORE(D90,"-"),"LOST","DRAW")),"WIN",3,"LOST",0,"DRAW",1)</f>
        <v>1</v>
      </c>
    </row>
    <row r="91" spans="1:21" x14ac:dyDescent="0.3">
      <c r="A91" s="1" t="s">
        <v>6</v>
      </c>
      <c r="B91" s="1" t="s">
        <v>1135</v>
      </c>
      <c r="C91" s="1" t="s">
        <v>212</v>
      </c>
      <c r="D91" s="1" t="s">
        <v>28</v>
      </c>
      <c r="E91" s="1" t="s">
        <v>25</v>
      </c>
      <c r="F91" s="1" t="s">
        <v>1136</v>
      </c>
      <c r="H91" s="1" t="s">
        <v>2596</v>
      </c>
      <c r="I91" t="str">
        <f t="shared" si="10"/>
        <v>9</v>
      </c>
      <c r="J91" t="str">
        <f t="shared" si="11"/>
        <v>RCD Mallorca</v>
      </c>
      <c r="K91" t="str">
        <f t="shared" si="12"/>
        <v>2</v>
      </c>
      <c r="L91" t="str">
        <f t="shared" si="13"/>
        <v>1</v>
      </c>
      <c r="M91" t="str">
        <f t="shared" si="14"/>
        <v>WIN</v>
      </c>
      <c r="N91" cm="1">
        <f t="array" ref="N91">_xlfn.SWITCH(IF(_xlfn.TEXTBEFORE(D91,"-")&gt;_xlfn.TEXTAFTER(D91,"-"),"WIN",IF(_xlfn.TEXTBEFORE(D91,"-")&lt;_xlfn.TEXTAFTER(D91,"-"),"LOST","DRAW")),"WIN",3,"LOST",0,"DRAW",1)</f>
        <v>3</v>
      </c>
      <c r="O91" s="1" t="s">
        <v>2596</v>
      </c>
      <c r="P91" t="str">
        <f t="shared" si="15"/>
        <v>9</v>
      </c>
      <c r="Q91" t="str">
        <f t="shared" si="16"/>
        <v>Levante UD</v>
      </c>
      <c r="R91" t="str">
        <f t="shared" si="17"/>
        <v>1</v>
      </c>
      <c r="S91" t="str">
        <f t="shared" si="18"/>
        <v>2</v>
      </c>
      <c r="T91" t="str">
        <f t="shared" si="19"/>
        <v>LOST</v>
      </c>
      <c r="U91" cm="1">
        <f t="array" ref="U91">_xlfn.SWITCH(IF(_xlfn.TEXTAFTER(D91,"-")&gt;_xlfn.TEXTBEFORE(D91,"-"),"WIN",IF(_xlfn.TEXTAFTER(D91,"-")&lt;_xlfn.TEXTBEFORE(D91,"-"),"LOST","DRAW")),"WIN",3,"LOST",0,"DRAW",1)</f>
        <v>0</v>
      </c>
    </row>
    <row r="92" spans="1:21" x14ac:dyDescent="0.3">
      <c r="A92" s="1" t="s">
        <v>6</v>
      </c>
      <c r="B92" s="1" t="s">
        <v>1137</v>
      </c>
      <c r="C92" s="1" t="s">
        <v>242</v>
      </c>
      <c r="D92" s="1" t="s">
        <v>9</v>
      </c>
      <c r="E92" s="1" t="s">
        <v>9</v>
      </c>
      <c r="F92" s="1" t="s">
        <v>237</v>
      </c>
      <c r="H92" s="1" t="s">
        <v>2596</v>
      </c>
      <c r="I92" t="str">
        <f t="shared" si="10"/>
        <v>10</v>
      </c>
      <c r="J92" t="str">
        <f t="shared" si="11"/>
        <v>RCD Español</v>
      </c>
      <c r="K92" t="str">
        <f t="shared" si="12"/>
        <v>1</v>
      </c>
      <c r="L92" t="str">
        <f t="shared" si="13"/>
        <v>0</v>
      </c>
      <c r="M92" t="str">
        <f t="shared" si="14"/>
        <v>WIN</v>
      </c>
      <c r="N92" cm="1">
        <f t="array" ref="N92">_xlfn.SWITCH(IF(_xlfn.TEXTBEFORE(D92,"-")&gt;_xlfn.TEXTAFTER(D92,"-"),"WIN",IF(_xlfn.TEXTBEFORE(D92,"-")&lt;_xlfn.TEXTAFTER(D92,"-"),"LOST","DRAW")),"WIN",3,"LOST",0,"DRAW",1)</f>
        <v>3</v>
      </c>
      <c r="O92" s="1" t="s">
        <v>2596</v>
      </c>
      <c r="P92" t="str">
        <f t="shared" si="15"/>
        <v>10</v>
      </c>
      <c r="Q92" t="str">
        <f t="shared" si="16"/>
        <v>Málaga CF</v>
      </c>
      <c r="R92" t="str">
        <f t="shared" si="17"/>
        <v>0</v>
      </c>
      <c r="S92" t="str">
        <f t="shared" si="18"/>
        <v>1</v>
      </c>
      <c r="T92" t="str">
        <f t="shared" si="19"/>
        <v>LOST</v>
      </c>
      <c r="U92" cm="1">
        <f t="array" ref="U92">_xlfn.SWITCH(IF(_xlfn.TEXTAFTER(D92,"-")&gt;_xlfn.TEXTBEFORE(D92,"-"),"WIN",IF(_xlfn.TEXTAFTER(D92,"-")&lt;_xlfn.TEXTBEFORE(D92,"-"),"LOST","DRAW")),"WIN",3,"LOST",0,"DRAW",1)</f>
        <v>0</v>
      </c>
    </row>
    <row r="93" spans="1:21" x14ac:dyDescent="0.3">
      <c r="A93" s="1" t="s">
        <v>6</v>
      </c>
      <c r="B93" s="1" t="s">
        <v>1137</v>
      </c>
      <c r="C93" s="1" t="s">
        <v>1138</v>
      </c>
      <c r="D93" s="1" t="s">
        <v>9</v>
      </c>
      <c r="E93" s="1" t="s">
        <v>9</v>
      </c>
      <c r="F93" s="1" t="s">
        <v>249</v>
      </c>
      <c r="H93" s="1" t="s">
        <v>2596</v>
      </c>
      <c r="I93" t="str">
        <f t="shared" si="10"/>
        <v>10</v>
      </c>
      <c r="J93" t="str">
        <f t="shared" si="11"/>
        <v>Real Sociedad</v>
      </c>
      <c r="K93" t="str">
        <f t="shared" si="12"/>
        <v>1</v>
      </c>
      <c r="L93" t="str">
        <f t="shared" si="13"/>
        <v>0</v>
      </c>
      <c r="M93" t="str">
        <f t="shared" si="14"/>
        <v>WIN</v>
      </c>
      <c r="N93" cm="1">
        <f t="array" ref="N93">_xlfn.SWITCH(IF(_xlfn.TEXTBEFORE(D93,"-")&gt;_xlfn.TEXTAFTER(D93,"-"),"WIN",IF(_xlfn.TEXTBEFORE(D93,"-")&lt;_xlfn.TEXTAFTER(D93,"-"),"LOST","DRAW")),"WIN",3,"LOST",0,"DRAW",1)</f>
        <v>3</v>
      </c>
      <c r="O93" s="1" t="s">
        <v>2596</v>
      </c>
      <c r="P93" t="str">
        <f t="shared" si="15"/>
        <v>10</v>
      </c>
      <c r="Q93" t="str">
        <f t="shared" si="16"/>
        <v>Real Racing Santander</v>
      </c>
      <c r="R93" t="str">
        <f t="shared" si="17"/>
        <v>0</v>
      </c>
      <c r="S93" t="str">
        <f t="shared" si="18"/>
        <v>1</v>
      </c>
      <c r="T93" t="str">
        <f t="shared" si="19"/>
        <v>LOST</v>
      </c>
      <c r="U93" cm="1">
        <f t="array" ref="U93">_xlfn.SWITCH(IF(_xlfn.TEXTAFTER(D93,"-")&gt;_xlfn.TEXTBEFORE(D93,"-"),"WIN",IF(_xlfn.TEXTAFTER(D93,"-")&lt;_xlfn.TEXTBEFORE(D93,"-"),"LOST","DRAW")),"WIN",3,"LOST",0,"DRAW",1)</f>
        <v>0</v>
      </c>
    </row>
    <row r="94" spans="1:21" x14ac:dyDescent="0.3">
      <c r="A94" s="1" t="s">
        <v>6</v>
      </c>
      <c r="B94" s="1" t="s">
        <v>1139</v>
      </c>
      <c r="C94" s="1" t="s">
        <v>254</v>
      </c>
      <c r="D94" s="1" t="s">
        <v>33</v>
      </c>
      <c r="E94" s="1" t="s">
        <v>9</v>
      </c>
      <c r="F94" s="1" t="s">
        <v>250</v>
      </c>
      <c r="H94" s="1" t="s">
        <v>2596</v>
      </c>
      <c r="I94" t="str">
        <f t="shared" si="10"/>
        <v>10</v>
      </c>
      <c r="J94" t="str">
        <f t="shared" si="11"/>
        <v>UD Almería</v>
      </c>
      <c r="K94" t="str">
        <f t="shared" si="12"/>
        <v>1</v>
      </c>
      <c r="L94" t="str">
        <f t="shared" si="13"/>
        <v>1</v>
      </c>
      <c r="M94" t="str">
        <f t="shared" si="14"/>
        <v>DRAW</v>
      </c>
      <c r="N94" cm="1">
        <f t="array" ref="N94">_xlfn.SWITCH(IF(_xlfn.TEXTBEFORE(D94,"-")&gt;_xlfn.TEXTAFTER(D94,"-"),"WIN",IF(_xlfn.TEXTBEFORE(D94,"-")&lt;_xlfn.TEXTAFTER(D94,"-"),"LOST","DRAW")),"WIN",3,"LOST",0,"DRAW",1)</f>
        <v>1</v>
      </c>
      <c r="O94" s="1" t="s">
        <v>2596</v>
      </c>
      <c r="P94" t="str">
        <f t="shared" si="15"/>
        <v>10</v>
      </c>
      <c r="Q94" t="str">
        <f t="shared" si="16"/>
        <v>Sporting Gijón</v>
      </c>
      <c r="R94" t="str">
        <f t="shared" si="17"/>
        <v>1</v>
      </c>
      <c r="S94" t="str">
        <f t="shared" si="18"/>
        <v>1</v>
      </c>
      <c r="T94" t="str">
        <f t="shared" si="19"/>
        <v>DRAW</v>
      </c>
      <c r="U94" cm="1">
        <f t="array" ref="U94">_xlfn.SWITCH(IF(_xlfn.TEXTAFTER(D94,"-")&gt;_xlfn.TEXTBEFORE(D94,"-"),"WIN",IF(_xlfn.TEXTAFTER(D94,"-")&lt;_xlfn.TEXTBEFORE(D94,"-"),"LOST","DRAW")),"WIN",3,"LOST",0,"DRAW",1)</f>
        <v>1</v>
      </c>
    </row>
    <row r="95" spans="1:21" x14ac:dyDescent="0.3">
      <c r="A95" s="1" t="s">
        <v>6</v>
      </c>
      <c r="B95" s="1" t="s">
        <v>1139</v>
      </c>
      <c r="C95" s="1" t="s">
        <v>239</v>
      </c>
      <c r="D95" s="1" t="s">
        <v>18</v>
      </c>
      <c r="E95" s="1" t="s">
        <v>19</v>
      </c>
      <c r="F95" s="1" t="s">
        <v>233</v>
      </c>
      <c r="H95" s="1" t="s">
        <v>2596</v>
      </c>
      <c r="I95" t="str">
        <f t="shared" si="10"/>
        <v>10</v>
      </c>
      <c r="J95" t="str">
        <f t="shared" si="11"/>
        <v>Getafe CF</v>
      </c>
      <c r="K95" t="str">
        <f t="shared" si="12"/>
        <v>1</v>
      </c>
      <c r="L95" t="str">
        <f t="shared" si="13"/>
        <v>3</v>
      </c>
      <c r="M95" t="str">
        <f t="shared" si="14"/>
        <v>LOST</v>
      </c>
      <c r="N95" cm="1">
        <f t="array" ref="N95">_xlfn.SWITCH(IF(_xlfn.TEXTBEFORE(D95,"-")&gt;_xlfn.TEXTAFTER(D95,"-"),"WIN",IF(_xlfn.TEXTBEFORE(D95,"-")&lt;_xlfn.TEXTAFTER(D95,"-"),"LOST","DRAW")),"WIN",3,"LOST",0,"DRAW",1)</f>
        <v>0</v>
      </c>
      <c r="O95" s="1" t="s">
        <v>2596</v>
      </c>
      <c r="P95" t="str">
        <f t="shared" si="15"/>
        <v>10</v>
      </c>
      <c r="Q95" t="str">
        <f t="shared" si="16"/>
        <v>FC Barcelona</v>
      </c>
      <c r="R95" t="str">
        <f t="shared" si="17"/>
        <v>3</v>
      </c>
      <c r="S95" t="str">
        <f t="shared" si="18"/>
        <v>1</v>
      </c>
      <c r="T95" t="str">
        <f t="shared" si="19"/>
        <v>WIN</v>
      </c>
      <c r="U95" cm="1">
        <f t="array" ref="U95">_xlfn.SWITCH(IF(_xlfn.TEXTAFTER(D95,"-")&gt;_xlfn.TEXTBEFORE(D95,"-"),"WIN",IF(_xlfn.TEXTAFTER(D95,"-")&lt;_xlfn.TEXTBEFORE(D95,"-"),"LOST","DRAW")),"WIN",3,"LOST",0,"DRAW",1)</f>
        <v>3</v>
      </c>
    </row>
    <row r="96" spans="1:21" x14ac:dyDescent="0.3">
      <c r="A96" s="1" t="s">
        <v>6</v>
      </c>
      <c r="B96" s="1" t="s">
        <v>1139</v>
      </c>
      <c r="C96" s="1" t="s">
        <v>1140</v>
      </c>
      <c r="D96" s="1" t="s">
        <v>38</v>
      </c>
      <c r="E96" s="1" t="s">
        <v>25</v>
      </c>
      <c r="F96" s="1" t="s">
        <v>241</v>
      </c>
      <c r="H96" s="1" t="s">
        <v>2596</v>
      </c>
      <c r="I96" t="str">
        <f t="shared" si="10"/>
        <v>10</v>
      </c>
      <c r="J96" t="str">
        <f t="shared" si="11"/>
        <v>Levante UD</v>
      </c>
      <c r="K96" t="str">
        <f t="shared" si="12"/>
        <v>1</v>
      </c>
      <c r="L96" t="str">
        <f t="shared" si="13"/>
        <v>2</v>
      </c>
      <c r="M96" t="str">
        <f t="shared" si="14"/>
        <v>LOST</v>
      </c>
      <c r="N96" cm="1">
        <f t="array" ref="N96">_xlfn.SWITCH(IF(_xlfn.TEXTBEFORE(D96,"-")&gt;_xlfn.TEXTAFTER(D96,"-"),"WIN",IF(_xlfn.TEXTBEFORE(D96,"-")&lt;_xlfn.TEXTAFTER(D96,"-"),"LOST","DRAW")),"WIN",3,"LOST",0,"DRAW",1)</f>
        <v>0</v>
      </c>
      <c r="O96" s="1" t="s">
        <v>2596</v>
      </c>
      <c r="P96" t="str">
        <f t="shared" si="15"/>
        <v>10</v>
      </c>
      <c r="Q96" t="str">
        <f t="shared" si="16"/>
        <v>RCD La Coruña</v>
      </c>
      <c r="R96" t="str">
        <f t="shared" si="17"/>
        <v>2</v>
      </c>
      <c r="S96" t="str">
        <f t="shared" si="18"/>
        <v>1</v>
      </c>
      <c r="T96" t="str">
        <f t="shared" si="19"/>
        <v>WIN</v>
      </c>
      <c r="U96" cm="1">
        <f t="array" ref="U96">_xlfn.SWITCH(IF(_xlfn.TEXTAFTER(D96,"-")&gt;_xlfn.TEXTBEFORE(D96,"-"),"WIN",IF(_xlfn.TEXTAFTER(D96,"-")&lt;_xlfn.TEXTBEFORE(D96,"-"),"LOST","DRAW")),"WIN",3,"LOST",0,"DRAW",1)</f>
        <v>3</v>
      </c>
    </row>
    <row r="97" spans="1:21" x14ac:dyDescent="0.3">
      <c r="A97" s="1" t="s">
        <v>6</v>
      </c>
      <c r="B97" s="1" t="s">
        <v>1139</v>
      </c>
      <c r="C97" s="1" t="s">
        <v>247</v>
      </c>
      <c r="D97" s="1" t="s">
        <v>13</v>
      </c>
      <c r="E97" s="1" t="s">
        <v>9</v>
      </c>
      <c r="F97" s="1" t="s">
        <v>1141</v>
      </c>
      <c r="H97" s="1" t="s">
        <v>2596</v>
      </c>
      <c r="I97" t="str">
        <f t="shared" si="10"/>
        <v>10</v>
      </c>
      <c r="J97" t="str">
        <f t="shared" si="11"/>
        <v>CA Osasuna</v>
      </c>
      <c r="K97" t="str">
        <f t="shared" si="12"/>
        <v>3</v>
      </c>
      <c r="L97" t="str">
        <f t="shared" si="13"/>
        <v>0</v>
      </c>
      <c r="M97" t="str">
        <f t="shared" si="14"/>
        <v>WIN</v>
      </c>
      <c r="N97" cm="1">
        <f t="array" ref="N97">_xlfn.SWITCH(IF(_xlfn.TEXTBEFORE(D97,"-")&gt;_xlfn.TEXTAFTER(D97,"-"),"WIN",IF(_xlfn.TEXTBEFORE(D97,"-")&lt;_xlfn.TEXTAFTER(D97,"-"),"LOST","DRAW")),"WIN",3,"LOST",0,"DRAW",1)</f>
        <v>3</v>
      </c>
      <c r="O97" s="1" t="s">
        <v>2596</v>
      </c>
      <c r="P97" t="str">
        <f t="shared" si="15"/>
        <v>10</v>
      </c>
      <c r="Q97" t="str">
        <f t="shared" si="16"/>
        <v>Hércules CF</v>
      </c>
      <c r="R97" t="str">
        <f t="shared" si="17"/>
        <v>0</v>
      </c>
      <c r="S97" t="str">
        <f t="shared" si="18"/>
        <v>3</v>
      </c>
      <c r="T97" t="str">
        <f t="shared" si="19"/>
        <v>LOST</v>
      </c>
      <c r="U97" cm="1">
        <f t="array" ref="U97">_xlfn.SWITCH(IF(_xlfn.TEXTAFTER(D97,"-")&gt;_xlfn.TEXTBEFORE(D97,"-"),"WIN",IF(_xlfn.TEXTAFTER(D97,"-")&lt;_xlfn.TEXTBEFORE(D97,"-"),"LOST","DRAW")),"WIN",3,"LOST",0,"DRAW",1)</f>
        <v>0</v>
      </c>
    </row>
    <row r="98" spans="1:21" x14ac:dyDescent="0.3">
      <c r="A98" s="1" t="s">
        <v>6</v>
      </c>
      <c r="B98" s="1" t="s">
        <v>1139</v>
      </c>
      <c r="C98" s="1" t="s">
        <v>236</v>
      </c>
      <c r="D98" s="1" t="s">
        <v>14</v>
      </c>
      <c r="E98" s="1" t="s">
        <v>14</v>
      </c>
      <c r="F98" s="1" t="s">
        <v>248</v>
      </c>
      <c r="H98" s="1" t="s">
        <v>2596</v>
      </c>
      <c r="I98" t="str">
        <f t="shared" si="10"/>
        <v>10</v>
      </c>
      <c r="J98" t="str">
        <f t="shared" si="11"/>
        <v>Real Madrid CF</v>
      </c>
      <c r="K98" t="str">
        <f t="shared" si="12"/>
        <v>2</v>
      </c>
      <c r="L98" t="str">
        <f t="shared" si="13"/>
        <v>0</v>
      </c>
      <c r="M98" t="str">
        <f t="shared" si="14"/>
        <v>WIN</v>
      </c>
      <c r="N98" cm="1">
        <f t="array" ref="N98">_xlfn.SWITCH(IF(_xlfn.TEXTBEFORE(D98,"-")&gt;_xlfn.TEXTAFTER(D98,"-"),"WIN",IF(_xlfn.TEXTBEFORE(D98,"-")&lt;_xlfn.TEXTAFTER(D98,"-"),"LOST","DRAW")),"WIN",3,"LOST",0,"DRAW",1)</f>
        <v>3</v>
      </c>
      <c r="O98" s="1" t="s">
        <v>2596</v>
      </c>
      <c r="P98" t="str">
        <f t="shared" si="15"/>
        <v>10</v>
      </c>
      <c r="Q98" t="str">
        <f t="shared" si="16"/>
        <v>Atlético Madrid</v>
      </c>
      <c r="R98" t="str">
        <f t="shared" si="17"/>
        <v>0</v>
      </c>
      <c r="S98" t="str">
        <f t="shared" si="18"/>
        <v>2</v>
      </c>
      <c r="T98" t="str">
        <f t="shared" si="19"/>
        <v>LOST</v>
      </c>
      <c r="U98" cm="1">
        <f t="array" ref="U98">_xlfn.SWITCH(IF(_xlfn.TEXTAFTER(D98,"-")&gt;_xlfn.TEXTBEFORE(D98,"-"),"WIN",IF(_xlfn.TEXTAFTER(D98,"-")&lt;_xlfn.TEXTBEFORE(D98,"-"),"LOST","DRAW")),"WIN",3,"LOST",0,"DRAW",1)</f>
        <v>0</v>
      </c>
    </row>
    <row r="99" spans="1:21" x14ac:dyDescent="0.3">
      <c r="A99" s="1" t="s">
        <v>6</v>
      </c>
      <c r="B99" s="1" t="s">
        <v>1139</v>
      </c>
      <c r="C99" s="1" t="s">
        <v>253</v>
      </c>
      <c r="D99" s="1" t="s">
        <v>267</v>
      </c>
      <c r="E99" s="1" t="s">
        <v>28</v>
      </c>
      <c r="F99" s="1" t="s">
        <v>244</v>
      </c>
      <c r="H99" s="1" t="s">
        <v>2596</v>
      </c>
      <c r="I99" t="str">
        <f t="shared" si="10"/>
        <v>10</v>
      </c>
      <c r="J99" t="str">
        <f t="shared" si="11"/>
        <v>Villarreal CF</v>
      </c>
      <c r="K99" t="str">
        <f t="shared" si="12"/>
        <v>4</v>
      </c>
      <c r="L99" t="str">
        <f t="shared" si="13"/>
        <v>1</v>
      </c>
      <c r="M99" t="str">
        <f t="shared" si="14"/>
        <v>WIN</v>
      </c>
      <c r="N99" cm="1">
        <f t="array" ref="N99">_xlfn.SWITCH(IF(_xlfn.TEXTBEFORE(D99,"-")&gt;_xlfn.TEXTAFTER(D99,"-"),"WIN",IF(_xlfn.TEXTBEFORE(D99,"-")&lt;_xlfn.TEXTAFTER(D99,"-"),"LOST","DRAW")),"WIN",3,"LOST",0,"DRAW",1)</f>
        <v>3</v>
      </c>
      <c r="O99" s="1" t="s">
        <v>2596</v>
      </c>
      <c r="P99" t="str">
        <f t="shared" si="15"/>
        <v>10</v>
      </c>
      <c r="Q99" t="str">
        <f t="shared" si="16"/>
        <v>Athletic Club Bilbao</v>
      </c>
      <c r="R99" t="str">
        <f t="shared" si="17"/>
        <v>1</v>
      </c>
      <c r="S99" t="str">
        <f t="shared" si="18"/>
        <v>4</v>
      </c>
      <c r="T99" t="str">
        <f t="shared" si="19"/>
        <v>LOST</v>
      </c>
      <c r="U99" cm="1">
        <f t="array" ref="U99">_xlfn.SWITCH(IF(_xlfn.TEXTAFTER(D99,"-")&gt;_xlfn.TEXTBEFORE(D99,"-"),"WIN",IF(_xlfn.TEXTAFTER(D99,"-")&lt;_xlfn.TEXTBEFORE(D99,"-"),"LOST","DRAW")),"WIN",3,"LOST",0,"DRAW",1)</f>
        <v>0</v>
      </c>
    </row>
    <row r="100" spans="1:21" x14ac:dyDescent="0.3">
      <c r="A100" s="1" t="s">
        <v>6</v>
      </c>
      <c r="B100" s="1" t="s">
        <v>1139</v>
      </c>
      <c r="C100" s="1" t="s">
        <v>929</v>
      </c>
      <c r="D100" s="1" t="s">
        <v>91</v>
      </c>
      <c r="E100" s="1" t="s">
        <v>25</v>
      </c>
      <c r="F100" s="1" t="s">
        <v>243</v>
      </c>
      <c r="H100" s="1" t="s">
        <v>2596</v>
      </c>
      <c r="I100" t="str">
        <f t="shared" si="10"/>
        <v>10</v>
      </c>
      <c r="J100" t="str">
        <f t="shared" si="11"/>
        <v>Real Zaragoza</v>
      </c>
      <c r="K100" t="str">
        <f t="shared" si="12"/>
        <v>3</v>
      </c>
      <c r="L100" t="str">
        <f t="shared" si="13"/>
        <v>2</v>
      </c>
      <c r="M100" t="str">
        <f t="shared" si="14"/>
        <v>WIN</v>
      </c>
      <c r="N100" cm="1">
        <f t="array" ref="N100">_xlfn.SWITCH(IF(_xlfn.TEXTBEFORE(D100,"-")&gt;_xlfn.TEXTAFTER(D100,"-"),"WIN",IF(_xlfn.TEXTBEFORE(D100,"-")&lt;_xlfn.TEXTAFTER(D100,"-"),"LOST","DRAW")),"WIN",3,"LOST",0,"DRAW",1)</f>
        <v>3</v>
      </c>
      <c r="O100" s="1" t="s">
        <v>2596</v>
      </c>
      <c r="P100" t="str">
        <f t="shared" si="15"/>
        <v>10</v>
      </c>
      <c r="Q100" t="str">
        <f t="shared" si="16"/>
        <v>RCD Mallorca</v>
      </c>
      <c r="R100" t="str">
        <f t="shared" si="17"/>
        <v>2</v>
      </c>
      <c r="S100" t="str">
        <f t="shared" si="18"/>
        <v>3</v>
      </c>
      <c r="T100" t="str">
        <f t="shared" si="19"/>
        <v>LOST</v>
      </c>
      <c r="U100" cm="1">
        <f t="array" ref="U100">_xlfn.SWITCH(IF(_xlfn.TEXTAFTER(D100,"-")&gt;_xlfn.TEXTBEFORE(D100,"-"),"WIN",IF(_xlfn.TEXTAFTER(D100,"-")&lt;_xlfn.TEXTBEFORE(D100,"-"),"LOST","DRAW")),"WIN",3,"LOST",0,"DRAW",1)</f>
        <v>0</v>
      </c>
    </row>
    <row r="101" spans="1:21" x14ac:dyDescent="0.3">
      <c r="A101" s="1" t="s">
        <v>6</v>
      </c>
      <c r="B101" s="1" t="s">
        <v>1142</v>
      </c>
      <c r="C101" s="1" t="s">
        <v>251</v>
      </c>
      <c r="D101" s="1" t="s">
        <v>14</v>
      </c>
      <c r="E101" s="1" t="s">
        <v>10</v>
      </c>
      <c r="F101" s="1" t="s">
        <v>240</v>
      </c>
      <c r="H101" s="1" t="s">
        <v>2596</v>
      </c>
      <c r="I101" t="str">
        <f t="shared" si="10"/>
        <v>10</v>
      </c>
      <c r="J101" t="str">
        <f t="shared" si="11"/>
        <v>Sevilla FC</v>
      </c>
      <c r="K101" t="str">
        <f t="shared" si="12"/>
        <v>2</v>
      </c>
      <c r="L101" t="str">
        <f t="shared" si="13"/>
        <v>0</v>
      </c>
      <c r="M101" t="str">
        <f t="shared" si="14"/>
        <v>WIN</v>
      </c>
      <c r="N101" cm="1">
        <f t="array" ref="N101">_xlfn.SWITCH(IF(_xlfn.TEXTBEFORE(D101,"-")&gt;_xlfn.TEXTAFTER(D101,"-"),"WIN",IF(_xlfn.TEXTBEFORE(D101,"-")&lt;_xlfn.TEXTAFTER(D101,"-"),"LOST","DRAW")),"WIN",3,"LOST",0,"DRAW",1)</f>
        <v>3</v>
      </c>
      <c r="O101" s="1" t="s">
        <v>2596</v>
      </c>
      <c r="P101" t="str">
        <f t="shared" si="15"/>
        <v>10</v>
      </c>
      <c r="Q101" t="str">
        <f t="shared" si="16"/>
        <v>Valencia CF</v>
      </c>
      <c r="R101" t="str">
        <f t="shared" si="17"/>
        <v>0</v>
      </c>
      <c r="S101" t="str">
        <f t="shared" si="18"/>
        <v>2</v>
      </c>
      <c r="T101" t="str">
        <f t="shared" si="19"/>
        <v>LOST</v>
      </c>
      <c r="U101" cm="1">
        <f t="array" ref="U101">_xlfn.SWITCH(IF(_xlfn.TEXTAFTER(D101,"-")&gt;_xlfn.TEXTBEFORE(D101,"-"),"WIN",IF(_xlfn.TEXTAFTER(D101,"-")&lt;_xlfn.TEXTBEFORE(D101,"-"),"LOST","DRAW")),"WIN",3,"LOST",0,"DRAW",1)</f>
        <v>0</v>
      </c>
    </row>
    <row r="102" spans="1:21" x14ac:dyDescent="0.3">
      <c r="A102" s="1" t="s">
        <v>6</v>
      </c>
      <c r="B102" s="1" t="s">
        <v>1143</v>
      </c>
      <c r="C102" s="1" t="s">
        <v>264</v>
      </c>
      <c r="D102" s="1" t="s">
        <v>9</v>
      </c>
      <c r="E102" s="1" t="s">
        <v>9</v>
      </c>
      <c r="F102" s="1" t="s">
        <v>262</v>
      </c>
      <c r="H102" s="1" t="s">
        <v>2596</v>
      </c>
      <c r="I102" t="str">
        <f t="shared" si="10"/>
        <v>11</v>
      </c>
      <c r="J102" t="str">
        <f t="shared" si="11"/>
        <v>Athletic Club Bilbao</v>
      </c>
      <c r="K102" t="str">
        <f t="shared" si="12"/>
        <v>1</v>
      </c>
      <c r="L102" t="str">
        <f t="shared" si="13"/>
        <v>0</v>
      </c>
      <c r="M102" t="str">
        <f t="shared" si="14"/>
        <v>WIN</v>
      </c>
      <c r="N102" cm="1">
        <f t="array" ref="N102">_xlfn.SWITCH(IF(_xlfn.TEXTBEFORE(D102,"-")&gt;_xlfn.TEXTAFTER(D102,"-"),"WIN",IF(_xlfn.TEXTBEFORE(D102,"-")&lt;_xlfn.TEXTAFTER(D102,"-"),"LOST","DRAW")),"WIN",3,"LOST",0,"DRAW",1)</f>
        <v>3</v>
      </c>
      <c r="O102" s="1" t="s">
        <v>2596</v>
      </c>
      <c r="P102" t="str">
        <f t="shared" si="15"/>
        <v>11</v>
      </c>
      <c r="Q102" t="str">
        <f t="shared" si="16"/>
        <v>UD Almería</v>
      </c>
      <c r="R102" t="str">
        <f t="shared" si="17"/>
        <v>0</v>
      </c>
      <c r="S102" t="str">
        <f t="shared" si="18"/>
        <v>1</v>
      </c>
      <c r="T102" t="str">
        <f t="shared" si="19"/>
        <v>LOST</v>
      </c>
      <c r="U102" cm="1">
        <f t="array" ref="U102">_xlfn.SWITCH(IF(_xlfn.TEXTAFTER(D102,"-")&gt;_xlfn.TEXTBEFORE(D102,"-"),"WIN",IF(_xlfn.TEXTAFTER(D102,"-")&lt;_xlfn.TEXTBEFORE(D102,"-"),"LOST","DRAW")),"WIN",3,"LOST",0,"DRAW",1)</f>
        <v>0</v>
      </c>
    </row>
    <row r="103" spans="1:21" x14ac:dyDescent="0.3">
      <c r="A103" s="1" t="s">
        <v>6</v>
      </c>
      <c r="B103" s="1" t="s">
        <v>1143</v>
      </c>
      <c r="C103" s="1" t="s">
        <v>266</v>
      </c>
      <c r="D103" s="1" t="s">
        <v>13</v>
      </c>
      <c r="E103" s="1" t="s">
        <v>14</v>
      </c>
      <c r="F103" s="1" t="s">
        <v>265</v>
      </c>
      <c r="H103" s="1" t="s">
        <v>2596</v>
      </c>
      <c r="I103" t="str">
        <f t="shared" si="10"/>
        <v>11</v>
      </c>
      <c r="J103" t="str">
        <f t="shared" si="11"/>
        <v>Atlético Madrid</v>
      </c>
      <c r="K103" t="str">
        <f t="shared" si="12"/>
        <v>3</v>
      </c>
      <c r="L103" t="str">
        <f t="shared" si="13"/>
        <v>0</v>
      </c>
      <c r="M103" t="str">
        <f t="shared" si="14"/>
        <v>WIN</v>
      </c>
      <c r="N103" cm="1">
        <f t="array" ref="N103">_xlfn.SWITCH(IF(_xlfn.TEXTBEFORE(D103,"-")&gt;_xlfn.TEXTAFTER(D103,"-"),"WIN",IF(_xlfn.TEXTBEFORE(D103,"-")&lt;_xlfn.TEXTAFTER(D103,"-"),"LOST","DRAW")),"WIN",3,"LOST",0,"DRAW",1)</f>
        <v>3</v>
      </c>
      <c r="O103" s="1" t="s">
        <v>2596</v>
      </c>
      <c r="P103" t="str">
        <f t="shared" si="15"/>
        <v>11</v>
      </c>
      <c r="Q103" t="str">
        <f t="shared" si="16"/>
        <v>CA Osasuna</v>
      </c>
      <c r="R103" t="str">
        <f t="shared" si="17"/>
        <v>0</v>
      </c>
      <c r="S103" t="str">
        <f t="shared" si="18"/>
        <v>3</v>
      </c>
      <c r="T103" t="str">
        <f t="shared" si="19"/>
        <v>LOST</v>
      </c>
      <c r="U103" cm="1">
        <f t="array" ref="U103">_xlfn.SWITCH(IF(_xlfn.TEXTAFTER(D103,"-")&gt;_xlfn.TEXTBEFORE(D103,"-"),"WIN",IF(_xlfn.TEXTAFTER(D103,"-")&lt;_xlfn.TEXTBEFORE(D103,"-"),"LOST","DRAW")),"WIN",3,"LOST",0,"DRAW",1)</f>
        <v>0</v>
      </c>
    </row>
    <row r="104" spans="1:21" x14ac:dyDescent="0.3">
      <c r="A104" s="1" t="s">
        <v>6</v>
      </c>
      <c r="B104" s="1" t="s">
        <v>1143</v>
      </c>
      <c r="C104" s="1" t="s">
        <v>279</v>
      </c>
      <c r="D104" s="1" t="s">
        <v>228</v>
      </c>
      <c r="E104" s="1" t="s">
        <v>33</v>
      </c>
      <c r="F104" s="1" t="s">
        <v>277</v>
      </c>
      <c r="H104" s="1" t="s">
        <v>2596</v>
      </c>
      <c r="I104" t="str">
        <f t="shared" si="10"/>
        <v>11</v>
      </c>
      <c r="J104" t="str">
        <f t="shared" si="11"/>
        <v>FC Barcelona</v>
      </c>
      <c r="K104" t="str">
        <f t="shared" si="12"/>
        <v>3</v>
      </c>
      <c r="L104" t="str">
        <f t="shared" si="13"/>
        <v>1</v>
      </c>
      <c r="M104" t="str">
        <f t="shared" si="14"/>
        <v>WIN</v>
      </c>
      <c r="N104" cm="1">
        <f t="array" ref="N104">_xlfn.SWITCH(IF(_xlfn.TEXTBEFORE(D104,"-")&gt;_xlfn.TEXTAFTER(D104,"-"),"WIN",IF(_xlfn.TEXTBEFORE(D104,"-")&lt;_xlfn.TEXTAFTER(D104,"-"),"LOST","DRAW")),"WIN",3,"LOST",0,"DRAW",1)</f>
        <v>3</v>
      </c>
      <c r="O104" s="1" t="s">
        <v>2596</v>
      </c>
      <c r="P104" t="str">
        <f t="shared" si="15"/>
        <v>11</v>
      </c>
      <c r="Q104" t="str">
        <f t="shared" si="16"/>
        <v>Villarreal CF</v>
      </c>
      <c r="R104" t="str">
        <f t="shared" si="17"/>
        <v>1</v>
      </c>
      <c r="S104" t="str">
        <f t="shared" si="18"/>
        <v>3</v>
      </c>
      <c r="T104" t="str">
        <f t="shared" si="19"/>
        <v>LOST</v>
      </c>
      <c r="U104" cm="1">
        <f t="array" ref="U104">_xlfn.SWITCH(IF(_xlfn.TEXTAFTER(D104,"-")&gt;_xlfn.TEXTBEFORE(D104,"-"),"WIN",IF(_xlfn.TEXTAFTER(D104,"-")&lt;_xlfn.TEXTBEFORE(D104,"-"),"LOST","DRAW")),"WIN",3,"LOST",0,"DRAW",1)</f>
        <v>0</v>
      </c>
    </row>
    <row r="105" spans="1:21" x14ac:dyDescent="0.3">
      <c r="A105" s="1" t="s">
        <v>6</v>
      </c>
      <c r="B105" s="1" t="s">
        <v>1144</v>
      </c>
      <c r="C105" s="1" t="s">
        <v>1145</v>
      </c>
      <c r="D105" s="1" t="s">
        <v>28</v>
      </c>
      <c r="E105" s="1" t="s">
        <v>25</v>
      </c>
      <c r="F105" s="1" t="s">
        <v>1146</v>
      </c>
      <c r="H105" s="1" t="s">
        <v>2596</v>
      </c>
      <c r="I105" t="str">
        <f t="shared" si="10"/>
        <v>11</v>
      </c>
      <c r="J105" t="str">
        <f t="shared" si="11"/>
        <v>Hércules CF</v>
      </c>
      <c r="K105" t="str">
        <f t="shared" si="12"/>
        <v>2</v>
      </c>
      <c r="L105" t="str">
        <f t="shared" si="13"/>
        <v>1</v>
      </c>
      <c r="M105" t="str">
        <f t="shared" si="14"/>
        <v>WIN</v>
      </c>
      <c r="N105" cm="1">
        <f t="array" ref="N105">_xlfn.SWITCH(IF(_xlfn.TEXTBEFORE(D105,"-")&gt;_xlfn.TEXTAFTER(D105,"-"),"WIN",IF(_xlfn.TEXTBEFORE(D105,"-")&lt;_xlfn.TEXTAFTER(D105,"-"),"LOST","DRAW")),"WIN",3,"LOST",0,"DRAW",1)</f>
        <v>3</v>
      </c>
      <c r="O105" s="1" t="s">
        <v>2596</v>
      </c>
      <c r="P105" t="str">
        <f t="shared" si="15"/>
        <v>11</v>
      </c>
      <c r="Q105" t="str">
        <f t="shared" si="16"/>
        <v>Real Sociedad</v>
      </c>
      <c r="R105" t="str">
        <f t="shared" si="17"/>
        <v>1</v>
      </c>
      <c r="S105" t="str">
        <f t="shared" si="18"/>
        <v>2</v>
      </c>
      <c r="T105" t="str">
        <f t="shared" si="19"/>
        <v>LOST</v>
      </c>
      <c r="U105" cm="1">
        <f t="array" ref="U105">_xlfn.SWITCH(IF(_xlfn.TEXTAFTER(D105,"-")&gt;_xlfn.TEXTBEFORE(D105,"-"),"WIN",IF(_xlfn.TEXTAFTER(D105,"-")&lt;_xlfn.TEXTBEFORE(D105,"-"),"LOST","DRAW")),"WIN",3,"LOST",0,"DRAW",1)</f>
        <v>0</v>
      </c>
    </row>
    <row r="106" spans="1:21" x14ac:dyDescent="0.3">
      <c r="A106" s="1" t="s">
        <v>6</v>
      </c>
      <c r="B106" s="1" t="s">
        <v>1144</v>
      </c>
      <c r="C106" s="1" t="s">
        <v>276</v>
      </c>
      <c r="D106" s="1" t="s">
        <v>9</v>
      </c>
      <c r="E106" s="1" t="s">
        <v>10</v>
      </c>
      <c r="F106" s="1" t="s">
        <v>1147</v>
      </c>
      <c r="H106" s="1" t="s">
        <v>2596</v>
      </c>
      <c r="I106" t="str">
        <f t="shared" si="10"/>
        <v>11</v>
      </c>
      <c r="J106" t="str">
        <f t="shared" si="11"/>
        <v>Málaga CF</v>
      </c>
      <c r="K106" t="str">
        <f t="shared" si="12"/>
        <v>1</v>
      </c>
      <c r="L106" t="str">
        <f t="shared" si="13"/>
        <v>0</v>
      </c>
      <c r="M106" t="str">
        <f t="shared" si="14"/>
        <v>WIN</v>
      </c>
      <c r="N106" cm="1">
        <f t="array" ref="N106">_xlfn.SWITCH(IF(_xlfn.TEXTBEFORE(D106,"-")&gt;_xlfn.TEXTAFTER(D106,"-"),"WIN",IF(_xlfn.TEXTBEFORE(D106,"-")&lt;_xlfn.TEXTAFTER(D106,"-"),"LOST","DRAW")),"WIN",3,"LOST",0,"DRAW",1)</f>
        <v>3</v>
      </c>
      <c r="O106" s="1" t="s">
        <v>2596</v>
      </c>
      <c r="P106" t="str">
        <f t="shared" si="15"/>
        <v>11</v>
      </c>
      <c r="Q106" t="str">
        <f t="shared" si="16"/>
        <v>Levante UD</v>
      </c>
      <c r="R106" t="str">
        <f t="shared" si="17"/>
        <v>0</v>
      </c>
      <c r="S106" t="str">
        <f t="shared" si="18"/>
        <v>1</v>
      </c>
      <c r="T106" t="str">
        <f t="shared" si="19"/>
        <v>LOST</v>
      </c>
      <c r="U106" cm="1">
        <f t="array" ref="U106">_xlfn.SWITCH(IF(_xlfn.TEXTAFTER(D106,"-")&gt;_xlfn.TEXTBEFORE(D106,"-"),"WIN",IF(_xlfn.TEXTAFTER(D106,"-")&lt;_xlfn.TEXTBEFORE(D106,"-"),"LOST","DRAW")),"WIN",3,"LOST",0,"DRAW",1)</f>
        <v>0</v>
      </c>
    </row>
    <row r="107" spans="1:21" x14ac:dyDescent="0.3">
      <c r="A107" s="1" t="s">
        <v>6</v>
      </c>
      <c r="B107" s="1" t="s">
        <v>1144</v>
      </c>
      <c r="C107" s="1" t="s">
        <v>263</v>
      </c>
      <c r="D107" s="1" t="s">
        <v>10</v>
      </c>
      <c r="E107" s="1" t="s">
        <v>10</v>
      </c>
      <c r="F107" s="1" t="s">
        <v>268</v>
      </c>
      <c r="H107" s="1" t="s">
        <v>2596</v>
      </c>
      <c r="I107" t="str">
        <f t="shared" si="10"/>
        <v>11</v>
      </c>
      <c r="J107" t="str">
        <f t="shared" si="11"/>
        <v>RCD Mallorca</v>
      </c>
      <c r="K107" t="str">
        <f t="shared" si="12"/>
        <v>0</v>
      </c>
      <c r="L107" t="str">
        <f t="shared" si="13"/>
        <v>0</v>
      </c>
      <c r="M107" t="str">
        <f t="shared" si="14"/>
        <v>DRAW</v>
      </c>
      <c r="N107" cm="1">
        <f t="array" ref="N107">_xlfn.SWITCH(IF(_xlfn.TEXTBEFORE(D107,"-")&gt;_xlfn.TEXTAFTER(D107,"-"),"WIN",IF(_xlfn.TEXTBEFORE(D107,"-")&lt;_xlfn.TEXTAFTER(D107,"-"),"LOST","DRAW")),"WIN",3,"LOST",0,"DRAW",1)</f>
        <v>1</v>
      </c>
      <c r="O107" s="1" t="s">
        <v>2596</v>
      </c>
      <c r="P107" t="str">
        <f t="shared" si="15"/>
        <v>11</v>
      </c>
      <c r="Q107" t="str">
        <f t="shared" si="16"/>
        <v>RCD La Coruña</v>
      </c>
      <c r="R107" t="str">
        <f t="shared" si="17"/>
        <v>0</v>
      </c>
      <c r="S107" t="str">
        <f t="shared" si="18"/>
        <v>0</v>
      </c>
      <c r="T107" t="str">
        <f t="shared" si="19"/>
        <v>DRAW</v>
      </c>
      <c r="U107" cm="1">
        <f t="array" ref="U107">_xlfn.SWITCH(IF(_xlfn.TEXTAFTER(D107,"-")&gt;_xlfn.TEXTBEFORE(D107,"-"),"WIN",IF(_xlfn.TEXTAFTER(D107,"-")&lt;_xlfn.TEXTBEFORE(D107,"-"),"LOST","DRAW")),"WIN",3,"LOST",0,"DRAW",1)</f>
        <v>1</v>
      </c>
    </row>
    <row r="108" spans="1:21" x14ac:dyDescent="0.3">
      <c r="A108" s="1" t="s">
        <v>6</v>
      </c>
      <c r="B108" s="1" t="s">
        <v>1144</v>
      </c>
      <c r="C108" s="1" t="s">
        <v>270</v>
      </c>
      <c r="D108" s="1" t="s">
        <v>10</v>
      </c>
      <c r="E108" s="1" t="s">
        <v>10</v>
      </c>
      <c r="F108" s="1" t="s">
        <v>271</v>
      </c>
      <c r="H108" s="1" t="s">
        <v>2596</v>
      </c>
      <c r="I108" t="str">
        <f t="shared" si="10"/>
        <v>11</v>
      </c>
      <c r="J108" t="str">
        <f t="shared" si="11"/>
        <v>Real Racing Santander</v>
      </c>
      <c r="K108" t="str">
        <f t="shared" si="12"/>
        <v>0</v>
      </c>
      <c r="L108" t="str">
        <f t="shared" si="13"/>
        <v>0</v>
      </c>
      <c r="M108" t="str">
        <f t="shared" si="14"/>
        <v>DRAW</v>
      </c>
      <c r="N108" cm="1">
        <f t="array" ref="N108">_xlfn.SWITCH(IF(_xlfn.TEXTBEFORE(D108,"-")&gt;_xlfn.TEXTAFTER(D108,"-"),"WIN",IF(_xlfn.TEXTBEFORE(D108,"-")&lt;_xlfn.TEXTAFTER(D108,"-"),"LOST","DRAW")),"WIN",3,"LOST",0,"DRAW",1)</f>
        <v>1</v>
      </c>
      <c r="O108" s="1" t="s">
        <v>2596</v>
      </c>
      <c r="P108" t="str">
        <f t="shared" si="15"/>
        <v>11</v>
      </c>
      <c r="Q108" t="str">
        <f t="shared" si="16"/>
        <v>RCD Español</v>
      </c>
      <c r="R108" t="str">
        <f t="shared" si="17"/>
        <v>0</v>
      </c>
      <c r="S108" t="str">
        <f t="shared" si="18"/>
        <v>0</v>
      </c>
      <c r="T108" t="str">
        <f t="shared" si="19"/>
        <v>DRAW</v>
      </c>
      <c r="U108" cm="1">
        <f t="array" ref="U108">_xlfn.SWITCH(IF(_xlfn.TEXTAFTER(D108,"-")&gt;_xlfn.TEXTBEFORE(D108,"-"),"WIN",IF(_xlfn.TEXTAFTER(D108,"-")&lt;_xlfn.TEXTBEFORE(D108,"-"),"LOST","DRAW")),"WIN",3,"LOST",0,"DRAW",1)</f>
        <v>1</v>
      </c>
    </row>
    <row r="109" spans="1:21" x14ac:dyDescent="0.3">
      <c r="A109" s="1" t="s">
        <v>6</v>
      </c>
      <c r="B109" s="1" t="s">
        <v>1144</v>
      </c>
      <c r="C109" s="1" t="s">
        <v>258</v>
      </c>
      <c r="D109" s="1" t="s">
        <v>25</v>
      </c>
      <c r="E109" s="1" t="s">
        <v>10</v>
      </c>
      <c r="F109" s="1" t="s">
        <v>260</v>
      </c>
      <c r="H109" s="1" t="s">
        <v>2596</v>
      </c>
      <c r="I109" t="str">
        <f t="shared" si="10"/>
        <v>11</v>
      </c>
      <c r="J109" t="str">
        <f t="shared" si="11"/>
        <v>Sporting Gijón</v>
      </c>
      <c r="K109" t="str">
        <f t="shared" si="12"/>
        <v>0</v>
      </c>
      <c r="L109" t="str">
        <f t="shared" si="13"/>
        <v>1</v>
      </c>
      <c r="M109" t="str">
        <f t="shared" si="14"/>
        <v>LOST</v>
      </c>
      <c r="N109" cm="1">
        <f t="array" ref="N109">_xlfn.SWITCH(IF(_xlfn.TEXTBEFORE(D109,"-")&gt;_xlfn.TEXTAFTER(D109,"-"),"WIN",IF(_xlfn.TEXTBEFORE(D109,"-")&lt;_xlfn.TEXTAFTER(D109,"-"),"LOST","DRAW")),"WIN",3,"LOST",0,"DRAW",1)</f>
        <v>0</v>
      </c>
      <c r="O109" s="1" t="s">
        <v>2596</v>
      </c>
      <c r="P109" t="str">
        <f t="shared" si="15"/>
        <v>11</v>
      </c>
      <c r="Q109" t="str">
        <f t="shared" si="16"/>
        <v>Real Madrid CF</v>
      </c>
      <c r="R109" t="str">
        <f t="shared" si="17"/>
        <v>1</v>
      </c>
      <c r="S109" t="str">
        <f t="shared" si="18"/>
        <v>0</v>
      </c>
      <c r="T109" t="str">
        <f t="shared" si="19"/>
        <v>WIN</v>
      </c>
      <c r="U109" cm="1">
        <f t="array" ref="U109">_xlfn.SWITCH(IF(_xlfn.TEXTAFTER(D109,"-")&gt;_xlfn.TEXTBEFORE(D109,"-"),"WIN",IF(_xlfn.TEXTAFTER(D109,"-")&lt;_xlfn.TEXTBEFORE(D109,"-"),"LOST","DRAW")),"WIN",3,"LOST",0,"DRAW",1)</f>
        <v>3</v>
      </c>
    </row>
    <row r="110" spans="1:21" x14ac:dyDescent="0.3">
      <c r="A110" s="1" t="s">
        <v>6</v>
      </c>
      <c r="B110" s="1" t="s">
        <v>1144</v>
      </c>
      <c r="C110" s="1" t="s">
        <v>256</v>
      </c>
      <c r="D110" s="1" t="s">
        <v>14</v>
      </c>
      <c r="E110" s="1" t="s">
        <v>9</v>
      </c>
      <c r="F110" s="1" t="s">
        <v>274</v>
      </c>
      <c r="H110" s="1" t="s">
        <v>2596</v>
      </c>
      <c r="I110" t="str">
        <f t="shared" si="10"/>
        <v>11</v>
      </c>
      <c r="J110" t="str">
        <f t="shared" si="11"/>
        <v>Valencia CF</v>
      </c>
      <c r="K110" t="str">
        <f t="shared" si="12"/>
        <v>2</v>
      </c>
      <c r="L110" t="str">
        <f t="shared" si="13"/>
        <v>0</v>
      </c>
      <c r="M110" t="str">
        <f t="shared" si="14"/>
        <v>WIN</v>
      </c>
      <c r="N110" cm="1">
        <f t="array" ref="N110">_xlfn.SWITCH(IF(_xlfn.TEXTBEFORE(D110,"-")&gt;_xlfn.TEXTAFTER(D110,"-"),"WIN",IF(_xlfn.TEXTBEFORE(D110,"-")&lt;_xlfn.TEXTAFTER(D110,"-"),"LOST","DRAW")),"WIN",3,"LOST",0,"DRAW",1)</f>
        <v>3</v>
      </c>
      <c r="O110" s="1" t="s">
        <v>2596</v>
      </c>
      <c r="P110" t="str">
        <f t="shared" si="15"/>
        <v>11</v>
      </c>
      <c r="Q110" t="str">
        <f t="shared" si="16"/>
        <v>Getafe CF</v>
      </c>
      <c r="R110" t="str">
        <f t="shared" si="17"/>
        <v>0</v>
      </c>
      <c r="S110" t="str">
        <f t="shared" si="18"/>
        <v>2</v>
      </c>
      <c r="T110" t="str">
        <f t="shared" si="19"/>
        <v>LOST</v>
      </c>
      <c r="U110" cm="1">
        <f t="array" ref="U110">_xlfn.SWITCH(IF(_xlfn.TEXTAFTER(D110,"-")&gt;_xlfn.TEXTBEFORE(D110,"-"),"WIN",IF(_xlfn.TEXTAFTER(D110,"-")&lt;_xlfn.TEXTBEFORE(D110,"-"),"LOST","DRAW")),"WIN",3,"LOST",0,"DRAW",1)</f>
        <v>0</v>
      </c>
    </row>
    <row r="111" spans="1:21" x14ac:dyDescent="0.3">
      <c r="A111" s="1" t="s">
        <v>6</v>
      </c>
      <c r="B111" s="1" t="s">
        <v>1144</v>
      </c>
      <c r="C111" s="1" t="s">
        <v>934</v>
      </c>
      <c r="D111" s="1" t="s">
        <v>38</v>
      </c>
      <c r="E111" s="1" t="s">
        <v>25</v>
      </c>
      <c r="F111" s="1" t="s">
        <v>275</v>
      </c>
      <c r="H111" s="1" t="s">
        <v>2596</v>
      </c>
      <c r="I111" t="str">
        <f t="shared" si="10"/>
        <v>11</v>
      </c>
      <c r="J111" t="str">
        <f t="shared" si="11"/>
        <v>Real Zaragoza</v>
      </c>
      <c r="K111" t="str">
        <f t="shared" si="12"/>
        <v>1</v>
      </c>
      <c r="L111" t="str">
        <f t="shared" si="13"/>
        <v>2</v>
      </c>
      <c r="M111" t="str">
        <f t="shared" si="14"/>
        <v>LOST</v>
      </c>
      <c r="N111" cm="1">
        <f t="array" ref="N111">_xlfn.SWITCH(IF(_xlfn.TEXTBEFORE(D111,"-")&gt;_xlfn.TEXTAFTER(D111,"-"),"WIN",IF(_xlfn.TEXTBEFORE(D111,"-")&lt;_xlfn.TEXTAFTER(D111,"-"),"LOST","DRAW")),"WIN",3,"LOST",0,"DRAW",1)</f>
        <v>0</v>
      </c>
      <c r="O111" s="1" t="s">
        <v>2596</v>
      </c>
      <c r="P111" t="str">
        <f t="shared" si="15"/>
        <v>11</v>
      </c>
      <c r="Q111" t="str">
        <f t="shared" si="16"/>
        <v>Sevilla FC</v>
      </c>
      <c r="R111" t="str">
        <f t="shared" si="17"/>
        <v>2</v>
      </c>
      <c r="S111" t="str">
        <f t="shared" si="18"/>
        <v>1</v>
      </c>
      <c r="T111" t="str">
        <f t="shared" si="19"/>
        <v>WIN</v>
      </c>
      <c r="U111" cm="1">
        <f t="array" ref="U111">_xlfn.SWITCH(IF(_xlfn.TEXTAFTER(D111,"-")&gt;_xlfn.TEXTBEFORE(D111,"-"),"WIN",IF(_xlfn.TEXTAFTER(D111,"-")&lt;_xlfn.TEXTBEFORE(D111,"-"),"LOST","DRAW")),"WIN",3,"LOST",0,"DRAW",1)</f>
        <v>3</v>
      </c>
    </row>
    <row r="112" spans="1:21" x14ac:dyDescent="0.3">
      <c r="A112" s="1" t="s">
        <v>6</v>
      </c>
      <c r="B112" s="1" t="s">
        <v>1148</v>
      </c>
      <c r="C112" s="1" t="s">
        <v>297</v>
      </c>
      <c r="D112" s="1" t="s">
        <v>1149</v>
      </c>
      <c r="E112" s="1" t="s">
        <v>966</v>
      </c>
      <c r="F112" s="1" t="s">
        <v>288</v>
      </c>
      <c r="H112" s="1" t="s">
        <v>2596</v>
      </c>
      <c r="I112" t="str">
        <f t="shared" si="10"/>
        <v>12</v>
      </c>
      <c r="J112" t="str">
        <f t="shared" si="11"/>
        <v>UD Almería</v>
      </c>
      <c r="K112" t="str">
        <f t="shared" si="12"/>
        <v>0</v>
      </c>
      <c r="L112" t="str">
        <f t="shared" si="13"/>
        <v>8</v>
      </c>
      <c r="M112" t="str">
        <f t="shared" si="14"/>
        <v>LOST</v>
      </c>
      <c r="N112" cm="1">
        <f t="array" ref="N112">_xlfn.SWITCH(IF(_xlfn.TEXTBEFORE(D112,"-")&gt;_xlfn.TEXTAFTER(D112,"-"),"WIN",IF(_xlfn.TEXTBEFORE(D112,"-")&lt;_xlfn.TEXTAFTER(D112,"-"),"LOST","DRAW")),"WIN",3,"LOST",0,"DRAW",1)</f>
        <v>0</v>
      </c>
      <c r="O112" s="1" t="s">
        <v>2596</v>
      </c>
      <c r="P112" t="str">
        <f t="shared" si="15"/>
        <v>12</v>
      </c>
      <c r="Q112" t="str">
        <f t="shared" si="16"/>
        <v>FC Barcelona</v>
      </c>
      <c r="R112" t="str">
        <f t="shared" si="17"/>
        <v>8</v>
      </c>
      <c r="S112" t="str">
        <f t="shared" si="18"/>
        <v>0</v>
      </c>
      <c r="T112" t="str">
        <f t="shared" si="19"/>
        <v>WIN</v>
      </c>
      <c r="U112" cm="1">
        <f t="array" ref="U112">_xlfn.SWITCH(IF(_xlfn.TEXTAFTER(D112,"-")&gt;_xlfn.TEXTBEFORE(D112,"-"),"WIN",IF(_xlfn.TEXTAFTER(D112,"-")&lt;_xlfn.TEXTBEFORE(D112,"-"),"LOST","DRAW")),"WIN",3,"LOST",0,"DRAW",1)</f>
        <v>3</v>
      </c>
    </row>
    <row r="113" spans="1:21" x14ac:dyDescent="0.3">
      <c r="A113" s="1" t="s">
        <v>6</v>
      </c>
      <c r="B113" s="1" t="s">
        <v>1148</v>
      </c>
      <c r="C113" s="1" t="s">
        <v>281</v>
      </c>
      <c r="D113" s="1" t="s">
        <v>138</v>
      </c>
      <c r="E113" s="1" t="s">
        <v>28</v>
      </c>
      <c r="F113" s="1" t="s">
        <v>291</v>
      </c>
      <c r="H113" s="1" t="s">
        <v>2596</v>
      </c>
      <c r="I113" t="str">
        <f t="shared" si="10"/>
        <v>12</v>
      </c>
      <c r="J113" t="str">
        <f t="shared" si="11"/>
        <v>Real Madrid CF</v>
      </c>
      <c r="K113" t="str">
        <f t="shared" si="12"/>
        <v>5</v>
      </c>
      <c r="L113" t="str">
        <f t="shared" si="13"/>
        <v>1</v>
      </c>
      <c r="M113" t="str">
        <f t="shared" si="14"/>
        <v>WIN</v>
      </c>
      <c r="N113" cm="1">
        <f t="array" ref="N113">_xlfn.SWITCH(IF(_xlfn.TEXTBEFORE(D113,"-")&gt;_xlfn.TEXTAFTER(D113,"-"),"WIN",IF(_xlfn.TEXTBEFORE(D113,"-")&lt;_xlfn.TEXTAFTER(D113,"-"),"LOST","DRAW")),"WIN",3,"LOST",0,"DRAW",1)</f>
        <v>3</v>
      </c>
      <c r="O113" s="1" t="s">
        <v>2596</v>
      </c>
      <c r="P113" t="str">
        <f t="shared" si="15"/>
        <v>12</v>
      </c>
      <c r="Q113" t="str">
        <f t="shared" si="16"/>
        <v>Athletic Club Bilbao</v>
      </c>
      <c r="R113" t="str">
        <f t="shared" si="17"/>
        <v>1</v>
      </c>
      <c r="S113" t="str">
        <f t="shared" si="18"/>
        <v>5</v>
      </c>
      <c r="T113" t="str">
        <f t="shared" si="19"/>
        <v>LOST</v>
      </c>
      <c r="U113" cm="1">
        <f t="array" ref="U113">_xlfn.SWITCH(IF(_xlfn.TEXTAFTER(D113,"-")&gt;_xlfn.TEXTBEFORE(D113,"-"),"WIN",IF(_xlfn.TEXTAFTER(D113,"-")&lt;_xlfn.TEXTBEFORE(D113,"-"),"LOST","DRAW")),"WIN",3,"LOST",0,"DRAW",1)</f>
        <v>0</v>
      </c>
    </row>
    <row r="114" spans="1:21" x14ac:dyDescent="0.3">
      <c r="A114" s="1" t="s">
        <v>6</v>
      </c>
      <c r="B114" s="1" t="s">
        <v>1148</v>
      </c>
      <c r="C114" s="1" t="s">
        <v>285</v>
      </c>
      <c r="D114" s="1" t="s">
        <v>33</v>
      </c>
      <c r="E114" s="1" t="s">
        <v>25</v>
      </c>
      <c r="F114" s="1" t="s">
        <v>284</v>
      </c>
      <c r="H114" s="1" t="s">
        <v>2596</v>
      </c>
      <c r="I114" t="str">
        <f t="shared" si="10"/>
        <v>12</v>
      </c>
      <c r="J114" t="str">
        <f t="shared" si="11"/>
        <v>Villarreal CF</v>
      </c>
      <c r="K114" t="str">
        <f t="shared" si="12"/>
        <v>1</v>
      </c>
      <c r="L114" t="str">
        <f t="shared" si="13"/>
        <v>1</v>
      </c>
      <c r="M114" t="str">
        <f t="shared" si="14"/>
        <v>DRAW</v>
      </c>
      <c r="N114" cm="1">
        <f t="array" ref="N114">_xlfn.SWITCH(IF(_xlfn.TEXTBEFORE(D114,"-")&gt;_xlfn.TEXTAFTER(D114,"-"),"WIN",IF(_xlfn.TEXTBEFORE(D114,"-")&lt;_xlfn.TEXTAFTER(D114,"-"),"LOST","DRAW")),"WIN",3,"LOST",0,"DRAW",1)</f>
        <v>1</v>
      </c>
      <c r="O114" s="1" t="s">
        <v>2596</v>
      </c>
      <c r="P114" t="str">
        <f t="shared" si="15"/>
        <v>12</v>
      </c>
      <c r="Q114" t="str">
        <f t="shared" si="16"/>
        <v>Valencia CF</v>
      </c>
      <c r="R114" t="str">
        <f t="shared" si="17"/>
        <v>1</v>
      </c>
      <c r="S114" t="str">
        <f t="shared" si="18"/>
        <v>1</v>
      </c>
      <c r="T114" t="str">
        <f t="shared" si="19"/>
        <v>DRAW</v>
      </c>
      <c r="U114" cm="1">
        <f t="array" ref="U114">_xlfn.SWITCH(IF(_xlfn.TEXTAFTER(D114,"-")&gt;_xlfn.TEXTBEFORE(D114,"-"),"WIN",IF(_xlfn.TEXTAFTER(D114,"-")&lt;_xlfn.TEXTBEFORE(D114,"-"),"LOST","DRAW")),"WIN",3,"LOST",0,"DRAW",1)</f>
        <v>1</v>
      </c>
    </row>
    <row r="115" spans="1:21" x14ac:dyDescent="0.3">
      <c r="A115" s="1" t="s">
        <v>6</v>
      </c>
      <c r="B115" s="1" t="s">
        <v>1150</v>
      </c>
      <c r="C115" s="1" t="s">
        <v>299</v>
      </c>
      <c r="D115" s="1" t="s">
        <v>13</v>
      </c>
      <c r="E115" s="1" t="s">
        <v>9</v>
      </c>
      <c r="F115" s="1" t="s">
        <v>1151</v>
      </c>
      <c r="H115" s="1" t="s">
        <v>2596</v>
      </c>
      <c r="I115" t="str">
        <f t="shared" si="10"/>
        <v>12</v>
      </c>
      <c r="J115" t="str">
        <f t="shared" si="11"/>
        <v>RCD Español</v>
      </c>
      <c r="K115" t="str">
        <f t="shared" si="12"/>
        <v>3</v>
      </c>
      <c r="L115" t="str">
        <f t="shared" si="13"/>
        <v>0</v>
      </c>
      <c r="M115" t="str">
        <f t="shared" si="14"/>
        <v>WIN</v>
      </c>
      <c r="N115" cm="1">
        <f t="array" ref="N115">_xlfn.SWITCH(IF(_xlfn.TEXTBEFORE(D115,"-")&gt;_xlfn.TEXTAFTER(D115,"-"),"WIN",IF(_xlfn.TEXTBEFORE(D115,"-")&lt;_xlfn.TEXTAFTER(D115,"-"),"LOST","DRAW")),"WIN",3,"LOST",0,"DRAW",1)</f>
        <v>3</v>
      </c>
      <c r="O115" s="1" t="s">
        <v>2596</v>
      </c>
      <c r="P115" t="str">
        <f t="shared" si="15"/>
        <v>12</v>
      </c>
      <c r="Q115" t="str">
        <f t="shared" si="16"/>
        <v>Hércules CF</v>
      </c>
      <c r="R115" t="str">
        <f t="shared" si="17"/>
        <v>0</v>
      </c>
      <c r="S115" t="str">
        <f t="shared" si="18"/>
        <v>3</v>
      </c>
      <c r="T115" t="str">
        <f t="shared" si="19"/>
        <v>LOST</v>
      </c>
      <c r="U115" cm="1">
        <f t="array" ref="U115">_xlfn.SWITCH(IF(_xlfn.TEXTAFTER(D115,"-")&gt;_xlfn.TEXTBEFORE(D115,"-"),"WIN",IF(_xlfn.TEXTAFTER(D115,"-")&lt;_xlfn.TEXTBEFORE(D115,"-"),"LOST","DRAW")),"WIN",3,"LOST",0,"DRAW",1)</f>
        <v>0</v>
      </c>
    </row>
    <row r="116" spans="1:21" x14ac:dyDescent="0.3">
      <c r="A116" s="1" t="s">
        <v>6</v>
      </c>
      <c r="B116" s="1" t="s">
        <v>1150</v>
      </c>
      <c r="C116" s="1" t="s">
        <v>290</v>
      </c>
      <c r="D116" s="1" t="s">
        <v>13</v>
      </c>
      <c r="E116" s="1" t="s">
        <v>14</v>
      </c>
      <c r="F116" s="1" t="s">
        <v>293</v>
      </c>
      <c r="H116" s="1" t="s">
        <v>2596</v>
      </c>
      <c r="I116" t="str">
        <f t="shared" si="10"/>
        <v>12</v>
      </c>
      <c r="J116" t="str">
        <f t="shared" si="11"/>
        <v>RCD La Coruña</v>
      </c>
      <c r="K116" t="str">
        <f t="shared" si="12"/>
        <v>3</v>
      </c>
      <c r="L116" t="str">
        <f t="shared" si="13"/>
        <v>0</v>
      </c>
      <c r="M116" t="str">
        <f t="shared" si="14"/>
        <v>WIN</v>
      </c>
      <c r="N116" cm="1">
        <f t="array" ref="N116">_xlfn.SWITCH(IF(_xlfn.TEXTBEFORE(D116,"-")&gt;_xlfn.TEXTAFTER(D116,"-"),"WIN",IF(_xlfn.TEXTBEFORE(D116,"-")&lt;_xlfn.TEXTAFTER(D116,"-"),"LOST","DRAW")),"WIN",3,"LOST",0,"DRAW",1)</f>
        <v>3</v>
      </c>
      <c r="O116" s="1" t="s">
        <v>2596</v>
      </c>
      <c r="P116" t="str">
        <f t="shared" si="15"/>
        <v>12</v>
      </c>
      <c r="Q116" t="str">
        <f t="shared" si="16"/>
        <v>Málaga CF</v>
      </c>
      <c r="R116" t="str">
        <f t="shared" si="17"/>
        <v>0</v>
      </c>
      <c r="S116" t="str">
        <f t="shared" si="18"/>
        <v>3</v>
      </c>
      <c r="T116" t="str">
        <f t="shared" si="19"/>
        <v>LOST</v>
      </c>
      <c r="U116" cm="1">
        <f t="array" ref="U116">_xlfn.SWITCH(IF(_xlfn.TEXTAFTER(D116,"-")&gt;_xlfn.TEXTBEFORE(D116,"-"),"WIN",IF(_xlfn.TEXTAFTER(D116,"-")&lt;_xlfn.TEXTBEFORE(D116,"-"),"LOST","DRAW")),"WIN",3,"LOST",0,"DRAW",1)</f>
        <v>0</v>
      </c>
    </row>
    <row r="117" spans="1:21" x14ac:dyDescent="0.3">
      <c r="A117" s="1" t="s">
        <v>6</v>
      </c>
      <c r="B117" s="1" t="s">
        <v>1150</v>
      </c>
      <c r="C117" s="1" t="s">
        <v>1152</v>
      </c>
      <c r="D117" s="1" t="s">
        <v>228</v>
      </c>
      <c r="E117" s="1" t="s">
        <v>13</v>
      </c>
      <c r="F117" s="1" t="s">
        <v>298</v>
      </c>
      <c r="H117" s="1" t="s">
        <v>2596</v>
      </c>
      <c r="I117" t="str">
        <f t="shared" si="10"/>
        <v>12</v>
      </c>
      <c r="J117" t="str">
        <f t="shared" si="11"/>
        <v>Levante UD</v>
      </c>
      <c r="K117" t="str">
        <f t="shared" si="12"/>
        <v>3</v>
      </c>
      <c r="L117" t="str">
        <f t="shared" si="13"/>
        <v>1</v>
      </c>
      <c r="M117" t="str">
        <f t="shared" si="14"/>
        <v>WIN</v>
      </c>
      <c r="N117" cm="1">
        <f t="array" ref="N117">_xlfn.SWITCH(IF(_xlfn.TEXTBEFORE(D117,"-")&gt;_xlfn.TEXTAFTER(D117,"-"),"WIN",IF(_xlfn.TEXTBEFORE(D117,"-")&lt;_xlfn.TEXTAFTER(D117,"-"),"LOST","DRAW")),"WIN",3,"LOST",0,"DRAW",1)</f>
        <v>3</v>
      </c>
      <c r="O117" s="1" t="s">
        <v>2596</v>
      </c>
      <c r="P117" t="str">
        <f t="shared" si="15"/>
        <v>12</v>
      </c>
      <c r="Q117" t="str">
        <f t="shared" si="16"/>
        <v>Real Racing Santander</v>
      </c>
      <c r="R117" t="str">
        <f t="shared" si="17"/>
        <v>1</v>
      </c>
      <c r="S117" t="str">
        <f t="shared" si="18"/>
        <v>3</v>
      </c>
      <c r="T117" t="str">
        <f t="shared" si="19"/>
        <v>LOST</v>
      </c>
      <c r="U117" cm="1">
        <f t="array" ref="U117">_xlfn.SWITCH(IF(_xlfn.TEXTAFTER(D117,"-")&gt;_xlfn.TEXTBEFORE(D117,"-"),"WIN",IF(_xlfn.TEXTAFTER(D117,"-")&lt;_xlfn.TEXTBEFORE(D117,"-"),"LOST","DRAW")),"WIN",3,"LOST",0,"DRAW",1)</f>
        <v>0</v>
      </c>
    </row>
    <row r="118" spans="1:21" x14ac:dyDescent="0.3">
      <c r="A118" s="1" t="s">
        <v>6</v>
      </c>
      <c r="B118" s="1" t="s">
        <v>1150</v>
      </c>
      <c r="C118" s="1" t="s">
        <v>296</v>
      </c>
      <c r="D118" s="1" t="s">
        <v>9</v>
      </c>
      <c r="E118" s="1" t="s">
        <v>10</v>
      </c>
      <c r="F118" s="1" t="s">
        <v>300</v>
      </c>
      <c r="H118" s="1" t="s">
        <v>2596</v>
      </c>
      <c r="I118" t="str">
        <f t="shared" si="10"/>
        <v>12</v>
      </c>
      <c r="J118" t="str">
        <f t="shared" si="11"/>
        <v>CA Osasuna</v>
      </c>
      <c r="K118" t="str">
        <f t="shared" si="12"/>
        <v>1</v>
      </c>
      <c r="L118" t="str">
        <f t="shared" si="13"/>
        <v>0</v>
      </c>
      <c r="M118" t="str">
        <f t="shared" si="14"/>
        <v>WIN</v>
      </c>
      <c r="N118" cm="1">
        <f t="array" ref="N118">_xlfn.SWITCH(IF(_xlfn.TEXTBEFORE(D118,"-")&gt;_xlfn.TEXTAFTER(D118,"-"),"WIN",IF(_xlfn.TEXTBEFORE(D118,"-")&lt;_xlfn.TEXTAFTER(D118,"-"),"LOST","DRAW")),"WIN",3,"LOST",0,"DRAW",1)</f>
        <v>3</v>
      </c>
      <c r="O118" s="1" t="s">
        <v>2596</v>
      </c>
      <c r="P118" t="str">
        <f t="shared" si="15"/>
        <v>12</v>
      </c>
      <c r="Q118" t="str">
        <f t="shared" si="16"/>
        <v>Sporting Gijón</v>
      </c>
      <c r="R118" t="str">
        <f t="shared" si="17"/>
        <v>0</v>
      </c>
      <c r="S118" t="str">
        <f t="shared" si="18"/>
        <v>1</v>
      </c>
      <c r="T118" t="str">
        <f t="shared" si="19"/>
        <v>LOST</v>
      </c>
      <c r="U118" cm="1">
        <f t="array" ref="U118">_xlfn.SWITCH(IF(_xlfn.TEXTAFTER(D118,"-")&gt;_xlfn.TEXTBEFORE(D118,"-"),"WIN",IF(_xlfn.TEXTAFTER(D118,"-")&lt;_xlfn.TEXTBEFORE(D118,"-"),"LOST","DRAW")),"WIN",3,"LOST",0,"DRAW",1)</f>
        <v>0</v>
      </c>
    </row>
    <row r="119" spans="1:21" x14ac:dyDescent="0.3">
      <c r="A119" s="1" t="s">
        <v>6</v>
      </c>
      <c r="B119" s="1" t="s">
        <v>1150</v>
      </c>
      <c r="C119" s="1" t="s">
        <v>283</v>
      </c>
      <c r="D119" s="1" t="s">
        <v>38</v>
      </c>
      <c r="E119" s="1" t="s">
        <v>25</v>
      </c>
      <c r="F119" s="1" t="s">
        <v>292</v>
      </c>
      <c r="H119" s="1" t="s">
        <v>2596</v>
      </c>
      <c r="I119" t="str">
        <f t="shared" si="10"/>
        <v>12</v>
      </c>
      <c r="J119" t="str">
        <f t="shared" si="11"/>
        <v>Sevilla FC</v>
      </c>
      <c r="K119" t="str">
        <f t="shared" si="12"/>
        <v>1</v>
      </c>
      <c r="L119" t="str">
        <f t="shared" si="13"/>
        <v>2</v>
      </c>
      <c r="M119" t="str">
        <f t="shared" si="14"/>
        <v>LOST</v>
      </c>
      <c r="N119" cm="1">
        <f t="array" ref="N119">_xlfn.SWITCH(IF(_xlfn.TEXTBEFORE(D119,"-")&gt;_xlfn.TEXTAFTER(D119,"-"),"WIN",IF(_xlfn.TEXTBEFORE(D119,"-")&lt;_xlfn.TEXTAFTER(D119,"-"),"LOST","DRAW")),"WIN",3,"LOST",0,"DRAW",1)</f>
        <v>0</v>
      </c>
      <c r="O119" s="1" t="s">
        <v>2596</v>
      </c>
      <c r="P119" t="str">
        <f t="shared" si="15"/>
        <v>12</v>
      </c>
      <c r="Q119" t="str">
        <f t="shared" si="16"/>
        <v>RCD Mallorca</v>
      </c>
      <c r="R119" t="str">
        <f t="shared" si="17"/>
        <v>2</v>
      </c>
      <c r="S119" t="str">
        <f t="shared" si="18"/>
        <v>1</v>
      </c>
      <c r="T119" t="str">
        <f t="shared" si="19"/>
        <v>WIN</v>
      </c>
      <c r="U119" cm="1">
        <f t="array" ref="U119">_xlfn.SWITCH(IF(_xlfn.TEXTAFTER(D119,"-")&gt;_xlfn.TEXTBEFORE(D119,"-"),"WIN",IF(_xlfn.TEXTAFTER(D119,"-")&lt;_xlfn.TEXTBEFORE(D119,"-"),"LOST","DRAW")),"WIN",3,"LOST",0,"DRAW",1)</f>
        <v>3</v>
      </c>
    </row>
    <row r="120" spans="1:21" x14ac:dyDescent="0.3">
      <c r="A120" s="1" t="s">
        <v>6</v>
      </c>
      <c r="B120" s="1" t="s">
        <v>1150</v>
      </c>
      <c r="C120" s="1" t="s">
        <v>1153</v>
      </c>
      <c r="D120" s="1" t="s">
        <v>216</v>
      </c>
      <c r="E120" s="1" t="s">
        <v>9</v>
      </c>
      <c r="F120" s="1" t="s">
        <v>295</v>
      </c>
      <c r="H120" s="1" t="s">
        <v>2596</v>
      </c>
      <c r="I120" t="str">
        <f t="shared" si="10"/>
        <v>12</v>
      </c>
      <c r="J120" t="str">
        <f t="shared" si="11"/>
        <v>Real Sociedad</v>
      </c>
      <c r="K120" t="str">
        <f t="shared" si="12"/>
        <v>2</v>
      </c>
      <c r="L120" t="str">
        <f t="shared" si="13"/>
        <v>4</v>
      </c>
      <c r="M120" t="str">
        <f t="shared" si="14"/>
        <v>LOST</v>
      </c>
      <c r="N120" cm="1">
        <f t="array" ref="N120">_xlfn.SWITCH(IF(_xlfn.TEXTBEFORE(D120,"-")&gt;_xlfn.TEXTAFTER(D120,"-"),"WIN",IF(_xlfn.TEXTBEFORE(D120,"-")&lt;_xlfn.TEXTAFTER(D120,"-"),"LOST","DRAW")),"WIN",3,"LOST",0,"DRAW",1)</f>
        <v>0</v>
      </c>
      <c r="O120" s="1" t="s">
        <v>2596</v>
      </c>
      <c r="P120" t="str">
        <f t="shared" si="15"/>
        <v>12</v>
      </c>
      <c r="Q120" t="str">
        <f t="shared" si="16"/>
        <v>Atlético Madrid</v>
      </c>
      <c r="R120" t="str">
        <f t="shared" si="17"/>
        <v>4</v>
      </c>
      <c r="S120" t="str">
        <f t="shared" si="18"/>
        <v>2</v>
      </c>
      <c r="T120" t="str">
        <f t="shared" si="19"/>
        <v>WIN</v>
      </c>
      <c r="U120" cm="1">
        <f t="array" ref="U120">_xlfn.SWITCH(IF(_xlfn.TEXTAFTER(D120,"-")&gt;_xlfn.TEXTBEFORE(D120,"-"),"WIN",IF(_xlfn.TEXTAFTER(D120,"-")&lt;_xlfn.TEXTBEFORE(D120,"-"),"LOST","DRAW")),"WIN",3,"LOST",0,"DRAW",1)</f>
        <v>3</v>
      </c>
    </row>
    <row r="121" spans="1:21" x14ac:dyDescent="0.3">
      <c r="A121" s="1" t="s">
        <v>6</v>
      </c>
      <c r="B121" s="1" t="s">
        <v>1154</v>
      </c>
      <c r="C121" s="1" t="s">
        <v>289</v>
      </c>
      <c r="D121" s="1" t="s">
        <v>33</v>
      </c>
      <c r="E121" s="1" t="s">
        <v>25</v>
      </c>
      <c r="F121" s="1" t="s">
        <v>940</v>
      </c>
      <c r="H121" s="1" t="s">
        <v>2596</v>
      </c>
      <c r="I121" t="str">
        <f t="shared" si="10"/>
        <v>12</v>
      </c>
      <c r="J121" t="str">
        <f t="shared" si="11"/>
        <v>Getafe CF</v>
      </c>
      <c r="K121" t="str">
        <f t="shared" si="12"/>
        <v>1</v>
      </c>
      <c r="L121" t="str">
        <f t="shared" si="13"/>
        <v>1</v>
      </c>
      <c r="M121" t="str">
        <f t="shared" si="14"/>
        <v>DRAW</v>
      </c>
      <c r="N121" cm="1">
        <f t="array" ref="N121">_xlfn.SWITCH(IF(_xlfn.TEXTBEFORE(D121,"-")&gt;_xlfn.TEXTAFTER(D121,"-"),"WIN",IF(_xlfn.TEXTBEFORE(D121,"-")&lt;_xlfn.TEXTAFTER(D121,"-"),"LOST","DRAW")),"WIN",3,"LOST",0,"DRAW",1)</f>
        <v>1</v>
      </c>
      <c r="O121" s="1" t="s">
        <v>2596</v>
      </c>
      <c r="P121" t="str">
        <f t="shared" si="15"/>
        <v>12</v>
      </c>
      <c r="Q121" t="str">
        <f t="shared" si="16"/>
        <v>Real Zaragoza</v>
      </c>
      <c r="R121" t="str">
        <f t="shared" si="17"/>
        <v>1</v>
      </c>
      <c r="S121" t="str">
        <f t="shared" si="18"/>
        <v>1</v>
      </c>
      <c r="T121" t="str">
        <f t="shared" si="19"/>
        <v>DRAW</v>
      </c>
      <c r="U121" cm="1">
        <f t="array" ref="U121">_xlfn.SWITCH(IF(_xlfn.TEXTAFTER(D121,"-")&gt;_xlfn.TEXTBEFORE(D121,"-"),"WIN",IF(_xlfn.TEXTAFTER(D121,"-")&lt;_xlfn.TEXTBEFORE(D121,"-"),"LOST","DRAW")),"WIN",3,"LOST",0,"DRAW",1)</f>
        <v>1</v>
      </c>
    </row>
    <row r="122" spans="1:21" x14ac:dyDescent="0.3">
      <c r="A122" s="1" t="s">
        <v>6</v>
      </c>
      <c r="B122" s="1" t="s">
        <v>1155</v>
      </c>
      <c r="C122" s="1" t="s">
        <v>312</v>
      </c>
      <c r="D122" s="1" t="s">
        <v>257</v>
      </c>
      <c r="E122" s="1" t="s">
        <v>33</v>
      </c>
      <c r="F122" s="1" t="s">
        <v>314</v>
      </c>
      <c r="H122" s="1" t="s">
        <v>2596</v>
      </c>
      <c r="I122" t="str">
        <f t="shared" si="10"/>
        <v>13</v>
      </c>
      <c r="J122" t="str">
        <f t="shared" si="11"/>
        <v>Atlético Madrid</v>
      </c>
      <c r="K122" t="str">
        <f t="shared" si="12"/>
        <v>2</v>
      </c>
      <c r="L122" t="str">
        <f t="shared" si="13"/>
        <v>3</v>
      </c>
      <c r="M122" t="str">
        <f t="shared" si="14"/>
        <v>LOST</v>
      </c>
      <c r="N122" cm="1">
        <f t="array" ref="N122">_xlfn.SWITCH(IF(_xlfn.TEXTBEFORE(D122,"-")&gt;_xlfn.TEXTAFTER(D122,"-"),"WIN",IF(_xlfn.TEXTBEFORE(D122,"-")&lt;_xlfn.TEXTAFTER(D122,"-"),"LOST","DRAW")),"WIN",3,"LOST",0,"DRAW",1)</f>
        <v>0</v>
      </c>
      <c r="O122" s="1" t="s">
        <v>2596</v>
      </c>
      <c r="P122" t="str">
        <f t="shared" si="15"/>
        <v>13</v>
      </c>
      <c r="Q122" t="str">
        <f t="shared" si="16"/>
        <v>RCD Español</v>
      </c>
      <c r="R122" t="str">
        <f t="shared" si="17"/>
        <v>3</v>
      </c>
      <c r="S122" t="str">
        <f t="shared" si="18"/>
        <v>2</v>
      </c>
      <c r="T122" t="str">
        <f t="shared" si="19"/>
        <v>WIN</v>
      </c>
      <c r="U122" cm="1">
        <f t="array" ref="U122">_xlfn.SWITCH(IF(_xlfn.TEXTAFTER(D122,"-")&gt;_xlfn.TEXTBEFORE(D122,"-"),"WIN",IF(_xlfn.TEXTAFTER(D122,"-")&lt;_xlfn.TEXTBEFORE(D122,"-"),"LOST","DRAW")),"WIN",3,"LOST",0,"DRAW",1)</f>
        <v>3</v>
      </c>
    </row>
    <row r="123" spans="1:21" x14ac:dyDescent="0.3">
      <c r="A123" s="1" t="s">
        <v>6</v>
      </c>
      <c r="B123" s="1" t="s">
        <v>1155</v>
      </c>
      <c r="C123" s="1" t="s">
        <v>305</v>
      </c>
      <c r="D123" s="1" t="s">
        <v>18</v>
      </c>
      <c r="E123" s="1" t="s">
        <v>9</v>
      </c>
      <c r="F123" s="1" t="s">
        <v>303</v>
      </c>
      <c r="H123" s="1" t="s">
        <v>2596</v>
      </c>
      <c r="I123" t="str">
        <f t="shared" si="10"/>
        <v>13</v>
      </c>
      <c r="J123" t="str">
        <f t="shared" si="11"/>
        <v>Sevilla FC</v>
      </c>
      <c r="K123" t="str">
        <f t="shared" si="12"/>
        <v>1</v>
      </c>
      <c r="L123" t="str">
        <f t="shared" si="13"/>
        <v>3</v>
      </c>
      <c r="M123" t="str">
        <f t="shared" si="14"/>
        <v>LOST</v>
      </c>
      <c r="N123" cm="1">
        <f t="array" ref="N123">_xlfn.SWITCH(IF(_xlfn.TEXTBEFORE(D123,"-")&gt;_xlfn.TEXTAFTER(D123,"-"),"WIN",IF(_xlfn.TEXTBEFORE(D123,"-")&lt;_xlfn.TEXTAFTER(D123,"-"),"LOST","DRAW")),"WIN",3,"LOST",0,"DRAW",1)</f>
        <v>0</v>
      </c>
      <c r="O123" s="1" t="s">
        <v>2596</v>
      </c>
      <c r="P123" t="str">
        <f t="shared" si="15"/>
        <v>13</v>
      </c>
      <c r="Q123" t="str">
        <f t="shared" si="16"/>
        <v>Getafe CF</v>
      </c>
      <c r="R123" t="str">
        <f t="shared" si="17"/>
        <v>3</v>
      </c>
      <c r="S123" t="str">
        <f t="shared" si="18"/>
        <v>1</v>
      </c>
      <c r="T123" t="str">
        <f t="shared" si="19"/>
        <v>WIN</v>
      </c>
      <c r="U123" cm="1">
        <f t="array" ref="U123">_xlfn.SWITCH(IF(_xlfn.TEXTAFTER(D123,"-")&gt;_xlfn.TEXTBEFORE(D123,"-"),"WIN",IF(_xlfn.TEXTAFTER(D123,"-")&lt;_xlfn.TEXTBEFORE(D123,"-"),"LOST","DRAW")),"WIN",3,"LOST",0,"DRAW",1)</f>
        <v>3</v>
      </c>
    </row>
    <row r="124" spans="1:21" x14ac:dyDescent="0.3">
      <c r="A124" s="1" t="s">
        <v>6</v>
      </c>
      <c r="B124" s="1" t="s">
        <v>1155</v>
      </c>
      <c r="C124" s="1" t="s">
        <v>946</v>
      </c>
      <c r="D124" s="1" t="s">
        <v>192</v>
      </c>
      <c r="E124" s="1" t="s">
        <v>19</v>
      </c>
      <c r="F124" s="1" t="s">
        <v>319</v>
      </c>
      <c r="H124" s="1" t="s">
        <v>2596</v>
      </c>
      <c r="I124" t="str">
        <f t="shared" si="10"/>
        <v>13</v>
      </c>
      <c r="J124" t="str">
        <f t="shared" si="11"/>
        <v>Real Zaragoza</v>
      </c>
      <c r="K124" t="str">
        <f t="shared" si="12"/>
        <v>0</v>
      </c>
      <c r="L124" t="str">
        <f t="shared" si="13"/>
        <v>3</v>
      </c>
      <c r="M124" t="str">
        <f t="shared" si="14"/>
        <v>LOST</v>
      </c>
      <c r="N124" cm="1">
        <f t="array" ref="N124">_xlfn.SWITCH(IF(_xlfn.TEXTBEFORE(D124,"-")&gt;_xlfn.TEXTAFTER(D124,"-"),"WIN",IF(_xlfn.TEXTBEFORE(D124,"-")&lt;_xlfn.TEXTAFTER(D124,"-"),"LOST","DRAW")),"WIN",3,"LOST",0,"DRAW",1)</f>
        <v>0</v>
      </c>
      <c r="O124" s="1" t="s">
        <v>2596</v>
      </c>
      <c r="P124" t="str">
        <f t="shared" si="15"/>
        <v>13</v>
      </c>
      <c r="Q124" t="str">
        <f t="shared" si="16"/>
        <v>Villarreal CF</v>
      </c>
      <c r="R124" t="str">
        <f t="shared" si="17"/>
        <v>3</v>
      </c>
      <c r="S124" t="str">
        <f t="shared" si="18"/>
        <v>0</v>
      </c>
      <c r="T124" t="str">
        <f t="shared" si="19"/>
        <v>WIN</v>
      </c>
      <c r="U124" cm="1">
        <f t="array" ref="U124">_xlfn.SWITCH(IF(_xlfn.TEXTAFTER(D124,"-")&gt;_xlfn.TEXTBEFORE(D124,"-"),"WIN",IF(_xlfn.TEXTAFTER(D124,"-")&lt;_xlfn.TEXTBEFORE(D124,"-"),"LOST","DRAW")),"WIN",3,"LOST",0,"DRAW",1)</f>
        <v>3</v>
      </c>
    </row>
    <row r="125" spans="1:21" x14ac:dyDescent="0.3">
      <c r="A125" s="1" t="s">
        <v>6</v>
      </c>
      <c r="B125" s="1" t="s">
        <v>1156</v>
      </c>
      <c r="C125" s="1" t="s">
        <v>310</v>
      </c>
      <c r="D125" s="1" t="s">
        <v>9</v>
      </c>
      <c r="E125" s="1" t="s">
        <v>10</v>
      </c>
      <c r="F125" s="1" t="s">
        <v>317</v>
      </c>
      <c r="H125" s="1" t="s">
        <v>2596</v>
      </c>
      <c r="I125" t="str">
        <f t="shared" si="10"/>
        <v>13</v>
      </c>
      <c r="J125" t="str">
        <f t="shared" si="11"/>
        <v>Athletic Club Bilbao</v>
      </c>
      <c r="K125" t="str">
        <f t="shared" si="12"/>
        <v>1</v>
      </c>
      <c r="L125" t="str">
        <f t="shared" si="13"/>
        <v>0</v>
      </c>
      <c r="M125" t="str">
        <f t="shared" si="14"/>
        <v>WIN</v>
      </c>
      <c r="N125" cm="1">
        <f t="array" ref="N125">_xlfn.SWITCH(IF(_xlfn.TEXTBEFORE(D125,"-")&gt;_xlfn.TEXTAFTER(D125,"-"),"WIN",IF(_xlfn.TEXTBEFORE(D125,"-")&lt;_xlfn.TEXTAFTER(D125,"-"),"LOST","DRAW")),"WIN",3,"LOST",0,"DRAW",1)</f>
        <v>3</v>
      </c>
      <c r="O125" s="1" t="s">
        <v>2596</v>
      </c>
      <c r="P125" t="str">
        <f t="shared" si="15"/>
        <v>13</v>
      </c>
      <c r="Q125" t="str">
        <f t="shared" si="16"/>
        <v>CA Osasuna</v>
      </c>
      <c r="R125" t="str">
        <f t="shared" si="17"/>
        <v>0</v>
      </c>
      <c r="S125" t="str">
        <f t="shared" si="18"/>
        <v>1</v>
      </c>
      <c r="T125" t="str">
        <f t="shared" si="19"/>
        <v>LOST</v>
      </c>
      <c r="U125" cm="1">
        <f t="array" ref="U125">_xlfn.SWITCH(IF(_xlfn.TEXTAFTER(D125,"-")&gt;_xlfn.TEXTBEFORE(D125,"-"),"WIN",IF(_xlfn.TEXTAFTER(D125,"-")&lt;_xlfn.TEXTBEFORE(D125,"-"),"LOST","DRAW")),"WIN",3,"LOST",0,"DRAW",1)</f>
        <v>0</v>
      </c>
    </row>
    <row r="126" spans="1:21" x14ac:dyDescent="0.3">
      <c r="A126" s="1" t="s">
        <v>6</v>
      </c>
      <c r="B126" s="1" t="s">
        <v>1156</v>
      </c>
      <c r="C126" s="1" t="s">
        <v>1157</v>
      </c>
      <c r="D126" s="1" t="s">
        <v>228</v>
      </c>
      <c r="E126" s="1" t="s">
        <v>33</v>
      </c>
      <c r="F126" s="1" t="s">
        <v>1158</v>
      </c>
      <c r="H126" s="1" t="s">
        <v>2596</v>
      </c>
      <c r="I126" t="str">
        <f t="shared" si="10"/>
        <v>13</v>
      </c>
      <c r="J126" t="str">
        <f t="shared" si="11"/>
        <v>Hércules CF</v>
      </c>
      <c r="K126" t="str">
        <f t="shared" si="12"/>
        <v>3</v>
      </c>
      <c r="L126" t="str">
        <f t="shared" si="13"/>
        <v>1</v>
      </c>
      <c r="M126" t="str">
        <f t="shared" si="14"/>
        <v>WIN</v>
      </c>
      <c r="N126" cm="1">
        <f t="array" ref="N126">_xlfn.SWITCH(IF(_xlfn.TEXTBEFORE(D126,"-")&gt;_xlfn.TEXTAFTER(D126,"-"),"WIN",IF(_xlfn.TEXTBEFORE(D126,"-")&lt;_xlfn.TEXTAFTER(D126,"-"),"LOST","DRAW")),"WIN",3,"LOST",0,"DRAW",1)</f>
        <v>3</v>
      </c>
      <c r="O126" s="1" t="s">
        <v>2596</v>
      </c>
      <c r="P126" t="str">
        <f t="shared" si="15"/>
        <v>13</v>
      </c>
      <c r="Q126" t="str">
        <f t="shared" si="16"/>
        <v>Levante UD</v>
      </c>
      <c r="R126" t="str">
        <f t="shared" si="17"/>
        <v>1</v>
      </c>
      <c r="S126" t="str">
        <f t="shared" si="18"/>
        <v>3</v>
      </c>
      <c r="T126" t="str">
        <f t="shared" si="19"/>
        <v>LOST</v>
      </c>
      <c r="U126" cm="1">
        <f t="array" ref="U126">_xlfn.SWITCH(IF(_xlfn.TEXTAFTER(D126,"-")&gt;_xlfn.TEXTBEFORE(D126,"-"),"WIN",IF(_xlfn.TEXTAFTER(D126,"-")&lt;_xlfn.TEXTBEFORE(D126,"-"),"LOST","DRAW")),"WIN",3,"LOST",0,"DRAW",1)</f>
        <v>0</v>
      </c>
    </row>
    <row r="127" spans="1:21" x14ac:dyDescent="0.3">
      <c r="A127" s="1" t="s">
        <v>6</v>
      </c>
      <c r="B127" s="1" t="s">
        <v>1156</v>
      </c>
      <c r="C127" s="1" t="s">
        <v>323</v>
      </c>
      <c r="D127" s="1" t="s">
        <v>14</v>
      </c>
      <c r="E127" s="1" t="s">
        <v>10</v>
      </c>
      <c r="F127" s="1" t="s">
        <v>316</v>
      </c>
      <c r="H127" s="1" t="s">
        <v>2596</v>
      </c>
      <c r="I127" t="str">
        <f t="shared" si="10"/>
        <v>13</v>
      </c>
      <c r="J127" t="str">
        <f t="shared" si="11"/>
        <v>RCD Mallorca</v>
      </c>
      <c r="K127" t="str">
        <f t="shared" si="12"/>
        <v>2</v>
      </c>
      <c r="L127" t="str">
        <f t="shared" si="13"/>
        <v>0</v>
      </c>
      <c r="M127" t="str">
        <f t="shared" si="14"/>
        <v>WIN</v>
      </c>
      <c r="N127" cm="1">
        <f t="array" ref="N127">_xlfn.SWITCH(IF(_xlfn.TEXTBEFORE(D127,"-")&gt;_xlfn.TEXTAFTER(D127,"-"),"WIN",IF(_xlfn.TEXTBEFORE(D127,"-")&lt;_xlfn.TEXTAFTER(D127,"-"),"LOST","DRAW")),"WIN",3,"LOST",0,"DRAW",1)</f>
        <v>3</v>
      </c>
      <c r="O127" s="1" t="s">
        <v>2596</v>
      </c>
      <c r="P127" t="str">
        <f t="shared" si="15"/>
        <v>13</v>
      </c>
      <c r="Q127" t="str">
        <f t="shared" si="16"/>
        <v>Málaga CF</v>
      </c>
      <c r="R127" t="str">
        <f t="shared" si="17"/>
        <v>0</v>
      </c>
      <c r="S127" t="str">
        <f t="shared" si="18"/>
        <v>2</v>
      </c>
      <c r="T127" t="str">
        <f t="shared" si="19"/>
        <v>LOST</v>
      </c>
      <c r="U127" cm="1">
        <f t="array" ref="U127">_xlfn.SWITCH(IF(_xlfn.TEXTAFTER(D127,"-")&gt;_xlfn.TEXTBEFORE(D127,"-"),"WIN",IF(_xlfn.TEXTAFTER(D127,"-")&lt;_xlfn.TEXTBEFORE(D127,"-"),"LOST","DRAW")),"WIN",3,"LOST",0,"DRAW",1)</f>
        <v>0</v>
      </c>
    </row>
    <row r="128" spans="1:21" x14ac:dyDescent="0.3">
      <c r="A128" s="1" t="s">
        <v>6</v>
      </c>
      <c r="B128" s="1" t="s">
        <v>1156</v>
      </c>
      <c r="C128" s="1" t="s">
        <v>313</v>
      </c>
      <c r="D128" s="1" t="s">
        <v>9</v>
      </c>
      <c r="E128" s="1" t="s">
        <v>10</v>
      </c>
      <c r="F128" s="1" t="s">
        <v>309</v>
      </c>
      <c r="H128" s="1" t="s">
        <v>2596</v>
      </c>
      <c r="I128" t="str">
        <f t="shared" si="10"/>
        <v>13</v>
      </c>
      <c r="J128" t="str">
        <f t="shared" si="11"/>
        <v>Real Racing Santander</v>
      </c>
      <c r="K128" t="str">
        <f t="shared" si="12"/>
        <v>1</v>
      </c>
      <c r="L128" t="str">
        <f t="shared" si="13"/>
        <v>0</v>
      </c>
      <c r="M128" t="str">
        <f t="shared" si="14"/>
        <v>WIN</v>
      </c>
      <c r="N128" cm="1">
        <f t="array" ref="N128">_xlfn.SWITCH(IF(_xlfn.TEXTBEFORE(D128,"-")&gt;_xlfn.TEXTAFTER(D128,"-"),"WIN",IF(_xlfn.TEXTBEFORE(D128,"-")&lt;_xlfn.TEXTAFTER(D128,"-"),"LOST","DRAW")),"WIN",3,"LOST",0,"DRAW",1)</f>
        <v>3</v>
      </c>
      <c r="O128" s="1" t="s">
        <v>2596</v>
      </c>
      <c r="P128" t="str">
        <f t="shared" si="15"/>
        <v>13</v>
      </c>
      <c r="Q128" t="str">
        <f t="shared" si="16"/>
        <v>RCD La Coruña</v>
      </c>
      <c r="R128" t="str">
        <f t="shared" si="17"/>
        <v>0</v>
      </c>
      <c r="S128" t="str">
        <f t="shared" si="18"/>
        <v>1</v>
      </c>
      <c r="T128" t="str">
        <f t="shared" si="19"/>
        <v>LOST</v>
      </c>
      <c r="U128" cm="1">
        <f t="array" ref="U128">_xlfn.SWITCH(IF(_xlfn.TEXTAFTER(D128,"-")&gt;_xlfn.TEXTBEFORE(D128,"-"),"WIN",IF(_xlfn.TEXTAFTER(D128,"-")&lt;_xlfn.TEXTBEFORE(D128,"-"),"LOST","DRAW")),"WIN",3,"LOST",0,"DRAW",1)</f>
        <v>0</v>
      </c>
    </row>
    <row r="129" spans="1:21" x14ac:dyDescent="0.3">
      <c r="A129" s="1" t="s">
        <v>6</v>
      </c>
      <c r="B129" s="1" t="s">
        <v>1156</v>
      </c>
      <c r="C129" s="1" t="s">
        <v>315</v>
      </c>
      <c r="D129" s="1" t="s">
        <v>18</v>
      </c>
      <c r="E129" s="1" t="s">
        <v>38</v>
      </c>
      <c r="F129" s="1" t="s">
        <v>1159</v>
      </c>
      <c r="H129" s="1" t="s">
        <v>2596</v>
      </c>
      <c r="I129" t="str">
        <f t="shared" si="10"/>
        <v>13</v>
      </c>
      <c r="J129" t="str">
        <f t="shared" si="11"/>
        <v>Sporting Gijón</v>
      </c>
      <c r="K129" t="str">
        <f t="shared" si="12"/>
        <v>1</v>
      </c>
      <c r="L129" t="str">
        <f t="shared" si="13"/>
        <v>3</v>
      </c>
      <c r="M129" t="str">
        <f t="shared" si="14"/>
        <v>LOST</v>
      </c>
      <c r="N129" cm="1">
        <f t="array" ref="N129">_xlfn.SWITCH(IF(_xlfn.TEXTBEFORE(D129,"-")&gt;_xlfn.TEXTAFTER(D129,"-"),"WIN",IF(_xlfn.TEXTBEFORE(D129,"-")&lt;_xlfn.TEXTAFTER(D129,"-"),"LOST","DRAW")),"WIN",3,"LOST",0,"DRAW",1)</f>
        <v>0</v>
      </c>
      <c r="O129" s="1" t="s">
        <v>2596</v>
      </c>
      <c r="P129" t="str">
        <f t="shared" si="15"/>
        <v>13</v>
      </c>
      <c r="Q129" t="str">
        <f t="shared" si="16"/>
        <v>Real Sociedad</v>
      </c>
      <c r="R129" t="str">
        <f t="shared" si="17"/>
        <v>3</v>
      </c>
      <c r="S129" t="str">
        <f t="shared" si="18"/>
        <v>1</v>
      </c>
      <c r="T129" t="str">
        <f t="shared" si="19"/>
        <v>WIN</v>
      </c>
      <c r="U129" cm="1">
        <f t="array" ref="U129">_xlfn.SWITCH(IF(_xlfn.TEXTAFTER(D129,"-")&gt;_xlfn.TEXTBEFORE(D129,"-"),"WIN",IF(_xlfn.TEXTAFTER(D129,"-")&lt;_xlfn.TEXTBEFORE(D129,"-"),"LOST","DRAW")),"WIN",3,"LOST",0,"DRAW",1)</f>
        <v>3</v>
      </c>
    </row>
    <row r="130" spans="1:21" x14ac:dyDescent="0.3">
      <c r="A130" s="1" t="s">
        <v>6</v>
      </c>
      <c r="B130" s="1" t="s">
        <v>1156</v>
      </c>
      <c r="C130" s="1" t="s">
        <v>320</v>
      </c>
      <c r="D130" s="1" t="s">
        <v>28</v>
      </c>
      <c r="E130" s="1" t="s">
        <v>9</v>
      </c>
      <c r="F130" s="1" t="s">
        <v>308</v>
      </c>
      <c r="H130" s="1" t="s">
        <v>2596</v>
      </c>
      <c r="I130" t="str">
        <f t="shared" si="10"/>
        <v>13</v>
      </c>
      <c r="J130" t="str">
        <f t="shared" si="11"/>
        <v>Valencia CF</v>
      </c>
      <c r="K130" t="str">
        <f t="shared" si="12"/>
        <v>2</v>
      </c>
      <c r="L130" t="str">
        <f t="shared" si="13"/>
        <v>1</v>
      </c>
      <c r="M130" t="str">
        <f t="shared" si="14"/>
        <v>WIN</v>
      </c>
      <c r="N130" cm="1">
        <f t="array" ref="N130">_xlfn.SWITCH(IF(_xlfn.TEXTBEFORE(D130,"-")&gt;_xlfn.TEXTAFTER(D130,"-"),"WIN",IF(_xlfn.TEXTBEFORE(D130,"-")&lt;_xlfn.TEXTAFTER(D130,"-"),"LOST","DRAW")),"WIN",3,"LOST",0,"DRAW",1)</f>
        <v>3</v>
      </c>
      <c r="O130" s="1" t="s">
        <v>2596</v>
      </c>
      <c r="P130" t="str">
        <f t="shared" si="15"/>
        <v>13</v>
      </c>
      <c r="Q130" t="str">
        <f t="shared" si="16"/>
        <v>UD Almería</v>
      </c>
      <c r="R130" t="str">
        <f t="shared" si="17"/>
        <v>1</v>
      </c>
      <c r="S130" t="str">
        <f t="shared" si="18"/>
        <v>2</v>
      </c>
      <c r="T130" t="str">
        <f t="shared" si="19"/>
        <v>LOST</v>
      </c>
      <c r="U130" cm="1">
        <f t="array" ref="U130">_xlfn.SWITCH(IF(_xlfn.TEXTAFTER(D130,"-")&gt;_xlfn.TEXTBEFORE(D130,"-"),"WIN",IF(_xlfn.TEXTAFTER(D130,"-")&lt;_xlfn.TEXTBEFORE(D130,"-"),"LOST","DRAW")),"WIN",3,"LOST",0,"DRAW",1)</f>
        <v>0</v>
      </c>
    </row>
    <row r="131" spans="1:21" x14ac:dyDescent="0.3">
      <c r="A131" s="1" t="s">
        <v>6</v>
      </c>
      <c r="B131" s="1" t="s">
        <v>1160</v>
      </c>
      <c r="C131" s="1" t="s">
        <v>306</v>
      </c>
      <c r="D131" s="1" t="s">
        <v>184</v>
      </c>
      <c r="E131" s="1" t="s">
        <v>14</v>
      </c>
      <c r="F131" s="1" t="s">
        <v>304</v>
      </c>
      <c r="H131" s="1" t="s">
        <v>2596</v>
      </c>
      <c r="I131" t="str">
        <f t="shared" ref="I131:I194" si="20">MID(C131,SEARCH("(",C131)+1,SEARCH(")",C131)-SEARCH("(",C131)-1)</f>
        <v>13</v>
      </c>
      <c r="J131" t="str">
        <f t="shared" ref="J131:J194" si="21">TRIM(LEFT(C131,FIND(" (",C131&amp;" (")))</f>
        <v>FC Barcelona</v>
      </c>
      <c r="K131" t="str">
        <f t="shared" ref="K131:K194" si="22">_xlfn.TEXTBEFORE(D131,"-")</f>
        <v>5</v>
      </c>
      <c r="L131" t="str">
        <f t="shared" ref="L131:L194" si="23">_xlfn.TEXTAFTER(D131,"-")</f>
        <v>0</v>
      </c>
      <c r="M131" t="str">
        <f t="shared" ref="M131:M194" si="24">IF(_xlfn.TEXTBEFORE(D131,"-")&gt;_xlfn.TEXTAFTER(D131,"-"),"WIN",IF(_xlfn.TEXTBEFORE(D131,"-")&lt;_xlfn.TEXTAFTER(D131,"-"),"LOST","DRAW"))</f>
        <v>WIN</v>
      </c>
      <c r="N131" cm="1">
        <f t="array" ref="N131">_xlfn.SWITCH(IF(_xlfn.TEXTBEFORE(D131,"-")&gt;_xlfn.TEXTAFTER(D131,"-"),"WIN",IF(_xlfn.TEXTBEFORE(D131,"-")&lt;_xlfn.TEXTAFTER(D131,"-"),"LOST","DRAW")),"WIN",3,"LOST",0,"DRAW",1)</f>
        <v>3</v>
      </c>
      <c r="O131" s="1" t="s">
        <v>2596</v>
      </c>
      <c r="P131" t="str">
        <f t="shared" ref="P131:P194" si="25">MID(C131,SEARCH("(",C131)+1,SEARCH(")",C131)-SEARCH("(",C131)-1)</f>
        <v>13</v>
      </c>
      <c r="Q131" t="str">
        <f t="shared" ref="Q131:Q194" si="26">TRIM(LEFT(F131,FIND(" (",F131&amp;" (")))</f>
        <v>Real Madrid CF</v>
      </c>
      <c r="R131" t="str">
        <f t="shared" ref="R131:R194" si="27">_xlfn.TEXTAFTER(D131,"-")</f>
        <v>0</v>
      </c>
      <c r="S131" t="str">
        <f t="shared" ref="S131:S194" si="28">_xlfn.TEXTBEFORE(D131,"-")</f>
        <v>5</v>
      </c>
      <c r="T131" t="str">
        <f t="shared" ref="T131:T194" si="29">IF(_xlfn.TEXTAFTER(D131,"-")&gt;_xlfn.TEXTBEFORE(D131,"-"),"WIN",IF(_xlfn.TEXTAFTER(D131,"-")&lt;_xlfn.TEXTBEFORE(D131,"-"),"LOST","DRAW"))</f>
        <v>LOST</v>
      </c>
      <c r="U131" cm="1">
        <f t="array" ref="U131">_xlfn.SWITCH(IF(_xlfn.TEXTAFTER(D131,"-")&gt;_xlfn.TEXTBEFORE(D131,"-"),"WIN",IF(_xlfn.TEXTAFTER(D131,"-")&lt;_xlfn.TEXTBEFORE(D131,"-"),"LOST","DRAW")),"WIN",3,"LOST",0,"DRAW",1)</f>
        <v>0</v>
      </c>
    </row>
    <row r="132" spans="1:21" x14ac:dyDescent="0.3">
      <c r="A132" s="1" t="s">
        <v>6</v>
      </c>
      <c r="B132" s="1" t="s">
        <v>1161</v>
      </c>
      <c r="C132" s="1" t="s">
        <v>1162</v>
      </c>
      <c r="D132" s="1" t="s">
        <v>14</v>
      </c>
      <c r="E132" s="1" t="s">
        <v>9</v>
      </c>
      <c r="F132" s="1" t="s">
        <v>329</v>
      </c>
      <c r="H132" s="1" t="s">
        <v>2596</v>
      </c>
      <c r="I132" t="str">
        <f t="shared" si="20"/>
        <v>14</v>
      </c>
      <c r="J132" t="str">
        <f t="shared" si="21"/>
        <v>Levante UD</v>
      </c>
      <c r="K132" t="str">
        <f t="shared" si="22"/>
        <v>2</v>
      </c>
      <c r="L132" t="str">
        <f t="shared" si="23"/>
        <v>0</v>
      </c>
      <c r="M132" t="str">
        <f t="shared" si="24"/>
        <v>WIN</v>
      </c>
      <c r="N132" cm="1">
        <f t="array" ref="N132">_xlfn.SWITCH(IF(_xlfn.TEXTBEFORE(D132,"-")&gt;_xlfn.TEXTAFTER(D132,"-"),"WIN",IF(_xlfn.TEXTBEFORE(D132,"-")&lt;_xlfn.TEXTAFTER(D132,"-"),"LOST","DRAW")),"WIN",3,"LOST",0,"DRAW",1)</f>
        <v>3</v>
      </c>
      <c r="O132" s="1" t="s">
        <v>2596</v>
      </c>
      <c r="P132" t="str">
        <f t="shared" si="25"/>
        <v>14</v>
      </c>
      <c r="Q132" t="str">
        <f t="shared" si="26"/>
        <v>Atlético Madrid</v>
      </c>
      <c r="R132" t="str">
        <f t="shared" si="27"/>
        <v>0</v>
      </c>
      <c r="S132" t="str">
        <f t="shared" si="28"/>
        <v>2</v>
      </c>
      <c r="T132" t="str">
        <f t="shared" si="29"/>
        <v>LOST</v>
      </c>
      <c r="U132" cm="1">
        <f t="array" ref="U132">_xlfn.SWITCH(IF(_xlfn.TEXTAFTER(D132,"-")&gt;_xlfn.TEXTBEFORE(D132,"-"),"WIN",IF(_xlfn.TEXTAFTER(D132,"-")&lt;_xlfn.TEXTBEFORE(D132,"-"),"LOST","DRAW")),"WIN",3,"LOST",0,"DRAW",1)</f>
        <v>0</v>
      </c>
    </row>
    <row r="133" spans="1:21" x14ac:dyDescent="0.3">
      <c r="A133" s="1" t="s">
        <v>6</v>
      </c>
      <c r="B133" s="1" t="s">
        <v>1161</v>
      </c>
      <c r="C133" s="1" t="s">
        <v>341</v>
      </c>
      <c r="D133" s="1" t="s">
        <v>192</v>
      </c>
      <c r="E133" s="1" t="s">
        <v>25</v>
      </c>
      <c r="F133" s="1" t="s">
        <v>325</v>
      </c>
      <c r="H133" s="1" t="s">
        <v>2596</v>
      </c>
      <c r="I133" t="str">
        <f t="shared" si="20"/>
        <v>14</v>
      </c>
      <c r="J133" t="str">
        <f t="shared" si="21"/>
        <v>CA Osasuna</v>
      </c>
      <c r="K133" t="str">
        <f t="shared" si="22"/>
        <v>0</v>
      </c>
      <c r="L133" t="str">
        <f t="shared" si="23"/>
        <v>3</v>
      </c>
      <c r="M133" t="str">
        <f t="shared" si="24"/>
        <v>LOST</v>
      </c>
      <c r="N133" cm="1">
        <f t="array" ref="N133">_xlfn.SWITCH(IF(_xlfn.TEXTBEFORE(D133,"-")&gt;_xlfn.TEXTAFTER(D133,"-"),"WIN",IF(_xlfn.TEXTBEFORE(D133,"-")&lt;_xlfn.TEXTAFTER(D133,"-"),"LOST","DRAW")),"WIN",3,"LOST",0,"DRAW",1)</f>
        <v>0</v>
      </c>
      <c r="O133" s="1" t="s">
        <v>2596</v>
      </c>
      <c r="P133" t="str">
        <f t="shared" si="25"/>
        <v>14</v>
      </c>
      <c r="Q133" t="str">
        <f t="shared" si="26"/>
        <v>FC Barcelona</v>
      </c>
      <c r="R133" t="str">
        <f t="shared" si="27"/>
        <v>3</v>
      </c>
      <c r="S133" t="str">
        <f t="shared" si="28"/>
        <v>0</v>
      </c>
      <c r="T133" t="str">
        <f t="shared" si="29"/>
        <v>WIN</v>
      </c>
      <c r="U133" cm="1">
        <f t="array" ref="U133">_xlfn.SWITCH(IF(_xlfn.TEXTAFTER(D133,"-")&gt;_xlfn.TEXTBEFORE(D133,"-"),"WIN",IF(_xlfn.TEXTAFTER(D133,"-")&lt;_xlfn.TEXTBEFORE(D133,"-"),"LOST","DRAW")),"WIN",3,"LOST",0,"DRAW",1)</f>
        <v>3</v>
      </c>
    </row>
    <row r="134" spans="1:21" x14ac:dyDescent="0.3">
      <c r="A134" s="1" t="s">
        <v>6</v>
      </c>
      <c r="B134" s="1" t="s">
        <v>1161</v>
      </c>
      <c r="C134" s="1" t="s">
        <v>343</v>
      </c>
      <c r="D134" s="1" t="s">
        <v>14</v>
      </c>
      <c r="E134" s="1" t="s">
        <v>10</v>
      </c>
      <c r="F134" s="1" t="s">
        <v>326</v>
      </c>
      <c r="H134" s="1" t="s">
        <v>2596</v>
      </c>
      <c r="I134" t="str">
        <f t="shared" si="20"/>
        <v>14</v>
      </c>
      <c r="J134" t="str">
        <f t="shared" si="21"/>
        <v>Real Madrid CF</v>
      </c>
      <c r="K134" t="str">
        <f t="shared" si="22"/>
        <v>2</v>
      </c>
      <c r="L134" t="str">
        <f t="shared" si="23"/>
        <v>0</v>
      </c>
      <c r="M134" t="str">
        <f t="shared" si="24"/>
        <v>WIN</v>
      </c>
      <c r="N134" cm="1">
        <f t="array" ref="N134">_xlfn.SWITCH(IF(_xlfn.TEXTBEFORE(D134,"-")&gt;_xlfn.TEXTAFTER(D134,"-"),"WIN",IF(_xlfn.TEXTBEFORE(D134,"-")&lt;_xlfn.TEXTAFTER(D134,"-"),"LOST","DRAW")),"WIN",3,"LOST",0,"DRAW",1)</f>
        <v>3</v>
      </c>
      <c r="O134" s="1" t="s">
        <v>2596</v>
      </c>
      <c r="P134" t="str">
        <f t="shared" si="25"/>
        <v>14</v>
      </c>
      <c r="Q134" t="str">
        <f t="shared" si="26"/>
        <v>Valencia CF</v>
      </c>
      <c r="R134" t="str">
        <f t="shared" si="27"/>
        <v>0</v>
      </c>
      <c r="S134" t="str">
        <f t="shared" si="28"/>
        <v>2</v>
      </c>
      <c r="T134" t="str">
        <f t="shared" si="29"/>
        <v>LOST</v>
      </c>
      <c r="U134" cm="1">
        <f t="array" ref="U134">_xlfn.SWITCH(IF(_xlfn.TEXTAFTER(D134,"-")&gt;_xlfn.TEXTBEFORE(D134,"-"),"WIN",IF(_xlfn.TEXTAFTER(D134,"-")&lt;_xlfn.TEXTBEFORE(D134,"-"),"LOST","DRAW")),"WIN",3,"LOST",0,"DRAW",1)</f>
        <v>0</v>
      </c>
    </row>
    <row r="135" spans="1:21" x14ac:dyDescent="0.3">
      <c r="A135" s="1" t="s">
        <v>6</v>
      </c>
      <c r="B135" s="1" t="s">
        <v>1163</v>
      </c>
      <c r="C135" s="1" t="s">
        <v>340</v>
      </c>
      <c r="D135" s="1" t="s">
        <v>33</v>
      </c>
      <c r="E135" s="1" t="s">
        <v>10</v>
      </c>
      <c r="F135" s="1" t="s">
        <v>949</v>
      </c>
      <c r="H135" s="1" t="s">
        <v>2596</v>
      </c>
      <c r="I135" t="str">
        <f t="shared" si="20"/>
        <v>14</v>
      </c>
      <c r="J135" t="str">
        <f t="shared" si="21"/>
        <v>UD Almería</v>
      </c>
      <c r="K135" t="str">
        <f t="shared" si="22"/>
        <v>1</v>
      </c>
      <c r="L135" t="str">
        <f t="shared" si="23"/>
        <v>1</v>
      </c>
      <c r="M135" t="str">
        <f t="shared" si="24"/>
        <v>DRAW</v>
      </c>
      <c r="N135" cm="1">
        <f t="array" ref="N135">_xlfn.SWITCH(IF(_xlfn.TEXTBEFORE(D135,"-")&gt;_xlfn.TEXTAFTER(D135,"-"),"WIN",IF(_xlfn.TEXTBEFORE(D135,"-")&lt;_xlfn.TEXTAFTER(D135,"-"),"LOST","DRAW")),"WIN",3,"LOST",0,"DRAW",1)</f>
        <v>1</v>
      </c>
      <c r="O135" s="1" t="s">
        <v>2596</v>
      </c>
      <c r="P135" t="str">
        <f t="shared" si="25"/>
        <v>14</v>
      </c>
      <c r="Q135" t="str">
        <f t="shared" si="26"/>
        <v>Real Zaragoza</v>
      </c>
      <c r="R135" t="str">
        <f t="shared" si="27"/>
        <v>1</v>
      </c>
      <c r="S135" t="str">
        <f t="shared" si="28"/>
        <v>1</v>
      </c>
      <c r="T135" t="str">
        <f t="shared" si="29"/>
        <v>DRAW</v>
      </c>
      <c r="U135" cm="1">
        <f t="array" ref="U135">_xlfn.SWITCH(IF(_xlfn.TEXTAFTER(D135,"-")&gt;_xlfn.TEXTBEFORE(D135,"-"),"WIN",IF(_xlfn.TEXTAFTER(D135,"-")&lt;_xlfn.TEXTBEFORE(D135,"-"),"LOST","DRAW")),"WIN",3,"LOST",0,"DRAW",1)</f>
        <v>1</v>
      </c>
    </row>
    <row r="136" spans="1:21" x14ac:dyDescent="0.3">
      <c r="A136" s="1" t="s">
        <v>6</v>
      </c>
      <c r="B136" s="1" t="s">
        <v>1163</v>
      </c>
      <c r="C136" s="1" t="s">
        <v>334</v>
      </c>
      <c r="D136" s="1" t="s">
        <v>9</v>
      </c>
      <c r="E136" s="1" t="s">
        <v>10</v>
      </c>
      <c r="F136" s="1" t="s">
        <v>327</v>
      </c>
      <c r="H136" s="1" t="s">
        <v>2596</v>
      </c>
      <c r="I136" t="str">
        <f t="shared" si="20"/>
        <v>14</v>
      </c>
      <c r="J136" t="str">
        <f t="shared" si="21"/>
        <v>RCD Español</v>
      </c>
      <c r="K136" t="str">
        <f t="shared" si="22"/>
        <v>1</v>
      </c>
      <c r="L136" t="str">
        <f t="shared" si="23"/>
        <v>0</v>
      </c>
      <c r="M136" t="str">
        <f t="shared" si="24"/>
        <v>WIN</v>
      </c>
      <c r="N136" cm="1">
        <f t="array" ref="N136">_xlfn.SWITCH(IF(_xlfn.TEXTBEFORE(D136,"-")&gt;_xlfn.TEXTAFTER(D136,"-"),"WIN",IF(_xlfn.TEXTBEFORE(D136,"-")&lt;_xlfn.TEXTAFTER(D136,"-"),"LOST","DRAW")),"WIN",3,"LOST",0,"DRAW",1)</f>
        <v>3</v>
      </c>
      <c r="O136" s="1" t="s">
        <v>2596</v>
      </c>
      <c r="P136" t="str">
        <f t="shared" si="25"/>
        <v>14</v>
      </c>
      <c r="Q136" t="str">
        <f t="shared" si="26"/>
        <v>Sporting Gijón</v>
      </c>
      <c r="R136" t="str">
        <f t="shared" si="27"/>
        <v>0</v>
      </c>
      <c r="S136" t="str">
        <f t="shared" si="28"/>
        <v>1</v>
      </c>
      <c r="T136" t="str">
        <f t="shared" si="29"/>
        <v>LOST</v>
      </c>
      <c r="U136" cm="1">
        <f t="array" ref="U136">_xlfn.SWITCH(IF(_xlfn.TEXTAFTER(D136,"-")&gt;_xlfn.TEXTBEFORE(D136,"-"),"WIN",IF(_xlfn.TEXTAFTER(D136,"-")&lt;_xlfn.TEXTBEFORE(D136,"-"),"LOST","DRAW")),"WIN",3,"LOST",0,"DRAW",1)</f>
        <v>0</v>
      </c>
    </row>
    <row r="137" spans="1:21" x14ac:dyDescent="0.3">
      <c r="A137" s="1" t="s">
        <v>6</v>
      </c>
      <c r="B137" s="1" t="s">
        <v>1163</v>
      </c>
      <c r="C137" s="1" t="s">
        <v>331</v>
      </c>
      <c r="D137" s="1" t="s">
        <v>13</v>
      </c>
      <c r="E137" s="1" t="s">
        <v>14</v>
      </c>
      <c r="F137" s="1" t="s">
        <v>337</v>
      </c>
      <c r="H137" s="1" t="s">
        <v>2596</v>
      </c>
      <c r="I137" t="str">
        <f t="shared" si="20"/>
        <v>14</v>
      </c>
      <c r="J137" t="str">
        <f t="shared" si="21"/>
        <v>Getafe CF</v>
      </c>
      <c r="K137" t="str">
        <f t="shared" si="22"/>
        <v>3</v>
      </c>
      <c r="L137" t="str">
        <f t="shared" si="23"/>
        <v>0</v>
      </c>
      <c r="M137" t="str">
        <f t="shared" si="24"/>
        <v>WIN</v>
      </c>
      <c r="N137" cm="1">
        <f t="array" ref="N137">_xlfn.SWITCH(IF(_xlfn.TEXTBEFORE(D137,"-")&gt;_xlfn.TEXTAFTER(D137,"-"),"WIN",IF(_xlfn.TEXTBEFORE(D137,"-")&lt;_xlfn.TEXTAFTER(D137,"-"),"LOST","DRAW")),"WIN",3,"LOST",0,"DRAW",1)</f>
        <v>3</v>
      </c>
      <c r="O137" s="1" t="s">
        <v>2596</v>
      </c>
      <c r="P137" t="str">
        <f t="shared" si="25"/>
        <v>14</v>
      </c>
      <c r="Q137" t="str">
        <f t="shared" si="26"/>
        <v>RCD Mallorca</v>
      </c>
      <c r="R137" t="str">
        <f t="shared" si="27"/>
        <v>0</v>
      </c>
      <c r="S137" t="str">
        <f t="shared" si="28"/>
        <v>3</v>
      </c>
      <c r="T137" t="str">
        <f t="shared" si="29"/>
        <v>LOST</v>
      </c>
      <c r="U137" cm="1">
        <f t="array" ref="U137">_xlfn.SWITCH(IF(_xlfn.TEXTAFTER(D137,"-")&gt;_xlfn.TEXTBEFORE(D137,"-"),"WIN",IF(_xlfn.TEXTAFTER(D137,"-")&lt;_xlfn.TEXTBEFORE(D137,"-"),"LOST","DRAW")),"WIN",3,"LOST",0,"DRAW",1)</f>
        <v>0</v>
      </c>
    </row>
    <row r="138" spans="1:21" x14ac:dyDescent="0.3">
      <c r="A138" s="1" t="s">
        <v>6</v>
      </c>
      <c r="B138" s="1" t="s">
        <v>1163</v>
      </c>
      <c r="C138" s="1" t="s">
        <v>336</v>
      </c>
      <c r="D138" s="1" t="s">
        <v>267</v>
      </c>
      <c r="E138" s="1" t="s">
        <v>28</v>
      </c>
      <c r="F138" s="1" t="s">
        <v>345</v>
      </c>
      <c r="H138" s="1" t="s">
        <v>2596</v>
      </c>
      <c r="I138" t="str">
        <f t="shared" si="20"/>
        <v>14</v>
      </c>
      <c r="J138" t="str">
        <f t="shared" si="21"/>
        <v>Málaga CF</v>
      </c>
      <c r="K138" t="str">
        <f t="shared" si="22"/>
        <v>4</v>
      </c>
      <c r="L138" t="str">
        <f t="shared" si="23"/>
        <v>1</v>
      </c>
      <c r="M138" t="str">
        <f t="shared" si="24"/>
        <v>WIN</v>
      </c>
      <c r="N138" cm="1">
        <f t="array" ref="N138">_xlfn.SWITCH(IF(_xlfn.TEXTBEFORE(D138,"-")&gt;_xlfn.TEXTAFTER(D138,"-"),"WIN",IF(_xlfn.TEXTBEFORE(D138,"-")&lt;_xlfn.TEXTAFTER(D138,"-"),"LOST","DRAW")),"WIN",3,"LOST",0,"DRAW",1)</f>
        <v>3</v>
      </c>
      <c r="O138" s="1" t="s">
        <v>2596</v>
      </c>
      <c r="P138" t="str">
        <f t="shared" si="25"/>
        <v>14</v>
      </c>
      <c r="Q138" t="str">
        <f t="shared" si="26"/>
        <v>Real Racing Santander</v>
      </c>
      <c r="R138" t="str">
        <f t="shared" si="27"/>
        <v>1</v>
      </c>
      <c r="S138" t="str">
        <f t="shared" si="28"/>
        <v>4</v>
      </c>
      <c r="T138" t="str">
        <f t="shared" si="29"/>
        <v>LOST</v>
      </c>
      <c r="U138" cm="1">
        <f t="array" ref="U138">_xlfn.SWITCH(IF(_xlfn.TEXTAFTER(D138,"-")&gt;_xlfn.TEXTBEFORE(D138,"-"),"WIN",IF(_xlfn.TEXTAFTER(D138,"-")&lt;_xlfn.TEXTBEFORE(D138,"-"),"LOST","DRAW")),"WIN",3,"LOST",0,"DRAW",1)</f>
        <v>0</v>
      </c>
    </row>
    <row r="139" spans="1:21" x14ac:dyDescent="0.3">
      <c r="A139" s="1" t="s">
        <v>6</v>
      </c>
      <c r="B139" s="1" t="s">
        <v>1163</v>
      </c>
      <c r="C139" s="1" t="s">
        <v>1164</v>
      </c>
      <c r="D139" s="1" t="s">
        <v>14</v>
      </c>
      <c r="E139" s="1" t="s">
        <v>9</v>
      </c>
      <c r="F139" s="1" t="s">
        <v>346</v>
      </c>
      <c r="H139" s="1" t="s">
        <v>2596</v>
      </c>
      <c r="I139" t="str">
        <f t="shared" si="20"/>
        <v>14</v>
      </c>
      <c r="J139" t="str">
        <f t="shared" si="21"/>
        <v>Real Sociedad</v>
      </c>
      <c r="K139" t="str">
        <f t="shared" si="22"/>
        <v>2</v>
      </c>
      <c r="L139" t="str">
        <f t="shared" si="23"/>
        <v>0</v>
      </c>
      <c r="M139" t="str">
        <f t="shared" si="24"/>
        <v>WIN</v>
      </c>
      <c r="N139" cm="1">
        <f t="array" ref="N139">_xlfn.SWITCH(IF(_xlfn.TEXTBEFORE(D139,"-")&gt;_xlfn.TEXTAFTER(D139,"-"),"WIN",IF(_xlfn.TEXTBEFORE(D139,"-")&lt;_xlfn.TEXTAFTER(D139,"-"),"LOST","DRAW")),"WIN",3,"LOST",0,"DRAW",1)</f>
        <v>3</v>
      </c>
      <c r="O139" s="1" t="s">
        <v>2596</v>
      </c>
      <c r="P139" t="str">
        <f t="shared" si="25"/>
        <v>14</v>
      </c>
      <c r="Q139" t="str">
        <f t="shared" si="26"/>
        <v>Athletic Club Bilbao</v>
      </c>
      <c r="R139" t="str">
        <f t="shared" si="27"/>
        <v>0</v>
      </c>
      <c r="S139" t="str">
        <f t="shared" si="28"/>
        <v>2</v>
      </c>
      <c r="T139" t="str">
        <f t="shared" si="29"/>
        <v>LOST</v>
      </c>
      <c r="U139" cm="1">
        <f t="array" ref="U139">_xlfn.SWITCH(IF(_xlfn.TEXTAFTER(D139,"-")&gt;_xlfn.TEXTBEFORE(D139,"-"),"WIN",IF(_xlfn.TEXTAFTER(D139,"-")&lt;_xlfn.TEXTBEFORE(D139,"-"),"LOST","DRAW")),"WIN",3,"LOST",0,"DRAW",1)</f>
        <v>0</v>
      </c>
    </row>
    <row r="140" spans="1:21" x14ac:dyDescent="0.3">
      <c r="A140" s="1" t="s">
        <v>6</v>
      </c>
      <c r="B140" s="1" t="s">
        <v>1163</v>
      </c>
      <c r="C140" s="1" t="s">
        <v>330</v>
      </c>
      <c r="D140" s="1" t="s">
        <v>9</v>
      </c>
      <c r="E140" s="1" t="s">
        <v>9</v>
      </c>
      <c r="F140" s="1" t="s">
        <v>344</v>
      </c>
      <c r="H140" s="1" t="s">
        <v>2596</v>
      </c>
      <c r="I140" t="str">
        <f t="shared" si="20"/>
        <v>14</v>
      </c>
      <c r="J140" t="str">
        <f t="shared" si="21"/>
        <v>Villarreal CF</v>
      </c>
      <c r="K140" t="str">
        <f t="shared" si="22"/>
        <v>1</v>
      </c>
      <c r="L140" t="str">
        <f t="shared" si="23"/>
        <v>0</v>
      </c>
      <c r="M140" t="str">
        <f t="shared" si="24"/>
        <v>WIN</v>
      </c>
      <c r="N140" cm="1">
        <f t="array" ref="N140">_xlfn.SWITCH(IF(_xlfn.TEXTBEFORE(D140,"-")&gt;_xlfn.TEXTAFTER(D140,"-"),"WIN",IF(_xlfn.TEXTBEFORE(D140,"-")&lt;_xlfn.TEXTAFTER(D140,"-"),"LOST","DRAW")),"WIN",3,"LOST",0,"DRAW",1)</f>
        <v>3</v>
      </c>
      <c r="O140" s="1" t="s">
        <v>2596</v>
      </c>
      <c r="P140" t="str">
        <f t="shared" si="25"/>
        <v>14</v>
      </c>
      <c r="Q140" t="str">
        <f t="shared" si="26"/>
        <v>Sevilla FC</v>
      </c>
      <c r="R140" t="str">
        <f t="shared" si="27"/>
        <v>0</v>
      </c>
      <c r="S140" t="str">
        <f t="shared" si="28"/>
        <v>1</v>
      </c>
      <c r="T140" t="str">
        <f t="shared" si="29"/>
        <v>LOST</v>
      </c>
      <c r="U140" cm="1">
        <f t="array" ref="U140">_xlfn.SWITCH(IF(_xlfn.TEXTAFTER(D140,"-")&gt;_xlfn.TEXTBEFORE(D140,"-"),"WIN",IF(_xlfn.TEXTAFTER(D140,"-")&lt;_xlfn.TEXTBEFORE(D140,"-"),"LOST","DRAW")),"WIN",3,"LOST",0,"DRAW",1)</f>
        <v>0</v>
      </c>
    </row>
    <row r="141" spans="1:21" x14ac:dyDescent="0.3">
      <c r="A141" s="1" t="s">
        <v>6</v>
      </c>
      <c r="B141" s="1" t="s">
        <v>1165</v>
      </c>
      <c r="C141" s="1" t="s">
        <v>335</v>
      </c>
      <c r="D141" s="1" t="s">
        <v>9</v>
      </c>
      <c r="E141" s="1" t="s">
        <v>10</v>
      </c>
      <c r="F141" s="1" t="s">
        <v>1166</v>
      </c>
      <c r="H141" s="1" t="s">
        <v>2596</v>
      </c>
      <c r="I141" t="str">
        <f t="shared" si="20"/>
        <v>14</v>
      </c>
      <c r="J141" t="str">
        <f t="shared" si="21"/>
        <v>RCD La Coruña</v>
      </c>
      <c r="K141" t="str">
        <f t="shared" si="22"/>
        <v>1</v>
      </c>
      <c r="L141" t="str">
        <f t="shared" si="23"/>
        <v>0</v>
      </c>
      <c r="M141" t="str">
        <f t="shared" si="24"/>
        <v>WIN</v>
      </c>
      <c r="N141" cm="1">
        <f t="array" ref="N141">_xlfn.SWITCH(IF(_xlfn.TEXTBEFORE(D141,"-")&gt;_xlfn.TEXTAFTER(D141,"-"),"WIN",IF(_xlfn.TEXTBEFORE(D141,"-")&lt;_xlfn.TEXTAFTER(D141,"-"),"LOST","DRAW")),"WIN",3,"LOST",0,"DRAW",1)</f>
        <v>3</v>
      </c>
      <c r="O141" s="1" t="s">
        <v>2596</v>
      </c>
      <c r="P141" t="str">
        <f t="shared" si="25"/>
        <v>14</v>
      </c>
      <c r="Q141" t="str">
        <f t="shared" si="26"/>
        <v>Hércules CF</v>
      </c>
      <c r="R141" t="str">
        <f t="shared" si="27"/>
        <v>0</v>
      </c>
      <c r="S141" t="str">
        <f t="shared" si="28"/>
        <v>1</v>
      </c>
      <c r="T141" t="str">
        <f t="shared" si="29"/>
        <v>LOST</v>
      </c>
      <c r="U141" cm="1">
        <f t="array" ref="U141">_xlfn.SWITCH(IF(_xlfn.TEXTAFTER(D141,"-")&gt;_xlfn.TEXTBEFORE(D141,"-"),"WIN",IF(_xlfn.TEXTAFTER(D141,"-")&lt;_xlfn.TEXTBEFORE(D141,"-"),"LOST","DRAW")),"WIN",3,"LOST",0,"DRAW",1)</f>
        <v>0</v>
      </c>
    </row>
    <row r="142" spans="1:21" x14ac:dyDescent="0.3">
      <c r="A142" s="1" t="s">
        <v>6</v>
      </c>
      <c r="B142" s="1" t="s">
        <v>1167</v>
      </c>
      <c r="C142" s="1" t="s">
        <v>357</v>
      </c>
      <c r="D142" s="1" t="s">
        <v>14</v>
      </c>
      <c r="E142" s="1" t="s">
        <v>14</v>
      </c>
      <c r="F142" s="1" t="s">
        <v>368</v>
      </c>
      <c r="H142" s="1" t="s">
        <v>2596</v>
      </c>
      <c r="I142" t="str">
        <f t="shared" si="20"/>
        <v>15</v>
      </c>
      <c r="J142" t="str">
        <f t="shared" si="21"/>
        <v>Atlético Madrid</v>
      </c>
      <c r="K142" t="str">
        <f t="shared" si="22"/>
        <v>2</v>
      </c>
      <c r="L142" t="str">
        <f t="shared" si="23"/>
        <v>0</v>
      </c>
      <c r="M142" t="str">
        <f t="shared" si="24"/>
        <v>WIN</v>
      </c>
      <c r="N142" cm="1">
        <f t="array" ref="N142">_xlfn.SWITCH(IF(_xlfn.TEXTBEFORE(D142,"-")&gt;_xlfn.TEXTAFTER(D142,"-"),"WIN",IF(_xlfn.TEXTBEFORE(D142,"-")&lt;_xlfn.TEXTAFTER(D142,"-"),"LOST","DRAW")),"WIN",3,"LOST",0,"DRAW",1)</f>
        <v>3</v>
      </c>
      <c r="O142" s="1" t="s">
        <v>2596</v>
      </c>
      <c r="P142" t="str">
        <f t="shared" si="25"/>
        <v>15</v>
      </c>
      <c r="Q142" t="str">
        <f t="shared" si="26"/>
        <v>RCD La Coruña</v>
      </c>
      <c r="R142" t="str">
        <f t="shared" si="27"/>
        <v>0</v>
      </c>
      <c r="S142" t="str">
        <f t="shared" si="28"/>
        <v>2</v>
      </c>
      <c r="T142" t="str">
        <f t="shared" si="29"/>
        <v>LOST</v>
      </c>
      <c r="U142" cm="1">
        <f t="array" ref="U142">_xlfn.SWITCH(IF(_xlfn.TEXTAFTER(D142,"-")&gt;_xlfn.TEXTBEFORE(D142,"-"),"WIN",IF(_xlfn.TEXTAFTER(D142,"-")&lt;_xlfn.TEXTBEFORE(D142,"-"),"LOST","DRAW")),"WIN",3,"LOST",0,"DRAW",1)</f>
        <v>0</v>
      </c>
    </row>
    <row r="143" spans="1:21" x14ac:dyDescent="0.3">
      <c r="A143" s="1" t="s">
        <v>6</v>
      </c>
      <c r="B143" s="1" t="s">
        <v>1167</v>
      </c>
      <c r="C143" s="1" t="s">
        <v>359</v>
      </c>
      <c r="D143" s="1" t="s">
        <v>9</v>
      </c>
      <c r="E143" s="1" t="s">
        <v>10</v>
      </c>
      <c r="F143" s="1" t="s">
        <v>366</v>
      </c>
      <c r="H143" s="1" t="s">
        <v>2596</v>
      </c>
      <c r="I143" t="str">
        <f t="shared" si="20"/>
        <v>15</v>
      </c>
      <c r="J143" t="str">
        <f t="shared" si="21"/>
        <v>Getafe CF</v>
      </c>
      <c r="K143" t="str">
        <f t="shared" si="22"/>
        <v>1</v>
      </c>
      <c r="L143" t="str">
        <f t="shared" si="23"/>
        <v>0</v>
      </c>
      <c r="M143" t="str">
        <f t="shared" si="24"/>
        <v>WIN</v>
      </c>
      <c r="N143" cm="1">
        <f t="array" ref="N143">_xlfn.SWITCH(IF(_xlfn.TEXTBEFORE(D143,"-")&gt;_xlfn.TEXTAFTER(D143,"-"),"WIN",IF(_xlfn.TEXTBEFORE(D143,"-")&lt;_xlfn.TEXTAFTER(D143,"-"),"LOST","DRAW")),"WIN",3,"LOST",0,"DRAW",1)</f>
        <v>3</v>
      </c>
      <c r="O143" s="1" t="s">
        <v>2596</v>
      </c>
      <c r="P143" t="str">
        <f t="shared" si="25"/>
        <v>15</v>
      </c>
      <c r="Q143" t="str">
        <f t="shared" si="26"/>
        <v>Villarreal CF</v>
      </c>
      <c r="R143" t="str">
        <f t="shared" si="27"/>
        <v>0</v>
      </c>
      <c r="S143" t="str">
        <f t="shared" si="28"/>
        <v>1</v>
      </c>
      <c r="T143" t="str">
        <f t="shared" si="29"/>
        <v>LOST</v>
      </c>
      <c r="U143" cm="1">
        <f t="array" ref="U143">_xlfn.SWITCH(IF(_xlfn.TEXTAFTER(D143,"-")&gt;_xlfn.TEXTBEFORE(D143,"-"),"WIN",IF(_xlfn.TEXTAFTER(D143,"-")&lt;_xlfn.TEXTBEFORE(D143,"-"),"LOST","DRAW")),"WIN",3,"LOST",0,"DRAW",1)</f>
        <v>0</v>
      </c>
    </row>
    <row r="144" spans="1:21" x14ac:dyDescent="0.3">
      <c r="A144" s="1" t="s">
        <v>6</v>
      </c>
      <c r="B144" s="1" t="s">
        <v>1167</v>
      </c>
      <c r="C144" s="1" t="s">
        <v>365</v>
      </c>
      <c r="D144" s="1" t="s">
        <v>18</v>
      </c>
      <c r="E144" s="1" t="s">
        <v>10</v>
      </c>
      <c r="F144" s="1" t="s">
        <v>353</v>
      </c>
      <c r="H144" s="1" t="s">
        <v>2596</v>
      </c>
      <c r="I144" t="str">
        <f t="shared" si="20"/>
        <v>15</v>
      </c>
      <c r="J144" t="str">
        <f t="shared" si="21"/>
        <v>Sevilla FC</v>
      </c>
      <c r="K144" t="str">
        <f t="shared" si="22"/>
        <v>1</v>
      </c>
      <c r="L144" t="str">
        <f t="shared" si="23"/>
        <v>3</v>
      </c>
      <c r="M144" t="str">
        <f t="shared" si="24"/>
        <v>LOST</v>
      </c>
      <c r="N144" cm="1">
        <f t="array" ref="N144">_xlfn.SWITCH(IF(_xlfn.TEXTBEFORE(D144,"-")&gt;_xlfn.TEXTAFTER(D144,"-"),"WIN",IF(_xlfn.TEXTBEFORE(D144,"-")&lt;_xlfn.TEXTAFTER(D144,"-"),"LOST","DRAW")),"WIN",3,"LOST",0,"DRAW",1)</f>
        <v>0</v>
      </c>
      <c r="O144" s="1" t="s">
        <v>2596</v>
      </c>
      <c r="P144" t="str">
        <f t="shared" si="25"/>
        <v>15</v>
      </c>
      <c r="Q144" t="str">
        <f t="shared" si="26"/>
        <v>UD Almería</v>
      </c>
      <c r="R144" t="str">
        <f t="shared" si="27"/>
        <v>3</v>
      </c>
      <c r="S144" t="str">
        <f t="shared" si="28"/>
        <v>1</v>
      </c>
      <c r="T144" t="str">
        <f t="shared" si="29"/>
        <v>WIN</v>
      </c>
      <c r="U144" cm="1">
        <f t="array" ref="U144">_xlfn.SWITCH(IF(_xlfn.TEXTAFTER(D144,"-")&gt;_xlfn.TEXTBEFORE(D144,"-"),"WIN",IF(_xlfn.TEXTAFTER(D144,"-")&lt;_xlfn.TEXTBEFORE(D144,"-"),"LOST","DRAW")),"WIN",3,"LOST",0,"DRAW",1)</f>
        <v>3</v>
      </c>
    </row>
    <row r="145" spans="1:21" x14ac:dyDescent="0.3">
      <c r="A145" s="1" t="s">
        <v>6</v>
      </c>
      <c r="B145" s="1" t="s">
        <v>1168</v>
      </c>
      <c r="C145" s="1" t="s">
        <v>355</v>
      </c>
      <c r="D145" s="1" t="s">
        <v>28</v>
      </c>
      <c r="E145" s="1" t="s">
        <v>25</v>
      </c>
      <c r="F145" s="1" t="s">
        <v>351</v>
      </c>
      <c r="H145" s="1" t="s">
        <v>2596</v>
      </c>
      <c r="I145" t="str">
        <f t="shared" si="20"/>
        <v>15</v>
      </c>
      <c r="J145" t="str">
        <f t="shared" si="21"/>
        <v>Athletic Club Bilbao</v>
      </c>
      <c r="K145" t="str">
        <f t="shared" si="22"/>
        <v>2</v>
      </c>
      <c r="L145" t="str">
        <f t="shared" si="23"/>
        <v>1</v>
      </c>
      <c r="M145" t="str">
        <f t="shared" si="24"/>
        <v>WIN</v>
      </c>
      <c r="N145" cm="1">
        <f t="array" ref="N145">_xlfn.SWITCH(IF(_xlfn.TEXTBEFORE(D145,"-")&gt;_xlfn.TEXTAFTER(D145,"-"),"WIN",IF(_xlfn.TEXTBEFORE(D145,"-")&lt;_xlfn.TEXTAFTER(D145,"-"),"LOST","DRAW")),"WIN",3,"LOST",0,"DRAW",1)</f>
        <v>3</v>
      </c>
      <c r="O145" s="1" t="s">
        <v>2596</v>
      </c>
      <c r="P145" t="str">
        <f t="shared" si="25"/>
        <v>15</v>
      </c>
      <c r="Q145" t="str">
        <f t="shared" si="26"/>
        <v>RCD Español</v>
      </c>
      <c r="R145" t="str">
        <f t="shared" si="27"/>
        <v>1</v>
      </c>
      <c r="S145" t="str">
        <f t="shared" si="28"/>
        <v>2</v>
      </c>
      <c r="T145" t="str">
        <f t="shared" si="29"/>
        <v>LOST</v>
      </c>
      <c r="U145" cm="1">
        <f t="array" ref="U145">_xlfn.SWITCH(IF(_xlfn.TEXTAFTER(D145,"-")&gt;_xlfn.TEXTBEFORE(D145,"-"),"WIN",IF(_xlfn.TEXTAFTER(D145,"-")&lt;_xlfn.TEXTBEFORE(D145,"-"),"LOST","DRAW")),"WIN",3,"LOST",0,"DRAW",1)</f>
        <v>0</v>
      </c>
    </row>
    <row r="146" spans="1:21" x14ac:dyDescent="0.3">
      <c r="A146" s="1" t="s">
        <v>6</v>
      </c>
      <c r="B146" s="1" t="s">
        <v>1168</v>
      </c>
      <c r="C146" s="1" t="s">
        <v>348</v>
      </c>
      <c r="D146" s="1" t="s">
        <v>184</v>
      </c>
      <c r="E146" s="1" t="s">
        <v>14</v>
      </c>
      <c r="F146" s="1" t="s">
        <v>1169</v>
      </c>
      <c r="H146" s="1" t="s">
        <v>2596</v>
      </c>
      <c r="I146" t="str">
        <f t="shared" si="20"/>
        <v>15</v>
      </c>
      <c r="J146" t="str">
        <f t="shared" si="21"/>
        <v>FC Barcelona</v>
      </c>
      <c r="K146" t="str">
        <f t="shared" si="22"/>
        <v>5</v>
      </c>
      <c r="L146" t="str">
        <f t="shared" si="23"/>
        <v>0</v>
      </c>
      <c r="M146" t="str">
        <f t="shared" si="24"/>
        <v>WIN</v>
      </c>
      <c r="N146" cm="1">
        <f t="array" ref="N146">_xlfn.SWITCH(IF(_xlfn.TEXTBEFORE(D146,"-")&gt;_xlfn.TEXTAFTER(D146,"-"),"WIN",IF(_xlfn.TEXTBEFORE(D146,"-")&lt;_xlfn.TEXTAFTER(D146,"-"),"LOST","DRAW")),"WIN",3,"LOST",0,"DRAW",1)</f>
        <v>3</v>
      </c>
      <c r="O146" s="1" t="s">
        <v>2596</v>
      </c>
      <c r="P146" t="str">
        <f t="shared" si="25"/>
        <v>15</v>
      </c>
      <c r="Q146" t="str">
        <f t="shared" si="26"/>
        <v>Real Sociedad</v>
      </c>
      <c r="R146" t="str">
        <f t="shared" si="27"/>
        <v>0</v>
      </c>
      <c r="S146" t="str">
        <f t="shared" si="28"/>
        <v>5</v>
      </c>
      <c r="T146" t="str">
        <f t="shared" si="29"/>
        <v>LOST</v>
      </c>
      <c r="U146" cm="1">
        <f t="array" ref="U146">_xlfn.SWITCH(IF(_xlfn.TEXTAFTER(D146,"-")&gt;_xlfn.TEXTBEFORE(D146,"-"),"WIN",IF(_xlfn.TEXTAFTER(D146,"-")&lt;_xlfn.TEXTBEFORE(D146,"-"),"LOST","DRAW")),"WIN",3,"LOST",0,"DRAW",1)</f>
        <v>0</v>
      </c>
    </row>
    <row r="147" spans="1:21" x14ac:dyDescent="0.3">
      <c r="A147" s="1" t="s">
        <v>6</v>
      </c>
      <c r="B147" s="1" t="s">
        <v>1168</v>
      </c>
      <c r="C147" s="1" t="s">
        <v>1170</v>
      </c>
      <c r="D147" s="1" t="s">
        <v>267</v>
      </c>
      <c r="E147" s="1" t="s">
        <v>25</v>
      </c>
      <c r="F147" s="1" t="s">
        <v>361</v>
      </c>
      <c r="H147" s="1" t="s">
        <v>2596</v>
      </c>
      <c r="I147" t="str">
        <f t="shared" si="20"/>
        <v>15</v>
      </c>
      <c r="J147" t="str">
        <f t="shared" si="21"/>
        <v>Hércules CF</v>
      </c>
      <c r="K147" t="str">
        <f t="shared" si="22"/>
        <v>4</v>
      </c>
      <c r="L147" t="str">
        <f t="shared" si="23"/>
        <v>1</v>
      </c>
      <c r="M147" t="str">
        <f t="shared" si="24"/>
        <v>WIN</v>
      </c>
      <c r="N147" cm="1">
        <f t="array" ref="N147">_xlfn.SWITCH(IF(_xlfn.TEXTBEFORE(D147,"-")&gt;_xlfn.TEXTAFTER(D147,"-"),"WIN",IF(_xlfn.TEXTBEFORE(D147,"-")&lt;_xlfn.TEXTAFTER(D147,"-"),"LOST","DRAW")),"WIN",3,"LOST",0,"DRAW",1)</f>
        <v>3</v>
      </c>
      <c r="O147" s="1" t="s">
        <v>2596</v>
      </c>
      <c r="P147" t="str">
        <f t="shared" si="25"/>
        <v>15</v>
      </c>
      <c r="Q147" t="str">
        <f t="shared" si="26"/>
        <v>Málaga CF</v>
      </c>
      <c r="R147" t="str">
        <f t="shared" si="27"/>
        <v>1</v>
      </c>
      <c r="S147" t="str">
        <f t="shared" si="28"/>
        <v>4</v>
      </c>
      <c r="T147" t="str">
        <f t="shared" si="29"/>
        <v>LOST</v>
      </c>
      <c r="U147" cm="1">
        <f t="array" ref="U147">_xlfn.SWITCH(IF(_xlfn.TEXTAFTER(D147,"-")&gt;_xlfn.TEXTBEFORE(D147,"-"),"WIN",IF(_xlfn.TEXTAFTER(D147,"-")&lt;_xlfn.TEXTBEFORE(D147,"-"),"LOST","DRAW")),"WIN",3,"LOST",0,"DRAW",1)</f>
        <v>0</v>
      </c>
    </row>
    <row r="148" spans="1:21" x14ac:dyDescent="0.3">
      <c r="A148" s="1" t="s">
        <v>6</v>
      </c>
      <c r="B148" s="1" t="s">
        <v>1168</v>
      </c>
      <c r="C148" s="1" t="s">
        <v>360</v>
      </c>
      <c r="D148" s="1" t="s">
        <v>25</v>
      </c>
      <c r="E148" s="1" t="s">
        <v>10</v>
      </c>
      <c r="F148" s="1" t="s">
        <v>354</v>
      </c>
      <c r="H148" s="1" t="s">
        <v>2596</v>
      </c>
      <c r="I148" t="str">
        <f t="shared" si="20"/>
        <v>15</v>
      </c>
      <c r="J148" t="str">
        <f t="shared" si="21"/>
        <v>RCD Mallorca</v>
      </c>
      <c r="K148" t="str">
        <f t="shared" si="22"/>
        <v>0</v>
      </c>
      <c r="L148" t="str">
        <f t="shared" si="23"/>
        <v>1</v>
      </c>
      <c r="M148" t="str">
        <f t="shared" si="24"/>
        <v>LOST</v>
      </c>
      <c r="N148" cm="1">
        <f t="array" ref="N148">_xlfn.SWITCH(IF(_xlfn.TEXTBEFORE(D148,"-")&gt;_xlfn.TEXTAFTER(D148,"-"),"WIN",IF(_xlfn.TEXTBEFORE(D148,"-")&lt;_xlfn.TEXTAFTER(D148,"-"),"LOST","DRAW")),"WIN",3,"LOST",0,"DRAW",1)</f>
        <v>0</v>
      </c>
      <c r="O148" s="1" t="s">
        <v>2596</v>
      </c>
      <c r="P148" t="str">
        <f t="shared" si="25"/>
        <v>15</v>
      </c>
      <c r="Q148" t="str">
        <f t="shared" si="26"/>
        <v>Real Racing Santander</v>
      </c>
      <c r="R148" t="str">
        <f t="shared" si="27"/>
        <v>1</v>
      </c>
      <c r="S148" t="str">
        <f t="shared" si="28"/>
        <v>0</v>
      </c>
      <c r="T148" t="str">
        <f t="shared" si="29"/>
        <v>WIN</v>
      </c>
      <c r="U148" cm="1">
        <f t="array" ref="U148">_xlfn.SWITCH(IF(_xlfn.TEXTAFTER(D148,"-")&gt;_xlfn.TEXTBEFORE(D148,"-"),"WIN",IF(_xlfn.TEXTAFTER(D148,"-")&lt;_xlfn.TEXTBEFORE(D148,"-"),"LOST","DRAW")),"WIN",3,"LOST",0,"DRAW",1)</f>
        <v>3</v>
      </c>
    </row>
    <row r="149" spans="1:21" x14ac:dyDescent="0.3">
      <c r="A149" s="1" t="s">
        <v>6</v>
      </c>
      <c r="B149" s="1" t="s">
        <v>1168</v>
      </c>
      <c r="C149" s="1" t="s">
        <v>356</v>
      </c>
      <c r="D149" s="1" t="s">
        <v>33</v>
      </c>
      <c r="E149" s="1" t="s">
        <v>10</v>
      </c>
      <c r="F149" s="1" t="s">
        <v>1171</v>
      </c>
      <c r="H149" s="1" t="s">
        <v>2596</v>
      </c>
      <c r="I149" t="str">
        <f t="shared" si="20"/>
        <v>15</v>
      </c>
      <c r="J149" t="str">
        <f t="shared" si="21"/>
        <v>Sporting Gijón</v>
      </c>
      <c r="K149" t="str">
        <f t="shared" si="22"/>
        <v>1</v>
      </c>
      <c r="L149" t="str">
        <f t="shared" si="23"/>
        <v>1</v>
      </c>
      <c r="M149" t="str">
        <f t="shared" si="24"/>
        <v>DRAW</v>
      </c>
      <c r="N149" cm="1">
        <f t="array" ref="N149">_xlfn.SWITCH(IF(_xlfn.TEXTBEFORE(D149,"-")&gt;_xlfn.TEXTAFTER(D149,"-"),"WIN",IF(_xlfn.TEXTBEFORE(D149,"-")&lt;_xlfn.TEXTAFTER(D149,"-"),"LOST","DRAW")),"WIN",3,"LOST",0,"DRAW",1)</f>
        <v>1</v>
      </c>
      <c r="O149" s="1" t="s">
        <v>2596</v>
      </c>
      <c r="P149" t="str">
        <f t="shared" si="25"/>
        <v>15</v>
      </c>
      <c r="Q149" t="str">
        <f t="shared" si="26"/>
        <v>Levante UD</v>
      </c>
      <c r="R149" t="str">
        <f t="shared" si="27"/>
        <v>1</v>
      </c>
      <c r="S149" t="str">
        <f t="shared" si="28"/>
        <v>1</v>
      </c>
      <c r="T149" t="str">
        <f t="shared" si="29"/>
        <v>DRAW</v>
      </c>
      <c r="U149" cm="1">
        <f t="array" ref="U149">_xlfn.SWITCH(IF(_xlfn.TEXTAFTER(D149,"-")&gt;_xlfn.TEXTBEFORE(D149,"-"),"WIN",IF(_xlfn.TEXTAFTER(D149,"-")&lt;_xlfn.TEXTBEFORE(D149,"-"),"LOST","DRAW")),"WIN",3,"LOST",0,"DRAW",1)</f>
        <v>1</v>
      </c>
    </row>
    <row r="150" spans="1:21" x14ac:dyDescent="0.3">
      <c r="A150" s="1" t="s">
        <v>6</v>
      </c>
      <c r="B150" s="1" t="s">
        <v>1168</v>
      </c>
      <c r="C150" s="1" t="s">
        <v>954</v>
      </c>
      <c r="D150" s="1" t="s">
        <v>18</v>
      </c>
      <c r="E150" s="1" t="s">
        <v>19</v>
      </c>
      <c r="F150" s="1" t="s">
        <v>349</v>
      </c>
      <c r="H150" s="1" t="s">
        <v>2596</v>
      </c>
      <c r="I150" t="str">
        <f t="shared" si="20"/>
        <v>15</v>
      </c>
      <c r="J150" t="str">
        <f t="shared" si="21"/>
        <v>Real Zaragoza</v>
      </c>
      <c r="K150" t="str">
        <f t="shared" si="22"/>
        <v>1</v>
      </c>
      <c r="L150" t="str">
        <f t="shared" si="23"/>
        <v>3</v>
      </c>
      <c r="M150" t="str">
        <f t="shared" si="24"/>
        <v>LOST</v>
      </c>
      <c r="N150" cm="1">
        <f t="array" ref="N150">_xlfn.SWITCH(IF(_xlfn.TEXTBEFORE(D150,"-")&gt;_xlfn.TEXTAFTER(D150,"-"),"WIN",IF(_xlfn.TEXTBEFORE(D150,"-")&lt;_xlfn.TEXTAFTER(D150,"-"),"LOST","DRAW")),"WIN",3,"LOST",0,"DRAW",1)</f>
        <v>0</v>
      </c>
      <c r="O150" s="1" t="s">
        <v>2596</v>
      </c>
      <c r="P150" t="str">
        <f t="shared" si="25"/>
        <v>15</v>
      </c>
      <c r="Q150" t="str">
        <f t="shared" si="26"/>
        <v>Real Madrid CF</v>
      </c>
      <c r="R150" t="str">
        <f t="shared" si="27"/>
        <v>3</v>
      </c>
      <c r="S150" t="str">
        <f t="shared" si="28"/>
        <v>1</v>
      </c>
      <c r="T150" t="str">
        <f t="shared" si="29"/>
        <v>WIN</v>
      </c>
      <c r="U150" cm="1">
        <f t="array" ref="U150">_xlfn.SWITCH(IF(_xlfn.TEXTAFTER(D150,"-")&gt;_xlfn.TEXTBEFORE(D150,"-"),"WIN",IF(_xlfn.TEXTAFTER(D150,"-")&lt;_xlfn.TEXTBEFORE(D150,"-"),"LOST","DRAW")),"WIN",3,"LOST",0,"DRAW",1)</f>
        <v>3</v>
      </c>
    </row>
    <row r="151" spans="1:21" x14ac:dyDescent="0.3">
      <c r="A151" s="1" t="s">
        <v>6</v>
      </c>
      <c r="B151" s="1" t="s">
        <v>1172</v>
      </c>
      <c r="C151" s="1" t="s">
        <v>350</v>
      </c>
      <c r="D151" s="1" t="s">
        <v>62</v>
      </c>
      <c r="E151" s="1" t="s">
        <v>228</v>
      </c>
      <c r="F151" s="1" t="s">
        <v>364</v>
      </c>
      <c r="H151" s="1" t="s">
        <v>2596</v>
      </c>
      <c r="I151" t="str">
        <f t="shared" si="20"/>
        <v>15</v>
      </c>
      <c r="J151" t="str">
        <f t="shared" si="21"/>
        <v>Valencia CF</v>
      </c>
      <c r="K151" t="str">
        <f t="shared" si="22"/>
        <v>3</v>
      </c>
      <c r="L151" t="str">
        <f t="shared" si="23"/>
        <v>3</v>
      </c>
      <c r="M151" t="str">
        <f t="shared" si="24"/>
        <v>DRAW</v>
      </c>
      <c r="N151" cm="1">
        <f t="array" ref="N151">_xlfn.SWITCH(IF(_xlfn.TEXTBEFORE(D151,"-")&gt;_xlfn.TEXTAFTER(D151,"-"),"WIN",IF(_xlfn.TEXTBEFORE(D151,"-")&lt;_xlfn.TEXTAFTER(D151,"-"),"LOST","DRAW")),"WIN",3,"LOST",0,"DRAW",1)</f>
        <v>1</v>
      </c>
      <c r="O151" s="1" t="s">
        <v>2596</v>
      </c>
      <c r="P151" t="str">
        <f t="shared" si="25"/>
        <v>15</v>
      </c>
      <c r="Q151" t="str">
        <f t="shared" si="26"/>
        <v>CA Osasuna</v>
      </c>
      <c r="R151" t="str">
        <f t="shared" si="27"/>
        <v>3</v>
      </c>
      <c r="S151" t="str">
        <f t="shared" si="28"/>
        <v>3</v>
      </c>
      <c r="T151" t="str">
        <f t="shared" si="29"/>
        <v>DRAW</v>
      </c>
      <c r="U151" cm="1">
        <f t="array" ref="U151">_xlfn.SWITCH(IF(_xlfn.TEXTAFTER(D151,"-")&gt;_xlfn.TEXTBEFORE(D151,"-"),"WIN",IF(_xlfn.TEXTAFTER(D151,"-")&lt;_xlfn.TEXTBEFORE(D151,"-"),"LOST","DRAW")),"WIN",3,"LOST",0,"DRAW",1)</f>
        <v>1</v>
      </c>
    </row>
    <row r="152" spans="1:21" x14ac:dyDescent="0.3">
      <c r="A152" s="1" t="s">
        <v>6</v>
      </c>
      <c r="B152" s="1" t="s">
        <v>1173</v>
      </c>
      <c r="C152" s="1" t="s">
        <v>370</v>
      </c>
      <c r="D152" s="1" t="s">
        <v>1004</v>
      </c>
      <c r="E152" s="1" t="s">
        <v>19</v>
      </c>
      <c r="F152" s="1" t="s">
        <v>391</v>
      </c>
      <c r="H152" s="1" t="s">
        <v>2596</v>
      </c>
      <c r="I152" t="str">
        <f t="shared" si="20"/>
        <v>16</v>
      </c>
      <c r="J152" t="str">
        <f t="shared" si="21"/>
        <v>RCD Español</v>
      </c>
      <c r="K152" t="str">
        <f t="shared" si="22"/>
        <v>1</v>
      </c>
      <c r="L152" t="str">
        <f t="shared" si="23"/>
        <v>5</v>
      </c>
      <c r="M152" t="str">
        <f t="shared" si="24"/>
        <v>LOST</v>
      </c>
      <c r="N152" cm="1">
        <f t="array" ref="N152">_xlfn.SWITCH(IF(_xlfn.TEXTBEFORE(D152,"-")&gt;_xlfn.TEXTAFTER(D152,"-"),"WIN",IF(_xlfn.TEXTBEFORE(D152,"-")&lt;_xlfn.TEXTAFTER(D152,"-"),"LOST","DRAW")),"WIN",3,"LOST",0,"DRAW",1)</f>
        <v>0</v>
      </c>
      <c r="O152" s="1" t="s">
        <v>2596</v>
      </c>
      <c r="P152" t="str">
        <f t="shared" si="25"/>
        <v>16</v>
      </c>
      <c r="Q152" t="str">
        <f t="shared" si="26"/>
        <v>FC Barcelona</v>
      </c>
      <c r="R152" t="str">
        <f t="shared" si="27"/>
        <v>5</v>
      </c>
      <c r="S152" t="str">
        <f t="shared" si="28"/>
        <v>1</v>
      </c>
      <c r="T152" t="str">
        <f t="shared" si="29"/>
        <v>WIN</v>
      </c>
      <c r="U152" cm="1">
        <f t="array" ref="U152">_xlfn.SWITCH(IF(_xlfn.TEXTAFTER(D152,"-")&gt;_xlfn.TEXTBEFORE(D152,"-"),"WIN",IF(_xlfn.TEXTAFTER(D152,"-")&lt;_xlfn.TEXTBEFORE(D152,"-"),"LOST","DRAW")),"WIN",3,"LOST",0,"DRAW",1)</f>
        <v>3</v>
      </c>
    </row>
    <row r="153" spans="1:21" x14ac:dyDescent="0.3">
      <c r="A153" s="1" t="s">
        <v>6</v>
      </c>
      <c r="B153" s="1" t="s">
        <v>1173</v>
      </c>
      <c r="C153" s="1" t="s">
        <v>377</v>
      </c>
      <c r="D153" s="1" t="s">
        <v>33</v>
      </c>
      <c r="E153" s="1" t="s">
        <v>9</v>
      </c>
      <c r="F153" s="1" t="s">
        <v>388</v>
      </c>
      <c r="H153" s="1" t="s">
        <v>2596</v>
      </c>
      <c r="I153" t="str">
        <f t="shared" si="20"/>
        <v>16</v>
      </c>
      <c r="J153" t="str">
        <f t="shared" si="21"/>
        <v>RCD La Coruña</v>
      </c>
      <c r="K153" t="str">
        <f t="shared" si="22"/>
        <v>1</v>
      </c>
      <c r="L153" t="str">
        <f t="shared" si="23"/>
        <v>1</v>
      </c>
      <c r="M153" t="str">
        <f t="shared" si="24"/>
        <v>DRAW</v>
      </c>
      <c r="N153" cm="1">
        <f t="array" ref="N153">_xlfn.SWITCH(IF(_xlfn.TEXTBEFORE(D153,"-")&gt;_xlfn.TEXTAFTER(D153,"-"),"WIN",IF(_xlfn.TEXTBEFORE(D153,"-")&lt;_xlfn.TEXTAFTER(D153,"-"),"LOST","DRAW")),"WIN",3,"LOST",0,"DRAW",1)</f>
        <v>1</v>
      </c>
      <c r="O153" s="1" t="s">
        <v>2596</v>
      </c>
      <c r="P153" t="str">
        <f t="shared" si="25"/>
        <v>16</v>
      </c>
      <c r="Q153" t="str">
        <f t="shared" si="26"/>
        <v>Sporting Gijón</v>
      </c>
      <c r="R153" t="str">
        <f t="shared" si="27"/>
        <v>1</v>
      </c>
      <c r="S153" t="str">
        <f t="shared" si="28"/>
        <v>1</v>
      </c>
      <c r="T153" t="str">
        <f t="shared" si="29"/>
        <v>DRAW</v>
      </c>
      <c r="U153" cm="1">
        <f t="array" ref="U153">_xlfn.SWITCH(IF(_xlfn.TEXTAFTER(D153,"-")&gt;_xlfn.TEXTBEFORE(D153,"-"),"WIN",IF(_xlfn.TEXTAFTER(D153,"-")&lt;_xlfn.TEXTBEFORE(D153,"-"),"LOST","DRAW")),"WIN",3,"LOST",0,"DRAW",1)</f>
        <v>1</v>
      </c>
    </row>
    <row r="154" spans="1:21" x14ac:dyDescent="0.3">
      <c r="A154" s="1" t="s">
        <v>6</v>
      </c>
      <c r="B154" s="1" t="s">
        <v>1173</v>
      </c>
      <c r="C154" s="1" t="s">
        <v>1174</v>
      </c>
      <c r="D154" s="1" t="s">
        <v>38</v>
      </c>
      <c r="E154" s="1" t="s">
        <v>33</v>
      </c>
      <c r="F154" s="1" t="s">
        <v>376</v>
      </c>
      <c r="H154" s="1" t="s">
        <v>2596</v>
      </c>
      <c r="I154" t="str">
        <f t="shared" si="20"/>
        <v>16</v>
      </c>
      <c r="J154" t="str">
        <f t="shared" si="21"/>
        <v>Levante UD</v>
      </c>
      <c r="K154" t="str">
        <f t="shared" si="22"/>
        <v>1</v>
      </c>
      <c r="L154" t="str">
        <f t="shared" si="23"/>
        <v>2</v>
      </c>
      <c r="M154" t="str">
        <f t="shared" si="24"/>
        <v>LOST</v>
      </c>
      <c r="N154" cm="1">
        <f t="array" ref="N154">_xlfn.SWITCH(IF(_xlfn.TEXTBEFORE(D154,"-")&gt;_xlfn.TEXTAFTER(D154,"-"),"WIN",IF(_xlfn.TEXTBEFORE(D154,"-")&lt;_xlfn.TEXTAFTER(D154,"-"),"LOST","DRAW")),"WIN",3,"LOST",0,"DRAW",1)</f>
        <v>0</v>
      </c>
      <c r="O154" s="1" t="s">
        <v>2596</v>
      </c>
      <c r="P154" t="str">
        <f t="shared" si="25"/>
        <v>16</v>
      </c>
      <c r="Q154" t="str">
        <f t="shared" si="26"/>
        <v>Athletic Club Bilbao</v>
      </c>
      <c r="R154" t="str">
        <f t="shared" si="27"/>
        <v>2</v>
      </c>
      <c r="S154" t="str">
        <f t="shared" si="28"/>
        <v>1</v>
      </c>
      <c r="T154" t="str">
        <f t="shared" si="29"/>
        <v>WIN</v>
      </c>
      <c r="U154" cm="1">
        <f t="array" ref="U154">_xlfn.SWITCH(IF(_xlfn.TEXTAFTER(D154,"-")&gt;_xlfn.TEXTBEFORE(D154,"-"),"WIN",IF(_xlfn.TEXTAFTER(D154,"-")&lt;_xlfn.TEXTBEFORE(D154,"-"),"LOST","DRAW")),"WIN",3,"LOST",0,"DRAW",1)</f>
        <v>3</v>
      </c>
    </row>
    <row r="155" spans="1:21" x14ac:dyDescent="0.3">
      <c r="A155" s="1" t="s">
        <v>6</v>
      </c>
      <c r="B155" s="1" t="s">
        <v>1173</v>
      </c>
      <c r="C155" s="1" t="s">
        <v>1175</v>
      </c>
      <c r="D155" s="1" t="s">
        <v>38</v>
      </c>
      <c r="E155" s="1" t="s">
        <v>33</v>
      </c>
      <c r="F155" s="1" t="s">
        <v>373</v>
      </c>
      <c r="H155" s="1" t="s">
        <v>2596</v>
      </c>
      <c r="I155" t="str">
        <f t="shared" si="20"/>
        <v>16</v>
      </c>
      <c r="J155" t="str">
        <f t="shared" si="21"/>
        <v>Real Sociedad</v>
      </c>
      <c r="K155" t="str">
        <f t="shared" si="22"/>
        <v>1</v>
      </c>
      <c r="L155" t="str">
        <f t="shared" si="23"/>
        <v>2</v>
      </c>
      <c r="M155" t="str">
        <f t="shared" si="24"/>
        <v>LOST</v>
      </c>
      <c r="N155" cm="1">
        <f t="array" ref="N155">_xlfn.SWITCH(IF(_xlfn.TEXTBEFORE(D155,"-")&gt;_xlfn.TEXTAFTER(D155,"-"),"WIN",IF(_xlfn.TEXTBEFORE(D155,"-")&lt;_xlfn.TEXTAFTER(D155,"-"),"LOST","DRAW")),"WIN",3,"LOST",0,"DRAW",1)</f>
        <v>0</v>
      </c>
      <c r="O155" s="1" t="s">
        <v>2596</v>
      </c>
      <c r="P155" t="str">
        <f t="shared" si="25"/>
        <v>16</v>
      </c>
      <c r="Q155" t="str">
        <f t="shared" si="26"/>
        <v>Valencia CF</v>
      </c>
      <c r="R155" t="str">
        <f t="shared" si="27"/>
        <v>2</v>
      </c>
      <c r="S155" t="str">
        <f t="shared" si="28"/>
        <v>1</v>
      </c>
      <c r="T155" t="str">
        <f t="shared" si="29"/>
        <v>WIN</v>
      </c>
      <c r="U155" cm="1">
        <f t="array" ref="U155">_xlfn.SWITCH(IF(_xlfn.TEXTAFTER(D155,"-")&gt;_xlfn.TEXTBEFORE(D155,"-"),"WIN",IF(_xlfn.TEXTAFTER(D155,"-")&lt;_xlfn.TEXTBEFORE(D155,"-"),"LOST","DRAW")),"WIN",3,"LOST",0,"DRAW",1)</f>
        <v>3</v>
      </c>
    </row>
    <row r="156" spans="1:21" x14ac:dyDescent="0.3">
      <c r="A156" s="1" t="s">
        <v>6</v>
      </c>
      <c r="B156" s="1" t="s">
        <v>1173</v>
      </c>
      <c r="C156" s="1" t="s">
        <v>390</v>
      </c>
      <c r="D156" s="1" t="s">
        <v>228</v>
      </c>
      <c r="E156" s="1" t="s">
        <v>28</v>
      </c>
      <c r="F156" s="1" t="s">
        <v>379</v>
      </c>
      <c r="H156" s="1" t="s">
        <v>2596</v>
      </c>
      <c r="I156" t="str">
        <f t="shared" si="20"/>
        <v>16</v>
      </c>
      <c r="J156" t="str">
        <f t="shared" si="21"/>
        <v>Villarreal CF</v>
      </c>
      <c r="K156" t="str">
        <f t="shared" si="22"/>
        <v>3</v>
      </c>
      <c r="L156" t="str">
        <f t="shared" si="23"/>
        <v>1</v>
      </c>
      <c r="M156" t="str">
        <f t="shared" si="24"/>
        <v>WIN</v>
      </c>
      <c r="N156" cm="1">
        <f t="array" ref="N156">_xlfn.SWITCH(IF(_xlfn.TEXTBEFORE(D156,"-")&gt;_xlfn.TEXTAFTER(D156,"-"),"WIN",IF(_xlfn.TEXTBEFORE(D156,"-")&lt;_xlfn.TEXTAFTER(D156,"-"),"LOST","DRAW")),"WIN",3,"LOST",0,"DRAW",1)</f>
        <v>3</v>
      </c>
      <c r="O156" s="1" t="s">
        <v>2596</v>
      </c>
      <c r="P156" t="str">
        <f t="shared" si="25"/>
        <v>16</v>
      </c>
      <c r="Q156" t="str">
        <f t="shared" si="26"/>
        <v>RCD Mallorca</v>
      </c>
      <c r="R156" t="str">
        <f t="shared" si="27"/>
        <v>1</v>
      </c>
      <c r="S156" t="str">
        <f t="shared" si="28"/>
        <v>3</v>
      </c>
      <c r="T156" t="str">
        <f t="shared" si="29"/>
        <v>LOST</v>
      </c>
      <c r="U156" cm="1">
        <f t="array" ref="U156">_xlfn.SWITCH(IF(_xlfn.TEXTAFTER(D156,"-")&gt;_xlfn.TEXTBEFORE(D156,"-"),"WIN",IF(_xlfn.TEXTAFTER(D156,"-")&lt;_xlfn.TEXTBEFORE(D156,"-"),"LOST","DRAW")),"WIN",3,"LOST",0,"DRAW",1)</f>
        <v>0</v>
      </c>
    </row>
    <row r="157" spans="1:21" x14ac:dyDescent="0.3">
      <c r="A157" s="1" t="s">
        <v>6</v>
      </c>
      <c r="B157" s="1" t="s">
        <v>1176</v>
      </c>
      <c r="C157" s="1" t="s">
        <v>389</v>
      </c>
      <c r="D157" s="1" t="s">
        <v>257</v>
      </c>
      <c r="E157" s="1" t="s">
        <v>28</v>
      </c>
      <c r="F157" s="1" t="s">
        <v>385</v>
      </c>
      <c r="H157" s="1" t="s">
        <v>2596</v>
      </c>
      <c r="I157" t="str">
        <f t="shared" si="20"/>
        <v>16</v>
      </c>
      <c r="J157" t="str">
        <f t="shared" si="21"/>
        <v>UD Almería</v>
      </c>
      <c r="K157" t="str">
        <f t="shared" si="22"/>
        <v>2</v>
      </c>
      <c r="L157" t="str">
        <f t="shared" si="23"/>
        <v>3</v>
      </c>
      <c r="M157" t="str">
        <f t="shared" si="24"/>
        <v>LOST</v>
      </c>
      <c r="N157" cm="1">
        <f t="array" ref="N157">_xlfn.SWITCH(IF(_xlfn.TEXTBEFORE(D157,"-")&gt;_xlfn.TEXTAFTER(D157,"-"),"WIN",IF(_xlfn.TEXTBEFORE(D157,"-")&lt;_xlfn.TEXTAFTER(D157,"-"),"LOST","DRAW")),"WIN",3,"LOST",0,"DRAW",1)</f>
        <v>0</v>
      </c>
      <c r="O157" s="1" t="s">
        <v>2596</v>
      </c>
      <c r="P157" t="str">
        <f t="shared" si="25"/>
        <v>16</v>
      </c>
      <c r="Q157" t="str">
        <f t="shared" si="26"/>
        <v>Getafe CF</v>
      </c>
      <c r="R157" t="str">
        <f t="shared" si="27"/>
        <v>3</v>
      </c>
      <c r="S157" t="str">
        <f t="shared" si="28"/>
        <v>2</v>
      </c>
      <c r="T157" t="str">
        <f t="shared" si="29"/>
        <v>WIN</v>
      </c>
      <c r="U157" cm="1">
        <f t="array" ref="U157">_xlfn.SWITCH(IF(_xlfn.TEXTAFTER(D157,"-")&gt;_xlfn.TEXTBEFORE(D157,"-"),"WIN",IF(_xlfn.TEXTAFTER(D157,"-")&lt;_xlfn.TEXTBEFORE(D157,"-"),"LOST","DRAW")),"WIN",3,"LOST",0,"DRAW",1)</f>
        <v>3</v>
      </c>
    </row>
    <row r="158" spans="1:21" x14ac:dyDescent="0.3">
      <c r="A158" s="1" t="s">
        <v>6</v>
      </c>
      <c r="B158" s="1" t="s">
        <v>1176</v>
      </c>
      <c r="C158" s="1" t="s">
        <v>387</v>
      </c>
      <c r="D158" s="1" t="s">
        <v>192</v>
      </c>
      <c r="E158" s="1" t="s">
        <v>25</v>
      </c>
      <c r="F158" s="1" t="s">
        <v>371</v>
      </c>
      <c r="H158" s="1" t="s">
        <v>2596</v>
      </c>
      <c r="I158" t="str">
        <f t="shared" si="20"/>
        <v>16</v>
      </c>
      <c r="J158" t="str">
        <f t="shared" si="21"/>
        <v>Málaga CF</v>
      </c>
      <c r="K158" t="str">
        <f t="shared" si="22"/>
        <v>0</v>
      </c>
      <c r="L158" t="str">
        <f t="shared" si="23"/>
        <v>3</v>
      </c>
      <c r="M158" t="str">
        <f t="shared" si="24"/>
        <v>LOST</v>
      </c>
      <c r="N158" cm="1">
        <f t="array" ref="N158">_xlfn.SWITCH(IF(_xlfn.TEXTBEFORE(D158,"-")&gt;_xlfn.TEXTAFTER(D158,"-"),"WIN",IF(_xlfn.TEXTBEFORE(D158,"-")&lt;_xlfn.TEXTAFTER(D158,"-"),"LOST","DRAW")),"WIN",3,"LOST",0,"DRAW",1)</f>
        <v>0</v>
      </c>
      <c r="O158" s="1" t="s">
        <v>2596</v>
      </c>
      <c r="P158" t="str">
        <f t="shared" si="25"/>
        <v>16</v>
      </c>
      <c r="Q158" t="str">
        <f t="shared" si="26"/>
        <v>Atlético Madrid</v>
      </c>
      <c r="R158" t="str">
        <f t="shared" si="27"/>
        <v>3</v>
      </c>
      <c r="S158" t="str">
        <f t="shared" si="28"/>
        <v>0</v>
      </c>
      <c r="T158" t="str">
        <f t="shared" si="29"/>
        <v>WIN</v>
      </c>
      <c r="U158" cm="1">
        <f t="array" ref="U158">_xlfn.SWITCH(IF(_xlfn.TEXTAFTER(D158,"-")&gt;_xlfn.TEXTBEFORE(D158,"-"),"WIN",IF(_xlfn.TEXTAFTER(D158,"-")&lt;_xlfn.TEXTBEFORE(D158,"-"),"LOST","DRAW")),"WIN",3,"LOST",0,"DRAW",1)</f>
        <v>3</v>
      </c>
    </row>
    <row r="159" spans="1:21" x14ac:dyDescent="0.3">
      <c r="A159" s="1" t="s">
        <v>6</v>
      </c>
      <c r="B159" s="1" t="s">
        <v>1176</v>
      </c>
      <c r="C159" s="1" t="s">
        <v>383</v>
      </c>
      <c r="D159" s="1" t="s">
        <v>10</v>
      </c>
      <c r="E159" s="1" t="s">
        <v>10</v>
      </c>
      <c r="F159" s="1" t="s">
        <v>961</v>
      </c>
      <c r="H159" s="1" t="s">
        <v>2596</v>
      </c>
      <c r="I159" t="str">
        <f t="shared" si="20"/>
        <v>16</v>
      </c>
      <c r="J159" t="str">
        <f t="shared" si="21"/>
        <v>CA Osasuna</v>
      </c>
      <c r="K159" t="str">
        <f t="shared" si="22"/>
        <v>0</v>
      </c>
      <c r="L159" t="str">
        <f t="shared" si="23"/>
        <v>0</v>
      </c>
      <c r="M159" t="str">
        <f t="shared" si="24"/>
        <v>DRAW</v>
      </c>
      <c r="N159" cm="1">
        <f t="array" ref="N159">_xlfn.SWITCH(IF(_xlfn.TEXTBEFORE(D159,"-")&gt;_xlfn.TEXTAFTER(D159,"-"),"WIN",IF(_xlfn.TEXTBEFORE(D159,"-")&lt;_xlfn.TEXTAFTER(D159,"-"),"LOST","DRAW")),"WIN",3,"LOST",0,"DRAW",1)</f>
        <v>1</v>
      </c>
      <c r="O159" s="1" t="s">
        <v>2596</v>
      </c>
      <c r="P159" t="str">
        <f t="shared" si="25"/>
        <v>16</v>
      </c>
      <c r="Q159" t="str">
        <f t="shared" si="26"/>
        <v>Real Zaragoza</v>
      </c>
      <c r="R159" t="str">
        <f t="shared" si="27"/>
        <v>0</v>
      </c>
      <c r="S159" t="str">
        <f t="shared" si="28"/>
        <v>0</v>
      </c>
      <c r="T159" t="str">
        <f t="shared" si="29"/>
        <v>DRAW</v>
      </c>
      <c r="U159" cm="1">
        <f t="array" ref="U159">_xlfn.SWITCH(IF(_xlfn.TEXTAFTER(D159,"-")&gt;_xlfn.TEXTBEFORE(D159,"-"),"WIN",IF(_xlfn.TEXTAFTER(D159,"-")&lt;_xlfn.TEXTBEFORE(D159,"-"),"LOST","DRAW")),"WIN",3,"LOST",0,"DRAW",1)</f>
        <v>1</v>
      </c>
    </row>
    <row r="160" spans="1:21" x14ac:dyDescent="0.3">
      <c r="A160" s="1" t="s">
        <v>6</v>
      </c>
      <c r="B160" s="1" t="s">
        <v>1176</v>
      </c>
      <c r="C160" s="1" t="s">
        <v>372</v>
      </c>
      <c r="D160" s="1" t="s">
        <v>9</v>
      </c>
      <c r="E160" s="1" t="s">
        <v>10</v>
      </c>
      <c r="F160" s="1" t="s">
        <v>380</v>
      </c>
      <c r="H160" s="1" t="s">
        <v>2596</v>
      </c>
      <c r="I160" t="str">
        <f t="shared" si="20"/>
        <v>16</v>
      </c>
      <c r="J160" t="str">
        <f t="shared" si="21"/>
        <v>Real Madrid CF</v>
      </c>
      <c r="K160" t="str">
        <f t="shared" si="22"/>
        <v>1</v>
      </c>
      <c r="L160" t="str">
        <f t="shared" si="23"/>
        <v>0</v>
      </c>
      <c r="M160" t="str">
        <f t="shared" si="24"/>
        <v>WIN</v>
      </c>
      <c r="N160" cm="1">
        <f t="array" ref="N160">_xlfn.SWITCH(IF(_xlfn.TEXTBEFORE(D160,"-")&gt;_xlfn.TEXTAFTER(D160,"-"),"WIN",IF(_xlfn.TEXTBEFORE(D160,"-")&lt;_xlfn.TEXTAFTER(D160,"-"),"LOST","DRAW")),"WIN",3,"LOST",0,"DRAW",1)</f>
        <v>3</v>
      </c>
      <c r="O160" s="1" t="s">
        <v>2596</v>
      </c>
      <c r="P160" t="str">
        <f t="shared" si="25"/>
        <v>16</v>
      </c>
      <c r="Q160" t="str">
        <f t="shared" si="26"/>
        <v>Sevilla FC</v>
      </c>
      <c r="R160" t="str">
        <f t="shared" si="27"/>
        <v>0</v>
      </c>
      <c r="S160" t="str">
        <f t="shared" si="28"/>
        <v>1</v>
      </c>
      <c r="T160" t="str">
        <f t="shared" si="29"/>
        <v>LOST</v>
      </c>
      <c r="U160" cm="1">
        <f t="array" ref="U160">_xlfn.SWITCH(IF(_xlfn.TEXTAFTER(D160,"-")&gt;_xlfn.TEXTBEFORE(D160,"-"),"WIN",IF(_xlfn.TEXTAFTER(D160,"-")&lt;_xlfn.TEXTBEFORE(D160,"-"),"LOST","DRAW")),"WIN",3,"LOST",0,"DRAW",1)</f>
        <v>0</v>
      </c>
    </row>
    <row r="161" spans="1:21" x14ac:dyDescent="0.3">
      <c r="A161" s="1" t="s">
        <v>6</v>
      </c>
      <c r="B161" s="1" t="s">
        <v>1177</v>
      </c>
      <c r="C161" s="1" t="s">
        <v>386</v>
      </c>
      <c r="D161" s="1" t="s">
        <v>10</v>
      </c>
      <c r="E161" s="1" t="s">
        <v>10</v>
      </c>
      <c r="F161" s="1" t="s">
        <v>1178</v>
      </c>
      <c r="H161" s="1" t="s">
        <v>2596</v>
      </c>
      <c r="I161" t="str">
        <f t="shared" si="20"/>
        <v>16</v>
      </c>
      <c r="J161" t="str">
        <f t="shared" si="21"/>
        <v>Real Racing Santander</v>
      </c>
      <c r="K161" t="str">
        <f t="shared" si="22"/>
        <v>0</v>
      </c>
      <c r="L161" t="str">
        <f t="shared" si="23"/>
        <v>0</v>
      </c>
      <c r="M161" t="str">
        <f t="shared" si="24"/>
        <v>DRAW</v>
      </c>
      <c r="N161" cm="1">
        <f t="array" ref="N161">_xlfn.SWITCH(IF(_xlfn.TEXTBEFORE(D161,"-")&gt;_xlfn.TEXTAFTER(D161,"-"),"WIN",IF(_xlfn.TEXTBEFORE(D161,"-")&lt;_xlfn.TEXTAFTER(D161,"-"),"LOST","DRAW")),"WIN",3,"LOST",0,"DRAW",1)</f>
        <v>1</v>
      </c>
      <c r="O161" s="1" t="s">
        <v>2596</v>
      </c>
      <c r="P161" t="str">
        <f t="shared" si="25"/>
        <v>16</v>
      </c>
      <c r="Q161" t="str">
        <f t="shared" si="26"/>
        <v>Hércules CF</v>
      </c>
      <c r="R161" t="str">
        <f t="shared" si="27"/>
        <v>0</v>
      </c>
      <c r="S161" t="str">
        <f t="shared" si="28"/>
        <v>0</v>
      </c>
      <c r="T161" t="str">
        <f t="shared" si="29"/>
        <v>DRAW</v>
      </c>
      <c r="U161" cm="1">
        <f t="array" ref="U161">_xlfn.SWITCH(IF(_xlfn.TEXTAFTER(D161,"-")&gt;_xlfn.TEXTBEFORE(D161,"-"),"WIN",IF(_xlfn.TEXTAFTER(D161,"-")&lt;_xlfn.TEXTBEFORE(D161,"-"),"LOST","DRAW")),"WIN",3,"LOST",0,"DRAW",1)</f>
        <v>1</v>
      </c>
    </row>
    <row r="162" spans="1:21" x14ac:dyDescent="0.3">
      <c r="A162" s="1" t="s">
        <v>6</v>
      </c>
      <c r="B162" s="1" t="s">
        <v>1179</v>
      </c>
      <c r="C162" s="1" t="s">
        <v>400</v>
      </c>
      <c r="D162" s="1" t="s">
        <v>38</v>
      </c>
      <c r="E162" s="1" t="s">
        <v>25</v>
      </c>
      <c r="F162" s="1" t="s">
        <v>403</v>
      </c>
      <c r="H162" s="1" t="s">
        <v>2596</v>
      </c>
      <c r="I162" t="str">
        <f t="shared" si="20"/>
        <v>17</v>
      </c>
      <c r="J162" t="str">
        <f t="shared" si="21"/>
        <v>Athletic Club Bilbao</v>
      </c>
      <c r="K162" t="str">
        <f t="shared" si="22"/>
        <v>1</v>
      </c>
      <c r="L162" t="str">
        <f t="shared" si="23"/>
        <v>2</v>
      </c>
      <c r="M162" t="str">
        <f t="shared" si="24"/>
        <v>LOST</v>
      </c>
      <c r="N162" cm="1">
        <f t="array" ref="N162">_xlfn.SWITCH(IF(_xlfn.TEXTBEFORE(D162,"-")&gt;_xlfn.TEXTAFTER(D162,"-"),"WIN",IF(_xlfn.TEXTBEFORE(D162,"-")&lt;_xlfn.TEXTAFTER(D162,"-"),"LOST","DRAW")),"WIN",3,"LOST",0,"DRAW",1)</f>
        <v>0</v>
      </c>
      <c r="O162" s="1" t="s">
        <v>2596</v>
      </c>
      <c r="P162" t="str">
        <f t="shared" si="25"/>
        <v>17</v>
      </c>
      <c r="Q162" t="str">
        <f t="shared" si="26"/>
        <v>RCD La Coruña</v>
      </c>
      <c r="R162" t="str">
        <f t="shared" si="27"/>
        <v>2</v>
      </c>
      <c r="S162" t="str">
        <f t="shared" si="28"/>
        <v>1</v>
      </c>
      <c r="T162" t="str">
        <f t="shared" si="29"/>
        <v>WIN</v>
      </c>
      <c r="U162" cm="1">
        <f t="array" ref="U162">_xlfn.SWITCH(IF(_xlfn.TEXTAFTER(D162,"-")&gt;_xlfn.TEXTBEFORE(D162,"-"),"WIN",IF(_xlfn.TEXTAFTER(D162,"-")&lt;_xlfn.TEXTBEFORE(D162,"-"),"LOST","DRAW")),"WIN",3,"LOST",0,"DRAW",1)</f>
        <v>3</v>
      </c>
    </row>
    <row r="163" spans="1:21" x14ac:dyDescent="0.3">
      <c r="A163" s="1" t="s">
        <v>6</v>
      </c>
      <c r="B163" s="1" t="s">
        <v>1179</v>
      </c>
      <c r="C163" s="1" t="s">
        <v>393</v>
      </c>
      <c r="D163" s="1" t="s">
        <v>28</v>
      </c>
      <c r="E163" s="1" t="s">
        <v>10</v>
      </c>
      <c r="F163" s="1" t="s">
        <v>1180</v>
      </c>
      <c r="H163" s="1" t="s">
        <v>2596</v>
      </c>
      <c r="I163" t="str">
        <f t="shared" si="20"/>
        <v>17</v>
      </c>
      <c r="J163" t="str">
        <f t="shared" si="21"/>
        <v>FC Barcelona</v>
      </c>
      <c r="K163" t="str">
        <f t="shared" si="22"/>
        <v>2</v>
      </c>
      <c r="L163" t="str">
        <f t="shared" si="23"/>
        <v>1</v>
      </c>
      <c r="M163" t="str">
        <f t="shared" si="24"/>
        <v>WIN</v>
      </c>
      <c r="N163" cm="1">
        <f t="array" ref="N163">_xlfn.SWITCH(IF(_xlfn.TEXTBEFORE(D163,"-")&gt;_xlfn.TEXTAFTER(D163,"-"),"WIN",IF(_xlfn.TEXTBEFORE(D163,"-")&lt;_xlfn.TEXTAFTER(D163,"-"),"LOST","DRAW")),"WIN",3,"LOST",0,"DRAW",1)</f>
        <v>3</v>
      </c>
      <c r="O163" s="1" t="s">
        <v>2596</v>
      </c>
      <c r="P163" t="str">
        <f t="shared" si="25"/>
        <v>17</v>
      </c>
      <c r="Q163" t="str">
        <f t="shared" si="26"/>
        <v>Levante UD</v>
      </c>
      <c r="R163" t="str">
        <f t="shared" si="27"/>
        <v>1</v>
      </c>
      <c r="S163" t="str">
        <f t="shared" si="28"/>
        <v>2</v>
      </c>
      <c r="T163" t="str">
        <f t="shared" si="29"/>
        <v>LOST</v>
      </c>
      <c r="U163" cm="1">
        <f t="array" ref="U163">_xlfn.SWITCH(IF(_xlfn.TEXTAFTER(D163,"-")&gt;_xlfn.TEXTBEFORE(D163,"-"),"WIN",IF(_xlfn.TEXTAFTER(D163,"-")&lt;_xlfn.TEXTBEFORE(D163,"-"),"LOST","DRAW")),"WIN",3,"LOST",0,"DRAW",1)</f>
        <v>0</v>
      </c>
    </row>
    <row r="164" spans="1:21" x14ac:dyDescent="0.3">
      <c r="A164" s="1" t="s">
        <v>6</v>
      </c>
      <c r="B164" s="1" t="s">
        <v>1179</v>
      </c>
      <c r="C164" s="1" t="s">
        <v>410</v>
      </c>
      <c r="D164" s="1" t="s">
        <v>9</v>
      </c>
      <c r="E164" s="1" t="s">
        <v>9</v>
      </c>
      <c r="F164" s="1" t="s">
        <v>411</v>
      </c>
      <c r="H164" s="1" t="s">
        <v>2596</v>
      </c>
      <c r="I164" t="str">
        <f t="shared" si="20"/>
        <v>17</v>
      </c>
      <c r="J164" t="str">
        <f t="shared" si="21"/>
        <v>Sevilla FC</v>
      </c>
      <c r="K164" t="str">
        <f t="shared" si="22"/>
        <v>1</v>
      </c>
      <c r="L164" t="str">
        <f t="shared" si="23"/>
        <v>0</v>
      </c>
      <c r="M164" t="str">
        <f t="shared" si="24"/>
        <v>WIN</v>
      </c>
      <c r="N164" cm="1">
        <f t="array" ref="N164">_xlfn.SWITCH(IF(_xlfn.TEXTBEFORE(D164,"-")&gt;_xlfn.TEXTAFTER(D164,"-"),"WIN",IF(_xlfn.TEXTBEFORE(D164,"-")&lt;_xlfn.TEXTAFTER(D164,"-"),"LOST","DRAW")),"WIN",3,"LOST",0,"DRAW",1)</f>
        <v>3</v>
      </c>
      <c r="O164" s="1" t="s">
        <v>2596</v>
      </c>
      <c r="P164" t="str">
        <f t="shared" si="25"/>
        <v>17</v>
      </c>
      <c r="Q164" t="str">
        <f t="shared" si="26"/>
        <v>CA Osasuna</v>
      </c>
      <c r="R164" t="str">
        <f t="shared" si="27"/>
        <v>0</v>
      </c>
      <c r="S164" t="str">
        <f t="shared" si="28"/>
        <v>1</v>
      </c>
      <c r="T164" t="str">
        <f t="shared" si="29"/>
        <v>LOST</v>
      </c>
      <c r="U164" cm="1">
        <f t="array" ref="U164">_xlfn.SWITCH(IF(_xlfn.TEXTAFTER(D164,"-")&gt;_xlfn.TEXTBEFORE(D164,"-"),"WIN",IF(_xlfn.TEXTAFTER(D164,"-")&lt;_xlfn.TEXTBEFORE(D164,"-"),"LOST","DRAW")),"WIN",3,"LOST",0,"DRAW",1)</f>
        <v>0</v>
      </c>
    </row>
    <row r="165" spans="1:21" x14ac:dyDescent="0.3">
      <c r="A165" s="1" t="s">
        <v>6</v>
      </c>
      <c r="B165" s="1" t="s">
        <v>1179</v>
      </c>
      <c r="C165" s="1" t="s">
        <v>405</v>
      </c>
      <c r="D165" s="1" t="s">
        <v>38</v>
      </c>
      <c r="E165" s="1" t="s">
        <v>33</v>
      </c>
      <c r="F165" s="1" t="s">
        <v>404</v>
      </c>
      <c r="H165" s="1" t="s">
        <v>2596</v>
      </c>
      <c r="I165" t="str">
        <f t="shared" si="20"/>
        <v>17</v>
      </c>
      <c r="J165" t="str">
        <f t="shared" si="21"/>
        <v>Sporting Gijón</v>
      </c>
      <c r="K165" t="str">
        <f t="shared" si="22"/>
        <v>1</v>
      </c>
      <c r="L165" t="str">
        <f t="shared" si="23"/>
        <v>2</v>
      </c>
      <c r="M165" t="str">
        <f t="shared" si="24"/>
        <v>LOST</v>
      </c>
      <c r="N165" cm="1">
        <f t="array" ref="N165">_xlfn.SWITCH(IF(_xlfn.TEXTBEFORE(D165,"-")&gt;_xlfn.TEXTAFTER(D165,"-"),"WIN",IF(_xlfn.TEXTBEFORE(D165,"-")&lt;_xlfn.TEXTAFTER(D165,"-"),"LOST","DRAW")),"WIN",3,"LOST",0,"DRAW",1)</f>
        <v>0</v>
      </c>
      <c r="O165" s="1" t="s">
        <v>2596</v>
      </c>
      <c r="P165" t="str">
        <f t="shared" si="25"/>
        <v>17</v>
      </c>
      <c r="Q165" t="str">
        <f t="shared" si="26"/>
        <v>Málaga CF</v>
      </c>
      <c r="R165" t="str">
        <f t="shared" si="27"/>
        <v>2</v>
      </c>
      <c r="S165" t="str">
        <f t="shared" si="28"/>
        <v>1</v>
      </c>
      <c r="T165" t="str">
        <f t="shared" si="29"/>
        <v>WIN</v>
      </c>
      <c r="U165" cm="1">
        <f t="array" ref="U165">_xlfn.SWITCH(IF(_xlfn.TEXTAFTER(D165,"-")&gt;_xlfn.TEXTBEFORE(D165,"-"),"WIN",IF(_xlfn.TEXTAFTER(D165,"-")&lt;_xlfn.TEXTBEFORE(D165,"-"),"LOST","DRAW")),"WIN",3,"LOST",0,"DRAW",1)</f>
        <v>3</v>
      </c>
    </row>
    <row r="166" spans="1:21" x14ac:dyDescent="0.3">
      <c r="A166" s="1" t="s">
        <v>6</v>
      </c>
      <c r="B166" s="1" t="s">
        <v>1179</v>
      </c>
      <c r="C166" s="1" t="s">
        <v>395</v>
      </c>
      <c r="D166" s="1" t="s">
        <v>28</v>
      </c>
      <c r="E166" s="1" t="s">
        <v>33</v>
      </c>
      <c r="F166" s="1" t="s">
        <v>401</v>
      </c>
      <c r="H166" s="1" t="s">
        <v>2596</v>
      </c>
      <c r="I166" t="str">
        <f t="shared" si="20"/>
        <v>17</v>
      </c>
      <c r="J166" t="str">
        <f t="shared" si="21"/>
        <v>Valencia CF</v>
      </c>
      <c r="K166" t="str">
        <f t="shared" si="22"/>
        <v>2</v>
      </c>
      <c r="L166" t="str">
        <f t="shared" si="23"/>
        <v>1</v>
      </c>
      <c r="M166" t="str">
        <f t="shared" si="24"/>
        <v>WIN</v>
      </c>
      <c r="N166" cm="1">
        <f t="array" ref="N166">_xlfn.SWITCH(IF(_xlfn.TEXTBEFORE(D166,"-")&gt;_xlfn.TEXTAFTER(D166,"-"),"WIN",IF(_xlfn.TEXTBEFORE(D166,"-")&lt;_xlfn.TEXTAFTER(D166,"-"),"LOST","DRAW")),"WIN",3,"LOST",0,"DRAW",1)</f>
        <v>3</v>
      </c>
      <c r="O166" s="1" t="s">
        <v>2596</v>
      </c>
      <c r="P166" t="str">
        <f t="shared" si="25"/>
        <v>17</v>
      </c>
      <c r="Q166" t="str">
        <f t="shared" si="26"/>
        <v>RCD Español</v>
      </c>
      <c r="R166" t="str">
        <f t="shared" si="27"/>
        <v>1</v>
      </c>
      <c r="S166" t="str">
        <f t="shared" si="28"/>
        <v>2</v>
      </c>
      <c r="T166" t="str">
        <f t="shared" si="29"/>
        <v>LOST</v>
      </c>
      <c r="U166" cm="1">
        <f t="array" ref="U166">_xlfn.SWITCH(IF(_xlfn.TEXTAFTER(D166,"-")&gt;_xlfn.TEXTBEFORE(D166,"-"),"WIN",IF(_xlfn.TEXTAFTER(D166,"-")&lt;_xlfn.TEXTBEFORE(D166,"-"),"LOST","DRAW")),"WIN",3,"LOST",0,"DRAW",1)</f>
        <v>0</v>
      </c>
    </row>
    <row r="167" spans="1:21" x14ac:dyDescent="0.3">
      <c r="A167" s="1" t="s">
        <v>6</v>
      </c>
      <c r="B167" s="1" t="s">
        <v>1181</v>
      </c>
      <c r="C167" s="1" t="s">
        <v>396</v>
      </c>
      <c r="D167" s="1" t="s">
        <v>10</v>
      </c>
      <c r="E167" s="1" t="s">
        <v>10</v>
      </c>
      <c r="F167" s="1" t="s">
        <v>413</v>
      </c>
      <c r="H167" s="1" t="s">
        <v>2596</v>
      </c>
      <c r="I167" t="str">
        <f t="shared" si="20"/>
        <v>17</v>
      </c>
      <c r="J167" t="str">
        <f t="shared" si="21"/>
        <v>Atlético Madrid</v>
      </c>
      <c r="K167" t="str">
        <f t="shared" si="22"/>
        <v>0</v>
      </c>
      <c r="L167" t="str">
        <f t="shared" si="23"/>
        <v>0</v>
      </c>
      <c r="M167" t="str">
        <f t="shared" si="24"/>
        <v>DRAW</v>
      </c>
      <c r="N167" cm="1">
        <f t="array" ref="N167">_xlfn.SWITCH(IF(_xlfn.TEXTBEFORE(D167,"-")&gt;_xlfn.TEXTAFTER(D167,"-"),"WIN",IF(_xlfn.TEXTBEFORE(D167,"-")&lt;_xlfn.TEXTAFTER(D167,"-"),"LOST","DRAW")),"WIN",3,"LOST",0,"DRAW",1)</f>
        <v>1</v>
      </c>
      <c r="O167" s="1" t="s">
        <v>2596</v>
      </c>
      <c r="P167" t="str">
        <f t="shared" si="25"/>
        <v>17</v>
      </c>
      <c r="Q167" t="str">
        <f t="shared" si="26"/>
        <v>Real Racing Santander</v>
      </c>
      <c r="R167" t="str">
        <f t="shared" si="27"/>
        <v>0</v>
      </c>
      <c r="S167" t="str">
        <f t="shared" si="28"/>
        <v>0</v>
      </c>
      <c r="T167" t="str">
        <f t="shared" si="29"/>
        <v>DRAW</v>
      </c>
      <c r="U167" cm="1">
        <f t="array" ref="U167">_xlfn.SWITCH(IF(_xlfn.TEXTAFTER(D167,"-")&gt;_xlfn.TEXTBEFORE(D167,"-"),"WIN",IF(_xlfn.TEXTAFTER(D167,"-")&lt;_xlfn.TEXTBEFORE(D167,"-"),"LOST","DRAW")),"WIN",3,"LOST",0,"DRAW",1)</f>
        <v>1</v>
      </c>
    </row>
    <row r="168" spans="1:21" x14ac:dyDescent="0.3">
      <c r="A168" s="1" t="s">
        <v>6</v>
      </c>
      <c r="B168" s="1" t="s">
        <v>1181</v>
      </c>
      <c r="C168" s="1" t="s">
        <v>402</v>
      </c>
      <c r="D168" s="1" t="s">
        <v>257</v>
      </c>
      <c r="E168" s="1" t="s">
        <v>38</v>
      </c>
      <c r="F168" s="1" t="s">
        <v>406</v>
      </c>
      <c r="H168" s="1" t="s">
        <v>2596</v>
      </c>
      <c r="I168" t="str">
        <f t="shared" si="20"/>
        <v>17</v>
      </c>
      <c r="J168" t="str">
        <f t="shared" si="21"/>
        <v>Getafe CF</v>
      </c>
      <c r="K168" t="str">
        <f t="shared" si="22"/>
        <v>2</v>
      </c>
      <c r="L168" t="str">
        <f t="shared" si="23"/>
        <v>3</v>
      </c>
      <c r="M168" t="str">
        <f t="shared" si="24"/>
        <v>LOST</v>
      </c>
      <c r="N168" cm="1">
        <f t="array" ref="N168">_xlfn.SWITCH(IF(_xlfn.TEXTBEFORE(D168,"-")&gt;_xlfn.TEXTAFTER(D168,"-"),"WIN",IF(_xlfn.TEXTBEFORE(D168,"-")&lt;_xlfn.TEXTAFTER(D168,"-"),"LOST","DRAW")),"WIN",3,"LOST",0,"DRAW",1)</f>
        <v>0</v>
      </c>
      <c r="O168" s="1" t="s">
        <v>2596</v>
      </c>
      <c r="P168" t="str">
        <f t="shared" si="25"/>
        <v>17</v>
      </c>
      <c r="Q168" t="str">
        <f t="shared" si="26"/>
        <v>Real Madrid CF</v>
      </c>
      <c r="R168" t="str">
        <f t="shared" si="27"/>
        <v>3</v>
      </c>
      <c r="S168" t="str">
        <f t="shared" si="28"/>
        <v>2</v>
      </c>
      <c r="T168" t="str">
        <f t="shared" si="29"/>
        <v>WIN</v>
      </c>
      <c r="U168" cm="1">
        <f t="array" ref="U168">_xlfn.SWITCH(IF(_xlfn.TEXTAFTER(D168,"-")&gt;_xlfn.TEXTBEFORE(D168,"-"),"WIN",IF(_xlfn.TEXTAFTER(D168,"-")&lt;_xlfn.TEXTBEFORE(D168,"-"),"LOST","DRAW")),"WIN",3,"LOST",0,"DRAW",1)</f>
        <v>3</v>
      </c>
    </row>
    <row r="169" spans="1:21" x14ac:dyDescent="0.3">
      <c r="A169" s="1" t="s">
        <v>6</v>
      </c>
      <c r="B169" s="1" t="s">
        <v>1181</v>
      </c>
      <c r="C169" s="1" t="s">
        <v>394</v>
      </c>
      <c r="D169" s="1" t="s">
        <v>13</v>
      </c>
      <c r="E169" s="1" t="s">
        <v>14</v>
      </c>
      <c r="F169" s="1" t="s">
        <v>1182</v>
      </c>
      <c r="H169" s="1" t="s">
        <v>2596</v>
      </c>
      <c r="I169" t="str">
        <f t="shared" si="20"/>
        <v>17</v>
      </c>
      <c r="J169" t="str">
        <f t="shared" si="21"/>
        <v>RCD Mallorca</v>
      </c>
      <c r="K169" t="str">
        <f t="shared" si="22"/>
        <v>3</v>
      </c>
      <c r="L169" t="str">
        <f t="shared" si="23"/>
        <v>0</v>
      </c>
      <c r="M169" t="str">
        <f t="shared" si="24"/>
        <v>WIN</v>
      </c>
      <c r="N169" cm="1">
        <f t="array" ref="N169">_xlfn.SWITCH(IF(_xlfn.TEXTBEFORE(D169,"-")&gt;_xlfn.TEXTAFTER(D169,"-"),"WIN",IF(_xlfn.TEXTBEFORE(D169,"-")&lt;_xlfn.TEXTAFTER(D169,"-"),"LOST","DRAW")),"WIN",3,"LOST",0,"DRAW",1)</f>
        <v>3</v>
      </c>
      <c r="O169" s="1" t="s">
        <v>2596</v>
      </c>
      <c r="P169" t="str">
        <f t="shared" si="25"/>
        <v>17</v>
      </c>
      <c r="Q169" t="str">
        <f t="shared" si="26"/>
        <v>Hércules CF</v>
      </c>
      <c r="R169" t="str">
        <f t="shared" si="27"/>
        <v>0</v>
      </c>
      <c r="S169" t="str">
        <f t="shared" si="28"/>
        <v>3</v>
      </c>
      <c r="T169" t="str">
        <f t="shared" si="29"/>
        <v>LOST</v>
      </c>
      <c r="U169" cm="1">
        <f t="array" ref="U169">_xlfn.SWITCH(IF(_xlfn.TEXTAFTER(D169,"-")&gt;_xlfn.TEXTBEFORE(D169,"-"),"WIN",IF(_xlfn.TEXTAFTER(D169,"-")&lt;_xlfn.TEXTBEFORE(D169,"-"),"LOST","DRAW")),"WIN",3,"LOST",0,"DRAW",1)</f>
        <v>0</v>
      </c>
    </row>
    <row r="170" spans="1:21" x14ac:dyDescent="0.3">
      <c r="A170" s="1" t="s">
        <v>6</v>
      </c>
      <c r="B170" s="1" t="s">
        <v>1181</v>
      </c>
      <c r="C170" s="1" t="s">
        <v>407</v>
      </c>
      <c r="D170" s="1" t="s">
        <v>14</v>
      </c>
      <c r="E170" s="1" t="s">
        <v>9</v>
      </c>
      <c r="F170" s="1" t="s">
        <v>398</v>
      </c>
      <c r="H170" s="1" t="s">
        <v>2596</v>
      </c>
      <c r="I170" t="str">
        <f t="shared" si="20"/>
        <v>17</v>
      </c>
      <c r="J170" t="str">
        <f t="shared" si="21"/>
        <v>Villarreal CF</v>
      </c>
      <c r="K170" t="str">
        <f t="shared" si="22"/>
        <v>2</v>
      </c>
      <c r="L170" t="str">
        <f t="shared" si="23"/>
        <v>0</v>
      </c>
      <c r="M170" t="str">
        <f t="shared" si="24"/>
        <v>WIN</v>
      </c>
      <c r="N170" cm="1">
        <f t="array" ref="N170">_xlfn.SWITCH(IF(_xlfn.TEXTBEFORE(D170,"-")&gt;_xlfn.TEXTAFTER(D170,"-"),"WIN",IF(_xlfn.TEXTBEFORE(D170,"-")&lt;_xlfn.TEXTAFTER(D170,"-"),"LOST","DRAW")),"WIN",3,"LOST",0,"DRAW",1)</f>
        <v>3</v>
      </c>
      <c r="O170" s="1" t="s">
        <v>2596</v>
      </c>
      <c r="P170" t="str">
        <f t="shared" si="25"/>
        <v>17</v>
      </c>
      <c r="Q170" t="str">
        <f t="shared" si="26"/>
        <v>UD Almería</v>
      </c>
      <c r="R170" t="str">
        <f t="shared" si="27"/>
        <v>0</v>
      </c>
      <c r="S170" t="str">
        <f t="shared" si="28"/>
        <v>2</v>
      </c>
      <c r="T170" t="str">
        <f t="shared" si="29"/>
        <v>LOST</v>
      </c>
      <c r="U170" cm="1">
        <f t="array" ref="U170">_xlfn.SWITCH(IF(_xlfn.TEXTAFTER(D170,"-")&gt;_xlfn.TEXTBEFORE(D170,"-"),"WIN",IF(_xlfn.TEXTAFTER(D170,"-")&lt;_xlfn.TEXTBEFORE(D170,"-"),"LOST","DRAW")),"WIN",3,"LOST",0,"DRAW",1)</f>
        <v>0</v>
      </c>
    </row>
    <row r="171" spans="1:21" x14ac:dyDescent="0.3">
      <c r="A171" s="1" t="s">
        <v>6</v>
      </c>
      <c r="B171" s="1" t="s">
        <v>1181</v>
      </c>
      <c r="C171" s="1" t="s">
        <v>964</v>
      </c>
      <c r="D171" s="1" t="s">
        <v>28</v>
      </c>
      <c r="E171" s="1" t="s">
        <v>33</v>
      </c>
      <c r="F171" s="1" t="s">
        <v>1183</v>
      </c>
      <c r="H171" s="1" t="s">
        <v>2596</v>
      </c>
      <c r="I171" t="str">
        <f t="shared" si="20"/>
        <v>17</v>
      </c>
      <c r="J171" t="str">
        <f t="shared" si="21"/>
        <v>Real Zaragoza</v>
      </c>
      <c r="K171" t="str">
        <f t="shared" si="22"/>
        <v>2</v>
      </c>
      <c r="L171" t="str">
        <f t="shared" si="23"/>
        <v>1</v>
      </c>
      <c r="M171" t="str">
        <f t="shared" si="24"/>
        <v>WIN</v>
      </c>
      <c r="N171" cm="1">
        <f t="array" ref="N171">_xlfn.SWITCH(IF(_xlfn.TEXTBEFORE(D171,"-")&gt;_xlfn.TEXTAFTER(D171,"-"),"WIN",IF(_xlfn.TEXTBEFORE(D171,"-")&lt;_xlfn.TEXTAFTER(D171,"-"),"LOST","DRAW")),"WIN",3,"LOST",0,"DRAW",1)</f>
        <v>3</v>
      </c>
      <c r="O171" s="1" t="s">
        <v>2596</v>
      </c>
      <c r="P171" t="str">
        <f t="shared" si="25"/>
        <v>17</v>
      </c>
      <c r="Q171" t="str">
        <f t="shared" si="26"/>
        <v>Real Sociedad</v>
      </c>
      <c r="R171" t="str">
        <f t="shared" si="27"/>
        <v>1</v>
      </c>
      <c r="S171" t="str">
        <f t="shared" si="28"/>
        <v>2</v>
      </c>
      <c r="T171" t="str">
        <f t="shared" si="29"/>
        <v>LOST</v>
      </c>
      <c r="U171" cm="1">
        <f t="array" ref="U171">_xlfn.SWITCH(IF(_xlfn.TEXTAFTER(D171,"-")&gt;_xlfn.TEXTBEFORE(D171,"-"),"WIN",IF(_xlfn.TEXTAFTER(D171,"-")&lt;_xlfn.TEXTBEFORE(D171,"-"),"LOST","DRAW")),"WIN",3,"LOST",0,"DRAW",1)</f>
        <v>0</v>
      </c>
    </row>
    <row r="172" spans="1:21" x14ac:dyDescent="0.3">
      <c r="A172" s="1" t="s">
        <v>6</v>
      </c>
      <c r="B172" s="1" t="s">
        <v>1184</v>
      </c>
      <c r="C172" s="1" t="s">
        <v>415</v>
      </c>
      <c r="D172" s="1" t="s">
        <v>154</v>
      </c>
      <c r="E172" s="1" t="s">
        <v>25</v>
      </c>
      <c r="F172" s="1" t="s">
        <v>431</v>
      </c>
      <c r="H172" s="1" t="s">
        <v>2596</v>
      </c>
      <c r="I172" t="str">
        <f t="shared" si="20"/>
        <v>18</v>
      </c>
      <c r="J172" t="str">
        <f t="shared" si="21"/>
        <v>RCD La Coruña</v>
      </c>
      <c r="K172" t="str">
        <f t="shared" si="22"/>
        <v>0</v>
      </c>
      <c r="L172" t="str">
        <f t="shared" si="23"/>
        <v>4</v>
      </c>
      <c r="M172" t="str">
        <f t="shared" si="24"/>
        <v>LOST</v>
      </c>
      <c r="N172" cm="1">
        <f t="array" ref="N172">_xlfn.SWITCH(IF(_xlfn.TEXTBEFORE(D172,"-")&gt;_xlfn.TEXTAFTER(D172,"-"),"WIN",IF(_xlfn.TEXTBEFORE(D172,"-")&lt;_xlfn.TEXTAFTER(D172,"-"),"LOST","DRAW")),"WIN",3,"LOST",0,"DRAW",1)</f>
        <v>0</v>
      </c>
      <c r="O172" s="1" t="s">
        <v>2596</v>
      </c>
      <c r="P172" t="str">
        <f t="shared" si="25"/>
        <v>18</v>
      </c>
      <c r="Q172" t="str">
        <f t="shared" si="26"/>
        <v>FC Barcelona</v>
      </c>
      <c r="R172" t="str">
        <f t="shared" si="27"/>
        <v>4</v>
      </c>
      <c r="S172" t="str">
        <f t="shared" si="28"/>
        <v>0</v>
      </c>
      <c r="T172" t="str">
        <f t="shared" si="29"/>
        <v>WIN</v>
      </c>
      <c r="U172" cm="1">
        <f t="array" ref="U172">_xlfn.SWITCH(IF(_xlfn.TEXTAFTER(D172,"-")&gt;_xlfn.TEXTBEFORE(D172,"-"),"WIN",IF(_xlfn.TEXTAFTER(D172,"-")&lt;_xlfn.TEXTBEFORE(D172,"-"),"LOST","DRAW")),"WIN",3,"LOST",0,"DRAW",1)</f>
        <v>3</v>
      </c>
    </row>
    <row r="173" spans="1:21" x14ac:dyDescent="0.3">
      <c r="A173" s="1" t="s">
        <v>6</v>
      </c>
      <c r="B173" s="1" t="s">
        <v>1184</v>
      </c>
      <c r="C173" s="1" t="s">
        <v>423</v>
      </c>
      <c r="D173" s="1" t="s">
        <v>33</v>
      </c>
      <c r="E173" s="1" t="s">
        <v>10</v>
      </c>
      <c r="F173" s="1" t="s">
        <v>421</v>
      </c>
      <c r="H173" s="1" t="s">
        <v>2596</v>
      </c>
      <c r="I173" t="str">
        <f t="shared" si="20"/>
        <v>18</v>
      </c>
      <c r="J173" t="str">
        <f t="shared" si="21"/>
        <v>Málaga CF</v>
      </c>
      <c r="K173" t="str">
        <f t="shared" si="22"/>
        <v>1</v>
      </c>
      <c r="L173" t="str">
        <f t="shared" si="23"/>
        <v>1</v>
      </c>
      <c r="M173" t="str">
        <f t="shared" si="24"/>
        <v>DRAW</v>
      </c>
      <c r="N173" cm="1">
        <f t="array" ref="N173">_xlfn.SWITCH(IF(_xlfn.TEXTBEFORE(D173,"-")&gt;_xlfn.TEXTAFTER(D173,"-"),"WIN",IF(_xlfn.TEXTBEFORE(D173,"-")&lt;_xlfn.TEXTAFTER(D173,"-"),"LOST","DRAW")),"WIN",3,"LOST",0,"DRAW",1)</f>
        <v>1</v>
      </c>
      <c r="O173" s="1" t="s">
        <v>2596</v>
      </c>
      <c r="P173" t="str">
        <f t="shared" si="25"/>
        <v>18</v>
      </c>
      <c r="Q173" t="str">
        <f t="shared" si="26"/>
        <v>Athletic Club Bilbao</v>
      </c>
      <c r="R173" t="str">
        <f t="shared" si="27"/>
        <v>1</v>
      </c>
      <c r="S173" t="str">
        <f t="shared" si="28"/>
        <v>1</v>
      </c>
      <c r="T173" t="str">
        <f t="shared" si="29"/>
        <v>DRAW</v>
      </c>
      <c r="U173" cm="1">
        <f t="array" ref="U173">_xlfn.SWITCH(IF(_xlfn.TEXTAFTER(D173,"-")&gt;_xlfn.TEXTBEFORE(D173,"-"),"WIN",IF(_xlfn.TEXTAFTER(D173,"-")&lt;_xlfn.TEXTBEFORE(D173,"-"),"LOST","DRAW")),"WIN",3,"LOST",0,"DRAW",1)</f>
        <v>1</v>
      </c>
    </row>
    <row r="174" spans="1:21" x14ac:dyDescent="0.3">
      <c r="A174" s="1" t="s">
        <v>6</v>
      </c>
      <c r="B174" s="1" t="s">
        <v>1184</v>
      </c>
      <c r="C174" s="1" t="s">
        <v>1185</v>
      </c>
      <c r="D174" s="1" t="s">
        <v>257</v>
      </c>
      <c r="E174" s="1" t="s">
        <v>28</v>
      </c>
      <c r="F174" s="1" t="s">
        <v>416</v>
      </c>
      <c r="H174" s="1" t="s">
        <v>2596</v>
      </c>
      <c r="I174" t="str">
        <f t="shared" si="20"/>
        <v>18</v>
      </c>
      <c r="J174" t="str">
        <f t="shared" si="21"/>
        <v>Real Sociedad</v>
      </c>
      <c r="K174" t="str">
        <f t="shared" si="22"/>
        <v>2</v>
      </c>
      <c r="L174" t="str">
        <f t="shared" si="23"/>
        <v>3</v>
      </c>
      <c r="M174" t="str">
        <f t="shared" si="24"/>
        <v>LOST</v>
      </c>
      <c r="N174" cm="1">
        <f t="array" ref="N174">_xlfn.SWITCH(IF(_xlfn.TEXTBEFORE(D174,"-")&gt;_xlfn.TEXTAFTER(D174,"-"),"WIN",IF(_xlfn.TEXTBEFORE(D174,"-")&lt;_xlfn.TEXTAFTER(D174,"-"),"LOST","DRAW")),"WIN",3,"LOST",0,"DRAW",1)</f>
        <v>0</v>
      </c>
      <c r="O174" s="1" t="s">
        <v>2596</v>
      </c>
      <c r="P174" t="str">
        <f t="shared" si="25"/>
        <v>18</v>
      </c>
      <c r="Q174" t="str">
        <f t="shared" si="26"/>
        <v>Sevilla FC</v>
      </c>
      <c r="R174" t="str">
        <f t="shared" si="27"/>
        <v>3</v>
      </c>
      <c r="S174" t="str">
        <f t="shared" si="28"/>
        <v>2</v>
      </c>
      <c r="T174" t="str">
        <f t="shared" si="29"/>
        <v>WIN</v>
      </c>
      <c r="U174" cm="1">
        <f t="array" ref="U174">_xlfn.SWITCH(IF(_xlfn.TEXTAFTER(D174,"-")&gt;_xlfn.TEXTBEFORE(D174,"-"),"WIN",IF(_xlfn.TEXTAFTER(D174,"-")&lt;_xlfn.TEXTBEFORE(D174,"-"),"LOST","DRAW")),"WIN",3,"LOST",0,"DRAW",1)</f>
        <v>3</v>
      </c>
    </row>
    <row r="175" spans="1:21" x14ac:dyDescent="0.3">
      <c r="A175" s="1" t="s">
        <v>6</v>
      </c>
      <c r="B175" s="1" t="s">
        <v>1186</v>
      </c>
      <c r="C175" s="1" t="s">
        <v>424</v>
      </c>
      <c r="D175" s="1" t="s">
        <v>22</v>
      </c>
      <c r="E175" s="1" t="s">
        <v>13</v>
      </c>
      <c r="F175" s="1" t="s">
        <v>971</v>
      </c>
      <c r="H175" s="1" t="s">
        <v>2596</v>
      </c>
      <c r="I175" t="str">
        <f t="shared" si="20"/>
        <v>18</v>
      </c>
      <c r="J175" t="str">
        <f t="shared" si="21"/>
        <v>RCD Español</v>
      </c>
      <c r="K175" t="str">
        <f t="shared" si="22"/>
        <v>4</v>
      </c>
      <c r="L175" t="str">
        <f t="shared" si="23"/>
        <v>0</v>
      </c>
      <c r="M175" t="str">
        <f t="shared" si="24"/>
        <v>WIN</v>
      </c>
      <c r="N175" cm="1">
        <f t="array" ref="N175">_xlfn.SWITCH(IF(_xlfn.TEXTBEFORE(D175,"-")&gt;_xlfn.TEXTAFTER(D175,"-"),"WIN",IF(_xlfn.TEXTBEFORE(D175,"-")&lt;_xlfn.TEXTAFTER(D175,"-"),"LOST","DRAW")),"WIN",3,"LOST",0,"DRAW",1)</f>
        <v>3</v>
      </c>
      <c r="O175" s="1" t="s">
        <v>2596</v>
      </c>
      <c r="P175" t="str">
        <f t="shared" si="25"/>
        <v>18</v>
      </c>
      <c r="Q175" t="str">
        <f t="shared" si="26"/>
        <v>Real Zaragoza</v>
      </c>
      <c r="R175" t="str">
        <f t="shared" si="27"/>
        <v>0</v>
      </c>
      <c r="S175" t="str">
        <f t="shared" si="28"/>
        <v>4</v>
      </c>
      <c r="T175" t="str">
        <f t="shared" si="29"/>
        <v>LOST</v>
      </c>
      <c r="U175" cm="1">
        <f t="array" ref="U175">_xlfn.SWITCH(IF(_xlfn.TEXTAFTER(D175,"-")&gt;_xlfn.TEXTBEFORE(D175,"-"),"WIN",IF(_xlfn.TEXTAFTER(D175,"-")&lt;_xlfn.TEXTBEFORE(D175,"-"),"LOST","DRAW")),"WIN",3,"LOST",0,"DRAW",1)</f>
        <v>0</v>
      </c>
    </row>
    <row r="176" spans="1:21" x14ac:dyDescent="0.3">
      <c r="A176" s="1" t="s">
        <v>6</v>
      </c>
      <c r="B176" s="1" t="s">
        <v>1186</v>
      </c>
      <c r="C176" s="1" t="s">
        <v>1187</v>
      </c>
      <c r="D176" s="1" t="s">
        <v>25</v>
      </c>
      <c r="E176" s="1" t="s">
        <v>10</v>
      </c>
      <c r="F176" s="1" t="s">
        <v>417</v>
      </c>
      <c r="H176" s="1" t="s">
        <v>2596</v>
      </c>
      <c r="I176" t="str">
        <f t="shared" si="20"/>
        <v>18</v>
      </c>
      <c r="J176" t="str">
        <f t="shared" si="21"/>
        <v>Levante UD</v>
      </c>
      <c r="K176" t="str">
        <f t="shared" si="22"/>
        <v>0</v>
      </c>
      <c r="L176" t="str">
        <f t="shared" si="23"/>
        <v>1</v>
      </c>
      <c r="M176" t="str">
        <f t="shared" si="24"/>
        <v>LOST</v>
      </c>
      <c r="N176" cm="1">
        <f t="array" ref="N176">_xlfn.SWITCH(IF(_xlfn.TEXTBEFORE(D176,"-")&gt;_xlfn.TEXTAFTER(D176,"-"),"WIN",IF(_xlfn.TEXTBEFORE(D176,"-")&lt;_xlfn.TEXTAFTER(D176,"-"),"LOST","DRAW")),"WIN",3,"LOST",0,"DRAW",1)</f>
        <v>0</v>
      </c>
      <c r="O176" s="1" t="s">
        <v>2596</v>
      </c>
      <c r="P176" t="str">
        <f t="shared" si="25"/>
        <v>18</v>
      </c>
      <c r="Q176" t="str">
        <f t="shared" si="26"/>
        <v>Valencia CF</v>
      </c>
      <c r="R176" t="str">
        <f t="shared" si="27"/>
        <v>1</v>
      </c>
      <c r="S176" t="str">
        <f t="shared" si="28"/>
        <v>0</v>
      </c>
      <c r="T176" t="str">
        <f t="shared" si="29"/>
        <v>WIN</v>
      </c>
      <c r="U176" cm="1">
        <f t="array" ref="U176">_xlfn.SWITCH(IF(_xlfn.TEXTAFTER(D176,"-")&gt;_xlfn.TEXTBEFORE(D176,"-"),"WIN",IF(_xlfn.TEXTAFTER(D176,"-")&lt;_xlfn.TEXTBEFORE(D176,"-"),"LOST","DRAW")),"WIN",3,"LOST",0,"DRAW",1)</f>
        <v>3</v>
      </c>
    </row>
    <row r="177" spans="1:21" x14ac:dyDescent="0.3">
      <c r="A177" s="1" t="s">
        <v>6</v>
      </c>
      <c r="B177" s="1" t="s">
        <v>1186</v>
      </c>
      <c r="C177" s="1" t="s">
        <v>426</v>
      </c>
      <c r="D177" s="1" t="s">
        <v>267</v>
      </c>
      <c r="E177" s="1" t="s">
        <v>14</v>
      </c>
      <c r="F177" s="1" t="s">
        <v>425</v>
      </c>
      <c r="H177" s="1" t="s">
        <v>2596</v>
      </c>
      <c r="I177" t="str">
        <f t="shared" si="20"/>
        <v>18</v>
      </c>
      <c r="J177" t="str">
        <f t="shared" si="21"/>
        <v>RCD Mallorca</v>
      </c>
      <c r="K177" t="str">
        <f t="shared" si="22"/>
        <v>4</v>
      </c>
      <c r="L177" t="str">
        <f t="shared" si="23"/>
        <v>1</v>
      </c>
      <c r="M177" t="str">
        <f t="shared" si="24"/>
        <v>WIN</v>
      </c>
      <c r="N177" cm="1">
        <f t="array" ref="N177">_xlfn.SWITCH(IF(_xlfn.TEXTBEFORE(D177,"-")&gt;_xlfn.TEXTAFTER(D177,"-"),"WIN",IF(_xlfn.TEXTBEFORE(D177,"-")&lt;_xlfn.TEXTAFTER(D177,"-"),"LOST","DRAW")),"WIN",3,"LOST",0,"DRAW",1)</f>
        <v>3</v>
      </c>
      <c r="O177" s="1" t="s">
        <v>2596</v>
      </c>
      <c r="P177" t="str">
        <f t="shared" si="25"/>
        <v>18</v>
      </c>
      <c r="Q177" t="str">
        <f t="shared" si="26"/>
        <v>UD Almería</v>
      </c>
      <c r="R177" t="str">
        <f t="shared" si="27"/>
        <v>1</v>
      </c>
      <c r="S177" t="str">
        <f t="shared" si="28"/>
        <v>4</v>
      </c>
      <c r="T177" t="str">
        <f t="shared" si="29"/>
        <v>LOST</v>
      </c>
      <c r="U177" cm="1">
        <f t="array" ref="U177">_xlfn.SWITCH(IF(_xlfn.TEXTAFTER(D177,"-")&gt;_xlfn.TEXTBEFORE(D177,"-"),"WIN",IF(_xlfn.TEXTAFTER(D177,"-")&lt;_xlfn.TEXTBEFORE(D177,"-"),"LOST","DRAW")),"WIN",3,"LOST",0,"DRAW",1)</f>
        <v>0</v>
      </c>
    </row>
    <row r="178" spans="1:21" x14ac:dyDescent="0.3">
      <c r="A178" s="1" t="s">
        <v>6</v>
      </c>
      <c r="B178" s="1" t="s">
        <v>1186</v>
      </c>
      <c r="C178" s="1" t="s">
        <v>430</v>
      </c>
      <c r="D178" s="1" t="s">
        <v>10</v>
      </c>
      <c r="E178" s="1" t="s">
        <v>10</v>
      </c>
      <c r="F178" s="1" t="s">
        <v>429</v>
      </c>
      <c r="H178" s="1" t="s">
        <v>2596</v>
      </c>
      <c r="I178" t="str">
        <f t="shared" si="20"/>
        <v>18</v>
      </c>
      <c r="J178" t="str">
        <f t="shared" si="21"/>
        <v>CA Osasuna</v>
      </c>
      <c r="K178" t="str">
        <f t="shared" si="22"/>
        <v>0</v>
      </c>
      <c r="L178" t="str">
        <f t="shared" si="23"/>
        <v>0</v>
      </c>
      <c r="M178" t="str">
        <f t="shared" si="24"/>
        <v>DRAW</v>
      </c>
      <c r="N178" cm="1">
        <f t="array" ref="N178">_xlfn.SWITCH(IF(_xlfn.TEXTBEFORE(D178,"-")&gt;_xlfn.TEXTAFTER(D178,"-"),"WIN",IF(_xlfn.TEXTBEFORE(D178,"-")&lt;_xlfn.TEXTAFTER(D178,"-"),"LOST","DRAW")),"WIN",3,"LOST",0,"DRAW",1)</f>
        <v>1</v>
      </c>
      <c r="O178" s="1" t="s">
        <v>2596</v>
      </c>
      <c r="P178" t="str">
        <f t="shared" si="25"/>
        <v>18</v>
      </c>
      <c r="Q178" t="str">
        <f t="shared" si="26"/>
        <v>Getafe CF</v>
      </c>
      <c r="R178" t="str">
        <f t="shared" si="27"/>
        <v>0</v>
      </c>
      <c r="S178" t="str">
        <f t="shared" si="28"/>
        <v>0</v>
      </c>
      <c r="T178" t="str">
        <f t="shared" si="29"/>
        <v>DRAW</v>
      </c>
      <c r="U178" cm="1">
        <f t="array" ref="U178">_xlfn.SWITCH(IF(_xlfn.TEXTAFTER(D178,"-")&gt;_xlfn.TEXTBEFORE(D178,"-"),"WIN",IF(_xlfn.TEXTAFTER(D178,"-")&lt;_xlfn.TEXTBEFORE(D178,"-"),"LOST","DRAW")),"WIN",3,"LOST",0,"DRAW",1)</f>
        <v>1</v>
      </c>
    </row>
    <row r="179" spans="1:21" x14ac:dyDescent="0.3">
      <c r="A179" s="1" t="s">
        <v>6</v>
      </c>
      <c r="B179" s="1" t="s">
        <v>1186</v>
      </c>
      <c r="C179" s="1" t="s">
        <v>427</v>
      </c>
      <c r="D179" s="1" t="s">
        <v>57</v>
      </c>
      <c r="E179" s="1" t="s">
        <v>47</v>
      </c>
      <c r="F179" s="1" t="s">
        <v>418</v>
      </c>
      <c r="H179" s="1" t="s">
        <v>2596</v>
      </c>
      <c r="I179" t="str">
        <f t="shared" si="20"/>
        <v>18</v>
      </c>
      <c r="J179" t="str">
        <f t="shared" si="21"/>
        <v>Real Madrid CF</v>
      </c>
      <c r="K179" t="str">
        <f t="shared" si="22"/>
        <v>4</v>
      </c>
      <c r="L179" t="str">
        <f t="shared" si="23"/>
        <v>2</v>
      </c>
      <c r="M179" t="str">
        <f t="shared" si="24"/>
        <v>WIN</v>
      </c>
      <c r="N179" cm="1">
        <f t="array" ref="N179">_xlfn.SWITCH(IF(_xlfn.TEXTBEFORE(D179,"-")&gt;_xlfn.TEXTAFTER(D179,"-"),"WIN",IF(_xlfn.TEXTBEFORE(D179,"-")&lt;_xlfn.TEXTAFTER(D179,"-"),"LOST","DRAW")),"WIN",3,"LOST",0,"DRAW",1)</f>
        <v>3</v>
      </c>
      <c r="O179" s="1" t="s">
        <v>2596</v>
      </c>
      <c r="P179" t="str">
        <f t="shared" si="25"/>
        <v>18</v>
      </c>
      <c r="Q179" t="str">
        <f t="shared" si="26"/>
        <v>Villarreal CF</v>
      </c>
      <c r="R179" t="str">
        <f t="shared" si="27"/>
        <v>2</v>
      </c>
      <c r="S179" t="str">
        <f t="shared" si="28"/>
        <v>4</v>
      </c>
      <c r="T179" t="str">
        <f t="shared" si="29"/>
        <v>LOST</v>
      </c>
      <c r="U179" cm="1">
        <f t="array" ref="U179">_xlfn.SWITCH(IF(_xlfn.TEXTAFTER(D179,"-")&gt;_xlfn.TEXTBEFORE(D179,"-"),"WIN",IF(_xlfn.TEXTAFTER(D179,"-")&lt;_xlfn.TEXTBEFORE(D179,"-"),"LOST","DRAW")),"WIN",3,"LOST",0,"DRAW",1)</f>
        <v>0</v>
      </c>
    </row>
    <row r="180" spans="1:21" x14ac:dyDescent="0.3">
      <c r="A180" s="1" t="s">
        <v>6</v>
      </c>
      <c r="B180" s="1" t="s">
        <v>1186</v>
      </c>
      <c r="C180" s="1" t="s">
        <v>432</v>
      </c>
      <c r="D180" s="1" t="s">
        <v>33</v>
      </c>
      <c r="E180" s="1" t="s">
        <v>9</v>
      </c>
      <c r="F180" s="1" t="s">
        <v>434</v>
      </c>
      <c r="H180" s="1" t="s">
        <v>2596</v>
      </c>
      <c r="I180" t="str">
        <f t="shared" si="20"/>
        <v>18</v>
      </c>
      <c r="J180" t="str">
        <f t="shared" si="21"/>
        <v>Real Racing Santander</v>
      </c>
      <c r="K180" t="str">
        <f t="shared" si="22"/>
        <v>1</v>
      </c>
      <c r="L180" t="str">
        <f t="shared" si="23"/>
        <v>1</v>
      </c>
      <c r="M180" t="str">
        <f t="shared" si="24"/>
        <v>DRAW</v>
      </c>
      <c r="N180" cm="1">
        <f t="array" ref="N180">_xlfn.SWITCH(IF(_xlfn.TEXTBEFORE(D180,"-")&gt;_xlfn.TEXTAFTER(D180,"-"),"WIN",IF(_xlfn.TEXTBEFORE(D180,"-")&lt;_xlfn.TEXTAFTER(D180,"-"),"LOST","DRAW")),"WIN",3,"LOST",0,"DRAW",1)</f>
        <v>1</v>
      </c>
      <c r="O180" s="1" t="s">
        <v>2596</v>
      </c>
      <c r="P180" t="str">
        <f t="shared" si="25"/>
        <v>18</v>
      </c>
      <c r="Q180" t="str">
        <f t="shared" si="26"/>
        <v>Sporting Gijón</v>
      </c>
      <c r="R180" t="str">
        <f t="shared" si="27"/>
        <v>1</v>
      </c>
      <c r="S180" t="str">
        <f t="shared" si="28"/>
        <v>1</v>
      </c>
      <c r="T180" t="str">
        <f t="shared" si="29"/>
        <v>DRAW</v>
      </c>
      <c r="U180" cm="1">
        <f t="array" ref="U180">_xlfn.SWITCH(IF(_xlfn.TEXTAFTER(D180,"-")&gt;_xlfn.TEXTBEFORE(D180,"-"),"WIN",IF(_xlfn.TEXTAFTER(D180,"-")&lt;_xlfn.TEXTBEFORE(D180,"-"),"LOST","DRAW")),"WIN",3,"LOST",0,"DRAW",1)</f>
        <v>1</v>
      </c>
    </row>
    <row r="181" spans="1:21" x14ac:dyDescent="0.3">
      <c r="A181" s="1" t="s">
        <v>6</v>
      </c>
      <c r="B181" s="1" t="s">
        <v>1188</v>
      </c>
      <c r="C181" s="1" t="s">
        <v>1189</v>
      </c>
      <c r="D181" s="1" t="s">
        <v>267</v>
      </c>
      <c r="E181" s="1" t="s">
        <v>22</v>
      </c>
      <c r="F181" s="1" t="s">
        <v>420</v>
      </c>
      <c r="H181" s="1" t="s">
        <v>2596</v>
      </c>
      <c r="I181" t="str">
        <f t="shared" si="20"/>
        <v>18</v>
      </c>
      <c r="J181" t="str">
        <f t="shared" si="21"/>
        <v>Hércules CF</v>
      </c>
      <c r="K181" t="str">
        <f t="shared" si="22"/>
        <v>4</v>
      </c>
      <c r="L181" t="str">
        <f t="shared" si="23"/>
        <v>1</v>
      </c>
      <c r="M181" t="str">
        <f t="shared" si="24"/>
        <v>WIN</v>
      </c>
      <c r="N181" cm="1">
        <f t="array" ref="N181">_xlfn.SWITCH(IF(_xlfn.TEXTBEFORE(D181,"-")&gt;_xlfn.TEXTAFTER(D181,"-"),"WIN",IF(_xlfn.TEXTBEFORE(D181,"-")&lt;_xlfn.TEXTAFTER(D181,"-"),"LOST","DRAW")),"WIN",3,"LOST",0,"DRAW",1)</f>
        <v>3</v>
      </c>
      <c r="O181" s="1" t="s">
        <v>2596</v>
      </c>
      <c r="P181" t="str">
        <f t="shared" si="25"/>
        <v>18</v>
      </c>
      <c r="Q181" t="str">
        <f t="shared" si="26"/>
        <v>Atlético Madrid</v>
      </c>
      <c r="R181" t="str">
        <f t="shared" si="27"/>
        <v>1</v>
      </c>
      <c r="S181" t="str">
        <f t="shared" si="28"/>
        <v>4</v>
      </c>
      <c r="T181" t="str">
        <f t="shared" si="29"/>
        <v>LOST</v>
      </c>
      <c r="U181" cm="1">
        <f t="array" ref="U181">_xlfn.SWITCH(IF(_xlfn.TEXTAFTER(D181,"-")&gt;_xlfn.TEXTBEFORE(D181,"-"),"WIN",IF(_xlfn.TEXTAFTER(D181,"-")&lt;_xlfn.TEXTBEFORE(D181,"-"),"LOST","DRAW")),"WIN",3,"LOST",0,"DRAW",1)</f>
        <v>0</v>
      </c>
    </row>
    <row r="182" spans="1:21" x14ac:dyDescent="0.3">
      <c r="A182" s="1" t="s">
        <v>6</v>
      </c>
      <c r="B182" s="1" t="s">
        <v>1190</v>
      </c>
      <c r="C182" s="1" t="s">
        <v>444</v>
      </c>
      <c r="D182" s="1" t="s">
        <v>28</v>
      </c>
      <c r="E182" s="1" t="s">
        <v>14</v>
      </c>
      <c r="F182" s="1" t="s">
        <v>447</v>
      </c>
      <c r="H182" s="1" t="s">
        <v>2596</v>
      </c>
      <c r="I182" t="str">
        <f t="shared" si="20"/>
        <v>19</v>
      </c>
      <c r="J182" t="str">
        <f t="shared" si="21"/>
        <v>Athletic Club Bilbao</v>
      </c>
      <c r="K182" t="str">
        <f t="shared" si="22"/>
        <v>2</v>
      </c>
      <c r="L182" t="str">
        <f t="shared" si="23"/>
        <v>1</v>
      </c>
      <c r="M182" t="str">
        <f t="shared" si="24"/>
        <v>WIN</v>
      </c>
      <c r="N182" cm="1">
        <f t="array" ref="N182">_xlfn.SWITCH(IF(_xlfn.TEXTBEFORE(D182,"-")&gt;_xlfn.TEXTAFTER(D182,"-"),"WIN",IF(_xlfn.TEXTBEFORE(D182,"-")&lt;_xlfn.TEXTAFTER(D182,"-"),"LOST","DRAW")),"WIN",3,"LOST",0,"DRAW",1)</f>
        <v>3</v>
      </c>
      <c r="O182" s="1" t="s">
        <v>2596</v>
      </c>
      <c r="P182" t="str">
        <f t="shared" si="25"/>
        <v>19</v>
      </c>
      <c r="Q182" t="str">
        <f t="shared" si="26"/>
        <v>Real Racing Santander</v>
      </c>
      <c r="R182" t="str">
        <f t="shared" si="27"/>
        <v>1</v>
      </c>
      <c r="S182" t="str">
        <f t="shared" si="28"/>
        <v>2</v>
      </c>
      <c r="T182" t="str">
        <f t="shared" si="29"/>
        <v>LOST</v>
      </c>
      <c r="U182" cm="1">
        <f t="array" ref="U182">_xlfn.SWITCH(IF(_xlfn.TEXTAFTER(D182,"-")&gt;_xlfn.TEXTBEFORE(D182,"-"),"WIN",IF(_xlfn.TEXTAFTER(D182,"-")&lt;_xlfn.TEXTBEFORE(D182,"-"),"LOST","DRAW")),"WIN",3,"LOST",0,"DRAW",1)</f>
        <v>0</v>
      </c>
    </row>
    <row r="183" spans="1:21" x14ac:dyDescent="0.3">
      <c r="A183" s="1" t="s">
        <v>6</v>
      </c>
      <c r="B183" s="1" t="s">
        <v>1190</v>
      </c>
      <c r="C183" s="1" t="s">
        <v>446</v>
      </c>
      <c r="D183" s="1" t="s">
        <v>154</v>
      </c>
      <c r="E183" s="1" t="s">
        <v>19</v>
      </c>
      <c r="F183" s="1" t="s">
        <v>1191</v>
      </c>
      <c r="H183" s="1" t="s">
        <v>2596</v>
      </c>
      <c r="I183" t="str">
        <f t="shared" si="20"/>
        <v>19</v>
      </c>
      <c r="J183" t="str">
        <f t="shared" si="21"/>
        <v>Getafe CF</v>
      </c>
      <c r="K183" t="str">
        <f t="shared" si="22"/>
        <v>0</v>
      </c>
      <c r="L183" t="str">
        <f t="shared" si="23"/>
        <v>4</v>
      </c>
      <c r="M183" t="str">
        <f t="shared" si="24"/>
        <v>LOST</v>
      </c>
      <c r="N183" cm="1">
        <f t="array" ref="N183">_xlfn.SWITCH(IF(_xlfn.TEXTBEFORE(D183,"-")&gt;_xlfn.TEXTAFTER(D183,"-"),"WIN",IF(_xlfn.TEXTBEFORE(D183,"-")&lt;_xlfn.TEXTAFTER(D183,"-"),"LOST","DRAW")),"WIN",3,"LOST",0,"DRAW",1)</f>
        <v>0</v>
      </c>
      <c r="O183" s="1" t="s">
        <v>2596</v>
      </c>
      <c r="P183" t="str">
        <f t="shared" si="25"/>
        <v>19</v>
      </c>
      <c r="Q183" t="str">
        <f t="shared" si="26"/>
        <v>Real Sociedad</v>
      </c>
      <c r="R183" t="str">
        <f t="shared" si="27"/>
        <v>4</v>
      </c>
      <c r="S183" t="str">
        <f t="shared" si="28"/>
        <v>0</v>
      </c>
      <c r="T183" t="str">
        <f t="shared" si="29"/>
        <v>WIN</v>
      </c>
      <c r="U183" cm="1">
        <f t="array" ref="U183">_xlfn.SWITCH(IF(_xlfn.TEXTAFTER(D183,"-")&gt;_xlfn.TEXTBEFORE(D183,"-"),"WIN",IF(_xlfn.TEXTAFTER(D183,"-")&lt;_xlfn.TEXTBEFORE(D183,"-"),"LOST","DRAW")),"WIN",3,"LOST",0,"DRAW",1)</f>
        <v>3</v>
      </c>
    </row>
    <row r="184" spans="1:21" x14ac:dyDescent="0.3">
      <c r="A184" s="1" t="s">
        <v>6</v>
      </c>
      <c r="B184" s="1" t="s">
        <v>1190</v>
      </c>
      <c r="C184" s="1" t="s">
        <v>439</v>
      </c>
      <c r="D184" s="1" t="s">
        <v>38</v>
      </c>
      <c r="E184" s="1" t="s">
        <v>25</v>
      </c>
      <c r="F184" s="1" t="s">
        <v>449</v>
      </c>
      <c r="H184" s="1" t="s">
        <v>2596</v>
      </c>
      <c r="I184" t="str">
        <f t="shared" si="20"/>
        <v>19</v>
      </c>
      <c r="J184" t="str">
        <f t="shared" si="21"/>
        <v>Sevilla FC</v>
      </c>
      <c r="K184" t="str">
        <f t="shared" si="22"/>
        <v>1</v>
      </c>
      <c r="L184" t="str">
        <f t="shared" si="23"/>
        <v>2</v>
      </c>
      <c r="M184" t="str">
        <f t="shared" si="24"/>
        <v>LOST</v>
      </c>
      <c r="N184" cm="1">
        <f t="array" ref="N184">_xlfn.SWITCH(IF(_xlfn.TEXTBEFORE(D184,"-")&gt;_xlfn.TEXTAFTER(D184,"-"),"WIN",IF(_xlfn.TEXTBEFORE(D184,"-")&lt;_xlfn.TEXTAFTER(D184,"-"),"LOST","DRAW")),"WIN",3,"LOST",0,"DRAW",1)</f>
        <v>0</v>
      </c>
      <c r="O184" s="1" t="s">
        <v>2596</v>
      </c>
      <c r="P184" t="str">
        <f t="shared" si="25"/>
        <v>19</v>
      </c>
      <c r="Q184" t="str">
        <f t="shared" si="26"/>
        <v>RCD Español</v>
      </c>
      <c r="R184" t="str">
        <f t="shared" si="27"/>
        <v>2</v>
      </c>
      <c r="S184" t="str">
        <f t="shared" si="28"/>
        <v>1</v>
      </c>
      <c r="T184" t="str">
        <f t="shared" si="29"/>
        <v>WIN</v>
      </c>
      <c r="U184" cm="1">
        <f t="array" ref="U184">_xlfn.SWITCH(IF(_xlfn.TEXTAFTER(D184,"-")&gt;_xlfn.TEXTBEFORE(D184,"-"),"WIN",IF(_xlfn.TEXTAFTER(D184,"-")&lt;_xlfn.TEXTBEFORE(D184,"-"),"LOST","DRAW")),"WIN",3,"LOST",0,"DRAW",1)</f>
        <v>3</v>
      </c>
    </row>
    <row r="185" spans="1:21" x14ac:dyDescent="0.3">
      <c r="A185" s="1" t="s">
        <v>6</v>
      </c>
      <c r="B185" s="1" t="s">
        <v>1190</v>
      </c>
      <c r="C185" s="1" t="s">
        <v>453</v>
      </c>
      <c r="D185" s="1" t="s">
        <v>14</v>
      </c>
      <c r="E185" s="1" t="s">
        <v>14</v>
      </c>
      <c r="F185" s="1" t="s">
        <v>1192</v>
      </c>
      <c r="H185" s="1" t="s">
        <v>2596</v>
      </c>
      <c r="I185" t="str">
        <f t="shared" si="20"/>
        <v>19</v>
      </c>
      <c r="J185" t="str">
        <f t="shared" si="21"/>
        <v>Sporting Gijón</v>
      </c>
      <c r="K185" t="str">
        <f t="shared" si="22"/>
        <v>2</v>
      </c>
      <c r="L185" t="str">
        <f t="shared" si="23"/>
        <v>0</v>
      </c>
      <c r="M185" t="str">
        <f t="shared" si="24"/>
        <v>WIN</v>
      </c>
      <c r="N185" cm="1">
        <f t="array" ref="N185">_xlfn.SWITCH(IF(_xlfn.TEXTBEFORE(D185,"-")&gt;_xlfn.TEXTAFTER(D185,"-"),"WIN",IF(_xlfn.TEXTBEFORE(D185,"-")&lt;_xlfn.TEXTAFTER(D185,"-"),"LOST","DRAW")),"WIN",3,"LOST",0,"DRAW",1)</f>
        <v>3</v>
      </c>
      <c r="O185" s="1" t="s">
        <v>2596</v>
      </c>
      <c r="P185" t="str">
        <f t="shared" si="25"/>
        <v>19</v>
      </c>
      <c r="Q185" t="str">
        <f t="shared" si="26"/>
        <v>Hércules CF</v>
      </c>
      <c r="R185" t="str">
        <f t="shared" si="27"/>
        <v>0</v>
      </c>
      <c r="S185" t="str">
        <f t="shared" si="28"/>
        <v>2</v>
      </c>
      <c r="T185" t="str">
        <f t="shared" si="29"/>
        <v>LOST</v>
      </c>
      <c r="U185" cm="1">
        <f t="array" ref="U185">_xlfn.SWITCH(IF(_xlfn.TEXTAFTER(D185,"-")&gt;_xlfn.TEXTBEFORE(D185,"-"),"WIN",IF(_xlfn.TEXTAFTER(D185,"-")&lt;_xlfn.TEXTBEFORE(D185,"-"),"LOST","DRAW")),"WIN",3,"LOST",0,"DRAW",1)</f>
        <v>0</v>
      </c>
    </row>
    <row r="186" spans="1:21" x14ac:dyDescent="0.3">
      <c r="A186" s="1" t="s">
        <v>6</v>
      </c>
      <c r="B186" s="1" t="s">
        <v>1190</v>
      </c>
      <c r="C186" s="1" t="s">
        <v>456</v>
      </c>
      <c r="D186" s="1" t="s">
        <v>57</v>
      </c>
      <c r="E186" s="1" t="s">
        <v>9</v>
      </c>
      <c r="F186" s="1" t="s">
        <v>451</v>
      </c>
      <c r="H186" s="1" t="s">
        <v>2596</v>
      </c>
      <c r="I186" t="str">
        <f t="shared" si="20"/>
        <v>19</v>
      </c>
      <c r="J186" t="str">
        <f t="shared" si="21"/>
        <v>Villarreal CF</v>
      </c>
      <c r="K186" t="str">
        <f t="shared" si="22"/>
        <v>4</v>
      </c>
      <c r="L186" t="str">
        <f t="shared" si="23"/>
        <v>2</v>
      </c>
      <c r="M186" t="str">
        <f t="shared" si="24"/>
        <v>WIN</v>
      </c>
      <c r="N186" cm="1">
        <f t="array" ref="N186">_xlfn.SWITCH(IF(_xlfn.TEXTBEFORE(D186,"-")&gt;_xlfn.TEXTAFTER(D186,"-"),"WIN",IF(_xlfn.TEXTBEFORE(D186,"-")&lt;_xlfn.TEXTAFTER(D186,"-"),"LOST","DRAW")),"WIN",3,"LOST",0,"DRAW",1)</f>
        <v>3</v>
      </c>
      <c r="O186" s="1" t="s">
        <v>2596</v>
      </c>
      <c r="P186" t="str">
        <f t="shared" si="25"/>
        <v>19</v>
      </c>
      <c r="Q186" t="str">
        <f t="shared" si="26"/>
        <v>CA Osasuna</v>
      </c>
      <c r="R186" t="str">
        <f t="shared" si="27"/>
        <v>2</v>
      </c>
      <c r="S186" t="str">
        <f t="shared" si="28"/>
        <v>4</v>
      </c>
      <c r="T186" t="str">
        <f t="shared" si="29"/>
        <v>LOST</v>
      </c>
      <c r="U186" cm="1">
        <f t="array" ref="U186">_xlfn.SWITCH(IF(_xlfn.TEXTAFTER(D186,"-")&gt;_xlfn.TEXTBEFORE(D186,"-"),"WIN",IF(_xlfn.TEXTAFTER(D186,"-")&lt;_xlfn.TEXTBEFORE(D186,"-"),"LOST","DRAW")),"WIN",3,"LOST",0,"DRAW",1)</f>
        <v>0</v>
      </c>
    </row>
    <row r="187" spans="1:21" x14ac:dyDescent="0.3">
      <c r="A187" s="1" t="s">
        <v>6</v>
      </c>
      <c r="B187" s="1" t="s">
        <v>1190</v>
      </c>
      <c r="C187" s="1" t="s">
        <v>976</v>
      </c>
      <c r="D187" s="1" t="s">
        <v>9</v>
      </c>
      <c r="E187" s="1" t="s">
        <v>9</v>
      </c>
      <c r="F187" s="1" t="s">
        <v>1193</v>
      </c>
      <c r="H187" s="1" t="s">
        <v>2596</v>
      </c>
      <c r="I187" t="str">
        <f t="shared" si="20"/>
        <v>19</v>
      </c>
      <c r="J187" t="str">
        <f t="shared" si="21"/>
        <v>Real Zaragoza</v>
      </c>
      <c r="K187" t="str">
        <f t="shared" si="22"/>
        <v>1</v>
      </c>
      <c r="L187" t="str">
        <f t="shared" si="23"/>
        <v>0</v>
      </c>
      <c r="M187" t="str">
        <f t="shared" si="24"/>
        <v>WIN</v>
      </c>
      <c r="N187" cm="1">
        <f t="array" ref="N187">_xlfn.SWITCH(IF(_xlfn.TEXTBEFORE(D187,"-")&gt;_xlfn.TEXTAFTER(D187,"-"),"WIN",IF(_xlfn.TEXTBEFORE(D187,"-")&lt;_xlfn.TEXTAFTER(D187,"-"),"LOST","DRAW")),"WIN",3,"LOST",0,"DRAW",1)</f>
        <v>3</v>
      </c>
      <c r="O187" s="1" t="s">
        <v>2596</v>
      </c>
      <c r="P187" t="str">
        <f t="shared" si="25"/>
        <v>19</v>
      </c>
      <c r="Q187" t="str">
        <f t="shared" si="26"/>
        <v>Levante UD</v>
      </c>
      <c r="R187" t="str">
        <f t="shared" si="27"/>
        <v>0</v>
      </c>
      <c r="S187" t="str">
        <f t="shared" si="28"/>
        <v>1</v>
      </c>
      <c r="T187" t="str">
        <f t="shared" si="29"/>
        <v>LOST</v>
      </c>
      <c r="U187" cm="1">
        <f t="array" ref="U187">_xlfn.SWITCH(IF(_xlfn.TEXTAFTER(D187,"-")&gt;_xlfn.TEXTBEFORE(D187,"-"),"WIN",IF(_xlfn.TEXTAFTER(D187,"-")&lt;_xlfn.TEXTBEFORE(D187,"-"),"LOST","DRAW")),"WIN",3,"LOST",0,"DRAW",1)</f>
        <v>0</v>
      </c>
    </row>
    <row r="188" spans="1:21" x14ac:dyDescent="0.3">
      <c r="A188" s="1" t="s">
        <v>6</v>
      </c>
      <c r="B188" s="1" t="s">
        <v>1194</v>
      </c>
      <c r="C188" s="1" t="s">
        <v>442</v>
      </c>
      <c r="D188" s="1" t="s">
        <v>33</v>
      </c>
      <c r="E188" s="1" t="s">
        <v>10</v>
      </c>
      <c r="F188" s="1" t="s">
        <v>450</v>
      </c>
      <c r="H188" s="1" t="s">
        <v>2596</v>
      </c>
      <c r="I188" t="str">
        <f t="shared" si="20"/>
        <v>19</v>
      </c>
      <c r="J188" t="str">
        <f t="shared" si="21"/>
        <v>UD Almería</v>
      </c>
      <c r="K188" t="str">
        <f t="shared" si="22"/>
        <v>1</v>
      </c>
      <c r="L188" t="str">
        <f t="shared" si="23"/>
        <v>1</v>
      </c>
      <c r="M188" t="str">
        <f t="shared" si="24"/>
        <v>DRAW</v>
      </c>
      <c r="N188" cm="1">
        <f t="array" ref="N188">_xlfn.SWITCH(IF(_xlfn.TEXTBEFORE(D188,"-")&gt;_xlfn.TEXTAFTER(D188,"-"),"WIN",IF(_xlfn.TEXTBEFORE(D188,"-")&lt;_xlfn.TEXTAFTER(D188,"-"),"LOST","DRAW")),"WIN",3,"LOST",0,"DRAW",1)</f>
        <v>1</v>
      </c>
      <c r="O188" s="1" t="s">
        <v>2596</v>
      </c>
      <c r="P188" t="str">
        <f t="shared" si="25"/>
        <v>19</v>
      </c>
      <c r="Q188" t="str">
        <f t="shared" si="26"/>
        <v>Real Madrid CF</v>
      </c>
      <c r="R188" t="str">
        <f t="shared" si="27"/>
        <v>1</v>
      </c>
      <c r="S188" t="str">
        <f t="shared" si="28"/>
        <v>1</v>
      </c>
      <c r="T188" t="str">
        <f t="shared" si="29"/>
        <v>DRAW</v>
      </c>
      <c r="U188" cm="1">
        <f t="array" ref="U188">_xlfn.SWITCH(IF(_xlfn.TEXTAFTER(D188,"-")&gt;_xlfn.TEXTBEFORE(D188,"-"),"WIN",IF(_xlfn.TEXTAFTER(D188,"-")&lt;_xlfn.TEXTBEFORE(D188,"-"),"LOST","DRAW")),"WIN",3,"LOST",0,"DRAW",1)</f>
        <v>1</v>
      </c>
    </row>
    <row r="189" spans="1:21" x14ac:dyDescent="0.3">
      <c r="A189" s="1" t="s">
        <v>6</v>
      </c>
      <c r="B189" s="1" t="s">
        <v>1194</v>
      </c>
      <c r="C189" s="1" t="s">
        <v>437</v>
      </c>
      <c r="D189" s="1" t="s">
        <v>267</v>
      </c>
      <c r="E189" s="1" t="s">
        <v>13</v>
      </c>
      <c r="F189" s="1" t="s">
        <v>448</v>
      </c>
      <c r="H189" s="1" t="s">
        <v>2596</v>
      </c>
      <c r="I189" t="str">
        <f t="shared" si="20"/>
        <v>19</v>
      </c>
      <c r="J189" t="str">
        <f t="shared" si="21"/>
        <v>FC Barcelona</v>
      </c>
      <c r="K189" t="str">
        <f t="shared" si="22"/>
        <v>4</v>
      </c>
      <c r="L189" t="str">
        <f t="shared" si="23"/>
        <v>1</v>
      </c>
      <c r="M189" t="str">
        <f t="shared" si="24"/>
        <v>WIN</v>
      </c>
      <c r="N189" cm="1">
        <f t="array" ref="N189">_xlfn.SWITCH(IF(_xlfn.TEXTBEFORE(D189,"-")&gt;_xlfn.TEXTAFTER(D189,"-"),"WIN",IF(_xlfn.TEXTBEFORE(D189,"-")&lt;_xlfn.TEXTAFTER(D189,"-"),"LOST","DRAW")),"WIN",3,"LOST",0,"DRAW",1)</f>
        <v>3</v>
      </c>
      <c r="O189" s="1" t="s">
        <v>2596</v>
      </c>
      <c r="P189" t="str">
        <f t="shared" si="25"/>
        <v>19</v>
      </c>
      <c r="Q189" t="str">
        <f t="shared" si="26"/>
        <v>Málaga CF</v>
      </c>
      <c r="R189" t="str">
        <f t="shared" si="27"/>
        <v>1</v>
      </c>
      <c r="S189" t="str">
        <f t="shared" si="28"/>
        <v>4</v>
      </c>
      <c r="T189" t="str">
        <f t="shared" si="29"/>
        <v>LOST</v>
      </c>
      <c r="U189" cm="1">
        <f t="array" ref="U189">_xlfn.SWITCH(IF(_xlfn.TEXTAFTER(D189,"-")&gt;_xlfn.TEXTBEFORE(D189,"-"),"WIN",IF(_xlfn.TEXTAFTER(D189,"-")&lt;_xlfn.TEXTBEFORE(D189,"-"),"LOST","DRAW")),"WIN",3,"LOST",0,"DRAW",1)</f>
        <v>0</v>
      </c>
    </row>
    <row r="190" spans="1:21" x14ac:dyDescent="0.3">
      <c r="A190" s="1" t="s">
        <v>6</v>
      </c>
      <c r="B190" s="1" t="s">
        <v>1194</v>
      </c>
      <c r="C190" s="1" t="s">
        <v>445</v>
      </c>
      <c r="D190" s="1" t="s">
        <v>14</v>
      </c>
      <c r="E190" s="1" t="s">
        <v>10</v>
      </c>
      <c r="F190" s="1" t="s">
        <v>438</v>
      </c>
      <c r="H190" s="1" t="s">
        <v>2596</v>
      </c>
      <c r="I190" t="str">
        <f t="shared" si="20"/>
        <v>19</v>
      </c>
      <c r="J190" t="str">
        <f t="shared" si="21"/>
        <v>Valencia CF</v>
      </c>
      <c r="K190" t="str">
        <f t="shared" si="22"/>
        <v>2</v>
      </c>
      <c r="L190" t="str">
        <f t="shared" si="23"/>
        <v>0</v>
      </c>
      <c r="M190" t="str">
        <f t="shared" si="24"/>
        <v>WIN</v>
      </c>
      <c r="N190" cm="1">
        <f t="array" ref="N190">_xlfn.SWITCH(IF(_xlfn.TEXTBEFORE(D190,"-")&gt;_xlfn.TEXTAFTER(D190,"-"),"WIN",IF(_xlfn.TEXTBEFORE(D190,"-")&lt;_xlfn.TEXTAFTER(D190,"-"),"LOST","DRAW")),"WIN",3,"LOST",0,"DRAW",1)</f>
        <v>3</v>
      </c>
      <c r="O190" s="1" t="s">
        <v>2596</v>
      </c>
      <c r="P190" t="str">
        <f t="shared" si="25"/>
        <v>19</v>
      </c>
      <c r="Q190" t="str">
        <f t="shared" si="26"/>
        <v>RCD La Coruña</v>
      </c>
      <c r="R190" t="str">
        <f t="shared" si="27"/>
        <v>0</v>
      </c>
      <c r="S190" t="str">
        <f t="shared" si="28"/>
        <v>2</v>
      </c>
      <c r="T190" t="str">
        <f t="shared" si="29"/>
        <v>LOST</v>
      </c>
      <c r="U190" cm="1">
        <f t="array" ref="U190">_xlfn.SWITCH(IF(_xlfn.TEXTAFTER(D190,"-")&gt;_xlfn.TEXTBEFORE(D190,"-"),"WIN",IF(_xlfn.TEXTAFTER(D190,"-")&lt;_xlfn.TEXTBEFORE(D190,"-"),"LOST","DRAW")),"WIN",3,"LOST",0,"DRAW",1)</f>
        <v>0</v>
      </c>
    </row>
    <row r="191" spans="1:21" x14ac:dyDescent="0.3">
      <c r="A191" s="1" t="s">
        <v>6</v>
      </c>
      <c r="B191" s="1" t="s">
        <v>1195</v>
      </c>
      <c r="C191" s="1" t="s">
        <v>443</v>
      </c>
      <c r="D191" s="1" t="s">
        <v>13</v>
      </c>
      <c r="E191" s="1" t="s">
        <v>14</v>
      </c>
      <c r="F191" s="1" t="s">
        <v>457</v>
      </c>
      <c r="H191" s="1" t="s">
        <v>2596</v>
      </c>
      <c r="I191" t="str">
        <f t="shared" si="20"/>
        <v>19</v>
      </c>
      <c r="J191" t="str">
        <f t="shared" si="21"/>
        <v>Atlético Madrid</v>
      </c>
      <c r="K191" t="str">
        <f t="shared" si="22"/>
        <v>3</v>
      </c>
      <c r="L191" t="str">
        <f t="shared" si="23"/>
        <v>0</v>
      </c>
      <c r="M191" t="str">
        <f t="shared" si="24"/>
        <v>WIN</v>
      </c>
      <c r="N191" cm="1">
        <f t="array" ref="N191">_xlfn.SWITCH(IF(_xlfn.TEXTBEFORE(D191,"-")&gt;_xlfn.TEXTAFTER(D191,"-"),"WIN",IF(_xlfn.TEXTBEFORE(D191,"-")&lt;_xlfn.TEXTAFTER(D191,"-"),"LOST","DRAW")),"WIN",3,"LOST",0,"DRAW",1)</f>
        <v>3</v>
      </c>
      <c r="O191" s="1" t="s">
        <v>2596</v>
      </c>
      <c r="P191" t="str">
        <f t="shared" si="25"/>
        <v>19</v>
      </c>
      <c r="Q191" t="str">
        <f t="shared" si="26"/>
        <v>RCD Mallorca</v>
      </c>
      <c r="R191" t="str">
        <f t="shared" si="27"/>
        <v>0</v>
      </c>
      <c r="S191" t="str">
        <f t="shared" si="28"/>
        <v>3</v>
      </c>
      <c r="T191" t="str">
        <f t="shared" si="29"/>
        <v>LOST</v>
      </c>
      <c r="U191" cm="1">
        <f t="array" ref="U191">_xlfn.SWITCH(IF(_xlfn.TEXTAFTER(D191,"-")&gt;_xlfn.TEXTBEFORE(D191,"-"),"WIN",IF(_xlfn.TEXTAFTER(D191,"-")&lt;_xlfn.TEXTBEFORE(D191,"-"),"LOST","DRAW")),"WIN",3,"LOST",0,"DRAW",1)</f>
        <v>0</v>
      </c>
    </row>
    <row r="192" spans="1:21" x14ac:dyDescent="0.3">
      <c r="A192" s="1" t="s">
        <v>6</v>
      </c>
      <c r="B192" s="1" t="s">
        <v>1196</v>
      </c>
      <c r="C192" s="1" t="s">
        <v>459</v>
      </c>
      <c r="D192" s="1" t="s">
        <v>13</v>
      </c>
      <c r="E192" s="1" t="s">
        <v>14</v>
      </c>
      <c r="F192" s="1" t="s">
        <v>477</v>
      </c>
      <c r="H192" s="1" t="s">
        <v>2596</v>
      </c>
      <c r="I192" t="str">
        <f t="shared" si="20"/>
        <v>20</v>
      </c>
      <c r="J192" t="str">
        <f t="shared" si="21"/>
        <v>FC Barcelona</v>
      </c>
      <c r="K192" t="str">
        <f t="shared" si="22"/>
        <v>3</v>
      </c>
      <c r="L192" t="str">
        <f t="shared" si="23"/>
        <v>0</v>
      </c>
      <c r="M192" t="str">
        <f t="shared" si="24"/>
        <v>WIN</v>
      </c>
      <c r="N192" cm="1">
        <f t="array" ref="N192">_xlfn.SWITCH(IF(_xlfn.TEXTBEFORE(D192,"-")&gt;_xlfn.TEXTAFTER(D192,"-"),"WIN",IF(_xlfn.TEXTBEFORE(D192,"-")&lt;_xlfn.TEXTAFTER(D192,"-"),"LOST","DRAW")),"WIN",3,"LOST",0,"DRAW",1)</f>
        <v>3</v>
      </c>
      <c r="O192" s="1" t="s">
        <v>2596</v>
      </c>
      <c r="P192" t="str">
        <f t="shared" si="25"/>
        <v>20</v>
      </c>
      <c r="Q192" t="str">
        <f t="shared" si="26"/>
        <v>Real Racing Santander</v>
      </c>
      <c r="R192" t="str">
        <f t="shared" si="27"/>
        <v>0</v>
      </c>
      <c r="S192" t="str">
        <f t="shared" si="28"/>
        <v>3</v>
      </c>
      <c r="T192" t="str">
        <f t="shared" si="29"/>
        <v>LOST</v>
      </c>
      <c r="U192" cm="1">
        <f t="array" ref="U192">_xlfn.SWITCH(IF(_xlfn.TEXTAFTER(D192,"-")&gt;_xlfn.TEXTBEFORE(D192,"-"),"WIN",IF(_xlfn.TEXTAFTER(D192,"-")&lt;_xlfn.TEXTBEFORE(D192,"-"),"LOST","DRAW")),"WIN",3,"LOST",0,"DRAW",1)</f>
        <v>0</v>
      </c>
    </row>
    <row r="193" spans="1:21" x14ac:dyDescent="0.3">
      <c r="A193" s="1" t="s">
        <v>6</v>
      </c>
      <c r="B193" s="1" t="s">
        <v>1196</v>
      </c>
      <c r="C193" s="1" t="s">
        <v>476</v>
      </c>
      <c r="D193" s="1" t="s">
        <v>267</v>
      </c>
      <c r="E193" s="1" t="s">
        <v>13</v>
      </c>
      <c r="F193" s="1" t="s">
        <v>1197</v>
      </c>
      <c r="H193" s="1" t="s">
        <v>2596</v>
      </c>
      <c r="I193" t="str">
        <f t="shared" si="20"/>
        <v>20</v>
      </c>
      <c r="J193" t="str">
        <f t="shared" si="21"/>
        <v>Sevilla FC</v>
      </c>
      <c r="K193" t="str">
        <f t="shared" si="22"/>
        <v>4</v>
      </c>
      <c r="L193" t="str">
        <f t="shared" si="23"/>
        <v>1</v>
      </c>
      <c r="M193" t="str">
        <f t="shared" si="24"/>
        <v>WIN</v>
      </c>
      <c r="N193" cm="1">
        <f t="array" ref="N193">_xlfn.SWITCH(IF(_xlfn.TEXTBEFORE(D193,"-")&gt;_xlfn.TEXTAFTER(D193,"-"),"WIN",IF(_xlfn.TEXTBEFORE(D193,"-")&lt;_xlfn.TEXTAFTER(D193,"-"),"LOST","DRAW")),"WIN",3,"LOST",0,"DRAW",1)</f>
        <v>3</v>
      </c>
      <c r="O193" s="1" t="s">
        <v>2596</v>
      </c>
      <c r="P193" t="str">
        <f t="shared" si="25"/>
        <v>20</v>
      </c>
      <c r="Q193" t="str">
        <f t="shared" si="26"/>
        <v>Levante UD</v>
      </c>
      <c r="R193" t="str">
        <f t="shared" si="27"/>
        <v>1</v>
      </c>
      <c r="S193" t="str">
        <f t="shared" si="28"/>
        <v>4</v>
      </c>
      <c r="T193" t="str">
        <f t="shared" si="29"/>
        <v>LOST</v>
      </c>
      <c r="U193" cm="1">
        <f t="array" ref="U193">_xlfn.SWITCH(IF(_xlfn.TEXTAFTER(D193,"-")&gt;_xlfn.TEXTBEFORE(D193,"-"),"WIN",IF(_xlfn.TEXTAFTER(D193,"-")&lt;_xlfn.TEXTBEFORE(D193,"-"),"LOST","DRAW")),"WIN",3,"LOST",0,"DRAW",1)</f>
        <v>0</v>
      </c>
    </row>
    <row r="194" spans="1:21" x14ac:dyDescent="0.3">
      <c r="A194" s="1" t="s">
        <v>6</v>
      </c>
      <c r="B194" s="1" t="s">
        <v>1196</v>
      </c>
      <c r="C194" s="1" t="s">
        <v>471</v>
      </c>
      <c r="D194" s="1" t="s">
        <v>56</v>
      </c>
      <c r="E194" s="1" t="s">
        <v>38</v>
      </c>
      <c r="F194" s="1" t="s">
        <v>468</v>
      </c>
      <c r="H194" s="1" t="s">
        <v>2596</v>
      </c>
      <c r="I194" t="str">
        <f t="shared" si="20"/>
        <v>20</v>
      </c>
      <c r="J194" t="str">
        <f t="shared" si="21"/>
        <v>Valencia CF</v>
      </c>
      <c r="K194" t="str">
        <f t="shared" si="22"/>
        <v>4</v>
      </c>
      <c r="L194" t="str">
        <f t="shared" si="23"/>
        <v>3</v>
      </c>
      <c r="M194" t="str">
        <f t="shared" si="24"/>
        <v>WIN</v>
      </c>
      <c r="N194" cm="1">
        <f t="array" ref="N194">_xlfn.SWITCH(IF(_xlfn.TEXTBEFORE(D194,"-")&gt;_xlfn.TEXTAFTER(D194,"-"),"WIN",IF(_xlfn.TEXTBEFORE(D194,"-")&lt;_xlfn.TEXTAFTER(D194,"-"),"LOST","DRAW")),"WIN",3,"LOST",0,"DRAW",1)</f>
        <v>3</v>
      </c>
      <c r="O194" s="1" t="s">
        <v>2596</v>
      </c>
      <c r="P194" t="str">
        <f t="shared" si="25"/>
        <v>20</v>
      </c>
      <c r="Q194" t="str">
        <f t="shared" si="26"/>
        <v>Málaga CF</v>
      </c>
      <c r="R194" t="str">
        <f t="shared" si="27"/>
        <v>3</v>
      </c>
      <c r="S194" t="str">
        <f t="shared" si="28"/>
        <v>4</v>
      </c>
      <c r="T194" t="str">
        <f t="shared" si="29"/>
        <v>LOST</v>
      </c>
      <c r="U194" cm="1">
        <f t="array" ref="U194">_xlfn.SWITCH(IF(_xlfn.TEXTAFTER(D194,"-")&gt;_xlfn.TEXTBEFORE(D194,"-"),"WIN",IF(_xlfn.TEXTAFTER(D194,"-")&lt;_xlfn.TEXTBEFORE(D194,"-"),"LOST","DRAW")),"WIN",3,"LOST",0,"DRAW",1)</f>
        <v>0</v>
      </c>
    </row>
    <row r="195" spans="1:21" x14ac:dyDescent="0.3">
      <c r="A195" s="1" t="s">
        <v>6</v>
      </c>
      <c r="B195" s="1" t="s">
        <v>1198</v>
      </c>
      <c r="C195" s="1" t="s">
        <v>464</v>
      </c>
      <c r="D195" s="1" t="s">
        <v>91</v>
      </c>
      <c r="E195" s="1" t="s">
        <v>28</v>
      </c>
      <c r="F195" s="1" t="s">
        <v>462</v>
      </c>
      <c r="H195" s="1" t="s">
        <v>2596</v>
      </c>
      <c r="I195" t="str">
        <f t="shared" ref="I195:I258" si="30">MID(C195,SEARCH("(",C195)+1,SEARCH(")",C195)-SEARCH("(",C195)-1)</f>
        <v>20</v>
      </c>
      <c r="J195" t="str">
        <f t="shared" ref="J195:J258" si="31">TRIM(LEFT(C195,FIND(" (",C195&amp;" (")))</f>
        <v>UD Almería</v>
      </c>
      <c r="K195" t="str">
        <f t="shared" ref="K195:K258" si="32">_xlfn.TEXTBEFORE(D195,"-")</f>
        <v>3</v>
      </c>
      <c r="L195" t="str">
        <f t="shared" ref="L195:L258" si="33">_xlfn.TEXTAFTER(D195,"-")</f>
        <v>2</v>
      </c>
      <c r="M195" t="str">
        <f t="shared" ref="M195:M258" si="34">IF(_xlfn.TEXTBEFORE(D195,"-")&gt;_xlfn.TEXTAFTER(D195,"-"),"WIN",IF(_xlfn.TEXTBEFORE(D195,"-")&lt;_xlfn.TEXTAFTER(D195,"-"),"LOST","DRAW"))</f>
        <v>WIN</v>
      </c>
      <c r="N195" cm="1">
        <f t="array" ref="N195">_xlfn.SWITCH(IF(_xlfn.TEXTBEFORE(D195,"-")&gt;_xlfn.TEXTAFTER(D195,"-"),"WIN",IF(_xlfn.TEXTBEFORE(D195,"-")&lt;_xlfn.TEXTAFTER(D195,"-"),"LOST","DRAW")),"WIN",3,"LOST",0,"DRAW",1)</f>
        <v>3</v>
      </c>
      <c r="O195" s="1" t="s">
        <v>2596</v>
      </c>
      <c r="P195" t="str">
        <f t="shared" ref="P195:P258" si="35">MID(C195,SEARCH("(",C195)+1,SEARCH(")",C195)-SEARCH("(",C195)-1)</f>
        <v>20</v>
      </c>
      <c r="Q195" t="str">
        <f t="shared" ref="Q195:Q258" si="36">TRIM(LEFT(F195,FIND(" (",F195&amp;" (")))</f>
        <v>CA Osasuna</v>
      </c>
      <c r="R195" t="str">
        <f t="shared" ref="R195:R258" si="37">_xlfn.TEXTAFTER(D195,"-")</f>
        <v>2</v>
      </c>
      <c r="S195" t="str">
        <f t="shared" ref="S195:S258" si="38">_xlfn.TEXTBEFORE(D195,"-")</f>
        <v>3</v>
      </c>
      <c r="T195" t="str">
        <f t="shared" ref="T195:T258" si="39">IF(_xlfn.TEXTAFTER(D195,"-")&gt;_xlfn.TEXTBEFORE(D195,"-"),"WIN",IF(_xlfn.TEXTAFTER(D195,"-")&lt;_xlfn.TEXTBEFORE(D195,"-"),"LOST","DRAW"))</f>
        <v>LOST</v>
      </c>
      <c r="U195" cm="1">
        <f t="array" ref="U195">_xlfn.SWITCH(IF(_xlfn.TEXTAFTER(D195,"-")&gt;_xlfn.TEXTBEFORE(D195,"-"),"WIN",IF(_xlfn.TEXTAFTER(D195,"-")&lt;_xlfn.TEXTBEFORE(D195,"-"),"LOST","DRAW")),"WIN",3,"LOST",0,"DRAW",1)</f>
        <v>0</v>
      </c>
    </row>
    <row r="196" spans="1:21" x14ac:dyDescent="0.3">
      <c r="A196" s="1" t="s">
        <v>6</v>
      </c>
      <c r="B196" s="1" t="s">
        <v>1198</v>
      </c>
      <c r="C196" s="1" t="s">
        <v>466</v>
      </c>
      <c r="D196" s="1" t="s">
        <v>18</v>
      </c>
      <c r="E196" s="1" t="s">
        <v>9</v>
      </c>
      <c r="F196" s="1" t="s">
        <v>479</v>
      </c>
      <c r="H196" s="1" t="s">
        <v>2596</v>
      </c>
      <c r="I196" t="str">
        <f t="shared" si="30"/>
        <v>20</v>
      </c>
      <c r="J196" t="str">
        <f t="shared" si="31"/>
        <v>Getafe CF</v>
      </c>
      <c r="K196" t="str">
        <f t="shared" si="32"/>
        <v>1</v>
      </c>
      <c r="L196" t="str">
        <f t="shared" si="33"/>
        <v>3</v>
      </c>
      <c r="M196" t="str">
        <f t="shared" si="34"/>
        <v>LOST</v>
      </c>
      <c r="N196" cm="1">
        <f t="array" ref="N196">_xlfn.SWITCH(IF(_xlfn.TEXTBEFORE(D196,"-")&gt;_xlfn.TEXTAFTER(D196,"-"),"WIN",IF(_xlfn.TEXTBEFORE(D196,"-")&lt;_xlfn.TEXTAFTER(D196,"-"),"LOST","DRAW")),"WIN",3,"LOST",0,"DRAW",1)</f>
        <v>0</v>
      </c>
      <c r="O196" s="1" t="s">
        <v>2596</v>
      </c>
      <c r="P196" t="str">
        <f t="shared" si="35"/>
        <v>20</v>
      </c>
      <c r="Q196" t="str">
        <f t="shared" si="36"/>
        <v>RCD Español</v>
      </c>
      <c r="R196" t="str">
        <f t="shared" si="37"/>
        <v>3</v>
      </c>
      <c r="S196" t="str">
        <f t="shared" si="38"/>
        <v>1</v>
      </c>
      <c r="T196" t="str">
        <f t="shared" si="39"/>
        <v>WIN</v>
      </c>
      <c r="U196" cm="1">
        <f t="array" ref="U196">_xlfn.SWITCH(IF(_xlfn.TEXTAFTER(D196,"-")&gt;_xlfn.TEXTBEFORE(D196,"-"),"WIN",IF(_xlfn.TEXTAFTER(D196,"-")&lt;_xlfn.TEXTBEFORE(D196,"-"),"LOST","DRAW")),"WIN",3,"LOST",0,"DRAW",1)</f>
        <v>3</v>
      </c>
    </row>
    <row r="197" spans="1:21" x14ac:dyDescent="0.3">
      <c r="A197" s="1" t="s">
        <v>6</v>
      </c>
      <c r="B197" s="1" t="s">
        <v>1198</v>
      </c>
      <c r="C197" s="1" t="s">
        <v>472</v>
      </c>
      <c r="D197" s="1" t="s">
        <v>9</v>
      </c>
      <c r="E197" s="1" t="s">
        <v>10</v>
      </c>
      <c r="F197" s="1" t="s">
        <v>470</v>
      </c>
      <c r="H197" s="1" t="s">
        <v>2596</v>
      </c>
      <c r="I197" t="str">
        <f t="shared" si="30"/>
        <v>20</v>
      </c>
      <c r="J197" t="str">
        <f t="shared" si="31"/>
        <v>Real Madrid CF</v>
      </c>
      <c r="K197" t="str">
        <f t="shared" si="32"/>
        <v>1</v>
      </c>
      <c r="L197" t="str">
        <f t="shared" si="33"/>
        <v>0</v>
      </c>
      <c r="M197" t="str">
        <f t="shared" si="34"/>
        <v>WIN</v>
      </c>
      <c r="N197" cm="1">
        <f t="array" ref="N197">_xlfn.SWITCH(IF(_xlfn.TEXTBEFORE(D197,"-")&gt;_xlfn.TEXTAFTER(D197,"-"),"WIN",IF(_xlfn.TEXTBEFORE(D197,"-")&lt;_xlfn.TEXTAFTER(D197,"-"),"LOST","DRAW")),"WIN",3,"LOST",0,"DRAW",1)</f>
        <v>3</v>
      </c>
      <c r="O197" s="1" t="s">
        <v>2596</v>
      </c>
      <c r="P197" t="str">
        <f t="shared" si="35"/>
        <v>20</v>
      </c>
      <c r="Q197" t="str">
        <f t="shared" si="36"/>
        <v>RCD Mallorca</v>
      </c>
      <c r="R197" t="str">
        <f t="shared" si="37"/>
        <v>0</v>
      </c>
      <c r="S197" t="str">
        <f t="shared" si="38"/>
        <v>1</v>
      </c>
      <c r="T197" t="str">
        <f t="shared" si="39"/>
        <v>LOST</v>
      </c>
      <c r="U197" cm="1">
        <f t="array" ref="U197">_xlfn.SWITCH(IF(_xlfn.TEXTAFTER(D197,"-")&gt;_xlfn.TEXTBEFORE(D197,"-"),"WIN",IF(_xlfn.TEXTAFTER(D197,"-")&lt;_xlfn.TEXTBEFORE(D197,"-"),"LOST","DRAW")),"WIN",3,"LOST",0,"DRAW",1)</f>
        <v>0</v>
      </c>
    </row>
    <row r="198" spans="1:21" x14ac:dyDescent="0.3">
      <c r="A198" s="1" t="s">
        <v>6</v>
      </c>
      <c r="B198" s="1" t="s">
        <v>1198</v>
      </c>
      <c r="C198" s="1" t="s">
        <v>467</v>
      </c>
      <c r="D198" s="1" t="s">
        <v>9</v>
      </c>
      <c r="E198" s="1" t="s">
        <v>10</v>
      </c>
      <c r="F198" s="1" t="s">
        <v>469</v>
      </c>
      <c r="H198" s="1" t="s">
        <v>2596</v>
      </c>
      <c r="I198" t="str">
        <f t="shared" si="30"/>
        <v>20</v>
      </c>
      <c r="J198" t="str">
        <f t="shared" si="31"/>
        <v>Sporting Gijón</v>
      </c>
      <c r="K198" t="str">
        <f t="shared" si="32"/>
        <v>1</v>
      </c>
      <c r="L198" t="str">
        <f t="shared" si="33"/>
        <v>0</v>
      </c>
      <c r="M198" t="str">
        <f t="shared" si="34"/>
        <v>WIN</v>
      </c>
      <c r="N198" cm="1">
        <f t="array" ref="N198">_xlfn.SWITCH(IF(_xlfn.TEXTBEFORE(D198,"-")&gt;_xlfn.TEXTAFTER(D198,"-"),"WIN",IF(_xlfn.TEXTBEFORE(D198,"-")&lt;_xlfn.TEXTAFTER(D198,"-"),"LOST","DRAW")),"WIN",3,"LOST",0,"DRAW",1)</f>
        <v>3</v>
      </c>
      <c r="O198" s="1" t="s">
        <v>2596</v>
      </c>
      <c r="P198" t="str">
        <f t="shared" si="35"/>
        <v>20</v>
      </c>
      <c r="Q198" t="str">
        <f t="shared" si="36"/>
        <v>Atlético Madrid</v>
      </c>
      <c r="R198" t="str">
        <f t="shared" si="37"/>
        <v>0</v>
      </c>
      <c r="S198" t="str">
        <f t="shared" si="38"/>
        <v>1</v>
      </c>
      <c r="T198" t="str">
        <f t="shared" si="39"/>
        <v>LOST</v>
      </c>
      <c r="U198" cm="1">
        <f t="array" ref="U198">_xlfn.SWITCH(IF(_xlfn.TEXTAFTER(D198,"-")&gt;_xlfn.TEXTBEFORE(D198,"-"),"WIN",IF(_xlfn.TEXTAFTER(D198,"-")&lt;_xlfn.TEXTBEFORE(D198,"-"),"LOST","DRAW")),"WIN",3,"LOST",0,"DRAW",1)</f>
        <v>0</v>
      </c>
    </row>
    <row r="199" spans="1:21" x14ac:dyDescent="0.3">
      <c r="A199" s="1" t="s">
        <v>6</v>
      </c>
      <c r="B199" s="1" t="s">
        <v>1198</v>
      </c>
      <c r="C199" s="1" t="s">
        <v>461</v>
      </c>
      <c r="D199" s="1" t="s">
        <v>28</v>
      </c>
      <c r="E199" s="1" t="s">
        <v>33</v>
      </c>
      <c r="F199" s="1" t="s">
        <v>1199</v>
      </c>
      <c r="H199" s="1" t="s">
        <v>2596</v>
      </c>
      <c r="I199" t="str">
        <f t="shared" si="30"/>
        <v>20</v>
      </c>
      <c r="J199" t="str">
        <f t="shared" si="31"/>
        <v>Villarreal CF</v>
      </c>
      <c r="K199" t="str">
        <f t="shared" si="32"/>
        <v>2</v>
      </c>
      <c r="L199" t="str">
        <f t="shared" si="33"/>
        <v>1</v>
      </c>
      <c r="M199" t="str">
        <f t="shared" si="34"/>
        <v>WIN</v>
      </c>
      <c r="N199" cm="1">
        <f t="array" ref="N199">_xlfn.SWITCH(IF(_xlfn.TEXTBEFORE(D199,"-")&gt;_xlfn.TEXTAFTER(D199,"-"),"WIN",IF(_xlfn.TEXTBEFORE(D199,"-")&lt;_xlfn.TEXTAFTER(D199,"-"),"LOST","DRAW")),"WIN",3,"LOST",0,"DRAW",1)</f>
        <v>3</v>
      </c>
      <c r="O199" s="1" t="s">
        <v>2596</v>
      </c>
      <c r="P199" t="str">
        <f t="shared" si="35"/>
        <v>20</v>
      </c>
      <c r="Q199" t="str">
        <f t="shared" si="36"/>
        <v>Real Sociedad</v>
      </c>
      <c r="R199" t="str">
        <f t="shared" si="37"/>
        <v>1</v>
      </c>
      <c r="S199" t="str">
        <f t="shared" si="38"/>
        <v>2</v>
      </c>
      <c r="T199" t="str">
        <f t="shared" si="39"/>
        <v>LOST</v>
      </c>
      <c r="U199" cm="1">
        <f t="array" ref="U199">_xlfn.SWITCH(IF(_xlfn.TEXTAFTER(D199,"-")&gt;_xlfn.TEXTBEFORE(D199,"-"),"WIN",IF(_xlfn.TEXTAFTER(D199,"-")&lt;_xlfn.TEXTBEFORE(D199,"-"),"LOST","DRAW")),"WIN",3,"LOST",0,"DRAW",1)</f>
        <v>0</v>
      </c>
    </row>
    <row r="200" spans="1:21" x14ac:dyDescent="0.3">
      <c r="A200" s="1" t="s">
        <v>6</v>
      </c>
      <c r="B200" s="1" t="s">
        <v>1198</v>
      </c>
      <c r="C200" s="1" t="s">
        <v>981</v>
      </c>
      <c r="D200" s="1" t="s">
        <v>9</v>
      </c>
      <c r="E200" s="1" t="s">
        <v>9</v>
      </c>
      <c r="F200" s="1" t="s">
        <v>473</v>
      </c>
      <c r="H200" s="1" t="s">
        <v>2596</v>
      </c>
      <c r="I200" t="str">
        <f t="shared" si="30"/>
        <v>20</v>
      </c>
      <c r="J200" t="str">
        <f t="shared" si="31"/>
        <v>Real Zaragoza</v>
      </c>
      <c r="K200" t="str">
        <f t="shared" si="32"/>
        <v>1</v>
      </c>
      <c r="L200" t="str">
        <f t="shared" si="33"/>
        <v>0</v>
      </c>
      <c r="M200" t="str">
        <f t="shared" si="34"/>
        <v>WIN</v>
      </c>
      <c r="N200" cm="1">
        <f t="array" ref="N200">_xlfn.SWITCH(IF(_xlfn.TEXTBEFORE(D200,"-")&gt;_xlfn.TEXTAFTER(D200,"-"),"WIN",IF(_xlfn.TEXTBEFORE(D200,"-")&lt;_xlfn.TEXTAFTER(D200,"-"),"LOST","DRAW")),"WIN",3,"LOST",0,"DRAW",1)</f>
        <v>3</v>
      </c>
      <c r="O200" s="1" t="s">
        <v>2596</v>
      </c>
      <c r="P200" t="str">
        <f t="shared" si="35"/>
        <v>20</v>
      </c>
      <c r="Q200" t="str">
        <f t="shared" si="36"/>
        <v>RCD La Coruña</v>
      </c>
      <c r="R200" t="str">
        <f t="shared" si="37"/>
        <v>0</v>
      </c>
      <c r="S200" t="str">
        <f t="shared" si="38"/>
        <v>1</v>
      </c>
      <c r="T200" t="str">
        <f t="shared" si="39"/>
        <v>LOST</v>
      </c>
      <c r="U200" cm="1">
        <f t="array" ref="U200">_xlfn.SWITCH(IF(_xlfn.TEXTAFTER(D200,"-")&gt;_xlfn.TEXTBEFORE(D200,"-"),"WIN",IF(_xlfn.TEXTAFTER(D200,"-")&lt;_xlfn.TEXTBEFORE(D200,"-"),"LOST","DRAW")),"WIN",3,"LOST",0,"DRAW",1)</f>
        <v>0</v>
      </c>
    </row>
    <row r="201" spans="1:21" x14ac:dyDescent="0.3">
      <c r="A201" s="1" t="s">
        <v>6</v>
      </c>
      <c r="B201" s="1" t="s">
        <v>1200</v>
      </c>
      <c r="C201" s="1" t="s">
        <v>465</v>
      </c>
      <c r="D201" s="1" t="s">
        <v>13</v>
      </c>
      <c r="E201" s="1" t="s">
        <v>9</v>
      </c>
      <c r="F201" s="1" t="s">
        <v>1201</v>
      </c>
      <c r="H201" s="1" t="s">
        <v>2596</v>
      </c>
      <c r="I201" t="str">
        <f t="shared" si="30"/>
        <v>20</v>
      </c>
      <c r="J201" t="str">
        <f t="shared" si="31"/>
        <v>Athletic Club Bilbao</v>
      </c>
      <c r="K201" t="str">
        <f t="shared" si="32"/>
        <v>3</v>
      </c>
      <c r="L201" t="str">
        <f t="shared" si="33"/>
        <v>0</v>
      </c>
      <c r="M201" t="str">
        <f t="shared" si="34"/>
        <v>WIN</v>
      </c>
      <c r="N201" cm="1">
        <f t="array" ref="N201">_xlfn.SWITCH(IF(_xlfn.TEXTBEFORE(D201,"-")&gt;_xlfn.TEXTAFTER(D201,"-"),"WIN",IF(_xlfn.TEXTBEFORE(D201,"-")&lt;_xlfn.TEXTAFTER(D201,"-"),"LOST","DRAW")),"WIN",3,"LOST",0,"DRAW",1)</f>
        <v>3</v>
      </c>
      <c r="O201" s="1" t="s">
        <v>2596</v>
      </c>
      <c r="P201" t="str">
        <f t="shared" si="35"/>
        <v>20</v>
      </c>
      <c r="Q201" t="str">
        <f t="shared" si="36"/>
        <v>Hércules CF</v>
      </c>
      <c r="R201" t="str">
        <f t="shared" si="37"/>
        <v>0</v>
      </c>
      <c r="S201" t="str">
        <f t="shared" si="38"/>
        <v>3</v>
      </c>
      <c r="T201" t="str">
        <f t="shared" si="39"/>
        <v>LOST</v>
      </c>
      <c r="U201" cm="1">
        <f t="array" ref="U201">_xlfn.SWITCH(IF(_xlfn.TEXTAFTER(D201,"-")&gt;_xlfn.TEXTBEFORE(D201,"-"),"WIN",IF(_xlfn.TEXTAFTER(D201,"-")&lt;_xlfn.TEXTBEFORE(D201,"-"),"LOST","DRAW")),"WIN",3,"LOST",0,"DRAW",1)</f>
        <v>0</v>
      </c>
    </row>
    <row r="202" spans="1:21" x14ac:dyDescent="0.3">
      <c r="A202" s="1" t="s">
        <v>6</v>
      </c>
      <c r="B202" s="1" t="s">
        <v>1202</v>
      </c>
      <c r="C202" s="1" t="s">
        <v>1203</v>
      </c>
      <c r="D202" s="1" t="s">
        <v>192</v>
      </c>
      <c r="E202" s="1" t="s">
        <v>25</v>
      </c>
      <c r="F202" s="1" t="s">
        <v>497</v>
      </c>
      <c r="H202" s="1" t="s">
        <v>2596</v>
      </c>
      <c r="I202" t="str">
        <f t="shared" si="30"/>
        <v>21</v>
      </c>
      <c r="J202" t="str">
        <f t="shared" si="31"/>
        <v>Hércules CF</v>
      </c>
      <c r="K202" t="str">
        <f t="shared" si="32"/>
        <v>0</v>
      </c>
      <c r="L202" t="str">
        <f t="shared" si="33"/>
        <v>3</v>
      </c>
      <c r="M202" t="str">
        <f t="shared" si="34"/>
        <v>LOST</v>
      </c>
      <c r="N202" cm="1">
        <f t="array" ref="N202">_xlfn.SWITCH(IF(_xlfn.TEXTBEFORE(D202,"-")&gt;_xlfn.TEXTAFTER(D202,"-"),"WIN",IF(_xlfn.TEXTBEFORE(D202,"-")&lt;_xlfn.TEXTAFTER(D202,"-"),"LOST","DRAW")),"WIN",3,"LOST",0,"DRAW",1)</f>
        <v>0</v>
      </c>
      <c r="O202" s="1" t="s">
        <v>2596</v>
      </c>
      <c r="P202" t="str">
        <f t="shared" si="35"/>
        <v>21</v>
      </c>
      <c r="Q202" t="str">
        <f t="shared" si="36"/>
        <v>FC Barcelona</v>
      </c>
      <c r="R202" t="str">
        <f t="shared" si="37"/>
        <v>3</v>
      </c>
      <c r="S202" t="str">
        <f t="shared" si="38"/>
        <v>0</v>
      </c>
      <c r="T202" t="str">
        <f t="shared" si="39"/>
        <v>WIN</v>
      </c>
      <c r="U202" cm="1">
        <f t="array" ref="U202">_xlfn.SWITCH(IF(_xlfn.TEXTAFTER(D202,"-")&gt;_xlfn.TEXTBEFORE(D202,"-"),"WIN",IF(_xlfn.TEXTAFTER(D202,"-")&lt;_xlfn.TEXTBEFORE(D202,"-"),"LOST","DRAW")),"WIN",3,"LOST",0,"DRAW",1)</f>
        <v>3</v>
      </c>
    </row>
    <row r="203" spans="1:21" x14ac:dyDescent="0.3">
      <c r="A203" s="1" t="s">
        <v>6</v>
      </c>
      <c r="B203" s="1" t="s">
        <v>1202</v>
      </c>
      <c r="C203" s="1" t="s">
        <v>492</v>
      </c>
      <c r="D203" s="1" t="s">
        <v>62</v>
      </c>
      <c r="E203" s="1" t="s">
        <v>9</v>
      </c>
      <c r="F203" s="1" t="s">
        <v>499</v>
      </c>
      <c r="H203" s="1" t="s">
        <v>2596</v>
      </c>
      <c r="I203" t="str">
        <f t="shared" si="30"/>
        <v>21</v>
      </c>
      <c r="J203" t="str">
        <f t="shared" si="31"/>
        <v>RCD La Coruña</v>
      </c>
      <c r="K203" t="str">
        <f t="shared" si="32"/>
        <v>3</v>
      </c>
      <c r="L203" t="str">
        <f t="shared" si="33"/>
        <v>3</v>
      </c>
      <c r="M203" t="str">
        <f t="shared" si="34"/>
        <v>DRAW</v>
      </c>
      <c r="N203" cm="1">
        <f t="array" ref="N203">_xlfn.SWITCH(IF(_xlfn.TEXTBEFORE(D203,"-")&gt;_xlfn.TEXTAFTER(D203,"-"),"WIN",IF(_xlfn.TEXTBEFORE(D203,"-")&lt;_xlfn.TEXTAFTER(D203,"-"),"LOST","DRAW")),"WIN",3,"LOST",0,"DRAW",1)</f>
        <v>1</v>
      </c>
      <c r="O203" s="1" t="s">
        <v>2596</v>
      </c>
      <c r="P203" t="str">
        <f t="shared" si="35"/>
        <v>21</v>
      </c>
      <c r="Q203" t="str">
        <f t="shared" si="36"/>
        <v>Sevilla FC</v>
      </c>
      <c r="R203" t="str">
        <f t="shared" si="37"/>
        <v>3</v>
      </c>
      <c r="S203" t="str">
        <f t="shared" si="38"/>
        <v>3</v>
      </c>
      <c r="T203" t="str">
        <f t="shared" si="39"/>
        <v>DRAW</v>
      </c>
      <c r="U203" cm="1">
        <f t="array" ref="U203">_xlfn.SWITCH(IF(_xlfn.TEXTAFTER(D203,"-")&gt;_xlfn.TEXTBEFORE(D203,"-"),"WIN",IF(_xlfn.TEXTAFTER(D203,"-")&lt;_xlfn.TEXTBEFORE(D203,"-"),"LOST","DRAW")),"WIN",3,"LOST",0,"DRAW",1)</f>
        <v>1</v>
      </c>
    </row>
    <row r="204" spans="1:21" x14ac:dyDescent="0.3">
      <c r="A204" s="1" t="s">
        <v>6</v>
      </c>
      <c r="B204" s="1" t="s">
        <v>1202</v>
      </c>
      <c r="C204" s="1" t="s">
        <v>1204</v>
      </c>
      <c r="D204" s="1" t="s">
        <v>14</v>
      </c>
      <c r="E204" s="1" t="s">
        <v>10</v>
      </c>
      <c r="F204" s="1" t="s">
        <v>489</v>
      </c>
      <c r="H204" s="1" t="s">
        <v>2596</v>
      </c>
      <c r="I204" t="str">
        <f t="shared" si="30"/>
        <v>21</v>
      </c>
      <c r="J204" t="str">
        <f t="shared" si="31"/>
        <v>Levante UD</v>
      </c>
      <c r="K204" t="str">
        <f t="shared" si="32"/>
        <v>2</v>
      </c>
      <c r="L204" t="str">
        <f t="shared" si="33"/>
        <v>0</v>
      </c>
      <c r="M204" t="str">
        <f t="shared" si="34"/>
        <v>WIN</v>
      </c>
      <c r="N204" cm="1">
        <f t="array" ref="N204">_xlfn.SWITCH(IF(_xlfn.TEXTBEFORE(D204,"-")&gt;_xlfn.TEXTAFTER(D204,"-"),"WIN",IF(_xlfn.TEXTBEFORE(D204,"-")&lt;_xlfn.TEXTAFTER(D204,"-"),"LOST","DRAW")),"WIN",3,"LOST",0,"DRAW",1)</f>
        <v>3</v>
      </c>
      <c r="O204" s="1" t="s">
        <v>2596</v>
      </c>
      <c r="P204" t="str">
        <f t="shared" si="35"/>
        <v>21</v>
      </c>
      <c r="Q204" t="str">
        <f t="shared" si="36"/>
        <v>Getafe CF</v>
      </c>
      <c r="R204" t="str">
        <f t="shared" si="37"/>
        <v>0</v>
      </c>
      <c r="S204" t="str">
        <f t="shared" si="38"/>
        <v>2</v>
      </c>
      <c r="T204" t="str">
        <f t="shared" si="39"/>
        <v>LOST</v>
      </c>
      <c r="U204" cm="1">
        <f t="array" ref="U204">_xlfn.SWITCH(IF(_xlfn.TEXTAFTER(D204,"-")&gt;_xlfn.TEXTBEFORE(D204,"-"),"WIN",IF(_xlfn.TEXTAFTER(D204,"-")&lt;_xlfn.TEXTBEFORE(D204,"-"),"LOST","DRAW")),"WIN",3,"LOST",0,"DRAW",1)</f>
        <v>0</v>
      </c>
    </row>
    <row r="205" spans="1:21" x14ac:dyDescent="0.3">
      <c r="A205" s="1" t="s">
        <v>6</v>
      </c>
      <c r="B205" s="1" t="s">
        <v>1202</v>
      </c>
      <c r="C205" s="1" t="s">
        <v>482</v>
      </c>
      <c r="D205" s="1" t="s">
        <v>38</v>
      </c>
      <c r="E205" s="1" t="s">
        <v>33</v>
      </c>
      <c r="F205" s="1" t="s">
        <v>987</v>
      </c>
      <c r="H205" s="1" t="s">
        <v>2596</v>
      </c>
      <c r="I205" t="str">
        <f t="shared" si="30"/>
        <v>21</v>
      </c>
      <c r="J205" t="str">
        <f t="shared" si="31"/>
        <v>Málaga CF</v>
      </c>
      <c r="K205" t="str">
        <f t="shared" si="32"/>
        <v>1</v>
      </c>
      <c r="L205" t="str">
        <f t="shared" si="33"/>
        <v>2</v>
      </c>
      <c r="M205" t="str">
        <f t="shared" si="34"/>
        <v>LOST</v>
      </c>
      <c r="N205" cm="1">
        <f t="array" ref="N205">_xlfn.SWITCH(IF(_xlfn.TEXTBEFORE(D205,"-")&gt;_xlfn.TEXTAFTER(D205,"-"),"WIN",IF(_xlfn.TEXTBEFORE(D205,"-")&lt;_xlfn.TEXTAFTER(D205,"-"),"LOST","DRAW")),"WIN",3,"LOST",0,"DRAW",1)</f>
        <v>0</v>
      </c>
      <c r="O205" s="1" t="s">
        <v>2596</v>
      </c>
      <c r="P205" t="str">
        <f t="shared" si="35"/>
        <v>21</v>
      </c>
      <c r="Q205" t="str">
        <f t="shared" si="36"/>
        <v>Real Zaragoza</v>
      </c>
      <c r="R205" t="str">
        <f t="shared" si="37"/>
        <v>2</v>
      </c>
      <c r="S205" t="str">
        <f t="shared" si="38"/>
        <v>1</v>
      </c>
      <c r="T205" t="str">
        <f t="shared" si="39"/>
        <v>WIN</v>
      </c>
      <c r="U205" cm="1">
        <f t="array" ref="U205">_xlfn.SWITCH(IF(_xlfn.TEXTAFTER(D205,"-")&gt;_xlfn.TEXTBEFORE(D205,"-"),"WIN",IF(_xlfn.TEXTAFTER(D205,"-")&lt;_xlfn.TEXTBEFORE(D205,"-"),"LOST","DRAW")),"WIN",3,"LOST",0,"DRAW",1)</f>
        <v>3</v>
      </c>
    </row>
    <row r="206" spans="1:21" x14ac:dyDescent="0.3">
      <c r="A206" s="1" t="s">
        <v>6</v>
      </c>
      <c r="B206" s="1" t="s">
        <v>1202</v>
      </c>
      <c r="C206" s="1" t="s">
        <v>495</v>
      </c>
      <c r="D206" s="1" t="s">
        <v>154</v>
      </c>
      <c r="E206" s="1" t="s">
        <v>25</v>
      </c>
      <c r="F206" s="1" t="s">
        <v>498</v>
      </c>
      <c r="H206" s="1" t="s">
        <v>2596</v>
      </c>
      <c r="I206" t="str">
        <f t="shared" si="30"/>
        <v>21</v>
      </c>
      <c r="J206" t="str">
        <f t="shared" si="31"/>
        <v>RCD Mallorca</v>
      </c>
      <c r="K206" t="str">
        <f t="shared" si="32"/>
        <v>0</v>
      </c>
      <c r="L206" t="str">
        <f t="shared" si="33"/>
        <v>4</v>
      </c>
      <c r="M206" t="str">
        <f t="shared" si="34"/>
        <v>LOST</v>
      </c>
      <c r="N206" cm="1">
        <f t="array" ref="N206">_xlfn.SWITCH(IF(_xlfn.TEXTBEFORE(D206,"-")&gt;_xlfn.TEXTAFTER(D206,"-"),"WIN",IF(_xlfn.TEXTBEFORE(D206,"-")&lt;_xlfn.TEXTAFTER(D206,"-"),"LOST","DRAW")),"WIN",3,"LOST",0,"DRAW",1)</f>
        <v>0</v>
      </c>
      <c r="O206" s="1" t="s">
        <v>2596</v>
      </c>
      <c r="P206" t="str">
        <f t="shared" si="35"/>
        <v>21</v>
      </c>
      <c r="Q206" t="str">
        <f t="shared" si="36"/>
        <v>Sporting Gijón</v>
      </c>
      <c r="R206" t="str">
        <f t="shared" si="37"/>
        <v>4</v>
      </c>
      <c r="S206" t="str">
        <f t="shared" si="38"/>
        <v>0</v>
      </c>
      <c r="T206" t="str">
        <f t="shared" si="39"/>
        <v>WIN</v>
      </c>
      <c r="U206" cm="1">
        <f t="array" ref="U206">_xlfn.SWITCH(IF(_xlfn.TEXTAFTER(D206,"-")&gt;_xlfn.TEXTBEFORE(D206,"-"),"WIN",IF(_xlfn.TEXTAFTER(D206,"-")&lt;_xlfn.TEXTBEFORE(D206,"-"),"LOST","DRAW")),"WIN",3,"LOST",0,"DRAW",1)</f>
        <v>3</v>
      </c>
    </row>
    <row r="207" spans="1:21" x14ac:dyDescent="0.3">
      <c r="A207" s="1" t="s">
        <v>6</v>
      </c>
      <c r="B207" s="1" t="s">
        <v>1202</v>
      </c>
      <c r="C207" s="1" t="s">
        <v>1205</v>
      </c>
      <c r="D207" s="1" t="s">
        <v>14</v>
      </c>
      <c r="E207" s="1" t="s">
        <v>9</v>
      </c>
      <c r="F207" s="1" t="s">
        <v>501</v>
      </c>
      <c r="H207" s="1" t="s">
        <v>2596</v>
      </c>
      <c r="I207" t="str">
        <f t="shared" si="30"/>
        <v>21</v>
      </c>
      <c r="J207" t="str">
        <f t="shared" si="31"/>
        <v>Real Sociedad</v>
      </c>
      <c r="K207" t="str">
        <f t="shared" si="32"/>
        <v>2</v>
      </c>
      <c r="L207" t="str">
        <f t="shared" si="33"/>
        <v>0</v>
      </c>
      <c r="M207" t="str">
        <f t="shared" si="34"/>
        <v>WIN</v>
      </c>
      <c r="N207" cm="1">
        <f t="array" ref="N207">_xlfn.SWITCH(IF(_xlfn.TEXTBEFORE(D207,"-")&gt;_xlfn.TEXTAFTER(D207,"-"),"WIN",IF(_xlfn.TEXTBEFORE(D207,"-")&lt;_xlfn.TEXTAFTER(D207,"-"),"LOST","DRAW")),"WIN",3,"LOST",0,"DRAW",1)</f>
        <v>3</v>
      </c>
      <c r="O207" s="1" t="s">
        <v>2596</v>
      </c>
      <c r="P207" t="str">
        <f t="shared" si="35"/>
        <v>21</v>
      </c>
      <c r="Q207" t="str">
        <f t="shared" si="36"/>
        <v>UD Almería</v>
      </c>
      <c r="R207" t="str">
        <f t="shared" si="37"/>
        <v>0</v>
      </c>
      <c r="S207" t="str">
        <f t="shared" si="38"/>
        <v>2</v>
      </c>
      <c r="T207" t="str">
        <f t="shared" si="39"/>
        <v>LOST</v>
      </c>
      <c r="U207" cm="1">
        <f t="array" ref="U207">_xlfn.SWITCH(IF(_xlfn.TEXTAFTER(D207,"-")&gt;_xlfn.TEXTBEFORE(D207,"-"),"WIN",IF(_xlfn.TEXTAFTER(D207,"-")&lt;_xlfn.TEXTBEFORE(D207,"-"),"LOST","DRAW")),"WIN",3,"LOST",0,"DRAW",1)</f>
        <v>0</v>
      </c>
    </row>
    <row r="208" spans="1:21" x14ac:dyDescent="0.3">
      <c r="A208" s="1" t="s">
        <v>6</v>
      </c>
      <c r="B208" s="1" t="s">
        <v>1206</v>
      </c>
      <c r="C208" s="1" t="s">
        <v>486</v>
      </c>
      <c r="D208" s="1" t="s">
        <v>19</v>
      </c>
      <c r="E208" s="1" t="s">
        <v>25</v>
      </c>
      <c r="F208" s="1" t="s">
        <v>481</v>
      </c>
      <c r="H208" s="1" t="s">
        <v>2596</v>
      </c>
      <c r="I208" t="str">
        <f t="shared" si="30"/>
        <v>21</v>
      </c>
      <c r="J208" t="str">
        <f t="shared" si="31"/>
        <v>Atlético Madrid</v>
      </c>
      <c r="K208" t="str">
        <f t="shared" si="32"/>
        <v>0</v>
      </c>
      <c r="L208" t="str">
        <f t="shared" si="33"/>
        <v>2</v>
      </c>
      <c r="M208" t="str">
        <f t="shared" si="34"/>
        <v>LOST</v>
      </c>
      <c r="N208" cm="1">
        <f t="array" ref="N208">_xlfn.SWITCH(IF(_xlfn.TEXTBEFORE(D208,"-")&gt;_xlfn.TEXTAFTER(D208,"-"),"WIN",IF(_xlfn.TEXTBEFORE(D208,"-")&lt;_xlfn.TEXTAFTER(D208,"-"),"LOST","DRAW")),"WIN",3,"LOST",0,"DRAW",1)</f>
        <v>0</v>
      </c>
      <c r="O208" s="1" t="s">
        <v>2596</v>
      </c>
      <c r="P208" t="str">
        <f t="shared" si="35"/>
        <v>21</v>
      </c>
      <c r="Q208" t="str">
        <f t="shared" si="36"/>
        <v>Athletic Club Bilbao</v>
      </c>
      <c r="R208" t="str">
        <f t="shared" si="37"/>
        <v>2</v>
      </c>
      <c r="S208" t="str">
        <f t="shared" si="38"/>
        <v>0</v>
      </c>
      <c r="T208" t="str">
        <f t="shared" si="39"/>
        <v>WIN</v>
      </c>
      <c r="U208" cm="1">
        <f t="array" ref="U208">_xlfn.SWITCH(IF(_xlfn.TEXTAFTER(D208,"-")&gt;_xlfn.TEXTBEFORE(D208,"-"),"WIN",IF(_xlfn.TEXTAFTER(D208,"-")&lt;_xlfn.TEXTBEFORE(D208,"-"),"LOST","DRAW")),"WIN",3,"LOST",0,"DRAW",1)</f>
        <v>3</v>
      </c>
    </row>
    <row r="209" spans="1:21" x14ac:dyDescent="0.3">
      <c r="A209" s="1" t="s">
        <v>6</v>
      </c>
      <c r="B209" s="1" t="s">
        <v>1206</v>
      </c>
      <c r="C209" s="1" t="s">
        <v>490</v>
      </c>
      <c r="D209" s="1" t="s">
        <v>25</v>
      </c>
      <c r="E209" s="1" t="s">
        <v>25</v>
      </c>
      <c r="F209" s="1" t="s">
        <v>493</v>
      </c>
      <c r="H209" s="1" t="s">
        <v>2596</v>
      </c>
      <c r="I209" t="str">
        <f t="shared" si="30"/>
        <v>21</v>
      </c>
      <c r="J209" t="str">
        <f t="shared" si="31"/>
        <v>RCD Español</v>
      </c>
      <c r="K209" t="str">
        <f t="shared" si="32"/>
        <v>0</v>
      </c>
      <c r="L209" t="str">
        <f t="shared" si="33"/>
        <v>1</v>
      </c>
      <c r="M209" t="str">
        <f t="shared" si="34"/>
        <v>LOST</v>
      </c>
      <c r="N209" cm="1">
        <f t="array" ref="N209">_xlfn.SWITCH(IF(_xlfn.TEXTBEFORE(D209,"-")&gt;_xlfn.TEXTAFTER(D209,"-"),"WIN",IF(_xlfn.TEXTBEFORE(D209,"-")&lt;_xlfn.TEXTAFTER(D209,"-"),"LOST","DRAW")),"WIN",3,"LOST",0,"DRAW",1)</f>
        <v>0</v>
      </c>
      <c r="O209" s="1" t="s">
        <v>2596</v>
      </c>
      <c r="P209" t="str">
        <f t="shared" si="35"/>
        <v>21</v>
      </c>
      <c r="Q209" t="str">
        <f t="shared" si="36"/>
        <v>Villarreal CF</v>
      </c>
      <c r="R209" t="str">
        <f t="shared" si="37"/>
        <v>1</v>
      </c>
      <c r="S209" t="str">
        <f t="shared" si="38"/>
        <v>0</v>
      </c>
      <c r="T209" t="str">
        <f t="shared" si="39"/>
        <v>WIN</v>
      </c>
      <c r="U209" cm="1">
        <f t="array" ref="U209">_xlfn.SWITCH(IF(_xlfn.TEXTAFTER(D209,"-")&gt;_xlfn.TEXTBEFORE(D209,"-"),"WIN",IF(_xlfn.TEXTAFTER(D209,"-")&lt;_xlfn.TEXTBEFORE(D209,"-"),"LOST","DRAW")),"WIN",3,"LOST",0,"DRAW",1)</f>
        <v>3</v>
      </c>
    </row>
    <row r="210" spans="1:21" x14ac:dyDescent="0.3">
      <c r="A210" s="1" t="s">
        <v>6</v>
      </c>
      <c r="B210" s="1" t="s">
        <v>1206</v>
      </c>
      <c r="C210" s="1" t="s">
        <v>494</v>
      </c>
      <c r="D210" s="1" t="s">
        <v>9</v>
      </c>
      <c r="E210" s="1" t="s">
        <v>10</v>
      </c>
      <c r="F210" s="1" t="s">
        <v>484</v>
      </c>
      <c r="H210" s="1" t="s">
        <v>2596</v>
      </c>
      <c r="I210" t="str">
        <f t="shared" si="30"/>
        <v>21</v>
      </c>
      <c r="J210" t="str">
        <f t="shared" si="31"/>
        <v>CA Osasuna</v>
      </c>
      <c r="K210" t="str">
        <f t="shared" si="32"/>
        <v>1</v>
      </c>
      <c r="L210" t="str">
        <f t="shared" si="33"/>
        <v>0</v>
      </c>
      <c r="M210" t="str">
        <f t="shared" si="34"/>
        <v>WIN</v>
      </c>
      <c r="N210" cm="1">
        <f t="array" ref="N210">_xlfn.SWITCH(IF(_xlfn.TEXTBEFORE(D210,"-")&gt;_xlfn.TEXTAFTER(D210,"-"),"WIN",IF(_xlfn.TEXTBEFORE(D210,"-")&lt;_xlfn.TEXTAFTER(D210,"-"),"LOST","DRAW")),"WIN",3,"LOST",0,"DRAW",1)</f>
        <v>3</v>
      </c>
      <c r="O210" s="1" t="s">
        <v>2596</v>
      </c>
      <c r="P210" t="str">
        <f t="shared" si="35"/>
        <v>21</v>
      </c>
      <c r="Q210" t="str">
        <f t="shared" si="36"/>
        <v>Real Madrid CF</v>
      </c>
      <c r="R210" t="str">
        <f t="shared" si="37"/>
        <v>0</v>
      </c>
      <c r="S210" t="str">
        <f t="shared" si="38"/>
        <v>1</v>
      </c>
      <c r="T210" t="str">
        <f t="shared" si="39"/>
        <v>LOST</v>
      </c>
      <c r="U210" cm="1">
        <f t="array" ref="U210">_xlfn.SWITCH(IF(_xlfn.TEXTAFTER(D210,"-")&gt;_xlfn.TEXTBEFORE(D210,"-"),"WIN",IF(_xlfn.TEXTAFTER(D210,"-")&lt;_xlfn.TEXTBEFORE(D210,"-"),"LOST","DRAW")),"WIN",3,"LOST",0,"DRAW",1)</f>
        <v>0</v>
      </c>
    </row>
    <row r="211" spans="1:21" x14ac:dyDescent="0.3">
      <c r="A211" s="1" t="s">
        <v>6</v>
      </c>
      <c r="B211" s="1" t="s">
        <v>1207</v>
      </c>
      <c r="C211" s="1" t="s">
        <v>496</v>
      </c>
      <c r="D211" s="1" t="s">
        <v>33</v>
      </c>
      <c r="E211" s="1" t="s">
        <v>9</v>
      </c>
      <c r="F211" s="1" t="s">
        <v>500</v>
      </c>
      <c r="H211" s="1" t="s">
        <v>2596</v>
      </c>
      <c r="I211" t="str">
        <f t="shared" si="30"/>
        <v>21</v>
      </c>
      <c r="J211" t="str">
        <f t="shared" si="31"/>
        <v>Real Racing Santander</v>
      </c>
      <c r="K211" t="str">
        <f t="shared" si="32"/>
        <v>1</v>
      </c>
      <c r="L211" t="str">
        <f t="shared" si="33"/>
        <v>1</v>
      </c>
      <c r="M211" t="str">
        <f t="shared" si="34"/>
        <v>DRAW</v>
      </c>
      <c r="N211" cm="1">
        <f t="array" ref="N211">_xlfn.SWITCH(IF(_xlfn.TEXTBEFORE(D211,"-")&gt;_xlfn.TEXTAFTER(D211,"-"),"WIN",IF(_xlfn.TEXTBEFORE(D211,"-")&lt;_xlfn.TEXTAFTER(D211,"-"),"LOST","DRAW")),"WIN",3,"LOST",0,"DRAW",1)</f>
        <v>1</v>
      </c>
      <c r="O211" s="1" t="s">
        <v>2596</v>
      </c>
      <c r="P211" t="str">
        <f t="shared" si="35"/>
        <v>21</v>
      </c>
      <c r="Q211" t="str">
        <f t="shared" si="36"/>
        <v>Valencia CF</v>
      </c>
      <c r="R211" t="str">
        <f t="shared" si="37"/>
        <v>1</v>
      </c>
      <c r="S211" t="str">
        <f t="shared" si="38"/>
        <v>1</v>
      </c>
      <c r="T211" t="str">
        <f t="shared" si="39"/>
        <v>DRAW</v>
      </c>
      <c r="U211" cm="1">
        <f t="array" ref="U211">_xlfn.SWITCH(IF(_xlfn.TEXTAFTER(D211,"-")&gt;_xlfn.TEXTBEFORE(D211,"-"),"WIN",IF(_xlfn.TEXTAFTER(D211,"-")&lt;_xlfn.TEXTBEFORE(D211,"-"),"LOST","DRAW")),"WIN",3,"LOST",0,"DRAW",1)</f>
        <v>1</v>
      </c>
    </row>
    <row r="212" spans="1:21" x14ac:dyDescent="0.3">
      <c r="A212" s="1" t="s">
        <v>6</v>
      </c>
      <c r="B212" s="1" t="s">
        <v>1208</v>
      </c>
      <c r="C212" s="1" t="s">
        <v>513</v>
      </c>
      <c r="D212" s="1" t="s">
        <v>91</v>
      </c>
      <c r="E212" s="1" t="s">
        <v>228</v>
      </c>
      <c r="F212" s="1" t="s">
        <v>511</v>
      </c>
      <c r="H212" s="1" t="s">
        <v>2596</v>
      </c>
      <c r="I212" t="str">
        <f t="shared" si="30"/>
        <v>22</v>
      </c>
      <c r="J212" t="str">
        <f t="shared" si="31"/>
        <v>UD Almería</v>
      </c>
      <c r="K212" t="str">
        <f t="shared" si="32"/>
        <v>3</v>
      </c>
      <c r="L212" t="str">
        <f t="shared" si="33"/>
        <v>2</v>
      </c>
      <c r="M212" t="str">
        <f t="shared" si="34"/>
        <v>WIN</v>
      </c>
      <c r="N212" cm="1">
        <f t="array" ref="N212">_xlfn.SWITCH(IF(_xlfn.TEXTBEFORE(D212,"-")&gt;_xlfn.TEXTAFTER(D212,"-"),"WIN",IF(_xlfn.TEXTBEFORE(D212,"-")&lt;_xlfn.TEXTAFTER(D212,"-"),"LOST","DRAW")),"WIN",3,"LOST",0,"DRAW",1)</f>
        <v>3</v>
      </c>
      <c r="O212" s="1" t="s">
        <v>2596</v>
      </c>
      <c r="P212" t="str">
        <f t="shared" si="35"/>
        <v>22</v>
      </c>
      <c r="Q212" t="str">
        <f t="shared" si="36"/>
        <v>RCD Español</v>
      </c>
      <c r="R212" t="str">
        <f t="shared" si="37"/>
        <v>2</v>
      </c>
      <c r="S212" t="str">
        <f t="shared" si="38"/>
        <v>3</v>
      </c>
      <c r="T212" t="str">
        <f t="shared" si="39"/>
        <v>LOST</v>
      </c>
      <c r="U212" cm="1">
        <f t="array" ref="U212">_xlfn.SWITCH(IF(_xlfn.TEXTAFTER(D212,"-")&gt;_xlfn.TEXTBEFORE(D212,"-"),"WIN",IF(_xlfn.TEXTAFTER(D212,"-")&lt;_xlfn.TEXTBEFORE(D212,"-"),"LOST","DRAW")),"WIN",3,"LOST",0,"DRAW",1)</f>
        <v>0</v>
      </c>
    </row>
    <row r="213" spans="1:21" x14ac:dyDescent="0.3">
      <c r="A213" s="1" t="s">
        <v>6</v>
      </c>
      <c r="B213" s="1" t="s">
        <v>1208</v>
      </c>
      <c r="C213" s="1" t="s">
        <v>521</v>
      </c>
      <c r="D213" s="1" t="s">
        <v>13</v>
      </c>
      <c r="E213" s="1" t="s">
        <v>14</v>
      </c>
      <c r="F213" s="1" t="s">
        <v>509</v>
      </c>
      <c r="H213" s="1" t="s">
        <v>2596</v>
      </c>
      <c r="I213" t="str">
        <f t="shared" si="30"/>
        <v>22</v>
      </c>
      <c r="J213" t="str">
        <f t="shared" si="31"/>
        <v>Athletic Club Bilbao</v>
      </c>
      <c r="K213" t="str">
        <f t="shared" si="32"/>
        <v>3</v>
      </c>
      <c r="L213" t="str">
        <f t="shared" si="33"/>
        <v>0</v>
      </c>
      <c r="M213" t="str">
        <f t="shared" si="34"/>
        <v>WIN</v>
      </c>
      <c r="N213" cm="1">
        <f t="array" ref="N213">_xlfn.SWITCH(IF(_xlfn.TEXTBEFORE(D213,"-")&gt;_xlfn.TEXTAFTER(D213,"-"),"WIN",IF(_xlfn.TEXTBEFORE(D213,"-")&lt;_xlfn.TEXTAFTER(D213,"-"),"LOST","DRAW")),"WIN",3,"LOST",0,"DRAW",1)</f>
        <v>3</v>
      </c>
      <c r="O213" s="1" t="s">
        <v>2596</v>
      </c>
      <c r="P213" t="str">
        <f t="shared" si="35"/>
        <v>22</v>
      </c>
      <c r="Q213" t="str">
        <f t="shared" si="36"/>
        <v>Sporting Gijón</v>
      </c>
      <c r="R213" t="str">
        <f t="shared" si="37"/>
        <v>0</v>
      </c>
      <c r="S213" t="str">
        <f t="shared" si="38"/>
        <v>3</v>
      </c>
      <c r="T213" t="str">
        <f t="shared" si="39"/>
        <v>LOST</v>
      </c>
      <c r="U213" cm="1">
        <f t="array" ref="U213">_xlfn.SWITCH(IF(_xlfn.TEXTAFTER(D213,"-")&gt;_xlfn.TEXTBEFORE(D213,"-"),"WIN",IF(_xlfn.TEXTAFTER(D213,"-")&lt;_xlfn.TEXTBEFORE(D213,"-"),"LOST","DRAW")),"WIN",3,"LOST",0,"DRAW",1)</f>
        <v>0</v>
      </c>
    </row>
    <row r="214" spans="1:21" x14ac:dyDescent="0.3">
      <c r="A214" s="1" t="s">
        <v>6</v>
      </c>
      <c r="B214" s="1" t="s">
        <v>1208</v>
      </c>
      <c r="C214" s="1" t="s">
        <v>508</v>
      </c>
      <c r="D214" s="1" t="s">
        <v>13</v>
      </c>
      <c r="E214" s="1" t="s">
        <v>14</v>
      </c>
      <c r="F214" s="1" t="s">
        <v>519</v>
      </c>
      <c r="H214" s="1" t="s">
        <v>2596</v>
      </c>
      <c r="I214" t="str">
        <f t="shared" si="30"/>
        <v>22</v>
      </c>
      <c r="J214" t="str">
        <f t="shared" si="31"/>
        <v>FC Barcelona</v>
      </c>
      <c r="K214" t="str">
        <f t="shared" si="32"/>
        <v>3</v>
      </c>
      <c r="L214" t="str">
        <f t="shared" si="33"/>
        <v>0</v>
      </c>
      <c r="M214" t="str">
        <f t="shared" si="34"/>
        <v>WIN</v>
      </c>
      <c r="N214" cm="1">
        <f t="array" ref="N214">_xlfn.SWITCH(IF(_xlfn.TEXTBEFORE(D214,"-")&gt;_xlfn.TEXTAFTER(D214,"-"),"WIN",IF(_xlfn.TEXTBEFORE(D214,"-")&lt;_xlfn.TEXTAFTER(D214,"-"),"LOST","DRAW")),"WIN",3,"LOST",0,"DRAW",1)</f>
        <v>3</v>
      </c>
      <c r="O214" s="1" t="s">
        <v>2596</v>
      </c>
      <c r="P214" t="str">
        <f t="shared" si="35"/>
        <v>22</v>
      </c>
      <c r="Q214" t="str">
        <f t="shared" si="36"/>
        <v>Atlético Madrid</v>
      </c>
      <c r="R214" t="str">
        <f t="shared" si="37"/>
        <v>0</v>
      </c>
      <c r="S214" t="str">
        <f t="shared" si="38"/>
        <v>3</v>
      </c>
      <c r="T214" t="str">
        <f t="shared" si="39"/>
        <v>LOST</v>
      </c>
      <c r="U214" cm="1">
        <f t="array" ref="U214">_xlfn.SWITCH(IF(_xlfn.TEXTAFTER(D214,"-")&gt;_xlfn.TEXTBEFORE(D214,"-"),"WIN",IF(_xlfn.TEXTAFTER(D214,"-")&lt;_xlfn.TEXTBEFORE(D214,"-"),"LOST","DRAW")),"WIN",3,"LOST",0,"DRAW",1)</f>
        <v>0</v>
      </c>
    </row>
    <row r="215" spans="1:21" x14ac:dyDescent="0.3">
      <c r="A215" s="1" t="s">
        <v>6</v>
      </c>
      <c r="B215" s="1" t="s">
        <v>1208</v>
      </c>
      <c r="C215" s="1" t="s">
        <v>510</v>
      </c>
      <c r="D215" s="1" t="s">
        <v>267</v>
      </c>
      <c r="E215" s="1" t="s">
        <v>13</v>
      </c>
      <c r="F215" s="1" t="s">
        <v>515</v>
      </c>
      <c r="H215" s="1" t="s">
        <v>2596</v>
      </c>
      <c r="I215" t="str">
        <f t="shared" si="30"/>
        <v>22</v>
      </c>
      <c r="J215" t="str">
        <f t="shared" si="31"/>
        <v>Getafe CF</v>
      </c>
      <c r="K215" t="str">
        <f t="shared" si="32"/>
        <v>4</v>
      </c>
      <c r="L215" t="str">
        <f t="shared" si="33"/>
        <v>1</v>
      </c>
      <c r="M215" t="str">
        <f t="shared" si="34"/>
        <v>WIN</v>
      </c>
      <c r="N215" cm="1">
        <f t="array" ref="N215">_xlfn.SWITCH(IF(_xlfn.TEXTBEFORE(D215,"-")&gt;_xlfn.TEXTAFTER(D215,"-"),"WIN",IF(_xlfn.TEXTBEFORE(D215,"-")&lt;_xlfn.TEXTAFTER(D215,"-"),"LOST","DRAW")),"WIN",3,"LOST",0,"DRAW",1)</f>
        <v>3</v>
      </c>
      <c r="O215" s="1" t="s">
        <v>2596</v>
      </c>
      <c r="P215" t="str">
        <f t="shared" si="35"/>
        <v>22</v>
      </c>
      <c r="Q215" t="str">
        <f t="shared" si="36"/>
        <v>RCD La Coruña</v>
      </c>
      <c r="R215" t="str">
        <f t="shared" si="37"/>
        <v>1</v>
      </c>
      <c r="S215" t="str">
        <f t="shared" si="38"/>
        <v>4</v>
      </c>
      <c r="T215" t="str">
        <f t="shared" si="39"/>
        <v>LOST</v>
      </c>
      <c r="U215" cm="1">
        <f t="array" ref="U215">_xlfn.SWITCH(IF(_xlfn.TEXTAFTER(D215,"-")&gt;_xlfn.TEXTBEFORE(D215,"-"),"WIN",IF(_xlfn.TEXTAFTER(D215,"-")&lt;_xlfn.TEXTBEFORE(D215,"-"),"LOST","DRAW")),"WIN",3,"LOST",0,"DRAW",1)</f>
        <v>0</v>
      </c>
    </row>
    <row r="216" spans="1:21" x14ac:dyDescent="0.3">
      <c r="A216" s="1" t="s">
        <v>6</v>
      </c>
      <c r="B216" s="1" t="s">
        <v>1208</v>
      </c>
      <c r="C216" s="1" t="s">
        <v>516</v>
      </c>
      <c r="D216" s="1" t="s">
        <v>33</v>
      </c>
      <c r="E216" s="1" t="s">
        <v>33</v>
      </c>
      <c r="F216" s="1" t="s">
        <v>514</v>
      </c>
      <c r="H216" s="1" t="s">
        <v>2596</v>
      </c>
      <c r="I216" t="str">
        <f t="shared" si="30"/>
        <v>22</v>
      </c>
      <c r="J216" t="str">
        <f t="shared" si="31"/>
        <v>CA Osasuna</v>
      </c>
      <c r="K216" t="str">
        <f t="shared" si="32"/>
        <v>1</v>
      </c>
      <c r="L216" t="str">
        <f t="shared" si="33"/>
        <v>1</v>
      </c>
      <c r="M216" t="str">
        <f t="shared" si="34"/>
        <v>DRAW</v>
      </c>
      <c r="N216" cm="1">
        <f t="array" ref="N216">_xlfn.SWITCH(IF(_xlfn.TEXTBEFORE(D216,"-")&gt;_xlfn.TEXTAFTER(D216,"-"),"WIN",IF(_xlfn.TEXTBEFORE(D216,"-")&lt;_xlfn.TEXTAFTER(D216,"-"),"LOST","DRAW")),"WIN",3,"LOST",0,"DRAW",1)</f>
        <v>1</v>
      </c>
      <c r="O216" s="1" t="s">
        <v>2596</v>
      </c>
      <c r="P216" t="str">
        <f t="shared" si="35"/>
        <v>22</v>
      </c>
      <c r="Q216" t="str">
        <f t="shared" si="36"/>
        <v>RCD Mallorca</v>
      </c>
      <c r="R216" t="str">
        <f t="shared" si="37"/>
        <v>1</v>
      </c>
      <c r="S216" t="str">
        <f t="shared" si="38"/>
        <v>1</v>
      </c>
      <c r="T216" t="str">
        <f t="shared" si="39"/>
        <v>DRAW</v>
      </c>
      <c r="U216" cm="1">
        <f t="array" ref="U216">_xlfn.SWITCH(IF(_xlfn.TEXTAFTER(D216,"-")&gt;_xlfn.TEXTBEFORE(D216,"-"),"WIN",IF(_xlfn.TEXTAFTER(D216,"-")&lt;_xlfn.TEXTBEFORE(D216,"-"),"LOST","DRAW")),"WIN",3,"LOST",0,"DRAW",1)</f>
        <v>1</v>
      </c>
    </row>
    <row r="217" spans="1:21" x14ac:dyDescent="0.3">
      <c r="A217" s="1" t="s">
        <v>6</v>
      </c>
      <c r="B217" s="1" t="s">
        <v>1208</v>
      </c>
      <c r="C217" s="1" t="s">
        <v>522</v>
      </c>
      <c r="D217" s="1" t="s">
        <v>25</v>
      </c>
      <c r="E217" s="1" t="s">
        <v>10</v>
      </c>
      <c r="F217" s="1" t="s">
        <v>1209</v>
      </c>
      <c r="H217" s="1" t="s">
        <v>2596</v>
      </c>
      <c r="I217" t="str">
        <f t="shared" si="30"/>
        <v>22</v>
      </c>
      <c r="J217" t="str">
        <f t="shared" si="31"/>
        <v>Villarreal CF</v>
      </c>
      <c r="K217" t="str">
        <f t="shared" si="32"/>
        <v>0</v>
      </c>
      <c r="L217" t="str">
        <f t="shared" si="33"/>
        <v>1</v>
      </c>
      <c r="M217" t="str">
        <f t="shared" si="34"/>
        <v>LOST</v>
      </c>
      <c r="N217" cm="1">
        <f t="array" ref="N217">_xlfn.SWITCH(IF(_xlfn.TEXTBEFORE(D217,"-")&gt;_xlfn.TEXTAFTER(D217,"-"),"WIN",IF(_xlfn.TEXTBEFORE(D217,"-")&lt;_xlfn.TEXTAFTER(D217,"-"),"LOST","DRAW")),"WIN",3,"LOST",0,"DRAW",1)</f>
        <v>0</v>
      </c>
      <c r="O217" s="1" t="s">
        <v>2596</v>
      </c>
      <c r="P217" t="str">
        <f t="shared" si="35"/>
        <v>22</v>
      </c>
      <c r="Q217" t="str">
        <f t="shared" si="36"/>
        <v>Levante UD</v>
      </c>
      <c r="R217" t="str">
        <f t="shared" si="37"/>
        <v>1</v>
      </c>
      <c r="S217" t="str">
        <f t="shared" si="38"/>
        <v>0</v>
      </c>
      <c r="T217" t="str">
        <f t="shared" si="39"/>
        <v>WIN</v>
      </c>
      <c r="U217" cm="1">
        <f t="array" ref="U217">_xlfn.SWITCH(IF(_xlfn.TEXTAFTER(D217,"-")&gt;_xlfn.TEXTBEFORE(D217,"-"),"WIN",IF(_xlfn.TEXTAFTER(D217,"-")&lt;_xlfn.TEXTBEFORE(D217,"-"),"LOST","DRAW")),"WIN",3,"LOST",0,"DRAW",1)</f>
        <v>3</v>
      </c>
    </row>
    <row r="218" spans="1:21" x14ac:dyDescent="0.3">
      <c r="A218" s="1" t="s">
        <v>6</v>
      </c>
      <c r="B218" s="1" t="s">
        <v>1208</v>
      </c>
      <c r="C218" s="1" t="s">
        <v>991</v>
      </c>
      <c r="D218" s="1" t="s">
        <v>33</v>
      </c>
      <c r="E218" s="1" t="s">
        <v>33</v>
      </c>
      <c r="F218" s="1" t="s">
        <v>504</v>
      </c>
      <c r="H218" s="1" t="s">
        <v>2596</v>
      </c>
      <c r="I218" t="str">
        <f t="shared" si="30"/>
        <v>22</v>
      </c>
      <c r="J218" t="str">
        <f t="shared" si="31"/>
        <v>Real Zaragoza</v>
      </c>
      <c r="K218" t="str">
        <f t="shared" si="32"/>
        <v>1</v>
      </c>
      <c r="L218" t="str">
        <f t="shared" si="33"/>
        <v>1</v>
      </c>
      <c r="M218" t="str">
        <f t="shared" si="34"/>
        <v>DRAW</v>
      </c>
      <c r="N218" cm="1">
        <f t="array" ref="N218">_xlfn.SWITCH(IF(_xlfn.TEXTBEFORE(D218,"-")&gt;_xlfn.TEXTAFTER(D218,"-"),"WIN",IF(_xlfn.TEXTBEFORE(D218,"-")&lt;_xlfn.TEXTAFTER(D218,"-"),"LOST","DRAW")),"WIN",3,"LOST",0,"DRAW",1)</f>
        <v>1</v>
      </c>
      <c r="O218" s="1" t="s">
        <v>2596</v>
      </c>
      <c r="P218" t="str">
        <f t="shared" si="35"/>
        <v>22</v>
      </c>
      <c r="Q218" t="str">
        <f t="shared" si="36"/>
        <v>Real Racing Santander</v>
      </c>
      <c r="R218" t="str">
        <f t="shared" si="37"/>
        <v>1</v>
      </c>
      <c r="S218" t="str">
        <f t="shared" si="38"/>
        <v>1</v>
      </c>
      <c r="T218" t="str">
        <f t="shared" si="39"/>
        <v>DRAW</v>
      </c>
      <c r="U218" cm="1">
        <f t="array" ref="U218">_xlfn.SWITCH(IF(_xlfn.TEXTAFTER(D218,"-")&gt;_xlfn.TEXTBEFORE(D218,"-"),"WIN",IF(_xlfn.TEXTAFTER(D218,"-")&lt;_xlfn.TEXTBEFORE(D218,"-"),"LOST","DRAW")),"WIN",3,"LOST",0,"DRAW",1)</f>
        <v>1</v>
      </c>
    </row>
    <row r="219" spans="1:21" x14ac:dyDescent="0.3">
      <c r="A219" s="1" t="s">
        <v>6</v>
      </c>
      <c r="B219" s="1" t="s">
        <v>1210</v>
      </c>
      <c r="C219" s="1" t="s">
        <v>503</v>
      </c>
      <c r="D219" s="1" t="s">
        <v>267</v>
      </c>
      <c r="E219" s="1" t="s">
        <v>13</v>
      </c>
      <c r="F219" s="1" t="s">
        <v>1211</v>
      </c>
      <c r="H219" s="1" t="s">
        <v>2596</v>
      </c>
      <c r="I219" t="str">
        <f t="shared" si="30"/>
        <v>22</v>
      </c>
      <c r="J219" t="str">
        <f t="shared" si="31"/>
        <v>Real Madrid CF</v>
      </c>
      <c r="K219" t="str">
        <f t="shared" si="32"/>
        <v>4</v>
      </c>
      <c r="L219" t="str">
        <f t="shared" si="33"/>
        <v>1</v>
      </c>
      <c r="M219" t="str">
        <f t="shared" si="34"/>
        <v>WIN</v>
      </c>
      <c r="N219" cm="1">
        <f t="array" ref="N219">_xlfn.SWITCH(IF(_xlfn.TEXTBEFORE(D219,"-")&gt;_xlfn.TEXTAFTER(D219,"-"),"WIN",IF(_xlfn.TEXTBEFORE(D219,"-")&lt;_xlfn.TEXTAFTER(D219,"-"),"LOST","DRAW")),"WIN",3,"LOST",0,"DRAW",1)</f>
        <v>3</v>
      </c>
      <c r="O219" s="1" t="s">
        <v>2596</v>
      </c>
      <c r="P219" t="str">
        <f t="shared" si="35"/>
        <v>22</v>
      </c>
      <c r="Q219" t="str">
        <f t="shared" si="36"/>
        <v>Real Sociedad</v>
      </c>
      <c r="R219" t="str">
        <f t="shared" si="37"/>
        <v>1</v>
      </c>
      <c r="S219" t="str">
        <f t="shared" si="38"/>
        <v>4</v>
      </c>
      <c r="T219" t="str">
        <f t="shared" si="39"/>
        <v>LOST</v>
      </c>
      <c r="U219" cm="1">
        <f t="array" ref="U219">_xlfn.SWITCH(IF(_xlfn.TEXTAFTER(D219,"-")&gt;_xlfn.TEXTBEFORE(D219,"-"),"WIN",IF(_xlfn.TEXTAFTER(D219,"-")&lt;_xlfn.TEXTBEFORE(D219,"-"),"LOST","DRAW")),"WIN",3,"LOST",0,"DRAW",1)</f>
        <v>0</v>
      </c>
    </row>
    <row r="220" spans="1:21" x14ac:dyDescent="0.3">
      <c r="A220" s="1" t="s">
        <v>6</v>
      </c>
      <c r="B220" s="1" t="s">
        <v>1210</v>
      </c>
      <c r="C220" s="1" t="s">
        <v>505</v>
      </c>
      <c r="D220" s="1" t="s">
        <v>10</v>
      </c>
      <c r="E220" s="1" t="s">
        <v>10</v>
      </c>
      <c r="F220" s="1" t="s">
        <v>512</v>
      </c>
      <c r="H220" s="1" t="s">
        <v>2596</v>
      </c>
      <c r="I220" t="str">
        <f t="shared" si="30"/>
        <v>22</v>
      </c>
      <c r="J220" t="str">
        <f t="shared" si="31"/>
        <v>Sevilla FC</v>
      </c>
      <c r="K220" t="str">
        <f t="shared" si="32"/>
        <v>0</v>
      </c>
      <c r="L220" t="str">
        <f t="shared" si="33"/>
        <v>0</v>
      </c>
      <c r="M220" t="str">
        <f t="shared" si="34"/>
        <v>DRAW</v>
      </c>
      <c r="N220" cm="1">
        <f t="array" ref="N220">_xlfn.SWITCH(IF(_xlfn.TEXTBEFORE(D220,"-")&gt;_xlfn.TEXTAFTER(D220,"-"),"WIN",IF(_xlfn.TEXTBEFORE(D220,"-")&lt;_xlfn.TEXTAFTER(D220,"-"),"LOST","DRAW")),"WIN",3,"LOST",0,"DRAW",1)</f>
        <v>1</v>
      </c>
      <c r="O220" s="1" t="s">
        <v>2596</v>
      </c>
      <c r="P220" t="str">
        <f t="shared" si="35"/>
        <v>22</v>
      </c>
      <c r="Q220" t="str">
        <f t="shared" si="36"/>
        <v>Málaga CF</v>
      </c>
      <c r="R220" t="str">
        <f t="shared" si="37"/>
        <v>0</v>
      </c>
      <c r="S220" t="str">
        <f t="shared" si="38"/>
        <v>0</v>
      </c>
      <c r="T220" t="str">
        <f t="shared" si="39"/>
        <v>DRAW</v>
      </c>
      <c r="U220" cm="1">
        <f t="array" ref="U220">_xlfn.SWITCH(IF(_xlfn.TEXTAFTER(D220,"-")&gt;_xlfn.TEXTBEFORE(D220,"-"),"WIN",IF(_xlfn.TEXTAFTER(D220,"-")&lt;_xlfn.TEXTBEFORE(D220,"-"),"LOST","DRAW")),"WIN",3,"LOST",0,"DRAW",1)</f>
        <v>1</v>
      </c>
    </row>
    <row r="221" spans="1:21" x14ac:dyDescent="0.3">
      <c r="A221" s="1" t="s">
        <v>6</v>
      </c>
      <c r="B221" s="1" t="s">
        <v>1210</v>
      </c>
      <c r="C221" s="1" t="s">
        <v>517</v>
      </c>
      <c r="D221" s="1" t="s">
        <v>14</v>
      </c>
      <c r="E221" s="1" t="s">
        <v>9</v>
      </c>
      <c r="F221" s="1" t="s">
        <v>1212</v>
      </c>
      <c r="H221" s="1" t="s">
        <v>2596</v>
      </c>
      <c r="I221" t="str">
        <f t="shared" si="30"/>
        <v>22</v>
      </c>
      <c r="J221" t="str">
        <f t="shared" si="31"/>
        <v>Valencia CF</v>
      </c>
      <c r="K221" t="str">
        <f t="shared" si="32"/>
        <v>2</v>
      </c>
      <c r="L221" t="str">
        <f t="shared" si="33"/>
        <v>0</v>
      </c>
      <c r="M221" t="str">
        <f t="shared" si="34"/>
        <v>WIN</v>
      </c>
      <c r="N221" cm="1">
        <f t="array" ref="N221">_xlfn.SWITCH(IF(_xlfn.TEXTBEFORE(D221,"-")&gt;_xlfn.TEXTAFTER(D221,"-"),"WIN",IF(_xlfn.TEXTBEFORE(D221,"-")&lt;_xlfn.TEXTAFTER(D221,"-"),"LOST","DRAW")),"WIN",3,"LOST",0,"DRAW",1)</f>
        <v>3</v>
      </c>
      <c r="O221" s="1" t="s">
        <v>2596</v>
      </c>
      <c r="P221" t="str">
        <f t="shared" si="35"/>
        <v>22</v>
      </c>
      <c r="Q221" t="str">
        <f t="shared" si="36"/>
        <v>Hércules CF</v>
      </c>
      <c r="R221" t="str">
        <f t="shared" si="37"/>
        <v>0</v>
      </c>
      <c r="S221" t="str">
        <f t="shared" si="38"/>
        <v>2</v>
      </c>
      <c r="T221" t="str">
        <f t="shared" si="39"/>
        <v>LOST</v>
      </c>
      <c r="U221" cm="1">
        <f t="array" ref="U221">_xlfn.SWITCH(IF(_xlfn.TEXTAFTER(D221,"-")&gt;_xlfn.TEXTBEFORE(D221,"-"),"WIN",IF(_xlfn.TEXTAFTER(D221,"-")&lt;_xlfn.TEXTBEFORE(D221,"-"),"LOST","DRAW")),"WIN",3,"LOST",0,"DRAW",1)</f>
        <v>0</v>
      </c>
    </row>
    <row r="222" spans="1:21" x14ac:dyDescent="0.3">
      <c r="A222" s="1" t="s">
        <v>6</v>
      </c>
      <c r="B222" s="1" t="s">
        <v>1213</v>
      </c>
      <c r="C222" s="1" t="s">
        <v>536</v>
      </c>
      <c r="D222" s="1" t="s">
        <v>38</v>
      </c>
      <c r="E222" s="1" t="s">
        <v>33</v>
      </c>
      <c r="F222" s="1" t="s">
        <v>529</v>
      </c>
      <c r="H222" s="1" t="s">
        <v>2596</v>
      </c>
      <c r="I222" t="str">
        <f t="shared" si="30"/>
        <v>23</v>
      </c>
      <c r="J222" t="str">
        <f t="shared" si="31"/>
        <v>Atlético Madrid</v>
      </c>
      <c r="K222" t="str">
        <f t="shared" si="32"/>
        <v>1</v>
      </c>
      <c r="L222" t="str">
        <f t="shared" si="33"/>
        <v>2</v>
      </c>
      <c r="M222" t="str">
        <f t="shared" si="34"/>
        <v>LOST</v>
      </c>
      <c r="N222" cm="1">
        <f t="array" ref="N222">_xlfn.SWITCH(IF(_xlfn.TEXTBEFORE(D222,"-")&gt;_xlfn.TEXTAFTER(D222,"-"),"WIN",IF(_xlfn.TEXTBEFORE(D222,"-")&lt;_xlfn.TEXTAFTER(D222,"-"),"LOST","DRAW")),"WIN",3,"LOST",0,"DRAW",1)</f>
        <v>0</v>
      </c>
      <c r="O222" s="1" t="s">
        <v>2596</v>
      </c>
      <c r="P222" t="str">
        <f t="shared" si="35"/>
        <v>23</v>
      </c>
      <c r="Q222" t="str">
        <f t="shared" si="36"/>
        <v>Valencia CF</v>
      </c>
      <c r="R222" t="str">
        <f t="shared" si="37"/>
        <v>2</v>
      </c>
      <c r="S222" t="str">
        <f t="shared" si="38"/>
        <v>1</v>
      </c>
      <c r="T222" t="str">
        <f t="shared" si="39"/>
        <v>WIN</v>
      </c>
      <c r="U222" cm="1">
        <f t="array" ref="U222">_xlfn.SWITCH(IF(_xlfn.TEXTAFTER(D222,"-")&gt;_xlfn.TEXTBEFORE(D222,"-"),"WIN",IF(_xlfn.TEXTAFTER(D222,"-")&lt;_xlfn.TEXTBEFORE(D222,"-"),"LOST","DRAW")),"WIN",3,"LOST",0,"DRAW",1)</f>
        <v>3</v>
      </c>
    </row>
    <row r="223" spans="1:21" x14ac:dyDescent="0.3">
      <c r="A223" s="1" t="s">
        <v>6</v>
      </c>
      <c r="B223" s="1" t="s">
        <v>1213</v>
      </c>
      <c r="C223" s="1" t="s">
        <v>542</v>
      </c>
      <c r="D223" s="1" t="s">
        <v>91</v>
      </c>
      <c r="E223" s="1" t="s">
        <v>28</v>
      </c>
      <c r="F223" s="1" t="s">
        <v>539</v>
      </c>
      <c r="H223" s="1" t="s">
        <v>2596</v>
      </c>
      <c r="I223" t="str">
        <f t="shared" si="30"/>
        <v>23</v>
      </c>
      <c r="J223" t="str">
        <f t="shared" si="31"/>
        <v>Real Racing Santander</v>
      </c>
      <c r="K223" t="str">
        <f t="shared" si="32"/>
        <v>3</v>
      </c>
      <c r="L223" t="str">
        <f t="shared" si="33"/>
        <v>2</v>
      </c>
      <c r="M223" t="str">
        <f t="shared" si="34"/>
        <v>WIN</v>
      </c>
      <c r="N223" cm="1">
        <f t="array" ref="N223">_xlfn.SWITCH(IF(_xlfn.TEXTBEFORE(D223,"-")&gt;_xlfn.TEXTAFTER(D223,"-"),"WIN",IF(_xlfn.TEXTBEFORE(D223,"-")&lt;_xlfn.TEXTAFTER(D223,"-"),"LOST","DRAW")),"WIN",3,"LOST",0,"DRAW",1)</f>
        <v>3</v>
      </c>
      <c r="O223" s="1" t="s">
        <v>2596</v>
      </c>
      <c r="P223" t="str">
        <f t="shared" si="35"/>
        <v>23</v>
      </c>
      <c r="Q223" t="str">
        <f t="shared" si="36"/>
        <v>Sevilla FC</v>
      </c>
      <c r="R223" t="str">
        <f t="shared" si="37"/>
        <v>2</v>
      </c>
      <c r="S223" t="str">
        <f t="shared" si="38"/>
        <v>3</v>
      </c>
      <c r="T223" t="str">
        <f t="shared" si="39"/>
        <v>LOST</v>
      </c>
      <c r="U223" cm="1">
        <f t="array" ref="U223">_xlfn.SWITCH(IF(_xlfn.TEXTAFTER(D223,"-")&gt;_xlfn.TEXTBEFORE(D223,"-"),"WIN",IF(_xlfn.TEXTAFTER(D223,"-")&lt;_xlfn.TEXTBEFORE(D223,"-"),"LOST","DRAW")),"WIN",3,"LOST",0,"DRAW",1)</f>
        <v>0</v>
      </c>
    </row>
    <row r="224" spans="1:21" x14ac:dyDescent="0.3">
      <c r="A224" s="1" t="s">
        <v>6</v>
      </c>
      <c r="B224" s="1" t="s">
        <v>1213</v>
      </c>
      <c r="C224" s="1" t="s">
        <v>544</v>
      </c>
      <c r="D224" s="1" t="s">
        <v>33</v>
      </c>
      <c r="E224" s="1" t="s">
        <v>9</v>
      </c>
      <c r="F224" s="1" t="s">
        <v>526</v>
      </c>
      <c r="H224" s="1" t="s">
        <v>2596</v>
      </c>
      <c r="I224" t="str">
        <f t="shared" si="30"/>
        <v>23</v>
      </c>
      <c r="J224" t="str">
        <f t="shared" si="31"/>
        <v>Sporting Gijón</v>
      </c>
      <c r="K224" t="str">
        <f t="shared" si="32"/>
        <v>1</v>
      </c>
      <c r="L224" t="str">
        <f t="shared" si="33"/>
        <v>1</v>
      </c>
      <c r="M224" t="str">
        <f t="shared" si="34"/>
        <v>DRAW</v>
      </c>
      <c r="N224" cm="1">
        <f t="array" ref="N224">_xlfn.SWITCH(IF(_xlfn.TEXTBEFORE(D224,"-")&gt;_xlfn.TEXTAFTER(D224,"-"),"WIN",IF(_xlfn.TEXTBEFORE(D224,"-")&lt;_xlfn.TEXTAFTER(D224,"-"),"LOST","DRAW")),"WIN",3,"LOST",0,"DRAW",1)</f>
        <v>1</v>
      </c>
      <c r="O224" s="1" t="s">
        <v>2596</v>
      </c>
      <c r="P224" t="str">
        <f t="shared" si="35"/>
        <v>23</v>
      </c>
      <c r="Q224" t="str">
        <f t="shared" si="36"/>
        <v>FC Barcelona</v>
      </c>
      <c r="R224" t="str">
        <f t="shared" si="37"/>
        <v>1</v>
      </c>
      <c r="S224" t="str">
        <f t="shared" si="38"/>
        <v>1</v>
      </c>
      <c r="T224" t="str">
        <f t="shared" si="39"/>
        <v>DRAW</v>
      </c>
      <c r="U224" cm="1">
        <f t="array" ref="U224">_xlfn.SWITCH(IF(_xlfn.TEXTAFTER(D224,"-")&gt;_xlfn.TEXTBEFORE(D224,"-"),"WIN",IF(_xlfn.TEXTAFTER(D224,"-")&lt;_xlfn.TEXTBEFORE(D224,"-"),"LOST","DRAW")),"WIN",3,"LOST",0,"DRAW",1)</f>
        <v>1</v>
      </c>
    </row>
    <row r="225" spans="1:21" x14ac:dyDescent="0.3">
      <c r="A225" s="1" t="s">
        <v>6</v>
      </c>
      <c r="B225" s="1" t="s">
        <v>1214</v>
      </c>
      <c r="C225" s="1" t="s">
        <v>538</v>
      </c>
      <c r="D225" s="1" t="s">
        <v>25</v>
      </c>
      <c r="E225" s="1" t="s">
        <v>25</v>
      </c>
      <c r="F225" s="1" t="s">
        <v>545</v>
      </c>
      <c r="H225" s="1" t="s">
        <v>2596</v>
      </c>
      <c r="I225" t="str">
        <f t="shared" si="30"/>
        <v>23</v>
      </c>
      <c r="J225" t="str">
        <f t="shared" si="31"/>
        <v>RCD Español</v>
      </c>
      <c r="K225" t="str">
        <f t="shared" si="32"/>
        <v>0</v>
      </c>
      <c r="L225" t="str">
        <f t="shared" si="33"/>
        <v>1</v>
      </c>
      <c r="M225" t="str">
        <f t="shared" si="34"/>
        <v>LOST</v>
      </c>
      <c r="N225" cm="1">
        <f t="array" ref="N225">_xlfn.SWITCH(IF(_xlfn.TEXTBEFORE(D225,"-")&gt;_xlfn.TEXTAFTER(D225,"-"),"WIN",IF(_xlfn.TEXTBEFORE(D225,"-")&lt;_xlfn.TEXTAFTER(D225,"-"),"LOST","DRAW")),"WIN",3,"LOST",0,"DRAW",1)</f>
        <v>0</v>
      </c>
      <c r="O225" s="1" t="s">
        <v>2596</v>
      </c>
      <c r="P225" t="str">
        <f t="shared" si="35"/>
        <v>23</v>
      </c>
      <c r="Q225" t="str">
        <f t="shared" si="36"/>
        <v>Real Madrid CF</v>
      </c>
      <c r="R225" t="str">
        <f t="shared" si="37"/>
        <v>1</v>
      </c>
      <c r="S225" t="str">
        <f t="shared" si="38"/>
        <v>0</v>
      </c>
      <c r="T225" t="str">
        <f t="shared" si="39"/>
        <v>WIN</v>
      </c>
      <c r="U225" cm="1">
        <f t="array" ref="U225">_xlfn.SWITCH(IF(_xlfn.TEXTAFTER(D225,"-")&gt;_xlfn.TEXTBEFORE(D225,"-"),"WIN",IF(_xlfn.TEXTAFTER(D225,"-")&lt;_xlfn.TEXTBEFORE(D225,"-"),"LOST","DRAW")),"WIN",3,"LOST",0,"DRAW",1)</f>
        <v>3</v>
      </c>
    </row>
    <row r="226" spans="1:21" x14ac:dyDescent="0.3">
      <c r="A226" s="1" t="s">
        <v>6</v>
      </c>
      <c r="B226" s="1" t="s">
        <v>1214</v>
      </c>
      <c r="C226" s="1" t="s">
        <v>1215</v>
      </c>
      <c r="D226" s="1" t="s">
        <v>28</v>
      </c>
      <c r="E226" s="1" t="s">
        <v>25</v>
      </c>
      <c r="F226" s="1" t="s">
        <v>999</v>
      </c>
      <c r="H226" s="1" t="s">
        <v>2596</v>
      </c>
      <c r="I226" t="str">
        <f t="shared" si="30"/>
        <v>23</v>
      </c>
      <c r="J226" t="str">
        <f t="shared" si="31"/>
        <v>Hércules CF</v>
      </c>
      <c r="K226" t="str">
        <f t="shared" si="32"/>
        <v>2</v>
      </c>
      <c r="L226" t="str">
        <f t="shared" si="33"/>
        <v>1</v>
      </c>
      <c r="M226" t="str">
        <f t="shared" si="34"/>
        <v>WIN</v>
      </c>
      <c r="N226" cm="1">
        <f t="array" ref="N226">_xlfn.SWITCH(IF(_xlfn.TEXTBEFORE(D226,"-")&gt;_xlfn.TEXTAFTER(D226,"-"),"WIN",IF(_xlfn.TEXTBEFORE(D226,"-")&lt;_xlfn.TEXTAFTER(D226,"-"),"LOST","DRAW")),"WIN",3,"LOST",0,"DRAW",1)</f>
        <v>3</v>
      </c>
      <c r="O226" s="1" t="s">
        <v>2596</v>
      </c>
      <c r="P226" t="str">
        <f t="shared" si="35"/>
        <v>23</v>
      </c>
      <c r="Q226" t="str">
        <f t="shared" si="36"/>
        <v>Real Zaragoza</v>
      </c>
      <c r="R226" t="str">
        <f t="shared" si="37"/>
        <v>1</v>
      </c>
      <c r="S226" t="str">
        <f t="shared" si="38"/>
        <v>2</v>
      </c>
      <c r="T226" t="str">
        <f t="shared" si="39"/>
        <v>LOST</v>
      </c>
      <c r="U226" cm="1">
        <f t="array" ref="U226">_xlfn.SWITCH(IF(_xlfn.TEXTAFTER(D226,"-")&gt;_xlfn.TEXTBEFORE(D226,"-"),"WIN",IF(_xlfn.TEXTAFTER(D226,"-")&lt;_xlfn.TEXTBEFORE(D226,"-"),"LOST","DRAW")),"WIN",3,"LOST",0,"DRAW",1)</f>
        <v>0</v>
      </c>
    </row>
    <row r="227" spans="1:21" x14ac:dyDescent="0.3">
      <c r="A227" s="1" t="s">
        <v>6</v>
      </c>
      <c r="B227" s="1" t="s">
        <v>1214</v>
      </c>
      <c r="C227" s="1" t="s">
        <v>527</v>
      </c>
      <c r="D227" s="1" t="s">
        <v>9</v>
      </c>
      <c r="E227" s="1" t="s">
        <v>10</v>
      </c>
      <c r="F227" s="1" t="s">
        <v>543</v>
      </c>
      <c r="H227" s="1" t="s">
        <v>2596</v>
      </c>
      <c r="I227" t="str">
        <f t="shared" si="30"/>
        <v>23</v>
      </c>
      <c r="J227" t="str">
        <f t="shared" si="31"/>
        <v>RCD La Coruña</v>
      </c>
      <c r="K227" t="str">
        <f t="shared" si="32"/>
        <v>1</v>
      </c>
      <c r="L227" t="str">
        <f t="shared" si="33"/>
        <v>0</v>
      </c>
      <c r="M227" t="str">
        <f t="shared" si="34"/>
        <v>WIN</v>
      </c>
      <c r="N227" cm="1">
        <f t="array" ref="N227">_xlfn.SWITCH(IF(_xlfn.TEXTBEFORE(D227,"-")&gt;_xlfn.TEXTAFTER(D227,"-"),"WIN",IF(_xlfn.TEXTBEFORE(D227,"-")&lt;_xlfn.TEXTAFTER(D227,"-"),"LOST","DRAW")),"WIN",3,"LOST",0,"DRAW",1)</f>
        <v>3</v>
      </c>
      <c r="O227" s="1" t="s">
        <v>2596</v>
      </c>
      <c r="P227" t="str">
        <f t="shared" si="35"/>
        <v>23</v>
      </c>
      <c r="Q227" t="str">
        <f t="shared" si="36"/>
        <v>Villarreal CF</v>
      </c>
      <c r="R227" t="str">
        <f t="shared" si="37"/>
        <v>0</v>
      </c>
      <c r="S227" t="str">
        <f t="shared" si="38"/>
        <v>1</v>
      </c>
      <c r="T227" t="str">
        <f t="shared" si="39"/>
        <v>LOST</v>
      </c>
      <c r="U227" cm="1">
        <f t="array" ref="U227">_xlfn.SWITCH(IF(_xlfn.TEXTAFTER(D227,"-")&gt;_xlfn.TEXTBEFORE(D227,"-"),"WIN",IF(_xlfn.TEXTAFTER(D227,"-")&lt;_xlfn.TEXTBEFORE(D227,"-"),"LOST","DRAW")),"WIN",3,"LOST",0,"DRAW",1)</f>
        <v>0</v>
      </c>
    </row>
    <row r="228" spans="1:21" x14ac:dyDescent="0.3">
      <c r="A228" s="1" t="s">
        <v>6</v>
      </c>
      <c r="B228" s="1" t="s">
        <v>1214</v>
      </c>
      <c r="C228" s="1" t="s">
        <v>1216</v>
      </c>
      <c r="D228" s="1" t="s">
        <v>9</v>
      </c>
      <c r="E228" s="1" t="s">
        <v>10</v>
      </c>
      <c r="F228" s="1" t="s">
        <v>532</v>
      </c>
      <c r="H228" s="1" t="s">
        <v>2596</v>
      </c>
      <c r="I228" t="str">
        <f t="shared" si="30"/>
        <v>23</v>
      </c>
      <c r="J228" t="str">
        <f t="shared" si="31"/>
        <v>Levante UD</v>
      </c>
      <c r="K228" t="str">
        <f t="shared" si="32"/>
        <v>1</v>
      </c>
      <c r="L228" t="str">
        <f t="shared" si="33"/>
        <v>0</v>
      </c>
      <c r="M228" t="str">
        <f t="shared" si="34"/>
        <v>WIN</v>
      </c>
      <c r="N228" cm="1">
        <f t="array" ref="N228">_xlfn.SWITCH(IF(_xlfn.TEXTBEFORE(D228,"-")&gt;_xlfn.TEXTAFTER(D228,"-"),"WIN",IF(_xlfn.TEXTBEFORE(D228,"-")&lt;_xlfn.TEXTAFTER(D228,"-"),"LOST","DRAW")),"WIN",3,"LOST",0,"DRAW",1)</f>
        <v>3</v>
      </c>
      <c r="O228" s="1" t="s">
        <v>2596</v>
      </c>
      <c r="P228" t="str">
        <f t="shared" si="35"/>
        <v>23</v>
      </c>
      <c r="Q228" t="str">
        <f t="shared" si="36"/>
        <v>UD Almería</v>
      </c>
      <c r="R228" t="str">
        <f t="shared" si="37"/>
        <v>0</v>
      </c>
      <c r="S228" t="str">
        <f t="shared" si="38"/>
        <v>1</v>
      </c>
      <c r="T228" t="str">
        <f t="shared" si="39"/>
        <v>LOST</v>
      </c>
      <c r="U228" cm="1">
        <f t="array" ref="U228">_xlfn.SWITCH(IF(_xlfn.TEXTAFTER(D228,"-")&gt;_xlfn.TEXTBEFORE(D228,"-"),"WIN",IF(_xlfn.TEXTAFTER(D228,"-")&lt;_xlfn.TEXTBEFORE(D228,"-"),"LOST","DRAW")),"WIN",3,"LOST",0,"DRAW",1)</f>
        <v>0</v>
      </c>
    </row>
    <row r="229" spans="1:21" x14ac:dyDescent="0.3">
      <c r="A229" s="1" t="s">
        <v>6</v>
      </c>
      <c r="B229" s="1" t="s">
        <v>1214</v>
      </c>
      <c r="C229" s="1" t="s">
        <v>530</v>
      </c>
      <c r="D229" s="1" t="s">
        <v>47</v>
      </c>
      <c r="E229" s="1" t="s">
        <v>19</v>
      </c>
      <c r="F229" s="1" t="s">
        <v>537</v>
      </c>
      <c r="H229" s="1" t="s">
        <v>2596</v>
      </c>
      <c r="I229" t="str">
        <f t="shared" si="30"/>
        <v>23</v>
      </c>
      <c r="J229" t="str">
        <f t="shared" si="31"/>
        <v>Málaga CF</v>
      </c>
      <c r="K229" t="str">
        <f t="shared" si="32"/>
        <v>2</v>
      </c>
      <c r="L229" t="str">
        <f t="shared" si="33"/>
        <v>2</v>
      </c>
      <c r="M229" t="str">
        <f t="shared" si="34"/>
        <v>DRAW</v>
      </c>
      <c r="N229" cm="1">
        <f t="array" ref="N229">_xlfn.SWITCH(IF(_xlfn.TEXTBEFORE(D229,"-")&gt;_xlfn.TEXTAFTER(D229,"-"),"WIN",IF(_xlfn.TEXTBEFORE(D229,"-")&lt;_xlfn.TEXTAFTER(D229,"-"),"LOST","DRAW")),"WIN",3,"LOST",0,"DRAW",1)</f>
        <v>1</v>
      </c>
      <c r="O229" s="1" t="s">
        <v>2596</v>
      </c>
      <c r="P229" t="str">
        <f t="shared" si="35"/>
        <v>23</v>
      </c>
      <c r="Q229" t="str">
        <f t="shared" si="36"/>
        <v>Getafe CF</v>
      </c>
      <c r="R229" t="str">
        <f t="shared" si="37"/>
        <v>2</v>
      </c>
      <c r="S229" t="str">
        <f t="shared" si="38"/>
        <v>2</v>
      </c>
      <c r="T229" t="str">
        <f t="shared" si="39"/>
        <v>DRAW</v>
      </c>
      <c r="U229" cm="1">
        <f t="array" ref="U229">_xlfn.SWITCH(IF(_xlfn.TEXTAFTER(D229,"-")&gt;_xlfn.TEXTBEFORE(D229,"-"),"WIN",IF(_xlfn.TEXTAFTER(D229,"-")&lt;_xlfn.TEXTBEFORE(D229,"-"),"LOST","DRAW")),"WIN",3,"LOST",0,"DRAW",1)</f>
        <v>1</v>
      </c>
    </row>
    <row r="230" spans="1:21" x14ac:dyDescent="0.3">
      <c r="A230" s="1" t="s">
        <v>6</v>
      </c>
      <c r="B230" s="1" t="s">
        <v>1214</v>
      </c>
      <c r="C230" s="1" t="s">
        <v>1217</v>
      </c>
      <c r="D230" s="1" t="s">
        <v>9</v>
      </c>
      <c r="E230" s="1" t="s">
        <v>10</v>
      </c>
      <c r="F230" s="1" t="s">
        <v>528</v>
      </c>
      <c r="H230" s="1" t="s">
        <v>2596</v>
      </c>
      <c r="I230" t="str">
        <f t="shared" si="30"/>
        <v>23</v>
      </c>
      <c r="J230" t="str">
        <f t="shared" si="31"/>
        <v>Real Sociedad</v>
      </c>
      <c r="K230" t="str">
        <f t="shared" si="32"/>
        <v>1</v>
      </c>
      <c r="L230" t="str">
        <f t="shared" si="33"/>
        <v>0</v>
      </c>
      <c r="M230" t="str">
        <f t="shared" si="34"/>
        <v>WIN</v>
      </c>
      <c r="N230" cm="1">
        <f t="array" ref="N230">_xlfn.SWITCH(IF(_xlfn.TEXTBEFORE(D230,"-")&gt;_xlfn.TEXTAFTER(D230,"-"),"WIN",IF(_xlfn.TEXTBEFORE(D230,"-")&lt;_xlfn.TEXTAFTER(D230,"-"),"LOST","DRAW")),"WIN",3,"LOST",0,"DRAW",1)</f>
        <v>3</v>
      </c>
      <c r="O230" s="1" t="s">
        <v>2596</v>
      </c>
      <c r="P230" t="str">
        <f t="shared" si="35"/>
        <v>23</v>
      </c>
      <c r="Q230" t="str">
        <f t="shared" si="36"/>
        <v>CA Osasuna</v>
      </c>
      <c r="R230" t="str">
        <f t="shared" si="37"/>
        <v>0</v>
      </c>
      <c r="S230" t="str">
        <f t="shared" si="38"/>
        <v>1</v>
      </c>
      <c r="T230" t="str">
        <f t="shared" si="39"/>
        <v>LOST</v>
      </c>
      <c r="U230" cm="1">
        <f t="array" ref="U230">_xlfn.SWITCH(IF(_xlfn.TEXTAFTER(D230,"-")&gt;_xlfn.TEXTBEFORE(D230,"-"),"WIN",IF(_xlfn.TEXTAFTER(D230,"-")&lt;_xlfn.TEXTBEFORE(D230,"-"),"LOST","DRAW")),"WIN",3,"LOST",0,"DRAW",1)</f>
        <v>0</v>
      </c>
    </row>
    <row r="231" spans="1:21" x14ac:dyDescent="0.3">
      <c r="A231" s="1" t="s">
        <v>6</v>
      </c>
      <c r="B231" s="1" t="s">
        <v>1218</v>
      </c>
      <c r="C231" s="1" t="s">
        <v>541</v>
      </c>
      <c r="D231" s="1" t="s">
        <v>9</v>
      </c>
      <c r="E231" s="1" t="s">
        <v>9</v>
      </c>
      <c r="F231" s="1" t="s">
        <v>534</v>
      </c>
      <c r="H231" s="1" t="s">
        <v>2596</v>
      </c>
      <c r="I231" t="str">
        <f t="shared" si="30"/>
        <v>23</v>
      </c>
      <c r="J231" t="str">
        <f t="shared" si="31"/>
        <v>RCD Mallorca</v>
      </c>
      <c r="K231" t="str">
        <f t="shared" si="32"/>
        <v>1</v>
      </c>
      <c r="L231" t="str">
        <f t="shared" si="33"/>
        <v>0</v>
      </c>
      <c r="M231" t="str">
        <f t="shared" si="34"/>
        <v>WIN</v>
      </c>
      <c r="N231" cm="1">
        <f t="array" ref="N231">_xlfn.SWITCH(IF(_xlfn.TEXTBEFORE(D231,"-")&gt;_xlfn.TEXTAFTER(D231,"-"),"WIN",IF(_xlfn.TEXTBEFORE(D231,"-")&lt;_xlfn.TEXTAFTER(D231,"-"),"LOST","DRAW")),"WIN",3,"LOST",0,"DRAW",1)</f>
        <v>3</v>
      </c>
      <c r="O231" s="1" t="s">
        <v>2596</v>
      </c>
      <c r="P231" t="str">
        <f t="shared" si="35"/>
        <v>23</v>
      </c>
      <c r="Q231" t="str">
        <f t="shared" si="36"/>
        <v>Athletic Club Bilbao</v>
      </c>
      <c r="R231" t="str">
        <f t="shared" si="37"/>
        <v>0</v>
      </c>
      <c r="S231" t="str">
        <f t="shared" si="38"/>
        <v>1</v>
      </c>
      <c r="T231" t="str">
        <f t="shared" si="39"/>
        <v>LOST</v>
      </c>
      <c r="U231" cm="1">
        <f t="array" ref="U231">_xlfn.SWITCH(IF(_xlfn.TEXTAFTER(D231,"-")&gt;_xlfn.TEXTBEFORE(D231,"-"),"WIN",IF(_xlfn.TEXTAFTER(D231,"-")&lt;_xlfn.TEXTBEFORE(D231,"-"),"LOST","DRAW")),"WIN",3,"LOST",0,"DRAW",1)</f>
        <v>0</v>
      </c>
    </row>
    <row r="232" spans="1:21" x14ac:dyDescent="0.3">
      <c r="A232" s="1" t="s">
        <v>6</v>
      </c>
      <c r="B232" s="1" t="s">
        <v>1219</v>
      </c>
      <c r="C232" s="1" t="s">
        <v>549</v>
      </c>
      <c r="D232" s="1" t="s">
        <v>14</v>
      </c>
      <c r="E232" s="1" t="s">
        <v>14</v>
      </c>
      <c r="F232" s="1" t="s">
        <v>1220</v>
      </c>
      <c r="H232" s="1" t="s">
        <v>2596</v>
      </c>
      <c r="I232" t="str">
        <f t="shared" si="30"/>
        <v>24</v>
      </c>
      <c r="J232" t="str">
        <f t="shared" si="31"/>
        <v>Real Madrid CF</v>
      </c>
      <c r="K232" t="str">
        <f t="shared" si="32"/>
        <v>2</v>
      </c>
      <c r="L232" t="str">
        <f t="shared" si="33"/>
        <v>0</v>
      </c>
      <c r="M232" t="str">
        <f t="shared" si="34"/>
        <v>WIN</v>
      </c>
      <c r="N232" cm="1">
        <f t="array" ref="N232">_xlfn.SWITCH(IF(_xlfn.TEXTBEFORE(D232,"-")&gt;_xlfn.TEXTAFTER(D232,"-"),"WIN",IF(_xlfn.TEXTBEFORE(D232,"-")&lt;_xlfn.TEXTAFTER(D232,"-"),"LOST","DRAW")),"WIN",3,"LOST",0,"DRAW",1)</f>
        <v>3</v>
      </c>
      <c r="O232" s="1" t="s">
        <v>2596</v>
      </c>
      <c r="P232" t="str">
        <f t="shared" si="35"/>
        <v>24</v>
      </c>
      <c r="Q232" t="str">
        <f t="shared" si="36"/>
        <v>Levante UD</v>
      </c>
      <c r="R232" t="str">
        <f t="shared" si="37"/>
        <v>0</v>
      </c>
      <c r="S232" t="str">
        <f t="shared" si="38"/>
        <v>2</v>
      </c>
      <c r="T232" t="str">
        <f t="shared" si="39"/>
        <v>LOST</v>
      </c>
      <c r="U232" cm="1">
        <f t="array" ref="U232">_xlfn.SWITCH(IF(_xlfn.TEXTAFTER(D232,"-")&gt;_xlfn.TEXTBEFORE(D232,"-"),"WIN",IF(_xlfn.TEXTAFTER(D232,"-")&lt;_xlfn.TEXTBEFORE(D232,"-"),"LOST","DRAW")),"WIN",3,"LOST",0,"DRAW",1)</f>
        <v>0</v>
      </c>
    </row>
    <row r="233" spans="1:21" x14ac:dyDescent="0.3">
      <c r="A233" s="1" t="s">
        <v>6</v>
      </c>
      <c r="B233" s="1" t="s">
        <v>1219</v>
      </c>
      <c r="C233" s="1" t="s">
        <v>559</v>
      </c>
      <c r="D233" s="1" t="s">
        <v>10</v>
      </c>
      <c r="E233" s="1" t="s">
        <v>10</v>
      </c>
      <c r="F233" s="1" t="s">
        <v>554</v>
      </c>
      <c r="H233" s="1" t="s">
        <v>2596</v>
      </c>
      <c r="I233" t="str">
        <f t="shared" si="30"/>
        <v>24</v>
      </c>
      <c r="J233" t="str">
        <f t="shared" si="31"/>
        <v>Valencia CF</v>
      </c>
      <c r="K233" t="str">
        <f t="shared" si="32"/>
        <v>0</v>
      </c>
      <c r="L233" t="str">
        <f t="shared" si="33"/>
        <v>0</v>
      </c>
      <c r="M233" t="str">
        <f t="shared" si="34"/>
        <v>DRAW</v>
      </c>
      <c r="N233" cm="1">
        <f t="array" ref="N233">_xlfn.SWITCH(IF(_xlfn.TEXTBEFORE(D233,"-")&gt;_xlfn.TEXTAFTER(D233,"-"),"WIN",IF(_xlfn.TEXTBEFORE(D233,"-")&lt;_xlfn.TEXTAFTER(D233,"-"),"LOST","DRAW")),"WIN",3,"LOST",0,"DRAW",1)</f>
        <v>1</v>
      </c>
      <c r="O233" s="1" t="s">
        <v>2596</v>
      </c>
      <c r="P233" t="str">
        <f t="shared" si="35"/>
        <v>24</v>
      </c>
      <c r="Q233" t="str">
        <f t="shared" si="36"/>
        <v>Sporting Gijón</v>
      </c>
      <c r="R233" t="str">
        <f t="shared" si="37"/>
        <v>0</v>
      </c>
      <c r="S233" t="str">
        <f t="shared" si="38"/>
        <v>0</v>
      </c>
      <c r="T233" t="str">
        <f t="shared" si="39"/>
        <v>DRAW</v>
      </c>
      <c r="U233" cm="1">
        <f t="array" ref="U233">_xlfn.SWITCH(IF(_xlfn.TEXTAFTER(D233,"-")&gt;_xlfn.TEXTBEFORE(D233,"-"),"WIN",IF(_xlfn.TEXTAFTER(D233,"-")&lt;_xlfn.TEXTBEFORE(D233,"-"),"LOST","DRAW")),"WIN",3,"LOST",0,"DRAW",1)</f>
        <v>1</v>
      </c>
    </row>
    <row r="234" spans="1:21" x14ac:dyDescent="0.3">
      <c r="A234" s="1" t="s">
        <v>6</v>
      </c>
      <c r="B234" s="1" t="s">
        <v>1219</v>
      </c>
      <c r="C234" s="1" t="s">
        <v>1002</v>
      </c>
      <c r="D234" s="1" t="s">
        <v>25</v>
      </c>
      <c r="E234" s="1" t="s">
        <v>10</v>
      </c>
      <c r="F234" s="1" t="s">
        <v>552</v>
      </c>
      <c r="H234" s="1" t="s">
        <v>2596</v>
      </c>
      <c r="I234" t="str">
        <f t="shared" si="30"/>
        <v>24</v>
      </c>
      <c r="J234" t="str">
        <f t="shared" si="31"/>
        <v>Real Zaragoza</v>
      </c>
      <c r="K234" t="str">
        <f t="shared" si="32"/>
        <v>0</v>
      </c>
      <c r="L234" t="str">
        <f t="shared" si="33"/>
        <v>1</v>
      </c>
      <c r="M234" t="str">
        <f t="shared" si="34"/>
        <v>LOST</v>
      </c>
      <c r="N234" cm="1">
        <f t="array" ref="N234">_xlfn.SWITCH(IF(_xlfn.TEXTBEFORE(D234,"-")&gt;_xlfn.TEXTAFTER(D234,"-"),"WIN",IF(_xlfn.TEXTBEFORE(D234,"-")&lt;_xlfn.TEXTAFTER(D234,"-"),"LOST","DRAW")),"WIN",3,"LOST",0,"DRAW",1)</f>
        <v>0</v>
      </c>
      <c r="O234" s="1" t="s">
        <v>2596</v>
      </c>
      <c r="P234" t="str">
        <f t="shared" si="35"/>
        <v>24</v>
      </c>
      <c r="Q234" t="str">
        <f t="shared" si="36"/>
        <v>Atlético Madrid</v>
      </c>
      <c r="R234" t="str">
        <f t="shared" si="37"/>
        <v>1</v>
      </c>
      <c r="S234" t="str">
        <f t="shared" si="38"/>
        <v>0</v>
      </c>
      <c r="T234" t="str">
        <f t="shared" si="39"/>
        <v>WIN</v>
      </c>
      <c r="U234" cm="1">
        <f t="array" ref="U234">_xlfn.SWITCH(IF(_xlfn.TEXTAFTER(D234,"-")&gt;_xlfn.TEXTBEFORE(D234,"-"),"WIN",IF(_xlfn.TEXTAFTER(D234,"-")&lt;_xlfn.TEXTBEFORE(D234,"-"),"LOST","DRAW")),"WIN",3,"LOST",0,"DRAW",1)</f>
        <v>3</v>
      </c>
    </row>
    <row r="235" spans="1:21" x14ac:dyDescent="0.3">
      <c r="A235" s="1" t="s">
        <v>6</v>
      </c>
      <c r="B235" s="1" t="s">
        <v>1221</v>
      </c>
      <c r="C235" s="1" t="s">
        <v>565</v>
      </c>
      <c r="D235" s="1" t="s">
        <v>33</v>
      </c>
      <c r="E235" s="1" t="s">
        <v>10</v>
      </c>
      <c r="F235" s="1" t="s">
        <v>558</v>
      </c>
      <c r="H235" s="1" t="s">
        <v>2596</v>
      </c>
      <c r="I235" t="str">
        <f t="shared" si="30"/>
        <v>24</v>
      </c>
      <c r="J235" t="str">
        <f t="shared" si="31"/>
        <v>UD Almería</v>
      </c>
      <c r="K235" t="str">
        <f t="shared" si="32"/>
        <v>1</v>
      </c>
      <c r="L235" t="str">
        <f t="shared" si="33"/>
        <v>1</v>
      </c>
      <c r="M235" t="str">
        <f t="shared" si="34"/>
        <v>DRAW</v>
      </c>
      <c r="N235" cm="1">
        <f t="array" ref="N235">_xlfn.SWITCH(IF(_xlfn.TEXTBEFORE(D235,"-")&gt;_xlfn.TEXTAFTER(D235,"-"),"WIN",IF(_xlfn.TEXTBEFORE(D235,"-")&lt;_xlfn.TEXTAFTER(D235,"-"),"LOST","DRAW")),"WIN",3,"LOST",0,"DRAW",1)</f>
        <v>1</v>
      </c>
      <c r="O235" s="1" t="s">
        <v>2596</v>
      </c>
      <c r="P235" t="str">
        <f t="shared" si="35"/>
        <v>24</v>
      </c>
      <c r="Q235" t="str">
        <f t="shared" si="36"/>
        <v>RCD La Coruña</v>
      </c>
      <c r="R235" t="str">
        <f t="shared" si="37"/>
        <v>1</v>
      </c>
      <c r="S235" t="str">
        <f t="shared" si="38"/>
        <v>1</v>
      </c>
      <c r="T235" t="str">
        <f t="shared" si="39"/>
        <v>DRAW</v>
      </c>
      <c r="U235" cm="1">
        <f t="array" ref="U235">_xlfn.SWITCH(IF(_xlfn.TEXTAFTER(D235,"-")&gt;_xlfn.TEXTBEFORE(D235,"-"),"WIN",IF(_xlfn.TEXTAFTER(D235,"-")&lt;_xlfn.TEXTBEFORE(D235,"-"),"LOST","DRAW")),"WIN",3,"LOST",0,"DRAW",1)</f>
        <v>1</v>
      </c>
    </row>
    <row r="236" spans="1:21" x14ac:dyDescent="0.3">
      <c r="A236" s="1" t="s">
        <v>6</v>
      </c>
      <c r="B236" s="1" t="s">
        <v>1221</v>
      </c>
      <c r="C236" s="1" t="s">
        <v>547</v>
      </c>
      <c r="D236" s="1" t="s">
        <v>28</v>
      </c>
      <c r="E236" s="1" t="s">
        <v>9</v>
      </c>
      <c r="F236" s="1" t="s">
        <v>557</v>
      </c>
      <c r="H236" s="1" t="s">
        <v>2596</v>
      </c>
      <c r="I236" t="str">
        <f t="shared" si="30"/>
        <v>24</v>
      </c>
      <c r="J236" t="str">
        <f t="shared" si="31"/>
        <v>FC Barcelona</v>
      </c>
      <c r="K236" t="str">
        <f t="shared" si="32"/>
        <v>2</v>
      </c>
      <c r="L236" t="str">
        <f t="shared" si="33"/>
        <v>1</v>
      </c>
      <c r="M236" t="str">
        <f t="shared" si="34"/>
        <v>WIN</v>
      </c>
      <c r="N236" cm="1">
        <f t="array" ref="N236">_xlfn.SWITCH(IF(_xlfn.TEXTBEFORE(D236,"-")&gt;_xlfn.TEXTAFTER(D236,"-"),"WIN",IF(_xlfn.TEXTBEFORE(D236,"-")&lt;_xlfn.TEXTAFTER(D236,"-"),"LOST","DRAW")),"WIN",3,"LOST",0,"DRAW",1)</f>
        <v>3</v>
      </c>
      <c r="O236" s="1" t="s">
        <v>2596</v>
      </c>
      <c r="P236" t="str">
        <f t="shared" si="35"/>
        <v>24</v>
      </c>
      <c r="Q236" t="str">
        <f t="shared" si="36"/>
        <v>Athletic Club Bilbao</v>
      </c>
      <c r="R236" t="str">
        <f t="shared" si="37"/>
        <v>1</v>
      </c>
      <c r="S236" t="str">
        <f t="shared" si="38"/>
        <v>2</v>
      </c>
      <c r="T236" t="str">
        <f t="shared" si="39"/>
        <v>LOST</v>
      </c>
      <c r="U236" cm="1">
        <f t="array" ref="U236">_xlfn.SWITCH(IF(_xlfn.TEXTAFTER(D236,"-")&gt;_xlfn.TEXTBEFORE(D236,"-"),"WIN",IF(_xlfn.TEXTAFTER(D236,"-")&lt;_xlfn.TEXTBEFORE(D236,"-"),"LOST","DRAW")),"WIN",3,"LOST",0,"DRAW",1)</f>
        <v>0</v>
      </c>
    </row>
    <row r="237" spans="1:21" x14ac:dyDescent="0.3">
      <c r="A237" s="1" t="s">
        <v>6</v>
      </c>
      <c r="B237" s="1" t="s">
        <v>1221</v>
      </c>
      <c r="C237" s="1" t="s">
        <v>556</v>
      </c>
      <c r="D237" s="1" t="s">
        <v>25</v>
      </c>
      <c r="E237" s="1" t="s">
        <v>10</v>
      </c>
      <c r="F237" s="1" t="s">
        <v>561</v>
      </c>
      <c r="H237" s="1" t="s">
        <v>2596</v>
      </c>
      <c r="I237" t="str">
        <f t="shared" si="30"/>
        <v>24</v>
      </c>
      <c r="J237" t="str">
        <f t="shared" si="31"/>
        <v>Getafe CF</v>
      </c>
      <c r="K237" t="str">
        <f t="shared" si="32"/>
        <v>0</v>
      </c>
      <c r="L237" t="str">
        <f t="shared" si="33"/>
        <v>1</v>
      </c>
      <c r="M237" t="str">
        <f t="shared" si="34"/>
        <v>LOST</v>
      </c>
      <c r="N237" cm="1">
        <f t="array" ref="N237">_xlfn.SWITCH(IF(_xlfn.TEXTBEFORE(D237,"-")&gt;_xlfn.TEXTAFTER(D237,"-"),"WIN",IF(_xlfn.TEXTBEFORE(D237,"-")&lt;_xlfn.TEXTAFTER(D237,"-"),"LOST","DRAW")),"WIN",3,"LOST",0,"DRAW",1)</f>
        <v>0</v>
      </c>
      <c r="O237" s="1" t="s">
        <v>2596</v>
      </c>
      <c r="P237" t="str">
        <f t="shared" si="35"/>
        <v>24</v>
      </c>
      <c r="Q237" t="str">
        <f t="shared" si="36"/>
        <v>Real Racing Santander</v>
      </c>
      <c r="R237" t="str">
        <f t="shared" si="37"/>
        <v>1</v>
      </c>
      <c r="S237" t="str">
        <f t="shared" si="38"/>
        <v>0</v>
      </c>
      <c r="T237" t="str">
        <f t="shared" si="39"/>
        <v>WIN</v>
      </c>
      <c r="U237" cm="1">
        <f t="array" ref="U237">_xlfn.SWITCH(IF(_xlfn.TEXTAFTER(D237,"-")&gt;_xlfn.TEXTBEFORE(D237,"-"),"WIN",IF(_xlfn.TEXTAFTER(D237,"-")&lt;_xlfn.TEXTBEFORE(D237,"-"),"LOST","DRAW")),"WIN",3,"LOST",0,"DRAW",1)</f>
        <v>3</v>
      </c>
    </row>
    <row r="238" spans="1:21" x14ac:dyDescent="0.3">
      <c r="A238" s="1" t="s">
        <v>6</v>
      </c>
      <c r="B238" s="1" t="s">
        <v>1221</v>
      </c>
      <c r="C238" s="1" t="s">
        <v>562</v>
      </c>
      <c r="D238" s="1" t="s">
        <v>22</v>
      </c>
      <c r="E238" s="1" t="s">
        <v>9</v>
      </c>
      <c r="F238" s="1" t="s">
        <v>548</v>
      </c>
      <c r="H238" s="1" t="s">
        <v>2596</v>
      </c>
      <c r="I238" t="str">
        <f t="shared" si="30"/>
        <v>24</v>
      </c>
      <c r="J238" t="str">
        <f t="shared" si="31"/>
        <v>CA Osasuna</v>
      </c>
      <c r="K238" t="str">
        <f t="shared" si="32"/>
        <v>4</v>
      </c>
      <c r="L238" t="str">
        <f t="shared" si="33"/>
        <v>0</v>
      </c>
      <c r="M238" t="str">
        <f t="shared" si="34"/>
        <v>WIN</v>
      </c>
      <c r="N238" cm="1">
        <f t="array" ref="N238">_xlfn.SWITCH(IF(_xlfn.TEXTBEFORE(D238,"-")&gt;_xlfn.TEXTAFTER(D238,"-"),"WIN",IF(_xlfn.TEXTBEFORE(D238,"-")&lt;_xlfn.TEXTAFTER(D238,"-"),"LOST","DRAW")),"WIN",3,"LOST",0,"DRAW",1)</f>
        <v>3</v>
      </c>
      <c r="O238" s="1" t="s">
        <v>2596</v>
      </c>
      <c r="P238" t="str">
        <f t="shared" si="35"/>
        <v>24</v>
      </c>
      <c r="Q238" t="str">
        <f t="shared" si="36"/>
        <v>RCD Español</v>
      </c>
      <c r="R238" t="str">
        <f t="shared" si="37"/>
        <v>0</v>
      </c>
      <c r="S238" t="str">
        <f t="shared" si="38"/>
        <v>4</v>
      </c>
      <c r="T238" t="str">
        <f t="shared" si="39"/>
        <v>LOST</v>
      </c>
      <c r="U238" cm="1">
        <f t="array" ref="U238">_xlfn.SWITCH(IF(_xlfn.TEXTAFTER(D238,"-")&gt;_xlfn.TEXTBEFORE(D238,"-"),"WIN",IF(_xlfn.TEXTAFTER(D238,"-")&lt;_xlfn.TEXTBEFORE(D238,"-"),"LOST","DRAW")),"WIN",3,"LOST",0,"DRAW",1)</f>
        <v>0</v>
      </c>
    </row>
    <row r="239" spans="1:21" x14ac:dyDescent="0.3">
      <c r="A239" s="1" t="s">
        <v>6</v>
      </c>
      <c r="B239" s="1" t="s">
        <v>1221</v>
      </c>
      <c r="C239" s="1" t="s">
        <v>551</v>
      </c>
      <c r="D239" s="1" t="s">
        <v>9</v>
      </c>
      <c r="E239" s="1" t="s">
        <v>9</v>
      </c>
      <c r="F239" s="1" t="s">
        <v>1222</v>
      </c>
      <c r="H239" s="1" t="s">
        <v>2596</v>
      </c>
      <c r="I239" t="str">
        <f t="shared" si="30"/>
        <v>24</v>
      </c>
      <c r="J239" t="str">
        <f t="shared" si="31"/>
        <v>Sevilla FC</v>
      </c>
      <c r="K239" t="str">
        <f t="shared" si="32"/>
        <v>1</v>
      </c>
      <c r="L239" t="str">
        <f t="shared" si="33"/>
        <v>0</v>
      </c>
      <c r="M239" t="str">
        <f t="shared" si="34"/>
        <v>WIN</v>
      </c>
      <c r="N239" cm="1">
        <f t="array" ref="N239">_xlfn.SWITCH(IF(_xlfn.TEXTBEFORE(D239,"-")&gt;_xlfn.TEXTAFTER(D239,"-"),"WIN",IF(_xlfn.TEXTBEFORE(D239,"-")&lt;_xlfn.TEXTAFTER(D239,"-"),"LOST","DRAW")),"WIN",3,"LOST",0,"DRAW",1)</f>
        <v>3</v>
      </c>
      <c r="O239" s="1" t="s">
        <v>2596</v>
      </c>
      <c r="P239" t="str">
        <f t="shared" si="35"/>
        <v>24</v>
      </c>
      <c r="Q239" t="str">
        <f t="shared" si="36"/>
        <v>Hércules CF</v>
      </c>
      <c r="R239" t="str">
        <f t="shared" si="37"/>
        <v>0</v>
      </c>
      <c r="S239" t="str">
        <f t="shared" si="38"/>
        <v>1</v>
      </c>
      <c r="T239" t="str">
        <f t="shared" si="39"/>
        <v>LOST</v>
      </c>
      <c r="U239" cm="1">
        <f t="array" ref="U239">_xlfn.SWITCH(IF(_xlfn.TEXTAFTER(D239,"-")&gt;_xlfn.TEXTBEFORE(D239,"-"),"WIN",IF(_xlfn.TEXTAFTER(D239,"-")&lt;_xlfn.TEXTBEFORE(D239,"-"),"LOST","DRAW")),"WIN",3,"LOST",0,"DRAW",1)</f>
        <v>0</v>
      </c>
    </row>
    <row r="240" spans="1:21" x14ac:dyDescent="0.3">
      <c r="A240" s="1" t="s">
        <v>6</v>
      </c>
      <c r="B240" s="1" t="s">
        <v>1221</v>
      </c>
      <c r="C240" s="1" t="s">
        <v>553</v>
      </c>
      <c r="D240" s="1" t="s">
        <v>33</v>
      </c>
      <c r="E240" s="1" t="s">
        <v>9</v>
      </c>
      <c r="F240" s="1" t="s">
        <v>567</v>
      </c>
      <c r="H240" s="1" t="s">
        <v>2596</v>
      </c>
      <c r="I240" t="str">
        <f t="shared" si="30"/>
        <v>24</v>
      </c>
      <c r="J240" t="str">
        <f t="shared" si="31"/>
        <v>Villarreal CF</v>
      </c>
      <c r="K240" t="str">
        <f t="shared" si="32"/>
        <v>1</v>
      </c>
      <c r="L240" t="str">
        <f t="shared" si="33"/>
        <v>1</v>
      </c>
      <c r="M240" t="str">
        <f t="shared" si="34"/>
        <v>DRAW</v>
      </c>
      <c r="N240" cm="1">
        <f t="array" ref="N240">_xlfn.SWITCH(IF(_xlfn.TEXTBEFORE(D240,"-")&gt;_xlfn.TEXTAFTER(D240,"-"),"WIN",IF(_xlfn.TEXTBEFORE(D240,"-")&lt;_xlfn.TEXTAFTER(D240,"-"),"LOST","DRAW")),"WIN",3,"LOST",0,"DRAW",1)</f>
        <v>1</v>
      </c>
      <c r="O240" s="1" t="s">
        <v>2596</v>
      </c>
      <c r="P240" t="str">
        <f t="shared" si="35"/>
        <v>24</v>
      </c>
      <c r="Q240" t="str">
        <f t="shared" si="36"/>
        <v>Málaga CF</v>
      </c>
      <c r="R240" t="str">
        <f t="shared" si="37"/>
        <v>1</v>
      </c>
      <c r="S240" t="str">
        <f t="shared" si="38"/>
        <v>1</v>
      </c>
      <c r="T240" t="str">
        <f t="shared" si="39"/>
        <v>DRAW</v>
      </c>
      <c r="U240" cm="1">
        <f t="array" ref="U240">_xlfn.SWITCH(IF(_xlfn.TEXTAFTER(D240,"-")&gt;_xlfn.TEXTBEFORE(D240,"-"),"WIN",IF(_xlfn.TEXTAFTER(D240,"-")&lt;_xlfn.TEXTBEFORE(D240,"-"),"LOST","DRAW")),"WIN",3,"LOST",0,"DRAW",1)</f>
        <v>1</v>
      </c>
    </row>
    <row r="241" spans="1:21" x14ac:dyDescent="0.3">
      <c r="A241" s="1" t="s">
        <v>6</v>
      </c>
      <c r="B241" s="1" t="s">
        <v>1223</v>
      </c>
      <c r="C241" s="1" t="s">
        <v>1224</v>
      </c>
      <c r="D241" s="1" t="s">
        <v>9</v>
      </c>
      <c r="E241" s="1" t="s">
        <v>10</v>
      </c>
      <c r="F241" s="1" t="s">
        <v>560</v>
      </c>
      <c r="H241" s="1" t="s">
        <v>2596</v>
      </c>
      <c r="I241" t="str">
        <f t="shared" si="30"/>
        <v>24</v>
      </c>
      <c r="J241" t="str">
        <f t="shared" si="31"/>
        <v>Real Sociedad</v>
      </c>
      <c r="K241" t="str">
        <f t="shared" si="32"/>
        <v>1</v>
      </c>
      <c r="L241" t="str">
        <f t="shared" si="33"/>
        <v>0</v>
      </c>
      <c r="M241" t="str">
        <f t="shared" si="34"/>
        <v>WIN</v>
      </c>
      <c r="N241" cm="1">
        <f t="array" ref="N241">_xlfn.SWITCH(IF(_xlfn.TEXTBEFORE(D241,"-")&gt;_xlfn.TEXTAFTER(D241,"-"),"WIN",IF(_xlfn.TEXTBEFORE(D241,"-")&lt;_xlfn.TEXTAFTER(D241,"-"),"LOST","DRAW")),"WIN",3,"LOST",0,"DRAW",1)</f>
        <v>3</v>
      </c>
      <c r="O241" s="1" t="s">
        <v>2596</v>
      </c>
      <c r="P241" t="str">
        <f t="shared" si="35"/>
        <v>24</v>
      </c>
      <c r="Q241" t="str">
        <f t="shared" si="36"/>
        <v>RCD Mallorca</v>
      </c>
      <c r="R241" t="str">
        <f t="shared" si="37"/>
        <v>0</v>
      </c>
      <c r="S241" t="str">
        <f t="shared" si="38"/>
        <v>1</v>
      </c>
      <c r="T241" t="str">
        <f t="shared" si="39"/>
        <v>LOST</v>
      </c>
      <c r="U241" cm="1">
        <f t="array" ref="U241">_xlfn.SWITCH(IF(_xlfn.TEXTAFTER(D241,"-")&gt;_xlfn.TEXTBEFORE(D241,"-"),"WIN",IF(_xlfn.TEXTAFTER(D241,"-")&lt;_xlfn.TEXTBEFORE(D241,"-"),"LOST","DRAW")),"WIN",3,"LOST",0,"DRAW",1)</f>
        <v>0</v>
      </c>
    </row>
    <row r="242" spans="1:21" x14ac:dyDescent="0.3">
      <c r="A242" s="1" t="s">
        <v>6</v>
      </c>
      <c r="B242" s="1" t="s">
        <v>1225</v>
      </c>
      <c r="C242" s="1" t="s">
        <v>576</v>
      </c>
      <c r="D242" s="1" t="s">
        <v>47</v>
      </c>
      <c r="E242" s="1" t="s">
        <v>25</v>
      </c>
      <c r="F242" s="1" t="s">
        <v>570</v>
      </c>
      <c r="H242" s="1" t="s">
        <v>2596</v>
      </c>
      <c r="I242" t="str">
        <f t="shared" si="30"/>
        <v>25</v>
      </c>
      <c r="J242" t="str">
        <f t="shared" si="31"/>
        <v>Atlético Madrid</v>
      </c>
      <c r="K242" t="str">
        <f t="shared" si="32"/>
        <v>2</v>
      </c>
      <c r="L242" t="str">
        <f t="shared" si="33"/>
        <v>2</v>
      </c>
      <c r="M242" t="str">
        <f t="shared" si="34"/>
        <v>DRAW</v>
      </c>
      <c r="N242" cm="1">
        <f t="array" ref="N242">_xlfn.SWITCH(IF(_xlfn.TEXTBEFORE(D242,"-")&gt;_xlfn.TEXTAFTER(D242,"-"),"WIN",IF(_xlfn.TEXTBEFORE(D242,"-")&lt;_xlfn.TEXTAFTER(D242,"-"),"LOST","DRAW")),"WIN",3,"LOST",0,"DRAW",1)</f>
        <v>1</v>
      </c>
      <c r="O242" s="1" t="s">
        <v>2596</v>
      </c>
      <c r="P242" t="str">
        <f t="shared" si="35"/>
        <v>25</v>
      </c>
      <c r="Q242" t="str">
        <f t="shared" si="36"/>
        <v>Sevilla FC</v>
      </c>
      <c r="R242" t="str">
        <f t="shared" si="37"/>
        <v>2</v>
      </c>
      <c r="S242" t="str">
        <f t="shared" si="38"/>
        <v>2</v>
      </c>
      <c r="T242" t="str">
        <f t="shared" si="39"/>
        <v>DRAW</v>
      </c>
      <c r="U242" cm="1">
        <f t="array" ref="U242">_xlfn.SWITCH(IF(_xlfn.TEXTAFTER(D242,"-")&gt;_xlfn.TEXTBEFORE(D242,"-"),"WIN",IF(_xlfn.TEXTAFTER(D242,"-")&lt;_xlfn.TEXTBEFORE(D242,"-"),"LOST","DRAW")),"WIN",3,"LOST",0,"DRAW",1)</f>
        <v>1</v>
      </c>
    </row>
    <row r="243" spans="1:21" x14ac:dyDescent="0.3">
      <c r="A243" s="1" t="s">
        <v>6</v>
      </c>
      <c r="B243" s="1" t="s">
        <v>1225</v>
      </c>
      <c r="C243" s="1" t="s">
        <v>571</v>
      </c>
      <c r="D243" s="1" t="s">
        <v>267</v>
      </c>
      <c r="E243" s="1" t="s">
        <v>33</v>
      </c>
      <c r="F243" s="1" t="s">
        <v>1226</v>
      </c>
      <c r="H243" s="1" t="s">
        <v>2596</v>
      </c>
      <c r="I243" t="str">
        <f t="shared" si="30"/>
        <v>25</v>
      </c>
      <c r="J243" t="str">
        <f t="shared" si="31"/>
        <v>RCD Español</v>
      </c>
      <c r="K243" t="str">
        <f t="shared" si="32"/>
        <v>4</v>
      </c>
      <c r="L243" t="str">
        <f t="shared" si="33"/>
        <v>1</v>
      </c>
      <c r="M243" t="str">
        <f t="shared" si="34"/>
        <v>WIN</v>
      </c>
      <c r="N243" cm="1">
        <f t="array" ref="N243">_xlfn.SWITCH(IF(_xlfn.TEXTBEFORE(D243,"-")&gt;_xlfn.TEXTAFTER(D243,"-"),"WIN",IF(_xlfn.TEXTBEFORE(D243,"-")&lt;_xlfn.TEXTAFTER(D243,"-"),"LOST","DRAW")),"WIN",3,"LOST",0,"DRAW",1)</f>
        <v>3</v>
      </c>
      <c r="O243" s="1" t="s">
        <v>2596</v>
      </c>
      <c r="P243" t="str">
        <f t="shared" si="35"/>
        <v>25</v>
      </c>
      <c r="Q243" t="str">
        <f t="shared" si="36"/>
        <v>Real Sociedad</v>
      </c>
      <c r="R243" t="str">
        <f t="shared" si="37"/>
        <v>1</v>
      </c>
      <c r="S243" t="str">
        <f t="shared" si="38"/>
        <v>4</v>
      </c>
      <c r="T243" t="str">
        <f t="shared" si="39"/>
        <v>LOST</v>
      </c>
      <c r="U243" cm="1">
        <f t="array" ref="U243">_xlfn.SWITCH(IF(_xlfn.TEXTAFTER(D243,"-")&gt;_xlfn.TEXTBEFORE(D243,"-"),"WIN",IF(_xlfn.TEXTAFTER(D243,"-")&lt;_xlfn.TEXTBEFORE(D243,"-"),"LOST","DRAW")),"WIN",3,"LOST",0,"DRAW",1)</f>
        <v>0</v>
      </c>
    </row>
    <row r="244" spans="1:21" x14ac:dyDescent="0.3">
      <c r="A244" s="1" t="s">
        <v>6</v>
      </c>
      <c r="B244" s="1" t="s">
        <v>1225</v>
      </c>
      <c r="C244" s="1" t="s">
        <v>583</v>
      </c>
      <c r="D244" s="1" t="s">
        <v>10</v>
      </c>
      <c r="E244" s="1" t="s">
        <v>10</v>
      </c>
      <c r="F244" s="1" t="s">
        <v>572</v>
      </c>
      <c r="H244" s="1" t="s">
        <v>2596</v>
      </c>
      <c r="I244" t="str">
        <f t="shared" si="30"/>
        <v>25</v>
      </c>
      <c r="J244" t="str">
        <f t="shared" si="31"/>
        <v>RCD La Coruña</v>
      </c>
      <c r="K244" t="str">
        <f t="shared" si="32"/>
        <v>0</v>
      </c>
      <c r="L244" t="str">
        <f t="shared" si="33"/>
        <v>0</v>
      </c>
      <c r="M244" t="str">
        <f t="shared" si="34"/>
        <v>DRAW</v>
      </c>
      <c r="N244" cm="1">
        <f t="array" ref="N244">_xlfn.SWITCH(IF(_xlfn.TEXTBEFORE(D244,"-")&gt;_xlfn.TEXTAFTER(D244,"-"),"WIN",IF(_xlfn.TEXTBEFORE(D244,"-")&lt;_xlfn.TEXTAFTER(D244,"-"),"LOST","DRAW")),"WIN",3,"LOST",0,"DRAW",1)</f>
        <v>1</v>
      </c>
      <c r="O244" s="1" t="s">
        <v>2596</v>
      </c>
      <c r="P244" t="str">
        <f t="shared" si="35"/>
        <v>25</v>
      </c>
      <c r="Q244" t="str">
        <f t="shared" si="36"/>
        <v>Real Madrid CF</v>
      </c>
      <c r="R244" t="str">
        <f t="shared" si="37"/>
        <v>0</v>
      </c>
      <c r="S244" t="str">
        <f t="shared" si="38"/>
        <v>0</v>
      </c>
      <c r="T244" t="str">
        <f t="shared" si="39"/>
        <v>DRAW</v>
      </c>
      <c r="U244" cm="1">
        <f t="array" ref="U244">_xlfn.SWITCH(IF(_xlfn.TEXTAFTER(D244,"-")&gt;_xlfn.TEXTBEFORE(D244,"-"),"WIN",IF(_xlfn.TEXTAFTER(D244,"-")&lt;_xlfn.TEXTBEFORE(D244,"-"),"LOST","DRAW")),"WIN",3,"LOST",0,"DRAW",1)</f>
        <v>1</v>
      </c>
    </row>
    <row r="245" spans="1:21" x14ac:dyDescent="0.3">
      <c r="A245" s="1" t="s">
        <v>6</v>
      </c>
      <c r="B245" s="1" t="s">
        <v>1225</v>
      </c>
      <c r="C245" s="1" t="s">
        <v>587</v>
      </c>
      <c r="D245" s="1" t="s">
        <v>192</v>
      </c>
      <c r="E245" s="1" t="s">
        <v>25</v>
      </c>
      <c r="F245" s="1" t="s">
        <v>577</v>
      </c>
      <c r="H245" s="1" t="s">
        <v>2596</v>
      </c>
      <c r="I245" t="str">
        <f t="shared" si="30"/>
        <v>25</v>
      </c>
      <c r="J245" t="str">
        <f t="shared" si="31"/>
        <v>RCD Mallorca</v>
      </c>
      <c r="K245" t="str">
        <f t="shared" si="32"/>
        <v>0</v>
      </c>
      <c r="L245" t="str">
        <f t="shared" si="33"/>
        <v>3</v>
      </c>
      <c r="M245" t="str">
        <f t="shared" si="34"/>
        <v>LOST</v>
      </c>
      <c r="N245" cm="1">
        <f t="array" ref="N245">_xlfn.SWITCH(IF(_xlfn.TEXTBEFORE(D245,"-")&gt;_xlfn.TEXTAFTER(D245,"-"),"WIN",IF(_xlfn.TEXTBEFORE(D245,"-")&lt;_xlfn.TEXTAFTER(D245,"-"),"LOST","DRAW")),"WIN",3,"LOST",0,"DRAW",1)</f>
        <v>0</v>
      </c>
      <c r="O245" s="1" t="s">
        <v>2596</v>
      </c>
      <c r="P245" t="str">
        <f t="shared" si="35"/>
        <v>25</v>
      </c>
      <c r="Q245" t="str">
        <f t="shared" si="36"/>
        <v>FC Barcelona</v>
      </c>
      <c r="R245" t="str">
        <f t="shared" si="37"/>
        <v>3</v>
      </c>
      <c r="S245" t="str">
        <f t="shared" si="38"/>
        <v>0</v>
      </c>
      <c r="T245" t="str">
        <f t="shared" si="39"/>
        <v>WIN</v>
      </c>
      <c r="U245" cm="1">
        <f t="array" ref="U245">_xlfn.SWITCH(IF(_xlfn.TEXTAFTER(D245,"-")&gt;_xlfn.TEXTBEFORE(D245,"-"),"WIN",IF(_xlfn.TEXTAFTER(D245,"-")&lt;_xlfn.TEXTBEFORE(D245,"-"),"LOST","DRAW")),"WIN",3,"LOST",0,"DRAW",1)</f>
        <v>3</v>
      </c>
    </row>
    <row r="246" spans="1:21" x14ac:dyDescent="0.3">
      <c r="A246" s="1" t="s">
        <v>6</v>
      </c>
      <c r="B246" s="1" t="s">
        <v>1225</v>
      </c>
      <c r="C246" s="1" t="s">
        <v>586</v>
      </c>
      <c r="D246" s="1" t="s">
        <v>10</v>
      </c>
      <c r="E246" s="1" t="s">
        <v>10</v>
      </c>
      <c r="F246" s="1" t="s">
        <v>1011</v>
      </c>
      <c r="H246" s="1" t="s">
        <v>2596</v>
      </c>
      <c r="I246" t="str">
        <f t="shared" si="30"/>
        <v>25</v>
      </c>
      <c r="J246" t="str">
        <f t="shared" si="31"/>
        <v>Sporting Gijón</v>
      </c>
      <c r="K246" t="str">
        <f t="shared" si="32"/>
        <v>0</v>
      </c>
      <c r="L246" t="str">
        <f t="shared" si="33"/>
        <v>0</v>
      </c>
      <c r="M246" t="str">
        <f t="shared" si="34"/>
        <v>DRAW</v>
      </c>
      <c r="N246" cm="1">
        <f t="array" ref="N246">_xlfn.SWITCH(IF(_xlfn.TEXTBEFORE(D246,"-")&gt;_xlfn.TEXTAFTER(D246,"-"),"WIN",IF(_xlfn.TEXTBEFORE(D246,"-")&lt;_xlfn.TEXTAFTER(D246,"-"),"LOST","DRAW")),"WIN",3,"LOST",0,"DRAW",1)</f>
        <v>1</v>
      </c>
      <c r="O246" s="1" t="s">
        <v>2596</v>
      </c>
      <c r="P246" t="str">
        <f t="shared" si="35"/>
        <v>25</v>
      </c>
      <c r="Q246" t="str">
        <f t="shared" si="36"/>
        <v>Real Zaragoza</v>
      </c>
      <c r="R246" t="str">
        <f t="shared" si="37"/>
        <v>0</v>
      </c>
      <c r="S246" t="str">
        <f t="shared" si="38"/>
        <v>0</v>
      </c>
      <c r="T246" t="str">
        <f t="shared" si="39"/>
        <v>DRAW</v>
      </c>
      <c r="U246" cm="1">
        <f t="array" ref="U246">_xlfn.SWITCH(IF(_xlfn.TEXTAFTER(D246,"-")&gt;_xlfn.TEXTBEFORE(D246,"-"),"WIN",IF(_xlfn.TEXTAFTER(D246,"-")&lt;_xlfn.TEXTBEFORE(D246,"-"),"LOST","DRAW")),"WIN",3,"LOST",0,"DRAW",1)</f>
        <v>1</v>
      </c>
    </row>
    <row r="247" spans="1:21" x14ac:dyDescent="0.3">
      <c r="A247" s="1" t="s">
        <v>6</v>
      </c>
      <c r="B247" s="1" t="s">
        <v>1227</v>
      </c>
      <c r="C247" s="1" t="s">
        <v>569</v>
      </c>
      <c r="D247" s="1" t="s">
        <v>38</v>
      </c>
      <c r="E247" s="1" t="s">
        <v>9</v>
      </c>
      <c r="F247" s="1" t="s">
        <v>588</v>
      </c>
      <c r="H247" s="1" t="s">
        <v>2596</v>
      </c>
      <c r="I247" t="str">
        <f t="shared" si="30"/>
        <v>25</v>
      </c>
      <c r="J247" t="str">
        <f t="shared" si="31"/>
        <v>Athletic Club Bilbao</v>
      </c>
      <c r="K247" t="str">
        <f t="shared" si="32"/>
        <v>1</v>
      </c>
      <c r="L247" t="str">
        <f t="shared" si="33"/>
        <v>2</v>
      </c>
      <c r="M247" t="str">
        <f t="shared" si="34"/>
        <v>LOST</v>
      </c>
      <c r="N247" cm="1">
        <f t="array" ref="N247">_xlfn.SWITCH(IF(_xlfn.TEXTBEFORE(D247,"-")&gt;_xlfn.TEXTAFTER(D247,"-"),"WIN",IF(_xlfn.TEXTBEFORE(D247,"-")&lt;_xlfn.TEXTAFTER(D247,"-"),"LOST","DRAW")),"WIN",3,"LOST",0,"DRAW",1)</f>
        <v>0</v>
      </c>
      <c r="O247" s="1" t="s">
        <v>2596</v>
      </c>
      <c r="P247" t="str">
        <f t="shared" si="35"/>
        <v>25</v>
      </c>
      <c r="Q247" t="str">
        <f t="shared" si="36"/>
        <v>Valencia CF</v>
      </c>
      <c r="R247" t="str">
        <f t="shared" si="37"/>
        <v>2</v>
      </c>
      <c r="S247" t="str">
        <f t="shared" si="38"/>
        <v>1</v>
      </c>
      <c r="T247" t="str">
        <f t="shared" si="39"/>
        <v>WIN</v>
      </c>
      <c r="U247" cm="1">
        <f t="array" ref="U247">_xlfn.SWITCH(IF(_xlfn.TEXTAFTER(D247,"-")&gt;_xlfn.TEXTBEFORE(D247,"-"),"WIN",IF(_xlfn.TEXTAFTER(D247,"-")&lt;_xlfn.TEXTBEFORE(D247,"-"),"LOST","DRAW")),"WIN",3,"LOST",0,"DRAW",1)</f>
        <v>3</v>
      </c>
    </row>
    <row r="248" spans="1:21" x14ac:dyDescent="0.3">
      <c r="A248" s="1" t="s">
        <v>6</v>
      </c>
      <c r="B248" s="1" t="s">
        <v>1227</v>
      </c>
      <c r="C248" s="1" t="s">
        <v>1228</v>
      </c>
      <c r="D248" s="1" t="s">
        <v>10</v>
      </c>
      <c r="E248" s="1" t="s">
        <v>10</v>
      </c>
      <c r="F248" s="1" t="s">
        <v>575</v>
      </c>
      <c r="H248" s="1" t="s">
        <v>2596</v>
      </c>
      <c r="I248" t="str">
        <f t="shared" si="30"/>
        <v>25</v>
      </c>
      <c r="J248" t="str">
        <f t="shared" si="31"/>
        <v>Hércules CF</v>
      </c>
      <c r="K248" t="str">
        <f t="shared" si="32"/>
        <v>0</v>
      </c>
      <c r="L248" t="str">
        <f t="shared" si="33"/>
        <v>0</v>
      </c>
      <c r="M248" t="str">
        <f t="shared" si="34"/>
        <v>DRAW</v>
      </c>
      <c r="N248" cm="1">
        <f t="array" ref="N248">_xlfn.SWITCH(IF(_xlfn.TEXTBEFORE(D248,"-")&gt;_xlfn.TEXTAFTER(D248,"-"),"WIN",IF(_xlfn.TEXTBEFORE(D248,"-")&lt;_xlfn.TEXTAFTER(D248,"-"),"LOST","DRAW")),"WIN",3,"LOST",0,"DRAW",1)</f>
        <v>1</v>
      </c>
      <c r="O248" s="1" t="s">
        <v>2596</v>
      </c>
      <c r="P248" t="str">
        <f t="shared" si="35"/>
        <v>25</v>
      </c>
      <c r="Q248" t="str">
        <f t="shared" si="36"/>
        <v>Getafe CF</v>
      </c>
      <c r="R248" t="str">
        <f t="shared" si="37"/>
        <v>0</v>
      </c>
      <c r="S248" t="str">
        <f t="shared" si="38"/>
        <v>0</v>
      </c>
      <c r="T248" t="str">
        <f t="shared" si="39"/>
        <v>DRAW</v>
      </c>
      <c r="U248" cm="1">
        <f t="array" ref="U248">_xlfn.SWITCH(IF(_xlfn.TEXTAFTER(D248,"-")&gt;_xlfn.TEXTBEFORE(D248,"-"),"WIN",IF(_xlfn.TEXTAFTER(D248,"-")&lt;_xlfn.TEXTBEFORE(D248,"-"),"LOST","DRAW")),"WIN",3,"LOST",0,"DRAW",1)</f>
        <v>1</v>
      </c>
    </row>
    <row r="249" spans="1:21" x14ac:dyDescent="0.3">
      <c r="A249" s="1" t="s">
        <v>6</v>
      </c>
      <c r="B249" s="1" t="s">
        <v>1227</v>
      </c>
      <c r="C249" s="1" t="s">
        <v>1229</v>
      </c>
      <c r="D249" s="1" t="s">
        <v>28</v>
      </c>
      <c r="E249" s="1" t="s">
        <v>33</v>
      </c>
      <c r="F249" s="1" t="s">
        <v>585</v>
      </c>
      <c r="H249" s="1" t="s">
        <v>2596</v>
      </c>
      <c r="I249" t="str">
        <f t="shared" si="30"/>
        <v>25</v>
      </c>
      <c r="J249" t="str">
        <f t="shared" si="31"/>
        <v>Levante UD</v>
      </c>
      <c r="K249" t="str">
        <f t="shared" si="32"/>
        <v>2</v>
      </c>
      <c r="L249" t="str">
        <f t="shared" si="33"/>
        <v>1</v>
      </c>
      <c r="M249" t="str">
        <f t="shared" si="34"/>
        <v>WIN</v>
      </c>
      <c r="N249" cm="1">
        <f t="array" ref="N249">_xlfn.SWITCH(IF(_xlfn.TEXTBEFORE(D249,"-")&gt;_xlfn.TEXTAFTER(D249,"-"),"WIN",IF(_xlfn.TEXTBEFORE(D249,"-")&lt;_xlfn.TEXTAFTER(D249,"-"),"LOST","DRAW")),"WIN",3,"LOST",0,"DRAW",1)</f>
        <v>3</v>
      </c>
      <c r="O249" s="1" t="s">
        <v>2596</v>
      </c>
      <c r="P249" t="str">
        <f t="shared" si="35"/>
        <v>25</v>
      </c>
      <c r="Q249" t="str">
        <f t="shared" si="36"/>
        <v>CA Osasuna</v>
      </c>
      <c r="R249" t="str">
        <f t="shared" si="37"/>
        <v>1</v>
      </c>
      <c r="S249" t="str">
        <f t="shared" si="38"/>
        <v>2</v>
      </c>
      <c r="T249" t="str">
        <f t="shared" si="39"/>
        <v>LOST</v>
      </c>
      <c r="U249" cm="1">
        <f t="array" ref="U249">_xlfn.SWITCH(IF(_xlfn.TEXTAFTER(D249,"-")&gt;_xlfn.TEXTBEFORE(D249,"-"),"WIN",IF(_xlfn.TEXTAFTER(D249,"-")&lt;_xlfn.TEXTBEFORE(D249,"-"),"LOST","DRAW")),"WIN",3,"LOST",0,"DRAW",1)</f>
        <v>0</v>
      </c>
    </row>
    <row r="250" spans="1:21" x14ac:dyDescent="0.3">
      <c r="A250" s="1" t="s">
        <v>6</v>
      </c>
      <c r="B250" s="1" t="s">
        <v>1227</v>
      </c>
      <c r="C250" s="1" t="s">
        <v>584</v>
      </c>
      <c r="D250" s="1" t="s">
        <v>47</v>
      </c>
      <c r="E250" s="1" t="s">
        <v>9</v>
      </c>
      <c r="F250" s="1" t="s">
        <v>579</v>
      </c>
      <c r="H250" s="1" t="s">
        <v>2596</v>
      </c>
      <c r="I250" t="str">
        <f t="shared" si="30"/>
        <v>25</v>
      </c>
      <c r="J250" t="str">
        <f t="shared" si="31"/>
        <v>Real Racing Santander</v>
      </c>
      <c r="K250" t="str">
        <f t="shared" si="32"/>
        <v>2</v>
      </c>
      <c r="L250" t="str">
        <f t="shared" si="33"/>
        <v>2</v>
      </c>
      <c r="M250" t="str">
        <f t="shared" si="34"/>
        <v>DRAW</v>
      </c>
      <c r="N250" cm="1">
        <f t="array" ref="N250">_xlfn.SWITCH(IF(_xlfn.TEXTBEFORE(D250,"-")&gt;_xlfn.TEXTAFTER(D250,"-"),"WIN",IF(_xlfn.TEXTBEFORE(D250,"-")&lt;_xlfn.TEXTAFTER(D250,"-"),"LOST","DRAW")),"WIN",3,"LOST",0,"DRAW",1)</f>
        <v>1</v>
      </c>
      <c r="O250" s="1" t="s">
        <v>2596</v>
      </c>
      <c r="P250" t="str">
        <f t="shared" si="35"/>
        <v>25</v>
      </c>
      <c r="Q250" t="str">
        <f t="shared" si="36"/>
        <v>Villarreal CF</v>
      </c>
      <c r="R250" t="str">
        <f t="shared" si="37"/>
        <v>2</v>
      </c>
      <c r="S250" t="str">
        <f t="shared" si="38"/>
        <v>2</v>
      </c>
      <c r="T250" t="str">
        <f t="shared" si="39"/>
        <v>DRAW</v>
      </c>
      <c r="U250" cm="1">
        <f t="array" ref="U250">_xlfn.SWITCH(IF(_xlfn.TEXTAFTER(D250,"-")&gt;_xlfn.TEXTBEFORE(D250,"-"),"WIN",IF(_xlfn.TEXTAFTER(D250,"-")&lt;_xlfn.TEXTBEFORE(D250,"-"),"LOST","DRAW")),"WIN",3,"LOST",0,"DRAW",1)</f>
        <v>1</v>
      </c>
    </row>
    <row r="251" spans="1:21" x14ac:dyDescent="0.3">
      <c r="A251" s="1" t="s">
        <v>6</v>
      </c>
      <c r="B251" s="1" t="s">
        <v>1230</v>
      </c>
      <c r="C251" s="1" t="s">
        <v>580</v>
      </c>
      <c r="D251" s="1" t="s">
        <v>228</v>
      </c>
      <c r="E251" s="1" t="s">
        <v>25</v>
      </c>
      <c r="F251" s="1" t="s">
        <v>574</v>
      </c>
      <c r="H251" s="1" t="s">
        <v>2596</v>
      </c>
      <c r="I251" t="str">
        <f t="shared" si="30"/>
        <v>25</v>
      </c>
      <c r="J251" t="str">
        <f t="shared" si="31"/>
        <v>Málaga CF</v>
      </c>
      <c r="K251" t="str">
        <f t="shared" si="32"/>
        <v>3</v>
      </c>
      <c r="L251" t="str">
        <f t="shared" si="33"/>
        <v>1</v>
      </c>
      <c r="M251" t="str">
        <f t="shared" si="34"/>
        <v>WIN</v>
      </c>
      <c r="N251" cm="1">
        <f t="array" ref="N251">_xlfn.SWITCH(IF(_xlfn.TEXTBEFORE(D251,"-")&gt;_xlfn.TEXTAFTER(D251,"-"),"WIN",IF(_xlfn.TEXTBEFORE(D251,"-")&lt;_xlfn.TEXTAFTER(D251,"-"),"LOST","DRAW")),"WIN",3,"LOST",0,"DRAW",1)</f>
        <v>3</v>
      </c>
      <c r="O251" s="1" t="s">
        <v>2596</v>
      </c>
      <c r="P251" t="str">
        <f t="shared" si="35"/>
        <v>25</v>
      </c>
      <c r="Q251" t="str">
        <f t="shared" si="36"/>
        <v>UD Almería</v>
      </c>
      <c r="R251" t="str">
        <f t="shared" si="37"/>
        <v>1</v>
      </c>
      <c r="S251" t="str">
        <f t="shared" si="38"/>
        <v>3</v>
      </c>
      <c r="T251" t="str">
        <f t="shared" si="39"/>
        <v>LOST</v>
      </c>
      <c r="U251" cm="1">
        <f t="array" ref="U251">_xlfn.SWITCH(IF(_xlfn.TEXTAFTER(D251,"-")&gt;_xlfn.TEXTBEFORE(D251,"-"),"WIN",IF(_xlfn.TEXTAFTER(D251,"-")&lt;_xlfn.TEXTBEFORE(D251,"-"),"LOST","DRAW")),"WIN",3,"LOST",0,"DRAW",1)</f>
        <v>0</v>
      </c>
    </row>
    <row r="252" spans="1:21" x14ac:dyDescent="0.3">
      <c r="A252" s="1" t="s">
        <v>6</v>
      </c>
      <c r="B252" s="1" t="s">
        <v>1231</v>
      </c>
      <c r="C252" s="1" t="s">
        <v>596</v>
      </c>
      <c r="D252" s="1" t="s">
        <v>38</v>
      </c>
      <c r="E252" s="1" t="s">
        <v>9</v>
      </c>
      <c r="F252" s="1" t="s">
        <v>603</v>
      </c>
      <c r="H252" s="1" t="s">
        <v>2596</v>
      </c>
      <c r="I252" t="str">
        <f t="shared" si="30"/>
        <v>26</v>
      </c>
      <c r="J252" t="str">
        <f t="shared" si="31"/>
        <v>RCD Español</v>
      </c>
      <c r="K252" t="str">
        <f t="shared" si="32"/>
        <v>1</v>
      </c>
      <c r="L252" t="str">
        <f t="shared" si="33"/>
        <v>2</v>
      </c>
      <c r="M252" t="str">
        <f t="shared" si="34"/>
        <v>LOST</v>
      </c>
      <c r="N252" cm="1">
        <f t="array" ref="N252">_xlfn.SWITCH(IF(_xlfn.TEXTBEFORE(D252,"-")&gt;_xlfn.TEXTAFTER(D252,"-"),"WIN",IF(_xlfn.TEXTBEFORE(D252,"-")&lt;_xlfn.TEXTAFTER(D252,"-"),"LOST","DRAW")),"WIN",3,"LOST",0,"DRAW",1)</f>
        <v>0</v>
      </c>
      <c r="O252" s="1" t="s">
        <v>2596</v>
      </c>
      <c r="P252" t="str">
        <f t="shared" si="35"/>
        <v>26</v>
      </c>
      <c r="Q252" t="str">
        <f t="shared" si="36"/>
        <v>RCD Mallorca</v>
      </c>
      <c r="R252" t="str">
        <f t="shared" si="37"/>
        <v>2</v>
      </c>
      <c r="S252" t="str">
        <f t="shared" si="38"/>
        <v>1</v>
      </c>
      <c r="T252" t="str">
        <f t="shared" si="39"/>
        <v>WIN</v>
      </c>
      <c r="U252" cm="1">
        <f t="array" ref="U252">_xlfn.SWITCH(IF(_xlfn.TEXTAFTER(D252,"-")&gt;_xlfn.TEXTBEFORE(D252,"-"),"WIN",IF(_xlfn.TEXTAFTER(D252,"-")&lt;_xlfn.TEXTBEFORE(D252,"-"),"LOST","DRAW")),"WIN",3,"LOST",0,"DRAW",1)</f>
        <v>3</v>
      </c>
    </row>
    <row r="253" spans="1:21" x14ac:dyDescent="0.3">
      <c r="A253" s="1" t="s">
        <v>6</v>
      </c>
      <c r="B253" s="1" t="s">
        <v>1231</v>
      </c>
      <c r="C253" s="1" t="s">
        <v>611</v>
      </c>
      <c r="D253" s="1" t="s">
        <v>13</v>
      </c>
      <c r="E253" s="1" t="s">
        <v>14</v>
      </c>
      <c r="F253" s="1" t="s">
        <v>608</v>
      </c>
      <c r="H253" s="1" t="s">
        <v>2596</v>
      </c>
      <c r="I253" t="str">
        <f t="shared" si="30"/>
        <v>26</v>
      </c>
      <c r="J253" t="str">
        <f t="shared" si="31"/>
        <v>Sevilla FC</v>
      </c>
      <c r="K253" t="str">
        <f t="shared" si="32"/>
        <v>3</v>
      </c>
      <c r="L253" t="str">
        <f t="shared" si="33"/>
        <v>0</v>
      </c>
      <c r="M253" t="str">
        <f t="shared" si="34"/>
        <v>WIN</v>
      </c>
      <c r="N253" cm="1">
        <f t="array" ref="N253">_xlfn.SWITCH(IF(_xlfn.TEXTBEFORE(D253,"-")&gt;_xlfn.TEXTAFTER(D253,"-"),"WIN",IF(_xlfn.TEXTBEFORE(D253,"-")&lt;_xlfn.TEXTAFTER(D253,"-"),"LOST","DRAW")),"WIN",3,"LOST",0,"DRAW",1)</f>
        <v>3</v>
      </c>
      <c r="O253" s="1" t="s">
        <v>2596</v>
      </c>
      <c r="P253" t="str">
        <f t="shared" si="35"/>
        <v>26</v>
      </c>
      <c r="Q253" t="str">
        <f t="shared" si="36"/>
        <v>Sporting Gijón</v>
      </c>
      <c r="R253" t="str">
        <f t="shared" si="37"/>
        <v>0</v>
      </c>
      <c r="S253" t="str">
        <f t="shared" si="38"/>
        <v>3</v>
      </c>
      <c r="T253" t="str">
        <f t="shared" si="39"/>
        <v>LOST</v>
      </c>
      <c r="U253" cm="1">
        <f t="array" ref="U253">_xlfn.SWITCH(IF(_xlfn.TEXTAFTER(D253,"-")&gt;_xlfn.TEXTBEFORE(D253,"-"),"WIN",IF(_xlfn.TEXTAFTER(D253,"-")&lt;_xlfn.TEXTBEFORE(D253,"-"),"LOST","DRAW")),"WIN",3,"LOST",0,"DRAW",1)</f>
        <v>0</v>
      </c>
    </row>
    <row r="254" spans="1:21" x14ac:dyDescent="0.3">
      <c r="A254" s="1" t="s">
        <v>6</v>
      </c>
      <c r="B254" s="1" t="s">
        <v>1232</v>
      </c>
      <c r="C254" s="1" t="s">
        <v>598</v>
      </c>
      <c r="D254" s="1" t="s">
        <v>33</v>
      </c>
      <c r="E254" s="1" t="s">
        <v>9</v>
      </c>
      <c r="F254" s="1" t="s">
        <v>594</v>
      </c>
      <c r="H254" s="1" t="s">
        <v>2596</v>
      </c>
      <c r="I254" t="str">
        <f t="shared" si="30"/>
        <v>26</v>
      </c>
      <c r="J254" t="str">
        <f t="shared" si="31"/>
        <v>Getafe CF</v>
      </c>
      <c r="K254" t="str">
        <f t="shared" si="32"/>
        <v>1</v>
      </c>
      <c r="L254" t="str">
        <f t="shared" si="33"/>
        <v>1</v>
      </c>
      <c r="M254" t="str">
        <f t="shared" si="34"/>
        <v>DRAW</v>
      </c>
      <c r="N254" cm="1">
        <f t="array" ref="N254">_xlfn.SWITCH(IF(_xlfn.TEXTBEFORE(D254,"-")&gt;_xlfn.TEXTAFTER(D254,"-"),"WIN",IF(_xlfn.TEXTBEFORE(D254,"-")&lt;_xlfn.TEXTAFTER(D254,"-"),"LOST","DRAW")),"WIN",3,"LOST",0,"DRAW",1)</f>
        <v>1</v>
      </c>
      <c r="O254" s="1" t="s">
        <v>2596</v>
      </c>
      <c r="P254" t="str">
        <f t="shared" si="35"/>
        <v>26</v>
      </c>
      <c r="Q254" t="str">
        <f t="shared" si="36"/>
        <v>Atlético Madrid</v>
      </c>
      <c r="R254" t="str">
        <f t="shared" si="37"/>
        <v>1</v>
      </c>
      <c r="S254" t="str">
        <f t="shared" si="38"/>
        <v>1</v>
      </c>
      <c r="T254" t="str">
        <f t="shared" si="39"/>
        <v>DRAW</v>
      </c>
      <c r="U254" cm="1">
        <f t="array" ref="U254">_xlfn.SWITCH(IF(_xlfn.TEXTAFTER(D254,"-")&gt;_xlfn.TEXTBEFORE(D254,"-"),"WIN",IF(_xlfn.TEXTAFTER(D254,"-")&lt;_xlfn.TEXTBEFORE(D254,"-"),"LOST","DRAW")),"WIN",3,"LOST",0,"DRAW",1)</f>
        <v>1</v>
      </c>
    </row>
    <row r="255" spans="1:21" x14ac:dyDescent="0.3">
      <c r="A255" s="1" t="s">
        <v>6</v>
      </c>
      <c r="B255" s="1" t="s">
        <v>1232</v>
      </c>
      <c r="C255" s="1" t="s">
        <v>607</v>
      </c>
      <c r="D255" s="1" t="s">
        <v>10</v>
      </c>
      <c r="E255" s="1" t="s">
        <v>10</v>
      </c>
      <c r="F255" s="1" t="s">
        <v>600</v>
      </c>
      <c r="H255" s="1" t="s">
        <v>2596</v>
      </c>
      <c r="I255" t="str">
        <f t="shared" si="30"/>
        <v>26</v>
      </c>
      <c r="J255" t="str">
        <f t="shared" si="31"/>
        <v>CA Osasuna</v>
      </c>
      <c r="K255" t="str">
        <f t="shared" si="32"/>
        <v>0</v>
      </c>
      <c r="L255" t="str">
        <f t="shared" si="33"/>
        <v>0</v>
      </c>
      <c r="M255" t="str">
        <f t="shared" si="34"/>
        <v>DRAW</v>
      </c>
      <c r="N255" cm="1">
        <f t="array" ref="N255">_xlfn.SWITCH(IF(_xlfn.TEXTBEFORE(D255,"-")&gt;_xlfn.TEXTAFTER(D255,"-"),"WIN",IF(_xlfn.TEXTBEFORE(D255,"-")&lt;_xlfn.TEXTAFTER(D255,"-"),"LOST","DRAW")),"WIN",3,"LOST",0,"DRAW",1)</f>
        <v>1</v>
      </c>
      <c r="O255" s="1" t="s">
        <v>2596</v>
      </c>
      <c r="P255" t="str">
        <f t="shared" si="35"/>
        <v>26</v>
      </c>
      <c r="Q255" t="str">
        <f t="shared" si="36"/>
        <v>RCD La Coruña</v>
      </c>
      <c r="R255" t="str">
        <f t="shared" si="37"/>
        <v>0</v>
      </c>
      <c r="S255" t="str">
        <f t="shared" si="38"/>
        <v>0</v>
      </c>
      <c r="T255" t="str">
        <f t="shared" si="39"/>
        <v>DRAW</v>
      </c>
      <c r="U255" cm="1">
        <f t="array" ref="U255">_xlfn.SWITCH(IF(_xlfn.TEXTAFTER(D255,"-")&gt;_xlfn.TEXTBEFORE(D255,"-"),"WIN",IF(_xlfn.TEXTAFTER(D255,"-")&lt;_xlfn.TEXTBEFORE(D255,"-"),"LOST","DRAW")),"WIN",3,"LOST",0,"DRAW",1)</f>
        <v>1</v>
      </c>
    </row>
    <row r="256" spans="1:21" x14ac:dyDescent="0.3">
      <c r="A256" s="1" t="s">
        <v>6</v>
      </c>
      <c r="B256" s="1" t="s">
        <v>1232</v>
      </c>
      <c r="C256" s="1" t="s">
        <v>1233</v>
      </c>
      <c r="D256" s="1" t="s">
        <v>33</v>
      </c>
      <c r="E256" s="1" t="s">
        <v>10</v>
      </c>
      <c r="F256" s="1" t="s">
        <v>1234</v>
      </c>
      <c r="H256" s="1" t="s">
        <v>2596</v>
      </c>
      <c r="I256" t="str">
        <f t="shared" si="30"/>
        <v>26</v>
      </c>
      <c r="J256" t="str">
        <f t="shared" si="31"/>
        <v>Real Sociedad</v>
      </c>
      <c r="K256" t="str">
        <f t="shared" si="32"/>
        <v>1</v>
      </c>
      <c r="L256" t="str">
        <f t="shared" si="33"/>
        <v>1</v>
      </c>
      <c r="M256" t="str">
        <f t="shared" si="34"/>
        <v>DRAW</v>
      </c>
      <c r="N256" cm="1">
        <f t="array" ref="N256">_xlfn.SWITCH(IF(_xlfn.TEXTBEFORE(D256,"-")&gt;_xlfn.TEXTAFTER(D256,"-"),"WIN",IF(_xlfn.TEXTBEFORE(D256,"-")&lt;_xlfn.TEXTAFTER(D256,"-"),"LOST","DRAW")),"WIN",3,"LOST",0,"DRAW",1)</f>
        <v>1</v>
      </c>
      <c r="O256" s="1" t="s">
        <v>2596</v>
      </c>
      <c r="P256" t="str">
        <f t="shared" si="35"/>
        <v>26</v>
      </c>
      <c r="Q256" t="str">
        <f t="shared" si="36"/>
        <v>Levante UD</v>
      </c>
      <c r="R256" t="str">
        <f t="shared" si="37"/>
        <v>1</v>
      </c>
      <c r="S256" t="str">
        <f t="shared" si="38"/>
        <v>1</v>
      </c>
      <c r="T256" t="str">
        <f t="shared" si="39"/>
        <v>DRAW</v>
      </c>
      <c r="U256" cm="1">
        <f t="array" ref="U256">_xlfn.SWITCH(IF(_xlfn.TEXTAFTER(D256,"-")&gt;_xlfn.TEXTBEFORE(D256,"-"),"WIN",IF(_xlfn.TEXTAFTER(D256,"-")&lt;_xlfn.TEXTBEFORE(D256,"-"),"LOST","DRAW")),"WIN",3,"LOST",0,"DRAW",1)</f>
        <v>1</v>
      </c>
    </row>
    <row r="257" spans="1:21" x14ac:dyDescent="0.3">
      <c r="A257" s="1" t="s">
        <v>6</v>
      </c>
      <c r="B257" s="1" t="s">
        <v>1232</v>
      </c>
      <c r="C257" s="1" t="s">
        <v>606</v>
      </c>
      <c r="D257" s="1" t="s">
        <v>25</v>
      </c>
      <c r="E257" s="1" t="s">
        <v>10</v>
      </c>
      <c r="F257" s="1" t="s">
        <v>591</v>
      </c>
      <c r="H257" s="1" t="s">
        <v>2596</v>
      </c>
      <c r="I257" t="str">
        <f t="shared" si="30"/>
        <v>26</v>
      </c>
      <c r="J257" t="str">
        <f t="shared" si="31"/>
        <v>Valencia CF</v>
      </c>
      <c r="K257" t="str">
        <f t="shared" si="32"/>
        <v>0</v>
      </c>
      <c r="L257" t="str">
        <f t="shared" si="33"/>
        <v>1</v>
      </c>
      <c r="M257" t="str">
        <f t="shared" si="34"/>
        <v>LOST</v>
      </c>
      <c r="N257" cm="1">
        <f t="array" ref="N257">_xlfn.SWITCH(IF(_xlfn.TEXTBEFORE(D257,"-")&gt;_xlfn.TEXTAFTER(D257,"-"),"WIN",IF(_xlfn.TEXTBEFORE(D257,"-")&lt;_xlfn.TEXTAFTER(D257,"-"),"LOST","DRAW")),"WIN",3,"LOST",0,"DRAW",1)</f>
        <v>0</v>
      </c>
      <c r="O257" s="1" t="s">
        <v>2596</v>
      </c>
      <c r="P257" t="str">
        <f t="shared" si="35"/>
        <v>26</v>
      </c>
      <c r="Q257" t="str">
        <f t="shared" si="36"/>
        <v>FC Barcelona</v>
      </c>
      <c r="R257" t="str">
        <f t="shared" si="37"/>
        <v>1</v>
      </c>
      <c r="S257" t="str">
        <f t="shared" si="38"/>
        <v>0</v>
      </c>
      <c r="T257" t="str">
        <f t="shared" si="39"/>
        <v>WIN</v>
      </c>
      <c r="U257" cm="1">
        <f t="array" ref="U257">_xlfn.SWITCH(IF(_xlfn.TEXTAFTER(D257,"-")&gt;_xlfn.TEXTBEFORE(D257,"-"),"WIN",IF(_xlfn.TEXTAFTER(D257,"-")&lt;_xlfn.TEXTBEFORE(D257,"-"),"LOST","DRAW")),"WIN",3,"LOST",0,"DRAW",1)</f>
        <v>3</v>
      </c>
    </row>
    <row r="258" spans="1:21" x14ac:dyDescent="0.3">
      <c r="A258" s="1" t="s">
        <v>6</v>
      </c>
      <c r="B258" s="1" t="s">
        <v>1232</v>
      </c>
      <c r="C258" s="1" t="s">
        <v>595</v>
      </c>
      <c r="D258" s="1" t="s">
        <v>9</v>
      </c>
      <c r="E258" s="1" t="s">
        <v>9</v>
      </c>
      <c r="F258" s="1" t="s">
        <v>1235</v>
      </c>
      <c r="H258" s="1" t="s">
        <v>2596</v>
      </c>
      <c r="I258" t="str">
        <f t="shared" si="30"/>
        <v>26</v>
      </c>
      <c r="J258" t="str">
        <f t="shared" si="31"/>
        <v>Villarreal CF</v>
      </c>
      <c r="K258" t="str">
        <f t="shared" si="32"/>
        <v>1</v>
      </c>
      <c r="L258" t="str">
        <f t="shared" si="33"/>
        <v>0</v>
      </c>
      <c r="M258" t="str">
        <f t="shared" si="34"/>
        <v>WIN</v>
      </c>
      <c r="N258" cm="1">
        <f t="array" ref="N258">_xlfn.SWITCH(IF(_xlfn.TEXTBEFORE(D258,"-")&gt;_xlfn.TEXTAFTER(D258,"-"),"WIN",IF(_xlfn.TEXTBEFORE(D258,"-")&lt;_xlfn.TEXTAFTER(D258,"-"),"LOST","DRAW")),"WIN",3,"LOST",0,"DRAW",1)</f>
        <v>3</v>
      </c>
      <c r="O258" s="1" t="s">
        <v>2596</v>
      </c>
      <c r="P258" t="str">
        <f t="shared" si="35"/>
        <v>26</v>
      </c>
      <c r="Q258" t="str">
        <f t="shared" si="36"/>
        <v>Hércules CF</v>
      </c>
      <c r="R258" t="str">
        <f t="shared" si="37"/>
        <v>0</v>
      </c>
      <c r="S258" t="str">
        <f t="shared" si="38"/>
        <v>1</v>
      </c>
      <c r="T258" t="str">
        <f t="shared" si="39"/>
        <v>LOST</v>
      </c>
      <c r="U258" cm="1">
        <f t="array" ref="U258">_xlfn.SWITCH(IF(_xlfn.TEXTAFTER(D258,"-")&gt;_xlfn.TEXTBEFORE(D258,"-"),"WIN",IF(_xlfn.TEXTAFTER(D258,"-")&lt;_xlfn.TEXTBEFORE(D258,"-"),"LOST","DRAW")),"WIN",3,"LOST",0,"DRAW",1)</f>
        <v>0</v>
      </c>
    </row>
    <row r="259" spans="1:21" x14ac:dyDescent="0.3">
      <c r="A259" s="1" t="s">
        <v>6</v>
      </c>
      <c r="B259" s="1" t="s">
        <v>1232</v>
      </c>
      <c r="C259" s="1" t="s">
        <v>1015</v>
      </c>
      <c r="D259" s="1" t="s">
        <v>28</v>
      </c>
      <c r="E259" s="1" t="s">
        <v>25</v>
      </c>
      <c r="F259" s="1" t="s">
        <v>592</v>
      </c>
      <c r="H259" s="1" t="s">
        <v>2596</v>
      </c>
      <c r="I259" t="str">
        <f t="shared" ref="I259:I322" si="40">MID(C259,SEARCH("(",C259)+1,SEARCH(")",C259)-SEARCH("(",C259)-1)</f>
        <v>26</v>
      </c>
      <c r="J259" t="str">
        <f t="shared" ref="J259:J322" si="41">TRIM(LEFT(C259,FIND(" (",C259&amp;" (")))</f>
        <v>Real Zaragoza</v>
      </c>
      <c r="K259" t="str">
        <f t="shared" ref="K259:K322" si="42">_xlfn.TEXTBEFORE(D259,"-")</f>
        <v>2</v>
      </c>
      <c r="L259" t="str">
        <f t="shared" ref="L259:L322" si="43">_xlfn.TEXTAFTER(D259,"-")</f>
        <v>1</v>
      </c>
      <c r="M259" t="str">
        <f t="shared" ref="M259:M322" si="44">IF(_xlfn.TEXTBEFORE(D259,"-")&gt;_xlfn.TEXTAFTER(D259,"-"),"WIN",IF(_xlfn.TEXTBEFORE(D259,"-")&lt;_xlfn.TEXTAFTER(D259,"-"),"LOST","DRAW"))</f>
        <v>WIN</v>
      </c>
      <c r="N259" cm="1">
        <f t="array" ref="N259">_xlfn.SWITCH(IF(_xlfn.TEXTBEFORE(D259,"-")&gt;_xlfn.TEXTAFTER(D259,"-"),"WIN",IF(_xlfn.TEXTBEFORE(D259,"-")&lt;_xlfn.TEXTAFTER(D259,"-"),"LOST","DRAW")),"WIN",3,"LOST",0,"DRAW",1)</f>
        <v>3</v>
      </c>
      <c r="O259" s="1" t="s">
        <v>2596</v>
      </c>
      <c r="P259" t="str">
        <f t="shared" ref="P259:P322" si="45">MID(C259,SEARCH("(",C259)+1,SEARCH(")",C259)-SEARCH("(",C259)-1)</f>
        <v>26</v>
      </c>
      <c r="Q259" t="str">
        <f t="shared" ref="Q259:Q322" si="46">TRIM(LEFT(F259,FIND(" (",F259&amp;" (")))</f>
        <v>Athletic Club Bilbao</v>
      </c>
      <c r="R259" t="str">
        <f t="shared" ref="R259:R322" si="47">_xlfn.TEXTAFTER(D259,"-")</f>
        <v>1</v>
      </c>
      <c r="S259" t="str">
        <f t="shared" ref="S259:S322" si="48">_xlfn.TEXTBEFORE(D259,"-")</f>
        <v>2</v>
      </c>
      <c r="T259" t="str">
        <f t="shared" ref="T259:T322" si="49">IF(_xlfn.TEXTAFTER(D259,"-")&gt;_xlfn.TEXTBEFORE(D259,"-"),"WIN",IF(_xlfn.TEXTAFTER(D259,"-")&lt;_xlfn.TEXTBEFORE(D259,"-"),"LOST","DRAW"))</f>
        <v>LOST</v>
      </c>
      <c r="U259" cm="1">
        <f t="array" ref="U259">_xlfn.SWITCH(IF(_xlfn.TEXTAFTER(D259,"-")&gt;_xlfn.TEXTBEFORE(D259,"-"),"WIN",IF(_xlfn.TEXTAFTER(D259,"-")&lt;_xlfn.TEXTBEFORE(D259,"-"),"LOST","DRAW")),"WIN",3,"LOST",0,"DRAW",1)</f>
        <v>0</v>
      </c>
    </row>
    <row r="260" spans="1:21" x14ac:dyDescent="0.3">
      <c r="A260" s="1" t="s">
        <v>6</v>
      </c>
      <c r="B260" s="1" t="s">
        <v>1236</v>
      </c>
      <c r="C260" s="1" t="s">
        <v>612</v>
      </c>
      <c r="D260" s="1" t="s">
        <v>33</v>
      </c>
      <c r="E260" s="1" t="s">
        <v>25</v>
      </c>
      <c r="F260" s="1" t="s">
        <v>602</v>
      </c>
      <c r="H260" s="1" t="s">
        <v>2596</v>
      </c>
      <c r="I260" t="str">
        <f t="shared" si="40"/>
        <v>26</v>
      </c>
      <c r="J260" t="str">
        <f t="shared" si="41"/>
        <v>UD Almería</v>
      </c>
      <c r="K260" t="str">
        <f t="shared" si="42"/>
        <v>1</v>
      </c>
      <c r="L260" t="str">
        <f t="shared" si="43"/>
        <v>1</v>
      </c>
      <c r="M260" t="str">
        <f t="shared" si="44"/>
        <v>DRAW</v>
      </c>
      <c r="N260" cm="1">
        <f t="array" ref="N260">_xlfn.SWITCH(IF(_xlfn.TEXTBEFORE(D260,"-")&gt;_xlfn.TEXTAFTER(D260,"-"),"WIN",IF(_xlfn.TEXTBEFORE(D260,"-")&lt;_xlfn.TEXTAFTER(D260,"-"),"LOST","DRAW")),"WIN",3,"LOST",0,"DRAW",1)</f>
        <v>1</v>
      </c>
      <c r="O260" s="1" t="s">
        <v>2596</v>
      </c>
      <c r="P260" t="str">
        <f t="shared" si="45"/>
        <v>26</v>
      </c>
      <c r="Q260" t="str">
        <f t="shared" si="46"/>
        <v>Real Racing Santander</v>
      </c>
      <c r="R260" t="str">
        <f t="shared" si="47"/>
        <v>1</v>
      </c>
      <c r="S260" t="str">
        <f t="shared" si="48"/>
        <v>1</v>
      </c>
      <c r="T260" t="str">
        <f t="shared" si="49"/>
        <v>DRAW</v>
      </c>
      <c r="U260" cm="1">
        <f t="array" ref="U260">_xlfn.SWITCH(IF(_xlfn.TEXTAFTER(D260,"-")&gt;_xlfn.TEXTBEFORE(D260,"-"),"WIN",IF(_xlfn.TEXTAFTER(D260,"-")&lt;_xlfn.TEXTBEFORE(D260,"-"),"LOST","DRAW")),"WIN",3,"LOST",0,"DRAW",1)</f>
        <v>1</v>
      </c>
    </row>
    <row r="261" spans="1:21" x14ac:dyDescent="0.3">
      <c r="A261" s="1" t="s">
        <v>6</v>
      </c>
      <c r="B261" s="1" t="s">
        <v>1236</v>
      </c>
      <c r="C261" s="1" t="s">
        <v>593</v>
      </c>
      <c r="D261" s="1" t="s">
        <v>1237</v>
      </c>
      <c r="E261" s="1" t="s">
        <v>13</v>
      </c>
      <c r="F261" s="1" t="s">
        <v>599</v>
      </c>
      <c r="H261" s="1" t="s">
        <v>2596</v>
      </c>
      <c r="I261" t="str">
        <f t="shared" si="40"/>
        <v>26</v>
      </c>
      <c r="J261" t="str">
        <f t="shared" si="41"/>
        <v>Real Madrid CF</v>
      </c>
      <c r="K261" t="str">
        <f t="shared" si="42"/>
        <v>7</v>
      </c>
      <c r="L261" t="str">
        <f t="shared" si="43"/>
        <v>0</v>
      </c>
      <c r="M261" t="str">
        <f t="shared" si="44"/>
        <v>WIN</v>
      </c>
      <c r="N261" cm="1">
        <f t="array" ref="N261">_xlfn.SWITCH(IF(_xlfn.TEXTBEFORE(D261,"-")&gt;_xlfn.TEXTAFTER(D261,"-"),"WIN",IF(_xlfn.TEXTBEFORE(D261,"-")&lt;_xlfn.TEXTAFTER(D261,"-"),"LOST","DRAW")),"WIN",3,"LOST",0,"DRAW",1)</f>
        <v>3</v>
      </c>
      <c r="O261" s="1" t="s">
        <v>2596</v>
      </c>
      <c r="P261" t="str">
        <f t="shared" si="45"/>
        <v>26</v>
      </c>
      <c r="Q261" t="str">
        <f t="shared" si="46"/>
        <v>Málaga CF</v>
      </c>
      <c r="R261" t="str">
        <f t="shared" si="47"/>
        <v>0</v>
      </c>
      <c r="S261" t="str">
        <f t="shared" si="48"/>
        <v>7</v>
      </c>
      <c r="T261" t="str">
        <f t="shared" si="49"/>
        <v>LOST</v>
      </c>
      <c r="U261" cm="1">
        <f t="array" ref="U261">_xlfn.SWITCH(IF(_xlfn.TEXTAFTER(D261,"-")&gt;_xlfn.TEXTBEFORE(D261,"-"),"WIN",IF(_xlfn.TEXTAFTER(D261,"-")&lt;_xlfn.TEXTBEFORE(D261,"-"),"LOST","DRAW")),"WIN",3,"LOST",0,"DRAW",1)</f>
        <v>0</v>
      </c>
    </row>
    <row r="262" spans="1:21" x14ac:dyDescent="0.3">
      <c r="A262" s="1" t="s">
        <v>6</v>
      </c>
      <c r="B262" s="1" t="s">
        <v>1238</v>
      </c>
      <c r="C262" s="1" t="s">
        <v>621</v>
      </c>
      <c r="D262" s="1" t="s">
        <v>228</v>
      </c>
      <c r="E262" s="1" t="s">
        <v>33</v>
      </c>
      <c r="F262" s="1" t="s">
        <v>622</v>
      </c>
      <c r="H262" s="1" t="s">
        <v>2596</v>
      </c>
      <c r="I262" t="str">
        <f t="shared" si="40"/>
        <v>27</v>
      </c>
      <c r="J262" t="str">
        <f t="shared" si="41"/>
        <v>Atlético Madrid</v>
      </c>
      <c r="K262" t="str">
        <f t="shared" si="42"/>
        <v>3</v>
      </c>
      <c r="L262" t="str">
        <f t="shared" si="43"/>
        <v>1</v>
      </c>
      <c r="M262" t="str">
        <f t="shared" si="44"/>
        <v>WIN</v>
      </c>
      <c r="N262" cm="1">
        <f t="array" ref="N262">_xlfn.SWITCH(IF(_xlfn.TEXTBEFORE(D262,"-")&gt;_xlfn.TEXTAFTER(D262,"-"),"WIN",IF(_xlfn.TEXTBEFORE(D262,"-")&lt;_xlfn.TEXTAFTER(D262,"-"),"LOST","DRAW")),"WIN",3,"LOST",0,"DRAW",1)</f>
        <v>3</v>
      </c>
      <c r="O262" s="1" t="s">
        <v>2596</v>
      </c>
      <c r="P262" t="str">
        <f t="shared" si="45"/>
        <v>27</v>
      </c>
      <c r="Q262" t="str">
        <f t="shared" si="46"/>
        <v>Villarreal CF</v>
      </c>
      <c r="R262" t="str">
        <f t="shared" si="47"/>
        <v>1</v>
      </c>
      <c r="S262" t="str">
        <f t="shared" si="48"/>
        <v>3</v>
      </c>
      <c r="T262" t="str">
        <f t="shared" si="49"/>
        <v>LOST</v>
      </c>
      <c r="U262" cm="1">
        <f t="array" ref="U262">_xlfn.SWITCH(IF(_xlfn.TEXTAFTER(D262,"-")&gt;_xlfn.TEXTBEFORE(D262,"-"),"WIN",IF(_xlfn.TEXTAFTER(D262,"-")&lt;_xlfn.TEXTBEFORE(D262,"-"),"LOST","DRAW")),"WIN",3,"LOST",0,"DRAW",1)</f>
        <v>0</v>
      </c>
    </row>
    <row r="263" spans="1:21" x14ac:dyDescent="0.3">
      <c r="A263" s="1" t="s">
        <v>6</v>
      </c>
      <c r="B263" s="1" t="s">
        <v>1238</v>
      </c>
      <c r="C263" s="1" t="s">
        <v>620</v>
      </c>
      <c r="D263" s="1" t="s">
        <v>9</v>
      </c>
      <c r="E263" s="1" t="s">
        <v>9</v>
      </c>
      <c r="F263" s="1" t="s">
        <v>1023</v>
      </c>
      <c r="H263" s="1" t="s">
        <v>2596</v>
      </c>
      <c r="I263" t="str">
        <f t="shared" si="40"/>
        <v>27</v>
      </c>
      <c r="J263" t="str">
        <f t="shared" si="41"/>
        <v>FC Barcelona</v>
      </c>
      <c r="K263" t="str">
        <f t="shared" si="42"/>
        <v>1</v>
      </c>
      <c r="L263" t="str">
        <f t="shared" si="43"/>
        <v>0</v>
      </c>
      <c r="M263" t="str">
        <f t="shared" si="44"/>
        <v>WIN</v>
      </c>
      <c r="N263" cm="1">
        <f t="array" ref="N263">_xlfn.SWITCH(IF(_xlfn.TEXTBEFORE(D263,"-")&gt;_xlfn.TEXTAFTER(D263,"-"),"WIN",IF(_xlfn.TEXTBEFORE(D263,"-")&lt;_xlfn.TEXTAFTER(D263,"-"),"LOST","DRAW")),"WIN",3,"LOST",0,"DRAW",1)</f>
        <v>3</v>
      </c>
      <c r="O263" s="1" t="s">
        <v>2596</v>
      </c>
      <c r="P263" t="str">
        <f t="shared" si="45"/>
        <v>27</v>
      </c>
      <c r="Q263" t="str">
        <f t="shared" si="46"/>
        <v>Real Zaragoza</v>
      </c>
      <c r="R263" t="str">
        <f t="shared" si="47"/>
        <v>0</v>
      </c>
      <c r="S263" t="str">
        <f t="shared" si="48"/>
        <v>1</v>
      </c>
      <c r="T263" t="str">
        <f t="shared" si="49"/>
        <v>LOST</v>
      </c>
      <c r="U263" cm="1">
        <f t="array" ref="U263">_xlfn.SWITCH(IF(_xlfn.TEXTAFTER(D263,"-")&gt;_xlfn.TEXTBEFORE(D263,"-"),"WIN",IF(_xlfn.TEXTAFTER(D263,"-")&lt;_xlfn.TEXTBEFORE(D263,"-"),"LOST","DRAW")),"WIN",3,"LOST",0,"DRAW",1)</f>
        <v>0</v>
      </c>
    </row>
    <row r="264" spans="1:21" x14ac:dyDescent="0.3">
      <c r="A264" s="1" t="s">
        <v>6</v>
      </c>
      <c r="B264" s="1" t="s">
        <v>1238</v>
      </c>
      <c r="C264" s="1" t="s">
        <v>626</v>
      </c>
      <c r="D264" s="1" t="s">
        <v>38</v>
      </c>
      <c r="E264" s="1" t="s">
        <v>33</v>
      </c>
      <c r="F264" s="1" t="s">
        <v>616</v>
      </c>
      <c r="H264" s="1" t="s">
        <v>2596</v>
      </c>
      <c r="I264" t="str">
        <f t="shared" si="40"/>
        <v>27</v>
      </c>
      <c r="J264" t="str">
        <f t="shared" si="41"/>
        <v>RCD Mallorca</v>
      </c>
      <c r="K264" t="str">
        <f t="shared" si="42"/>
        <v>1</v>
      </c>
      <c r="L264" t="str">
        <f t="shared" si="43"/>
        <v>2</v>
      </c>
      <c r="M264" t="str">
        <f t="shared" si="44"/>
        <v>LOST</v>
      </c>
      <c r="N264" cm="1">
        <f t="array" ref="N264">_xlfn.SWITCH(IF(_xlfn.TEXTBEFORE(D264,"-")&gt;_xlfn.TEXTAFTER(D264,"-"),"WIN",IF(_xlfn.TEXTBEFORE(D264,"-")&lt;_xlfn.TEXTAFTER(D264,"-"),"LOST","DRAW")),"WIN",3,"LOST",0,"DRAW",1)</f>
        <v>0</v>
      </c>
      <c r="O264" s="1" t="s">
        <v>2596</v>
      </c>
      <c r="P264" t="str">
        <f t="shared" si="45"/>
        <v>27</v>
      </c>
      <c r="Q264" t="str">
        <f t="shared" si="46"/>
        <v>Valencia CF</v>
      </c>
      <c r="R264" t="str">
        <f t="shared" si="47"/>
        <v>2</v>
      </c>
      <c r="S264" t="str">
        <f t="shared" si="48"/>
        <v>1</v>
      </c>
      <c r="T264" t="str">
        <f t="shared" si="49"/>
        <v>WIN</v>
      </c>
      <c r="U264" cm="1">
        <f t="array" ref="U264">_xlfn.SWITCH(IF(_xlfn.TEXTAFTER(D264,"-")&gt;_xlfn.TEXTBEFORE(D264,"-"),"WIN",IF(_xlfn.TEXTAFTER(D264,"-")&lt;_xlfn.TEXTBEFORE(D264,"-"),"LOST","DRAW")),"WIN",3,"LOST",0,"DRAW",1)</f>
        <v>3</v>
      </c>
    </row>
    <row r="265" spans="1:21" x14ac:dyDescent="0.3">
      <c r="A265" s="1" t="s">
        <v>6</v>
      </c>
      <c r="B265" s="1" t="s">
        <v>1239</v>
      </c>
      <c r="C265" s="1" t="s">
        <v>614</v>
      </c>
      <c r="D265" s="1" t="s">
        <v>14</v>
      </c>
      <c r="E265" s="1" t="s">
        <v>10</v>
      </c>
      <c r="F265" s="1" t="s">
        <v>628</v>
      </c>
      <c r="H265" s="1" t="s">
        <v>2596</v>
      </c>
      <c r="I265" t="str">
        <f t="shared" si="40"/>
        <v>27</v>
      </c>
      <c r="J265" t="str">
        <f t="shared" si="41"/>
        <v>Athletic Club Bilbao</v>
      </c>
      <c r="K265" t="str">
        <f t="shared" si="42"/>
        <v>2</v>
      </c>
      <c r="L265" t="str">
        <f t="shared" si="43"/>
        <v>0</v>
      </c>
      <c r="M265" t="str">
        <f t="shared" si="44"/>
        <v>WIN</v>
      </c>
      <c r="N265" cm="1">
        <f t="array" ref="N265">_xlfn.SWITCH(IF(_xlfn.TEXTBEFORE(D265,"-")&gt;_xlfn.TEXTAFTER(D265,"-"),"WIN",IF(_xlfn.TEXTBEFORE(D265,"-")&lt;_xlfn.TEXTAFTER(D265,"-"),"LOST","DRAW")),"WIN",3,"LOST",0,"DRAW",1)</f>
        <v>3</v>
      </c>
      <c r="O265" s="1" t="s">
        <v>2596</v>
      </c>
      <c r="P265" t="str">
        <f t="shared" si="45"/>
        <v>27</v>
      </c>
      <c r="Q265" t="str">
        <f t="shared" si="46"/>
        <v>Sevilla FC</v>
      </c>
      <c r="R265" t="str">
        <f t="shared" si="47"/>
        <v>0</v>
      </c>
      <c r="S265" t="str">
        <f t="shared" si="48"/>
        <v>2</v>
      </c>
      <c r="T265" t="str">
        <f t="shared" si="49"/>
        <v>LOST</v>
      </c>
      <c r="U265" cm="1">
        <f t="array" ref="U265">_xlfn.SWITCH(IF(_xlfn.TEXTAFTER(D265,"-")&gt;_xlfn.TEXTBEFORE(D265,"-"),"WIN",IF(_xlfn.TEXTAFTER(D265,"-")&lt;_xlfn.TEXTBEFORE(D265,"-"),"LOST","DRAW")),"WIN",3,"LOST",0,"DRAW",1)</f>
        <v>0</v>
      </c>
    </row>
    <row r="266" spans="1:21" x14ac:dyDescent="0.3">
      <c r="A266" s="1" t="s">
        <v>6</v>
      </c>
      <c r="B266" s="1" t="s">
        <v>1239</v>
      </c>
      <c r="C266" s="1" t="s">
        <v>1240</v>
      </c>
      <c r="D266" s="1" t="s">
        <v>38</v>
      </c>
      <c r="E266" s="1" t="s">
        <v>10</v>
      </c>
      <c r="F266" s="1" t="s">
        <v>619</v>
      </c>
      <c r="H266" s="1" t="s">
        <v>2596</v>
      </c>
      <c r="I266" t="str">
        <f t="shared" si="40"/>
        <v>27</v>
      </c>
      <c r="J266" t="str">
        <f t="shared" si="41"/>
        <v>Hércules CF</v>
      </c>
      <c r="K266" t="str">
        <f t="shared" si="42"/>
        <v>1</v>
      </c>
      <c r="L266" t="str">
        <f t="shared" si="43"/>
        <v>2</v>
      </c>
      <c r="M266" t="str">
        <f t="shared" si="44"/>
        <v>LOST</v>
      </c>
      <c r="N266" cm="1">
        <f t="array" ref="N266">_xlfn.SWITCH(IF(_xlfn.TEXTBEFORE(D266,"-")&gt;_xlfn.TEXTAFTER(D266,"-"),"WIN",IF(_xlfn.TEXTBEFORE(D266,"-")&lt;_xlfn.TEXTAFTER(D266,"-"),"LOST","DRAW")),"WIN",3,"LOST",0,"DRAW",1)</f>
        <v>0</v>
      </c>
      <c r="O266" s="1" t="s">
        <v>2596</v>
      </c>
      <c r="P266" t="str">
        <f t="shared" si="45"/>
        <v>27</v>
      </c>
      <c r="Q266" t="str">
        <f t="shared" si="46"/>
        <v>UD Almería</v>
      </c>
      <c r="R266" t="str">
        <f t="shared" si="47"/>
        <v>2</v>
      </c>
      <c r="S266" t="str">
        <f t="shared" si="48"/>
        <v>1</v>
      </c>
      <c r="T266" t="str">
        <f t="shared" si="49"/>
        <v>WIN</v>
      </c>
      <c r="U266" cm="1">
        <f t="array" ref="U266">_xlfn.SWITCH(IF(_xlfn.TEXTAFTER(D266,"-")&gt;_xlfn.TEXTBEFORE(D266,"-"),"WIN",IF(_xlfn.TEXTAFTER(D266,"-")&lt;_xlfn.TEXTBEFORE(D266,"-"),"LOST","DRAW")),"WIN",3,"LOST",0,"DRAW",1)</f>
        <v>3</v>
      </c>
    </row>
    <row r="267" spans="1:21" x14ac:dyDescent="0.3">
      <c r="A267" s="1" t="s">
        <v>6</v>
      </c>
      <c r="B267" s="1" t="s">
        <v>1239</v>
      </c>
      <c r="C267" s="1" t="s">
        <v>1241</v>
      </c>
      <c r="D267" s="1" t="s">
        <v>9</v>
      </c>
      <c r="E267" s="1" t="s">
        <v>9</v>
      </c>
      <c r="F267" s="1" t="s">
        <v>625</v>
      </c>
      <c r="H267" s="1" t="s">
        <v>2596</v>
      </c>
      <c r="I267" t="str">
        <f t="shared" si="40"/>
        <v>27</v>
      </c>
      <c r="J267" t="str">
        <f t="shared" si="41"/>
        <v>Levante UD</v>
      </c>
      <c r="K267" t="str">
        <f t="shared" si="42"/>
        <v>1</v>
      </c>
      <c r="L267" t="str">
        <f t="shared" si="43"/>
        <v>0</v>
      </c>
      <c r="M267" t="str">
        <f t="shared" si="44"/>
        <v>WIN</v>
      </c>
      <c r="N267" cm="1">
        <f t="array" ref="N267">_xlfn.SWITCH(IF(_xlfn.TEXTBEFORE(D267,"-")&gt;_xlfn.TEXTAFTER(D267,"-"),"WIN",IF(_xlfn.TEXTBEFORE(D267,"-")&lt;_xlfn.TEXTAFTER(D267,"-"),"LOST","DRAW")),"WIN",3,"LOST",0,"DRAW",1)</f>
        <v>3</v>
      </c>
      <c r="O267" s="1" t="s">
        <v>2596</v>
      </c>
      <c r="P267" t="str">
        <f t="shared" si="45"/>
        <v>27</v>
      </c>
      <c r="Q267" t="str">
        <f t="shared" si="46"/>
        <v>RCD Español</v>
      </c>
      <c r="R267" t="str">
        <f t="shared" si="47"/>
        <v>0</v>
      </c>
      <c r="S267" t="str">
        <f t="shared" si="48"/>
        <v>1</v>
      </c>
      <c r="T267" t="str">
        <f t="shared" si="49"/>
        <v>LOST</v>
      </c>
      <c r="U267" cm="1">
        <f t="array" ref="U267">_xlfn.SWITCH(IF(_xlfn.TEXTAFTER(D267,"-")&gt;_xlfn.TEXTBEFORE(D267,"-"),"WIN",IF(_xlfn.TEXTAFTER(D267,"-")&lt;_xlfn.TEXTBEFORE(D267,"-"),"LOST","DRAW")),"WIN",3,"LOST",0,"DRAW",1)</f>
        <v>0</v>
      </c>
    </row>
    <row r="268" spans="1:21" x14ac:dyDescent="0.3">
      <c r="A268" s="1" t="s">
        <v>6</v>
      </c>
      <c r="B268" s="1" t="s">
        <v>1239</v>
      </c>
      <c r="C268" s="1" t="s">
        <v>627</v>
      </c>
      <c r="D268" s="1" t="s">
        <v>25</v>
      </c>
      <c r="E268" s="1" t="s">
        <v>10</v>
      </c>
      <c r="F268" s="1" t="s">
        <v>624</v>
      </c>
      <c r="H268" s="1" t="s">
        <v>2596</v>
      </c>
      <c r="I268" t="str">
        <f t="shared" si="40"/>
        <v>27</v>
      </c>
      <c r="J268" t="str">
        <f t="shared" si="41"/>
        <v>Málaga CF</v>
      </c>
      <c r="K268" t="str">
        <f t="shared" si="42"/>
        <v>0</v>
      </c>
      <c r="L268" t="str">
        <f t="shared" si="43"/>
        <v>1</v>
      </c>
      <c r="M268" t="str">
        <f t="shared" si="44"/>
        <v>LOST</v>
      </c>
      <c r="N268" cm="1">
        <f t="array" ref="N268">_xlfn.SWITCH(IF(_xlfn.TEXTBEFORE(D268,"-")&gt;_xlfn.TEXTAFTER(D268,"-"),"WIN",IF(_xlfn.TEXTBEFORE(D268,"-")&lt;_xlfn.TEXTAFTER(D268,"-"),"LOST","DRAW")),"WIN",3,"LOST",0,"DRAW",1)</f>
        <v>0</v>
      </c>
      <c r="O268" s="1" t="s">
        <v>2596</v>
      </c>
      <c r="P268" t="str">
        <f t="shared" si="45"/>
        <v>27</v>
      </c>
      <c r="Q268" t="str">
        <f t="shared" si="46"/>
        <v>CA Osasuna</v>
      </c>
      <c r="R268" t="str">
        <f t="shared" si="47"/>
        <v>1</v>
      </c>
      <c r="S268" t="str">
        <f t="shared" si="48"/>
        <v>0</v>
      </c>
      <c r="T268" t="str">
        <f t="shared" si="49"/>
        <v>WIN</v>
      </c>
      <c r="U268" cm="1">
        <f t="array" ref="U268">_xlfn.SWITCH(IF(_xlfn.TEXTAFTER(D268,"-")&gt;_xlfn.TEXTBEFORE(D268,"-"),"WIN",IF(_xlfn.TEXTAFTER(D268,"-")&lt;_xlfn.TEXTBEFORE(D268,"-"),"LOST","DRAW")),"WIN",3,"LOST",0,"DRAW",1)</f>
        <v>3</v>
      </c>
    </row>
    <row r="269" spans="1:21" x14ac:dyDescent="0.3">
      <c r="A269" s="1" t="s">
        <v>6</v>
      </c>
      <c r="B269" s="1" t="s">
        <v>1239</v>
      </c>
      <c r="C269" s="1" t="s">
        <v>629</v>
      </c>
      <c r="D269" s="1" t="s">
        <v>18</v>
      </c>
      <c r="E269" s="1" t="s">
        <v>19</v>
      </c>
      <c r="F269" s="1" t="s">
        <v>615</v>
      </c>
      <c r="H269" s="1" t="s">
        <v>2596</v>
      </c>
      <c r="I269" t="str">
        <f t="shared" si="40"/>
        <v>27</v>
      </c>
      <c r="J269" t="str">
        <f t="shared" si="41"/>
        <v>Real Racing Santander</v>
      </c>
      <c r="K269" t="str">
        <f t="shared" si="42"/>
        <v>1</v>
      </c>
      <c r="L269" t="str">
        <f t="shared" si="43"/>
        <v>3</v>
      </c>
      <c r="M269" t="str">
        <f t="shared" si="44"/>
        <v>LOST</v>
      </c>
      <c r="N269" cm="1">
        <f t="array" ref="N269">_xlfn.SWITCH(IF(_xlfn.TEXTBEFORE(D269,"-")&gt;_xlfn.TEXTAFTER(D269,"-"),"WIN",IF(_xlfn.TEXTBEFORE(D269,"-")&lt;_xlfn.TEXTAFTER(D269,"-"),"LOST","DRAW")),"WIN",3,"LOST",0,"DRAW",1)</f>
        <v>0</v>
      </c>
      <c r="O269" s="1" t="s">
        <v>2596</v>
      </c>
      <c r="P269" t="str">
        <f t="shared" si="45"/>
        <v>27</v>
      </c>
      <c r="Q269" t="str">
        <f t="shared" si="46"/>
        <v>Real Madrid CF</v>
      </c>
      <c r="R269" t="str">
        <f t="shared" si="47"/>
        <v>3</v>
      </c>
      <c r="S269" t="str">
        <f t="shared" si="48"/>
        <v>1</v>
      </c>
      <c r="T269" t="str">
        <f t="shared" si="49"/>
        <v>WIN</v>
      </c>
      <c r="U269" cm="1">
        <f t="array" ref="U269">_xlfn.SWITCH(IF(_xlfn.TEXTAFTER(D269,"-")&gt;_xlfn.TEXTBEFORE(D269,"-"),"WIN",IF(_xlfn.TEXTAFTER(D269,"-")&lt;_xlfn.TEXTBEFORE(D269,"-"),"LOST","DRAW")),"WIN",3,"LOST",0,"DRAW",1)</f>
        <v>3</v>
      </c>
    </row>
    <row r="270" spans="1:21" x14ac:dyDescent="0.3">
      <c r="A270" s="1" t="s">
        <v>6</v>
      </c>
      <c r="B270" s="1" t="s">
        <v>1239</v>
      </c>
      <c r="C270" s="1" t="s">
        <v>631</v>
      </c>
      <c r="D270" s="1" t="s">
        <v>14</v>
      </c>
      <c r="E270" s="1" t="s">
        <v>14</v>
      </c>
      <c r="F270" s="1" t="s">
        <v>634</v>
      </c>
      <c r="H270" s="1" t="s">
        <v>2596</v>
      </c>
      <c r="I270" t="str">
        <f t="shared" si="40"/>
        <v>27</v>
      </c>
      <c r="J270" t="str">
        <f t="shared" si="41"/>
        <v>Sporting Gijón</v>
      </c>
      <c r="K270" t="str">
        <f t="shared" si="42"/>
        <v>2</v>
      </c>
      <c r="L270" t="str">
        <f t="shared" si="43"/>
        <v>0</v>
      </c>
      <c r="M270" t="str">
        <f t="shared" si="44"/>
        <v>WIN</v>
      </c>
      <c r="N270" cm="1">
        <f t="array" ref="N270">_xlfn.SWITCH(IF(_xlfn.TEXTBEFORE(D270,"-")&gt;_xlfn.TEXTAFTER(D270,"-"),"WIN",IF(_xlfn.TEXTBEFORE(D270,"-")&lt;_xlfn.TEXTAFTER(D270,"-"),"LOST","DRAW")),"WIN",3,"LOST",0,"DRAW",1)</f>
        <v>3</v>
      </c>
      <c r="O270" s="1" t="s">
        <v>2596</v>
      </c>
      <c r="P270" t="str">
        <f t="shared" si="45"/>
        <v>27</v>
      </c>
      <c r="Q270" t="str">
        <f t="shared" si="46"/>
        <v>Getafe CF</v>
      </c>
      <c r="R270" t="str">
        <f t="shared" si="47"/>
        <v>0</v>
      </c>
      <c r="S270" t="str">
        <f t="shared" si="48"/>
        <v>2</v>
      </c>
      <c r="T270" t="str">
        <f t="shared" si="49"/>
        <v>LOST</v>
      </c>
      <c r="U270" cm="1">
        <f t="array" ref="U270">_xlfn.SWITCH(IF(_xlfn.TEXTAFTER(D270,"-")&gt;_xlfn.TEXTBEFORE(D270,"-"),"WIN",IF(_xlfn.TEXTAFTER(D270,"-")&lt;_xlfn.TEXTBEFORE(D270,"-"),"LOST","DRAW")),"WIN",3,"LOST",0,"DRAW",1)</f>
        <v>0</v>
      </c>
    </row>
    <row r="271" spans="1:21" x14ac:dyDescent="0.3">
      <c r="A271" s="1" t="s">
        <v>6</v>
      </c>
      <c r="B271" s="1" t="s">
        <v>1242</v>
      </c>
      <c r="C271" s="1" t="s">
        <v>632</v>
      </c>
      <c r="D271" s="1" t="s">
        <v>28</v>
      </c>
      <c r="E271" s="1" t="s">
        <v>9</v>
      </c>
      <c r="F271" s="1" t="s">
        <v>1243</v>
      </c>
      <c r="H271" s="1" t="s">
        <v>2596</v>
      </c>
      <c r="I271" t="str">
        <f t="shared" si="40"/>
        <v>27</v>
      </c>
      <c r="J271" t="str">
        <f t="shared" si="41"/>
        <v>RCD La Coruña</v>
      </c>
      <c r="K271" t="str">
        <f t="shared" si="42"/>
        <v>2</v>
      </c>
      <c r="L271" t="str">
        <f t="shared" si="43"/>
        <v>1</v>
      </c>
      <c r="M271" t="str">
        <f t="shared" si="44"/>
        <v>WIN</v>
      </c>
      <c r="N271" cm="1">
        <f t="array" ref="N271">_xlfn.SWITCH(IF(_xlfn.TEXTBEFORE(D271,"-")&gt;_xlfn.TEXTAFTER(D271,"-"),"WIN",IF(_xlfn.TEXTBEFORE(D271,"-")&lt;_xlfn.TEXTAFTER(D271,"-"),"LOST","DRAW")),"WIN",3,"LOST",0,"DRAW",1)</f>
        <v>3</v>
      </c>
      <c r="O271" s="1" t="s">
        <v>2596</v>
      </c>
      <c r="P271" t="str">
        <f t="shared" si="45"/>
        <v>27</v>
      </c>
      <c r="Q271" t="str">
        <f t="shared" si="46"/>
        <v>Real Sociedad</v>
      </c>
      <c r="R271" t="str">
        <f t="shared" si="47"/>
        <v>1</v>
      </c>
      <c r="S271" t="str">
        <f t="shared" si="48"/>
        <v>2</v>
      </c>
      <c r="T271" t="str">
        <f t="shared" si="49"/>
        <v>LOST</v>
      </c>
      <c r="U271" cm="1">
        <f t="array" ref="U271">_xlfn.SWITCH(IF(_xlfn.TEXTAFTER(D271,"-")&gt;_xlfn.TEXTBEFORE(D271,"-"),"WIN",IF(_xlfn.TEXTAFTER(D271,"-")&lt;_xlfn.TEXTBEFORE(D271,"-"),"LOST","DRAW")),"WIN",3,"LOST",0,"DRAW",1)</f>
        <v>0</v>
      </c>
    </row>
    <row r="272" spans="1:21" x14ac:dyDescent="0.3">
      <c r="A272" s="1" t="s">
        <v>6</v>
      </c>
      <c r="B272" s="1" t="s">
        <v>1244</v>
      </c>
      <c r="C272" s="1" t="s">
        <v>654</v>
      </c>
      <c r="D272" s="1" t="s">
        <v>47</v>
      </c>
      <c r="E272" s="1" t="s">
        <v>25</v>
      </c>
      <c r="F272" s="1" t="s">
        <v>648</v>
      </c>
      <c r="H272" s="1" t="s">
        <v>2596</v>
      </c>
      <c r="I272" t="str">
        <f t="shared" si="40"/>
        <v>28</v>
      </c>
      <c r="J272" t="str">
        <f t="shared" si="41"/>
        <v>UD Almería</v>
      </c>
      <c r="K272" t="str">
        <f t="shared" si="42"/>
        <v>2</v>
      </c>
      <c r="L272" t="str">
        <f t="shared" si="43"/>
        <v>2</v>
      </c>
      <c r="M272" t="str">
        <f t="shared" si="44"/>
        <v>DRAW</v>
      </c>
      <c r="N272" cm="1">
        <f t="array" ref="N272">_xlfn.SWITCH(IF(_xlfn.TEXTBEFORE(D272,"-")&gt;_xlfn.TEXTAFTER(D272,"-"),"WIN",IF(_xlfn.TEXTBEFORE(D272,"-")&lt;_xlfn.TEXTAFTER(D272,"-"),"LOST","DRAW")),"WIN",3,"LOST",0,"DRAW",1)</f>
        <v>1</v>
      </c>
      <c r="O272" s="1" t="s">
        <v>2596</v>
      </c>
      <c r="P272" t="str">
        <f t="shared" si="45"/>
        <v>28</v>
      </c>
      <c r="Q272" t="str">
        <f t="shared" si="46"/>
        <v>Atlético Madrid</v>
      </c>
      <c r="R272" t="str">
        <f t="shared" si="47"/>
        <v>2</v>
      </c>
      <c r="S272" t="str">
        <f t="shared" si="48"/>
        <v>2</v>
      </c>
      <c r="T272" t="str">
        <f t="shared" si="49"/>
        <v>DRAW</v>
      </c>
      <c r="U272" cm="1">
        <f t="array" ref="U272">_xlfn.SWITCH(IF(_xlfn.TEXTAFTER(D272,"-")&gt;_xlfn.TEXTBEFORE(D272,"-"),"WIN",IF(_xlfn.TEXTAFTER(D272,"-")&lt;_xlfn.TEXTBEFORE(D272,"-"),"LOST","DRAW")),"WIN",3,"LOST",0,"DRAW",1)</f>
        <v>1</v>
      </c>
    </row>
    <row r="273" spans="1:21" x14ac:dyDescent="0.3">
      <c r="A273" s="1" t="s">
        <v>6</v>
      </c>
      <c r="B273" s="1" t="s">
        <v>1244</v>
      </c>
      <c r="C273" s="1" t="s">
        <v>653</v>
      </c>
      <c r="D273" s="1" t="s">
        <v>14</v>
      </c>
      <c r="E273" s="1" t="s">
        <v>9</v>
      </c>
      <c r="F273" s="1" t="s">
        <v>1245</v>
      </c>
      <c r="H273" s="1" t="s">
        <v>2596</v>
      </c>
      <c r="I273" t="str">
        <f t="shared" si="40"/>
        <v>28</v>
      </c>
      <c r="J273" t="str">
        <f t="shared" si="41"/>
        <v>Real Madrid CF</v>
      </c>
      <c r="K273" t="str">
        <f t="shared" si="42"/>
        <v>2</v>
      </c>
      <c r="L273" t="str">
        <f t="shared" si="43"/>
        <v>0</v>
      </c>
      <c r="M273" t="str">
        <f t="shared" si="44"/>
        <v>WIN</v>
      </c>
      <c r="N273" cm="1">
        <f t="array" ref="N273">_xlfn.SWITCH(IF(_xlfn.TEXTBEFORE(D273,"-")&gt;_xlfn.TEXTAFTER(D273,"-"),"WIN",IF(_xlfn.TEXTBEFORE(D273,"-")&lt;_xlfn.TEXTAFTER(D273,"-"),"LOST","DRAW")),"WIN",3,"LOST",0,"DRAW",1)</f>
        <v>3</v>
      </c>
      <c r="O273" s="1" t="s">
        <v>2596</v>
      </c>
      <c r="P273" t="str">
        <f t="shared" si="45"/>
        <v>28</v>
      </c>
      <c r="Q273" t="str">
        <f t="shared" si="46"/>
        <v>Hércules CF</v>
      </c>
      <c r="R273" t="str">
        <f t="shared" si="47"/>
        <v>0</v>
      </c>
      <c r="S273" t="str">
        <f t="shared" si="48"/>
        <v>2</v>
      </c>
      <c r="T273" t="str">
        <f t="shared" si="49"/>
        <v>LOST</v>
      </c>
      <c r="U273" cm="1">
        <f t="array" ref="U273">_xlfn.SWITCH(IF(_xlfn.TEXTAFTER(D273,"-")&gt;_xlfn.TEXTBEFORE(D273,"-"),"WIN",IF(_xlfn.TEXTAFTER(D273,"-")&lt;_xlfn.TEXTBEFORE(D273,"-"),"LOST","DRAW")),"WIN",3,"LOST",0,"DRAW",1)</f>
        <v>0</v>
      </c>
    </row>
    <row r="274" spans="1:21" x14ac:dyDescent="0.3">
      <c r="A274" s="1" t="s">
        <v>6</v>
      </c>
      <c r="B274" s="1" t="s">
        <v>1244</v>
      </c>
      <c r="C274" s="1" t="s">
        <v>1027</v>
      </c>
      <c r="D274" s="1" t="s">
        <v>22</v>
      </c>
      <c r="E274" s="1" t="s">
        <v>14</v>
      </c>
      <c r="F274" s="1" t="s">
        <v>656</v>
      </c>
      <c r="H274" s="1" t="s">
        <v>2596</v>
      </c>
      <c r="I274" t="str">
        <f t="shared" si="40"/>
        <v>28</v>
      </c>
      <c r="J274" t="str">
        <f t="shared" si="41"/>
        <v>Real Zaragoza</v>
      </c>
      <c r="K274" t="str">
        <f t="shared" si="42"/>
        <v>4</v>
      </c>
      <c r="L274" t="str">
        <f t="shared" si="43"/>
        <v>0</v>
      </c>
      <c r="M274" t="str">
        <f t="shared" si="44"/>
        <v>WIN</v>
      </c>
      <c r="N274" cm="1">
        <f t="array" ref="N274">_xlfn.SWITCH(IF(_xlfn.TEXTBEFORE(D274,"-")&gt;_xlfn.TEXTAFTER(D274,"-"),"WIN",IF(_xlfn.TEXTBEFORE(D274,"-")&lt;_xlfn.TEXTAFTER(D274,"-"),"LOST","DRAW")),"WIN",3,"LOST",0,"DRAW",1)</f>
        <v>3</v>
      </c>
      <c r="O274" s="1" t="s">
        <v>2596</v>
      </c>
      <c r="P274" t="str">
        <f t="shared" si="45"/>
        <v>28</v>
      </c>
      <c r="Q274" t="str">
        <f t="shared" si="46"/>
        <v>Valencia CF</v>
      </c>
      <c r="R274" t="str">
        <f t="shared" si="47"/>
        <v>0</v>
      </c>
      <c r="S274" t="str">
        <f t="shared" si="48"/>
        <v>4</v>
      </c>
      <c r="T274" t="str">
        <f t="shared" si="49"/>
        <v>LOST</v>
      </c>
      <c r="U274" cm="1">
        <f t="array" ref="U274">_xlfn.SWITCH(IF(_xlfn.TEXTAFTER(D274,"-")&gt;_xlfn.TEXTBEFORE(D274,"-"),"WIN",IF(_xlfn.TEXTAFTER(D274,"-")&lt;_xlfn.TEXTBEFORE(D274,"-"),"LOST","DRAW")),"WIN",3,"LOST",0,"DRAW",1)</f>
        <v>0</v>
      </c>
    </row>
    <row r="275" spans="1:21" x14ac:dyDescent="0.3">
      <c r="A275" s="1" t="s">
        <v>6</v>
      </c>
      <c r="B275" s="1" t="s">
        <v>1246</v>
      </c>
      <c r="C275" s="1" t="s">
        <v>652</v>
      </c>
      <c r="D275" s="1" t="s">
        <v>14</v>
      </c>
      <c r="E275" s="1" t="s">
        <v>10</v>
      </c>
      <c r="F275" s="1" t="s">
        <v>645</v>
      </c>
      <c r="H275" s="1" t="s">
        <v>2596</v>
      </c>
      <c r="I275" t="str">
        <f t="shared" si="40"/>
        <v>28</v>
      </c>
      <c r="J275" t="str">
        <f t="shared" si="41"/>
        <v>RCD Español</v>
      </c>
      <c r="K275" t="str">
        <f t="shared" si="42"/>
        <v>2</v>
      </c>
      <c r="L275" t="str">
        <f t="shared" si="43"/>
        <v>0</v>
      </c>
      <c r="M275" t="str">
        <f t="shared" si="44"/>
        <v>WIN</v>
      </c>
      <c r="N275" cm="1">
        <f t="array" ref="N275">_xlfn.SWITCH(IF(_xlfn.TEXTBEFORE(D275,"-")&gt;_xlfn.TEXTAFTER(D275,"-"),"WIN",IF(_xlfn.TEXTBEFORE(D275,"-")&lt;_xlfn.TEXTAFTER(D275,"-"),"LOST","DRAW")),"WIN",3,"LOST",0,"DRAW",1)</f>
        <v>3</v>
      </c>
      <c r="O275" s="1" t="s">
        <v>2596</v>
      </c>
      <c r="P275" t="str">
        <f t="shared" si="45"/>
        <v>28</v>
      </c>
      <c r="Q275" t="str">
        <f t="shared" si="46"/>
        <v>RCD La Coruña</v>
      </c>
      <c r="R275" t="str">
        <f t="shared" si="47"/>
        <v>0</v>
      </c>
      <c r="S275" t="str">
        <f t="shared" si="48"/>
        <v>2</v>
      </c>
      <c r="T275" t="str">
        <f t="shared" si="49"/>
        <v>LOST</v>
      </c>
      <c r="U275" cm="1">
        <f t="array" ref="U275">_xlfn.SWITCH(IF(_xlfn.TEXTAFTER(D275,"-")&gt;_xlfn.TEXTBEFORE(D275,"-"),"WIN",IF(_xlfn.TEXTAFTER(D275,"-")&lt;_xlfn.TEXTBEFORE(D275,"-"),"LOST","DRAW")),"WIN",3,"LOST",0,"DRAW",1)</f>
        <v>0</v>
      </c>
    </row>
    <row r="276" spans="1:21" x14ac:dyDescent="0.3">
      <c r="A276" s="1" t="s">
        <v>6</v>
      </c>
      <c r="B276" s="1" t="s">
        <v>1246</v>
      </c>
      <c r="C276" s="1" t="s">
        <v>1247</v>
      </c>
      <c r="D276" s="1" t="s">
        <v>33</v>
      </c>
      <c r="E276" s="1" t="s">
        <v>9</v>
      </c>
      <c r="F276" s="1" t="s">
        <v>647</v>
      </c>
      <c r="H276" s="1" t="s">
        <v>2596</v>
      </c>
      <c r="I276" t="str">
        <f t="shared" si="40"/>
        <v>28</v>
      </c>
      <c r="J276" t="str">
        <f t="shared" si="41"/>
        <v>Levante UD</v>
      </c>
      <c r="K276" t="str">
        <f t="shared" si="42"/>
        <v>1</v>
      </c>
      <c r="L276" t="str">
        <f t="shared" si="43"/>
        <v>1</v>
      </c>
      <c r="M276" t="str">
        <f t="shared" si="44"/>
        <v>DRAW</v>
      </c>
      <c r="N276" cm="1">
        <f t="array" ref="N276">_xlfn.SWITCH(IF(_xlfn.TEXTBEFORE(D276,"-")&gt;_xlfn.TEXTAFTER(D276,"-"),"WIN",IF(_xlfn.TEXTBEFORE(D276,"-")&lt;_xlfn.TEXTAFTER(D276,"-"),"LOST","DRAW")),"WIN",3,"LOST",0,"DRAW",1)</f>
        <v>1</v>
      </c>
      <c r="O276" s="1" t="s">
        <v>2596</v>
      </c>
      <c r="P276" t="str">
        <f t="shared" si="45"/>
        <v>28</v>
      </c>
      <c r="Q276" t="str">
        <f t="shared" si="46"/>
        <v>RCD Mallorca</v>
      </c>
      <c r="R276" t="str">
        <f t="shared" si="47"/>
        <v>1</v>
      </c>
      <c r="S276" t="str">
        <f t="shared" si="48"/>
        <v>1</v>
      </c>
      <c r="T276" t="str">
        <f t="shared" si="49"/>
        <v>DRAW</v>
      </c>
      <c r="U276" cm="1">
        <f t="array" ref="U276">_xlfn.SWITCH(IF(_xlfn.TEXTAFTER(D276,"-")&gt;_xlfn.TEXTBEFORE(D276,"-"),"WIN",IF(_xlfn.TEXTAFTER(D276,"-")&lt;_xlfn.TEXTBEFORE(D276,"-"),"LOST","DRAW")),"WIN",3,"LOST",0,"DRAW",1)</f>
        <v>1</v>
      </c>
    </row>
    <row r="277" spans="1:21" x14ac:dyDescent="0.3">
      <c r="A277" s="1" t="s">
        <v>6</v>
      </c>
      <c r="B277" s="1" t="s">
        <v>1246</v>
      </c>
      <c r="C277" s="1" t="s">
        <v>651</v>
      </c>
      <c r="D277" s="1" t="s">
        <v>228</v>
      </c>
      <c r="E277" s="1" t="s">
        <v>14</v>
      </c>
      <c r="F277" s="1" t="s">
        <v>655</v>
      </c>
      <c r="H277" s="1" t="s">
        <v>2596</v>
      </c>
      <c r="I277" t="str">
        <f t="shared" si="40"/>
        <v>28</v>
      </c>
      <c r="J277" t="str">
        <f t="shared" si="41"/>
        <v>CA Osasuna</v>
      </c>
      <c r="K277" t="str">
        <f t="shared" si="42"/>
        <v>3</v>
      </c>
      <c r="L277" t="str">
        <f t="shared" si="43"/>
        <v>1</v>
      </c>
      <c r="M277" t="str">
        <f t="shared" si="44"/>
        <v>WIN</v>
      </c>
      <c r="N277" cm="1">
        <f t="array" ref="N277">_xlfn.SWITCH(IF(_xlfn.TEXTBEFORE(D277,"-")&gt;_xlfn.TEXTAFTER(D277,"-"),"WIN",IF(_xlfn.TEXTBEFORE(D277,"-")&lt;_xlfn.TEXTAFTER(D277,"-"),"LOST","DRAW")),"WIN",3,"LOST",0,"DRAW",1)</f>
        <v>3</v>
      </c>
      <c r="O277" s="1" t="s">
        <v>2596</v>
      </c>
      <c r="P277" t="str">
        <f t="shared" si="45"/>
        <v>28</v>
      </c>
      <c r="Q277" t="str">
        <f t="shared" si="46"/>
        <v>Real Racing Santander</v>
      </c>
      <c r="R277" t="str">
        <f t="shared" si="47"/>
        <v>1</v>
      </c>
      <c r="S277" t="str">
        <f t="shared" si="48"/>
        <v>3</v>
      </c>
      <c r="T277" t="str">
        <f t="shared" si="49"/>
        <v>LOST</v>
      </c>
      <c r="U277" cm="1">
        <f t="array" ref="U277">_xlfn.SWITCH(IF(_xlfn.TEXTAFTER(D277,"-")&gt;_xlfn.TEXTBEFORE(D277,"-"),"WIN",IF(_xlfn.TEXTAFTER(D277,"-")&lt;_xlfn.TEXTBEFORE(D277,"-"),"LOST","DRAW")),"WIN",3,"LOST",0,"DRAW",1)</f>
        <v>0</v>
      </c>
    </row>
    <row r="278" spans="1:21" x14ac:dyDescent="0.3">
      <c r="A278" s="1" t="s">
        <v>6</v>
      </c>
      <c r="B278" s="1" t="s">
        <v>1246</v>
      </c>
      <c r="C278" s="1" t="s">
        <v>636</v>
      </c>
      <c r="D278" s="1" t="s">
        <v>33</v>
      </c>
      <c r="E278" s="1" t="s">
        <v>25</v>
      </c>
      <c r="F278" s="1" t="s">
        <v>641</v>
      </c>
      <c r="H278" s="1" t="s">
        <v>2596</v>
      </c>
      <c r="I278" t="str">
        <f t="shared" si="40"/>
        <v>28</v>
      </c>
      <c r="J278" t="str">
        <f t="shared" si="41"/>
        <v>Sevilla FC</v>
      </c>
      <c r="K278" t="str">
        <f t="shared" si="42"/>
        <v>1</v>
      </c>
      <c r="L278" t="str">
        <f t="shared" si="43"/>
        <v>1</v>
      </c>
      <c r="M278" t="str">
        <f t="shared" si="44"/>
        <v>DRAW</v>
      </c>
      <c r="N278" cm="1">
        <f t="array" ref="N278">_xlfn.SWITCH(IF(_xlfn.TEXTBEFORE(D278,"-")&gt;_xlfn.TEXTAFTER(D278,"-"),"WIN",IF(_xlfn.TEXTBEFORE(D278,"-")&lt;_xlfn.TEXTAFTER(D278,"-"),"LOST","DRAW")),"WIN",3,"LOST",0,"DRAW",1)</f>
        <v>1</v>
      </c>
      <c r="O278" s="1" t="s">
        <v>2596</v>
      </c>
      <c r="P278" t="str">
        <f t="shared" si="45"/>
        <v>28</v>
      </c>
      <c r="Q278" t="str">
        <f t="shared" si="46"/>
        <v>FC Barcelona</v>
      </c>
      <c r="R278" t="str">
        <f t="shared" si="47"/>
        <v>1</v>
      </c>
      <c r="S278" t="str">
        <f t="shared" si="48"/>
        <v>1</v>
      </c>
      <c r="T278" t="str">
        <f t="shared" si="49"/>
        <v>DRAW</v>
      </c>
      <c r="U278" cm="1">
        <f t="array" ref="U278">_xlfn.SWITCH(IF(_xlfn.TEXTAFTER(D278,"-")&gt;_xlfn.TEXTBEFORE(D278,"-"),"WIN",IF(_xlfn.TEXTAFTER(D278,"-")&lt;_xlfn.TEXTBEFORE(D278,"-"),"LOST","DRAW")),"WIN",3,"LOST",0,"DRAW",1)</f>
        <v>1</v>
      </c>
    </row>
    <row r="279" spans="1:21" x14ac:dyDescent="0.3">
      <c r="A279" s="1" t="s">
        <v>6</v>
      </c>
      <c r="B279" s="1" t="s">
        <v>1246</v>
      </c>
      <c r="C279" s="1" t="s">
        <v>1248</v>
      </c>
      <c r="D279" s="1" t="s">
        <v>19</v>
      </c>
      <c r="E279" s="1" t="s">
        <v>25</v>
      </c>
      <c r="F279" s="1" t="s">
        <v>642</v>
      </c>
      <c r="H279" s="1" t="s">
        <v>2596</v>
      </c>
      <c r="I279" t="str">
        <f t="shared" si="40"/>
        <v>28</v>
      </c>
      <c r="J279" t="str">
        <f t="shared" si="41"/>
        <v>Real Sociedad</v>
      </c>
      <c r="K279" t="str">
        <f t="shared" si="42"/>
        <v>0</v>
      </c>
      <c r="L279" t="str">
        <f t="shared" si="43"/>
        <v>2</v>
      </c>
      <c r="M279" t="str">
        <f t="shared" si="44"/>
        <v>LOST</v>
      </c>
      <c r="N279" cm="1">
        <f t="array" ref="N279">_xlfn.SWITCH(IF(_xlfn.TEXTBEFORE(D279,"-")&gt;_xlfn.TEXTAFTER(D279,"-"),"WIN",IF(_xlfn.TEXTBEFORE(D279,"-")&lt;_xlfn.TEXTAFTER(D279,"-"),"LOST","DRAW")),"WIN",3,"LOST",0,"DRAW",1)</f>
        <v>0</v>
      </c>
      <c r="O279" s="1" t="s">
        <v>2596</v>
      </c>
      <c r="P279" t="str">
        <f t="shared" si="45"/>
        <v>28</v>
      </c>
      <c r="Q279" t="str">
        <f t="shared" si="46"/>
        <v>Málaga CF</v>
      </c>
      <c r="R279" t="str">
        <f t="shared" si="47"/>
        <v>2</v>
      </c>
      <c r="S279" t="str">
        <f t="shared" si="48"/>
        <v>0</v>
      </c>
      <c r="T279" t="str">
        <f t="shared" si="49"/>
        <v>WIN</v>
      </c>
      <c r="U279" cm="1">
        <f t="array" ref="U279">_xlfn.SWITCH(IF(_xlfn.TEXTAFTER(D279,"-")&gt;_xlfn.TEXTBEFORE(D279,"-"),"WIN",IF(_xlfn.TEXTAFTER(D279,"-")&lt;_xlfn.TEXTBEFORE(D279,"-"),"LOST","DRAW")),"WIN",3,"LOST",0,"DRAW",1)</f>
        <v>3</v>
      </c>
    </row>
    <row r="280" spans="1:21" x14ac:dyDescent="0.3">
      <c r="A280" s="1" t="s">
        <v>6</v>
      </c>
      <c r="B280" s="1" t="s">
        <v>1246</v>
      </c>
      <c r="C280" s="1" t="s">
        <v>638</v>
      </c>
      <c r="D280" s="1" t="s">
        <v>33</v>
      </c>
      <c r="E280" s="1" t="s">
        <v>9</v>
      </c>
      <c r="F280" s="1" t="s">
        <v>650</v>
      </c>
      <c r="H280" s="1" t="s">
        <v>2596</v>
      </c>
      <c r="I280" t="str">
        <f t="shared" si="40"/>
        <v>28</v>
      </c>
      <c r="J280" t="str">
        <f t="shared" si="41"/>
        <v>Villarreal CF</v>
      </c>
      <c r="K280" t="str">
        <f t="shared" si="42"/>
        <v>1</v>
      </c>
      <c r="L280" t="str">
        <f t="shared" si="43"/>
        <v>1</v>
      </c>
      <c r="M280" t="str">
        <f t="shared" si="44"/>
        <v>DRAW</v>
      </c>
      <c r="N280" cm="1">
        <f t="array" ref="N280">_xlfn.SWITCH(IF(_xlfn.TEXTBEFORE(D280,"-")&gt;_xlfn.TEXTAFTER(D280,"-"),"WIN",IF(_xlfn.TEXTBEFORE(D280,"-")&lt;_xlfn.TEXTAFTER(D280,"-"),"LOST","DRAW")),"WIN",3,"LOST",0,"DRAW",1)</f>
        <v>1</v>
      </c>
      <c r="O280" s="1" t="s">
        <v>2596</v>
      </c>
      <c r="P280" t="str">
        <f t="shared" si="45"/>
        <v>28</v>
      </c>
      <c r="Q280" t="str">
        <f t="shared" si="46"/>
        <v>Sporting Gijón</v>
      </c>
      <c r="R280" t="str">
        <f t="shared" si="47"/>
        <v>1</v>
      </c>
      <c r="S280" t="str">
        <f t="shared" si="48"/>
        <v>1</v>
      </c>
      <c r="T280" t="str">
        <f t="shared" si="49"/>
        <v>DRAW</v>
      </c>
      <c r="U280" cm="1">
        <f t="array" ref="U280">_xlfn.SWITCH(IF(_xlfn.TEXTAFTER(D280,"-")&gt;_xlfn.TEXTBEFORE(D280,"-"),"WIN",IF(_xlfn.TEXTAFTER(D280,"-")&lt;_xlfn.TEXTBEFORE(D280,"-"),"LOST","DRAW")),"WIN",3,"LOST",0,"DRAW",1)</f>
        <v>1</v>
      </c>
    </row>
    <row r="281" spans="1:21" x14ac:dyDescent="0.3">
      <c r="A281" s="1" t="s">
        <v>6</v>
      </c>
      <c r="B281" s="1" t="s">
        <v>1249</v>
      </c>
      <c r="C281" s="1" t="s">
        <v>643</v>
      </c>
      <c r="D281" s="1" t="s">
        <v>47</v>
      </c>
      <c r="E281" s="1" t="s">
        <v>10</v>
      </c>
      <c r="F281" s="1" t="s">
        <v>639</v>
      </c>
      <c r="H281" s="1" t="s">
        <v>2596</v>
      </c>
      <c r="I281" t="str">
        <f t="shared" si="40"/>
        <v>28</v>
      </c>
      <c r="J281" t="str">
        <f t="shared" si="41"/>
        <v>Getafe CF</v>
      </c>
      <c r="K281" t="str">
        <f t="shared" si="42"/>
        <v>2</v>
      </c>
      <c r="L281" t="str">
        <f t="shared" si="43"/>
        <v>2</v>
      </c>
      <c r="M281" t="str">
        <f t="shared" si="44"/>
        <v>DRAW</v>
      </c>
      <c r="N281" cm="1">
        <f t="array" ref="N281">_xlfn.SWITCH(IF(_xlfn.TEXTBEFORE(D281,"-")&gt;_xlfn.TEXTAFTER(D281,"-"),"WIN",IF(_xlfn.TEXTBEFORE(D281,"-")&lt;_xlfn.TEXTAFTER(D281,"-"),"LOST","DRAW")),"WIN",3,"LOST",0,"DRAW",1)</f>
        <v>1</v>
      </c>
      <c r="O281" s="1" t="s">
        <v>2596</v>
      </c>
      <c r="P281" t="str">
        <f t="shared" si="45"/>
        <v>28</v>
      </c>
      <c r="Q281" t="str">
        <f t="shared" si="46"/>
        <v>Athletic Club Bilbao</v>
      </c>
      <c r="R281" t="str">
        <f t="shared" si="47"/>
        <v>2</v>
      </c>
      <c r="S281" t="str">
        <f t="shared" si="48"/>
        <v>2</v>
      </c>
      <c r="T281" t="str">
        <f t="shared" si="49"/>
        <v>DRAW</v>
      </c>
      <c r="U281" cm="1">
        <f t="array" ref="U281">_xlfn.SWITCH(IF(_xlfn.TEXTAFTER(D281,"-")&gt;_xlfn.TEXTBEFORE(D281,"-"),"WIN",IF(_xlfn.TEXTAFTER(D281,"-")&lt;_xlfn.TEXTBEFORE(D281,"-"),"LOST","DRAW")),"WIN",3,"LOST",0,"DRAW",1)</f>
        <v>1</v>
      </c>
    </row>
    <row r="282" spans="1:21" x14ac:dyDescent="0.3">
      <c r="A282" s="1" t="s">
        <v>6</v>
      </c>
      <c r="B282" s="1" t="s">
        <v>1250</v>
      </c>
      <c r="C282" s="1" t="s">
        <v>671</v>
      </c>
      <c r="D282" s="1" t="s">
        <v>38</v>
      </c>
      <c r="E282" s="1" t="s">
        <v>19</v>
      </c>
      <c r="F282" s="1" t="s">
        <v>665</v>
      </c>
      <c r="H282" s="1" t="s">
        <v>2596</v>
      </c>
      <c r="I282" t="str">
        <f t="shared" si="40"/>
        <v>29</v>
      </c>
      <c r="J282" t="str">
        <f t="shared" si="41"/>
        <v>Atlético Madrid</v>
      </c>
      <c r="K282" t="str">
        <f t="shared" si="42"/>
        <v>1</v>
      </c>
      <c r="L282" t="str">
        <f t="shared" si="43"/>
        <v>2</v>
      </c>
      <c r="M282" t="str">
        <f t="shared" si="44"/>
        <v>LOST</v>
      </c>
      <c r="N282" cm="1">
        <f t="array" ref="N282">_xlfn.SWITCH(IF(_xlfn.TEXTBEFORE(D282,"-")&gt;_xlfn.TEXTAFTER(D282,"-"),"WIN",IF(_xlfn.TEXTBEFORE(D282,"-")&lt;_xlfn.TEXTAFTER(D282,"-"),"LOST","DRAW")),"WIN",3,"LOST",0,"DRAW",1)</f>
        <v>0</v>
      </c>
      <c r="O282" s="1" t="s">
        <v>2596</v>
      </c>
      <c r="P282" t="str">
        <f t="shared" si="45"/>
        <v>29</v>
      </c>
      <c r="Q282" t="str">
        <f t="shared" si="46"/>
        <v>Real Madrid CF</v>
      </c>
      <c r="R282" t="str">
        <f t="shared" si="47"/>
        <v>2</v>
      </c>
      <c r="S282" t="str">
        <f t="shared" si="48"/>
        <v>1</v>
      </c>
      <c r="T282" t="str">
        <f t="shared" si="49"/>
        <v>WIN</v>
      </c>
      <c r="U282" cm="1">
        <f t="array" ref="U282">_xlfn.SWITCH(IF(_xlfn.TEXTAFTER(D282,"-")&gt;_xlfn.TEXTBEFORE(D282,"-"),"WIN",IF(_xlfn.TEXTAFTER(D282,"-")&lt;_xlfn.TEXTBEFORE(D282,"-"),"LOST","DRAW")),"WIN",3,"LOST",0,"DRAW",1)</f>
        <v>3</v>
      </c>
    </row>
    <row r="283" spans="1:21" x14ac:dyDescent="0.3">
      <c r="A283" s="1" t="s">
        <v>6</v>
      </c>
      <c r="B283" s="1" t="s">
        <v>1250</v>
      </c>
      <c r="C283" s="1" t="s">
        <v>669</v>
      </c>
      <c r="D283" s="1" t="s">
        <v>28</v>
      </c>
      <c r="E283" s="1" t="s">
        <v>9</v>
      </c>
      <c r="F283" s="1" t="s">
        <v>678</v>
      </c>
      <c r="H283" s="1" t="s">
        <v>2596</v>
      </c>
      <c r="I283" t="str">
        <f t="shared" si="40"/>
        <v>29</v>
      </c>
      <c r="J283" t="str">
        <f t="shared" si="41"/>
        <v>FC Barcelona</v>
      </c>
      <c r="K283" t="str">
        <f t="shared" si="42"/>
        <v>2</v>
      </c>
      <c r="L283" t="str">
        <f t="shared" si="43"/>
        <v>1</v>
      </c>
      <c r="M283" t="str">
        <f t="shared" si="44"/>
        <v>WIN</v>
      </c>
      <c r="N283" cm="1">
        <f t="array" ref="N283">_xlfn.SWITCH(IF(_xlfn.TEXTBEFORE(D283,"-")&gt;_xlfn.TEXTAFTER(D283,"-"),"WIN",IF(_xlfn.TEXTBEFORE(D283,"-")&lt;_xlfn.TEXTAFTER(D283,"-"),"LOST","DRAW")),"WIN",3,"LOST",0,"DRAW",1)</f>
        <v>3</v>
      </c>
      <c r="O283" s="1" t="s">
        <v>2596</v>
      </c>
      <c r="P283" t="str">
        <f t="shared" si="45"/>
        <v>29</v>
      </c>
      <c r="Q283" t="str">
        <f t="shared" si="46"/>
        <v>Getafe CF</v>
      </c>
      <c r="R283" t="str">
        <f t="shared" si="47"/>
        <v>1</v>
      </c>
      <c r="S283" t="str">
        <f t="shared" si="48"/>
        <v>2</v>
      </c>
      <c r="T283" t="str">
        <f t="shared" si="49"/>
        <v>LOST</v>
      </c>
      <c r="U283" cm="1">
        <f t="array" ref="U283">_xlfn.SWITCH(IF(_xlfn.TEXTAFTER(D283,"-")&gt;_xlfn.TEXTBEFORE(D283,"-"),"WIN",IF(_xlfn.TEXTAFTER(D283,"-")&lt;_xlfn.TEXTBEFORE(D283,"-"),"LOST","DRAW")),"WIN",3,"LOST",0,"DRAW",1)</f>
        <v>0</v>
      </c>
    </row>
    <row r="284" spans="1:21" x14ac:dyDescent="0.3">
      <c r="A284" s="1" t="s">
        <v>6</v>
      </c>
      <c r="B284" s="1" t="s">
        <v>1250</v>
      </c>
      <c r="C284" s="1" t="s">
        <v>661</v>
      </c>
      <c r="D284" s="1" t="s">
        <v>9</v>
      </c>
      <c r="E284" s="1" t="s">
        <v>10</v>
      </c>
      <c r="F284" s="1" t="s">
        <v>1032</v>
      </c>
      <c r="H284" s="1" t="s">
        <v>2596</v>
      </c>
      <c r="I284" t="str">
        <f t="shared" si="40"/>
        <v>29</v>
      </c>
      <c r="J284" t="str">
        <f t="shared" si="41"/>
        <v>RCD Mallorca</v>
      </c>
      <c r="K284" t="str">
        <f t="shared" si="42"/>
        <v>1</v>
      </c>
      <c r="L284" t="str">
        <f t="shared" si="43"/>
        <v>0</v>
      </c>
      <c r="M284" t="str">
        <f t="shared" si="44"/>
        <v>WIN</v>
      </c>
      <c r="N284" cm="1">
        <f t="array" ref="N284">_xlfn.SWITCH(IF(_xlfn.TEXTBEFORE(D284,"-")&gt;_xlfn.TEXTAFTER(D284,"-"),"WIN",IF(_xlfn.TEXTBEFORE(D284,"-")&lt;_xlfn.TEXTAFTER(D284,"-"),"LOST","DRAW")),"WIN",3,"LOST",0,"DRAW",1)</f>
        <v>3</v>
      </c>
      <c r="O284" s="1" t="s">
        <v>2596</v>
      </c>
      <c r="P284" t="str">
        <f t="shared" si="45"/>
        <v>29</v>
      </c>
      <c r="Q284" t="str">
        <f t="shared" si="46"/>
        <v>Real Zaragoza</v>
      </c>
      <c r="R284" t="str">
        <f t="shared" si="47"/>
        <v>0</v>
      </c>
      <c r="S284" t="str">
        <f t="shared" si="48"/>
        <v>1</v>
      </c>
      <c r="T284" t="str">
        <f t="shared" si="49"/>
        <v>LOST</v>
      </c>
      <c r="U284" cm="1">
        <f t="array" ref="U284">_xlfn.SWITCH(IF(_xlfn.TEXTAFTER(D284,"-")&gt;_xlfn.TEXTBEFORE(D284,"-"),"WIN",IF(_xlfn.TEXTAFTER(D284,"-")&lt;_xlfn.TEXTBEFORE(D284,"-"),"LOST","DRAW")),"WIN",3,"LOST",0,"DRAW",1)</f>
        <v>0</v>
      </c>
    </row>
    <row r="285" spans="1:21" x14ac:dyDescent="0.3">
      <c r="A285" s="1" t="s">
        <v>6</v>
      </c>
      <c r="B285" s="1" t="s">
        <v>1251</v>
      </c>
      <c r="C285" s="1" t="s">
        <v>660</v>
      </c>
      <c r="D285" s="1" t="s">
        <v>25</v>
      </c>
      <c r="E285" s="1" t="s">
        <v>10</v>
      </c>
      <c r="F285" s="1" t="s">
        <v>659</v>
      </c>
      <c r="H285" s="1" t="s">
        <v>2596</v>
      </c>
      <c r="I285" t="str">
        <f t="shared" si="40"/>
        <v>29</v>
      </c>
      <c r="J285" t="str">
        <f t="shared" si="41"/>
        <v>Athletic Club Bilbao</v>
      </c>
      <c r="K285" t="str">
        <f t="shared" si="42"/>
        <v>0</v>
      </c>
      <c r="L285" t="str">
        <f t="shared" si="43"/>
        <v>1</v>
      </c>
      <c r="M285" t="str">
        <f t="shared" si="44"/>
        <v>LOST</v>
      </c>
      <c r="N285" cm="1">
        <f t="array" ref="N285">_xlfn.SWITCH(IF(_xlfn.TEXTBEFORE(D285,"-")&gt;_xlfn.TEXTAFTER(D285,"-"),"WIN",IF(_xlfn.TEXTBEFORE(D285,"-")&lt;_xlfn.TEXTAFTER(D285,"-"),"LOST","DRAW")),"WIN",3,"LOST",0,"DRAW",1)</f>
        <v>0</v>
      </c>
      <c r="O285" s="1" t="s">
        <v>2596</v>
      </c>
      <c r="P285" t="str">
        <f t="shared" si="45"/>
        <v>29</v>
      </c>
      <c r="Q285" t="str">
        <f t="shared" si="46"/>
        <v>Villarreal CF</v>
      </c>
      <c r="R285" t="str">
        <f t="shared" si="47"/>
        <v>1</v>
      </c>
      <c r="S285" t="str">
        <f t="shared" si="48"/>
        <v>0</v>
      </c>
      <c r="T285" t="str">
        <f t="shared" si="49"/>
        <v>WIN</v>
      </c>
      <c r="U285" cm="1">
        <f t="array" ref="U285">_xlfn.SWITCH(IF(_xlfn.TEXTAFTER(D285,"-")&gt;_xlfn.TEXTBEFORE(D285,"-"),"WIN",IF(_xlfn.TEXTAFTER(D285,"-")&lt;_xlfn.TEXTBEFORE(D285,"-"),"LOST","DRAW")),"WIN",3,"LOST",0,"DRAW",1)</f>
        <v>3</v>
      </c>
    </row>
    <row r="286" spans="1:21" x14ac:dyDescent="0.3">
      <c r="A286" s="1" t="s">
        <v>6</v>
      </c>
      <c r="B286" s="1" t="s">
        <v>1251</v>
      </c>
      <c r="C286" s="1" t="s">
        <v>1252</v>
      </c>
      <c r="D286" s="1" t="s">
        <v>154</v>
      </c>
      <c r="E286" s="1" t="s">
        <v>19</v>
      </c>
      <c r="F286" s="1" t="s">
        <v>672</v>
      </c>
      <c r="H286" s="1" t="s">
        <v>2596</v>
      </c>
      <c r="I286" t="str">
        <f t="shared" si="40"/>
        <v>29</v>
      </c>
      <c r="J286" t="str">
        <f t="shared" si="41"/>
        <v>Hércules CF</v>
      </c>
      <c r="K286" t="str">
        <f t="shared" si="42"/>
        <v>0</v>
      </c>
      <c r="L286" t="str">
        <f t="shared" si="43"/>
        <v>4</v>
      </c>
      <c r="M286" t="str">
        <f t="shared" si="44"/>
        <v>LOST</v>
      </c>
      <c r="N286" cm="1">
        <f t="array" ref="N286">_xlfn.SWITCH(IF(_xlfn.TEXTBEFORE(D286,"-")&gt;_xlfn.TEXTAFTER(D286,"-"),"WIN",IF(_xlfn.TEXTBEFORE(D286,"-")&lt;_xlfn.TEXTAFTER(D286,"-"),"LOST","DRAW")),"WIN",3,"LOST",0,"DRAW",1)</f>
        <v>0</v>
      </c>
      <c r="O286" s="1" t="s">
        <v>2596</v>
      </c>
      <c r="P286" t="str">
        <f t="shared" si="45"/>
        <v>29</v>
      </c>
      <c r="Q286" t="str">
        <f t="shared" si="46"/>
        <v>CA Osasuna</v>
      </c>
      <c r="R286" t="str">
        <f t="shared" si="47"/>
        <v>4</v>
      </c>
      <c r="S286" t="str">
        <f t="shared" si="48"/>
        <v>0</v>
      </c>
      <c r="T286" t="str">
        <f t="shared" si="49"/>
        <v>WIN</v>
      </c>
      <c r="U286" cm="1">
        <f t="array" ref="U286">_xlfn.SWITCH(IF(_xlfn.TEXTAFTER(D286,"-")&gt;_xlfn.TEXTBEFORE(D286,"-"),"WIN",IF(_xlfn.TEXTAFTER(D286,"-")&lt;_xlfn.TEXTBEFORE(D286,"-"),"LOST","DRAW")),"WIN",3,"LOST",0,"DRAW",1)</f>
        <v>3</v>
      </c>
    </row>
    <row r="287" spans="1:21" x14ac:dyDescent="0.3">
      <c r="A287" s="1" t="s">
        <v>6</v>
      </c>
      <c r="B287" s="1" t="s">
        <v>1251</v>
      </c>
      <c r="C287" s="1" t="s">
        <v>674</v>
      </c>
      <c r="D287" s="1" t="s">
        <v>25</v>
      </c>
      <c r="E287" s="1" t="s">
        <v>10</v>
      </c>
      <c r="F287" s="1" t="s">
        <v>1253</v>
      </c>
      <c r="H287" s="1" t="s">
        <v>2596</v>
      </c>
      <c r="I287" t="str">
        <f t="shared" si="40"/>
        <v>29</v>
      </c>
      <c r="J287" t="str">
        <f t="shared" si="41"/>
        <v>RCD La Coruña</v>
      </c>
      <c r="K287" t="str">
        <f t="shared" si="42"/>
        <v>0</v>
      </c>
      <c r="L287" t="str">
        <f t="shared" si="43"/>
        <v>1</v>
      </c>
      <c r="M287" t="str">
        <f t="shared" si="44"/>
        <v>LOST</v>
      </c>
      <c r="N287" cm="1">
        <f t="array" ref="N287">_xlfn.SWITCH(IF(_xlfn.TEXTBEFORE(D287,"-")&gt;_xlfn.TEXTAFTER(D287,"-"),"WIN",IF(_xlfn.TEXTBEFORE(D287,"-")&lt;_xlfn.TEXTAFTER(D287,"-"),"LOST","DRAW")),"WIN",3,"LOST",0,"DRAW",1)</f>
        <v>0</v>
      </c>
      <c r="O287" s="1" t="s">
        <v>2596</v>
      </c>
      <c r="P287" t="str">
        <f t="shared" si="45"/>
        <v>29</v>
      </c>
      <c r="Q287" t="str">
        <f t="shared" si="46"/>
        <v>Levante UD</v>
      </c>
      <c r="R287" t="str">
        <f t="shared" si="47"/>
        <v>1</v>
      </c>
      <c r="S287" t="str">
        <f t="shared" si="48"/>
        <v>0</v>
      </c>
      <c r="T287" t="str">
        <f t="shared" si="49"/>
        <v>WIN</v>
      </c>
      <c r="U287" cm="1">
        <f t="array" ref="U287">_xlfn.SWITCH(IF(_xlfn.TEXTAFTER(D287,"-")&gt;_xlfn.TEXTBEFORE(D287,"-"),"WIN",IF(_xlfn.TEXTAFTER(D287,"-")&lt;_xlfn.TEXTBEFORE(D287,"-"),"LOST","DRAW")),"WIN",3,"LOST",0,"DRAW",1)</f>
        <v>3</v>
      </c>
    </row>
    <row r="288" spans="1:21" x14ac:dyDescent="0.3">
      <c r="A288" s="1" t="s">
        <v>6</v>
      </c>
      <c r="B288" s="1" t="s">
        <v>1251</v>
      </c>
      <c r="C288" s="1" t="s">
        <v>664</v>
      </c>
      <c r="D288" s="1" t="s">
        <v>14</v>
      </c>
      <c r="E288" s="1" t="s">
        <v>14</v>
      </c>
      <c r="F288" s="1" t="s">
        <v>673</v>
      </c>
      <c r="H288" s="1" t="s">
        <v>2596</v>
      </c>
      <c r="I288" t="str">
        <f t="shared" si="40"/>
        <v>29</v>
      </c>
      <c r="J288" t="str">
        <f t="shared" si="41"/>
        <v>Málaga CF</v>
      </c>
      <c r="K288" t="str">
        <f t="shared" si="42"/>
        <v>2</v>
      </c>
      <c r="L288" t="str">
        <f t="shared" si="43"/>
        <v>0</v>
      </c>
      <c r="M288" t="str">
        <f t="shared" si="44"/>
        <v>WIN</v>
      </c>
      <c r="N288" cm="1">
        <f t="array" ref="N288">_xlfn.SWITCH(IF(_xlfn.TEXTBEFORE(D288,"-")&gt;_xlfn.TEXTAFTER(D288,"-"),"WIN",IF(_xlfn.TEXTBEFORE(D288,"-")&lt;_xlfn.TEXTAFTER(D288,"-"),"LOST","DRAW")),"WIN",3,"LOST",0,"DRAW",1)</f>
        <v>3</v>
      </c>
      <c r="O288" s="1" t="s">
        <v>2596</v>
      </c>
      <c r="P288" t="str">
        <f t="shared" si="45"/>
        <v>29</v>
      </c>
      <c r="Q288" t="str">
        <f t="shared" si="46"/>
        <v>RCD Español</v>
      </c>
      <c r="R288" t="str">
        <f t="shared" si="47"/>
        <v>0</v>
      </c>
      <c r="S288" t="str">
        <f t="shared" si="48"/>
        <v>2</v>
      </c>
      <c r="T288" t="str">
        <f t="shared" si="49"/>
        <v>LOST</v>
      </c>
      <c r="U288" cm="1">
        <f t="array" ref="U288">_xlfn.SWITCH(IF(_xlfn.TEXTAFTER(D288,"-")&gt;_xlfn.TEXTBEFORE(D288,"-"),"WIN",IF(_xlfn.TEXTAFTER(D288,"-")&lt;_xlfn.TEXTBEFORE(D288,"-"),"LOST","DRAW")),"WIN",3,"LOST",0,"DRAW",1)</f>
        <v>0</v>
      </c>
    </row>
    <row r="289" spans="1:21" x14ac:dyDescent="0.3">
      <c r="A289" s="1" t="s">
        <v>6</v>
      </c>
      <c r="B289" s="1" t="s">
        <v>1251</v>
      </c>
      <c r="C289" s="1" t="s">
        <v>676</v>
      </c>
      <c r="D289" s="1" t="s">
        <v>28</v>
      </c>
      <c r="E289" s="1" t="s">
        <v>9</v>
      </c>
      <c r="F289" s="1" t="s">
        <v>1254</v>
      </c>
      <c r="H289" s="1" t="s">
        <v>2596</v>
      </c>
      <c r="I289" t="str">
        <f t="shared" si="40"/>
        <v>29</v>
      </c>
      <c r="J289" t="str">
        <f t="shared" si="41"/>
        <v>Real Racing Santander</v>
      </c>
      <c r="K289" t="str">
        <f t="shared" si="42"/>
        <v>2</v>
      </c>
      <c r="L289" t="str">
        <f t="shared" si="43"/>
        <v>1</v>
      </c>
      <c r="M289" t="str">
        <f t="shared" si="44"/>
        <v>WIN</v>
      </c>
      <c r="N289" cm="1">
        <f t="array" ref="N289">_xlfn.SWITCH(IF(_xlfn.TEXTBEFORE(D289,"-")&gt;_xlfn.TEXTAFTER(D289,"-"),"WIN",IF(_xlfn.TEXTBEFORE(D289,"-")&lt;_xlfn.TEXTAFTER(D289,"-"),"LOST","DRAW")),"WIN",3,"LOST",0,"DRAW",1)</f>
        <v>3</v>
      </c>
      <c r="O289" s="1" t="s">
        <v>2596</v>
      </c>
      <c r="P289" t="str">
        <f t="shared" si="45"/>
        <v>29</v>
      </c>
      <c r="Q289" t="str">
        <f t="shared" si="46"/>
        <v>Real Sociedad</v>
      </c>
      <c r="R289" t="str">
        <f t="shared" si="47"/>
        <v>1</v>
      </c>
      <c r="S289" t="str">
        <f t="shared" si="48"/>
        <v>2</v>
      </c>
      <c r="T289" t="str">
        <f t="shared" si="49"/>
        <v>LOST</v>
      </c>
      <c r="U289" cm="1">
        <f t="array" ref="U289">_xlfn.SWITCH(IF(_xlfn.TEXTAFTER(D289,"-")&gt;_xlfn.TEXTBEFORE(D289,"-"),"WIN",IF(_xlfn.TEXTAFTER(D289,"-")&lt;_xlfn.TEXTBEFORE(D289,"-"),"LOST","DRAW")),"WIN",3,"LOST",0,"DRAW",1)</f>
        <v>0</v>
      </c>
    </row>
    <row r="290" spans="1:21" x14ac:dyDescent="0.3">
      <c r="A290" s="1" t="s">
        <v>6</v>
      </c>
      <c r="B290" s="1" t="s">
        <v>1251</v>
      </c>
      <c r="C290" s="1" t="s">
        <v>675</v>
      </c>
      <c r="D290" s="1" t="s">
        <v>9</v>
      </c>
      <c r="E290" s="1" t="s">
        <v>9</v>
      </c>
      <c r="F290" s="1" t="s">
        <v>658</v>
      </c>
      <c r="H290" s="1" t="s">
        <v>2596</v>
      </c>
      <c r="I290" t="str">
        <f t="shared" si="40"/>
        <v>29</v>
      </c>
      <c r="J290" t="str">
        <f t="shared" si="41"/>
        <v>Sporting Gijón</v>
      </c>
      <c r="K290" t="str">
        <f t="shared" si="42"/>
        <v>1</v>
      </c>
      <c r="L290" t="str">
        <f t="shared" si="43"/>
        <v>0</v>
      </c>
      <c r="M290" t="str">
        <f t="shared" si="44"/>
        <v>WIN</v>
      </c>
      <c r="N290" cm="1">
        <f t="array" ref="N290">_xlfn.SWITCH(IF(_xlfn.TEXTBEFORE(D290,"-")&gt;_xlfn.TEXTAFTER(D290,"-"),"WIN",IF(_xlfn.TEXTBEFORE(D290,"-")&lt;_xlfn.TEXTAFTER(D290,"-"),"LOST","DRAW")),"WIN",3,"LOST",0,"DRAW",1)</f>
        <v>3</v>
      </c>
      <c r="O290" s="1" t="s">
        <v>2596</v>
      </c>
      <c r="P290" t="str">
        <f t="shared" si="45"/>
        <v>29</v>
      </c>
      <c r="Q290" t="str">
        <f t="shared" si="46"/>
        <v>UD Almería</v>
      </c>
      <c r="R290" t="str">
        <f t="shared" si="47"/>
        <v>0</v>
      </c>
      <c r="S290" t="str">
        <f t="shared" si="48"/>
        <v>1</v>
      </c>
      <c r="T290" t="str">
        <f t="shared" si="49"/>
        <v>LOST</v>
      </c>
      <c r="U290" cm="1">
        <f t="array" ref="U290">_xlfn.SWITCH(IF(_xlfn.TEXTAFTER(D290,"-")&gt;_xlfn.TEXTBEFORE(D290,"-"),"WIN",IF(_xlfn.TEXTAFTER(D290,"-")&lt;_xlfn.TEXTBEFORE(D290,"-"),"LOST","DRAW")),"WIN",3,"LOST",0,"DRAW",1)</f>
        <v>0</v>
      </c>
    </row>
    <row r="291" spans="1:21" x14ac:dyDescent="0.3">
      <c r="A291" s="1" t="s">
        <v>6</v>
      </c>
      <c r="B291" s="1" t="s">
        <v>1251</v>
      </c>
      <c r="C291" s="1" t="s">
        <v>677</v>
      </c>
      <c r="D291" s="1" t="s">
        <v>25</v>
      </c>
      <c r="E291" s="1" t="s">
        <v>10</v>
      </c>
      <c r="F291" s="1" t="s">
        <v>667</v>
      </c>
      <c r="H291" s="1" t="s">
        <v>2596</v>
      </c>
      <c r="I291" t="str">
        <f t="shared" si="40"/>
        <v>29</v>
      </c>
      <c r="J291" t="str">
        <f t="shared" si="41"/>
        <v>Valencia CF</v>
      </c>
      <c r="K291" t="str">
        <f t="shared" si="42"/>
        <v>0</v>
      </c>
      <c r="L291" t="str">
        <f t="shared" si="43"/>
        <v>1</v>
      </c>
      <c r="M291" t="str">
        <f t="shared" si="44"/>
        <v>LOST</v>
      </c>
      <c r="N291" cm="1">
        <f t="array" ref="N291">_xlfn.SWITCH(IF(_xlfn.TEXTBEFORE(D291,"-")&gt;_xlfn.TEXTAFTER(D291,"-"),"WIN",IF(_xlfn.TEXTBEFORE(D291,"-")&lt;_xlfn.TEXTAFTER(D291,"-"),"LOST","DRAW")),"WIN",3,"LOST",0,"DRAW",1)</f>
        <v>0</v>
      </c>
      <c r="O291" s="1" t="s">
        <v>2596</v>
      </c>
      <c r="P291" t="str">
        <f t="shared" si="45"/>
        <v>29</v>
      </c>
      <c r="Q291" t="str">
        <f t="shared" si="46"/>
        <v>Sevilla FC</v>
      </c>
      <c r="R291" t="str">
        <f t="shared" si="47"/>
        <v>1</v>
      </c>
      <c r="S291" t="str">
        <f t="shared" si="48"/>
        <v>0</v>
      </c>
      <c r="T291" t="str">
        <f t="shared" si="49"/>
        <v>WIN</v>
      </c>
      <c r="U291" cm="1">
        <f t="array" ref="U291">_xlfn.SWITCH(IF(_xlfn.TEXTAFTER(D291,"-")&gt;_xlfn.TEXTBEFORE(D291,"-"),"WIN",IF(_xlfn.TEXTAFTER(D291,"-")&lt;_xlfn.TEXTBEFORE(D291,"-"),"LOST","DRAW")),"WIN",3,"LOST",0,"DRAW",1)</f>
        <v>3</v>
      </c>
    </row>
    <row r="292" spans="1:21" x14ac:dyDescent="0.3">
      <c r="A292" s="1" t="s">
        <v>6</v>
      </c>
      <c r="B292" s="1" t="s">
        <v>1255</v>
      </c>
      <c r="C292" s="1" t="s">
        <v>698</v>
      </c>
      <c r="D292" s="1" t="s">
        <v>216</v>
      </c>
      <c r="E292" s="1" t="s">
        <v>9</v>
      </c>
      <c r="F292" s="1" t="s">
        <v>700</v>
      </c>
      <c r="H292" s="1" t="s">
        <v>2596</v>
      </c>
      <c r="I292" t="str">
        <f t="shared" si="40"/>
        <v>30</v>
      </c>
      <c r="J292" t="str">
        <f t="shared" si="41"/>
        <v>Getafe CF</v>
      </c>
      <c r="K292" t="str">
        <f t="shared" si="42"/>
        <v>2</v>
      </c>
      <c r="L292" t="str">
        <f t="shared" si="43"/>
        <v>4</v>
      </c>
      <c r="M292" t="str">
        <f t="shared" si="44"/>
        <v>LOST</v>
      </c>
      <c r="N292" cm="1">
        <f t="array" ref="N292">_xlfn.SWITCH(IF(_xlfn.TEXTBEFORE(D292,"-")&gt;_xlfn.TEXTAFTER(D292,"-"),"WIN",IF(_xlfn.TEXTBEFORE(D292,"-")&lt;_xlfn.TEXTAFTER(D292,"-"),"LOST","DRAW")),"WIN",3,"LOST",0,"DRAW",1)</f>
        <v>0</v>
      </c>
      <c r="O292" s="1" t="s">
        <v>2596</v>
      </c>
      <c r="P292" t="str">
        <f t="shared" si="45"/>
        <v>30</v>
      </c>
      <c r="Q292" t="str">
        <f t="shared" si="46"/>
        <v>Valencia CF</v>
      </c>
      <c r="R292" t="str">
        <f t="shared" si="47"/>
        <v>4</v>
      </c>
      <c r="S292" t="str">
        <f t="shared" si="48"/>
        <v>2</v>
      </c>
      <c r="T292" t="str">
        <f t="shared" si="49"/>
        <v>WIN</v>
      </c>
      <c r="U292" cm="1">
        <f t="array" ref="U292">_xlfn.SWITCH(IF(_xlfn.TEXTAFTER(D292,"-")&gt;_xlfn.TEXTBEFORE(D292,"-"),"WIN",IF(_xlfn.TEXTAFTER(D292,"-")&lt;_xlfn.TEXTBEFORE(D292,"-"),"LOST","DRAW")),"WIN",3,"LOST",0,"DRAW",1)</f>
        <v>3</v>
      </c>
    </row>
    <row r="293" spans="1:21" x14ac:dyDescent="0.3">
      <c r="A293" s="1" t="s">
        <v>6</v>
      </c>
      <c r="B293" s="1" t="s">
        <v>1255</v>
      </c>
      <c r="C293" s="1" t="s">
        <v>693</v>
      </c>
      <c r="D293" s="1" t="s">
        <v>25</v>
      </c>
      <c r="E293" s="1" t="s">
        <v>10</v>
      </c>
      <c r="F293" s="1" t="s">
        <v>699</v>
      </c>
      <c r="H293" s="1" t="s">
        <v>2596</v>
      </c>
      <c r="I293" t="str">
        <f t="shared" si="40"/>
        <v>30</v>
      </c>
      <c r="J293" t="str">
        <f t="shared" si="41"/>
        <v>Real Madrid CF</v>
      </c>
      <c r="K293" t="str">
        <f t="shared" si="42"/>
        <v>0</v>
      </c>
      <c r="L293" t="str">
        <f t="shared" si="43"/>
        <v>1</v>
      </c>
      <c r="M293" t="str">
        <f t="shared" si="44"/>
        <v>LOST</v>
      </c>
      <c r="N293" cm="1">
        <f t="array" ref="N293">_xlfn.SWITCH(IF(_xlfn.TEXTBEFORE(D293,"-")&gt;_xlfn.TEXTAFTER(D293,"-"),"WIN",IF(_xlfn.TEXTBEFORE(D293,"-")&lt;_xlfn.TEXTAFTER(D293,"-"),"LOST","DRAW")),"WIN",3,"LOST",0,"DRAW",1)</f>
        <v>0</v>
      </c>
      <c r="O293" s="1" t="s">
        <v>2596</v>
      </c>
      <c r="P293" t="str">
        <f t="shared" si="45"/>
        <v>30</v>
      </c>
      <c r="Q293" t="str">
        <f t="shared" si="46"/>
        <v>Sporting Gijón</v>
      </c>
      <c r="R293" t="str">
        <f t="shared" si="47"/>
        <v>1</v>
      </c>
      <c r="S293" t="str">
        <f t="shared" si="48"/>
        <v>0</v>
      </c>
      <c r="T293" t="str">
        <f t="shared" si="49"/>
        <v>WIN</v>
      </c>
      <c r="U293" cm="1">
        <f t="array" ref="U293">_xlfn.SWITCH(IF(_xlfn.TEXTAFTER(D293,"-")&gt;_xlfn.TEXTBEFORE(D293,"-"),"WIN",IF(_xlfn.TEXTAFTER(D293,"-")&lt;_xlfn.TEXTBEFORE(D293,"-"),"LOST","DRAW")),"WIN",3,"LOST",0,"DRAW",1)</f>
        <v>3</v>
      </c>
    </row>
    <row r="294" spans="1:21" x14ac:dyDescent="0.3">
      <c r="A294" s="1" t="s">
        <v>6</v>
      </c>
      <c r="B294" s="1" t="s">
        <v>1255</v>
      </c>
      <c r="C294" s="1" t="s">
        <v>682</v>
      </c>
      <c r="D294" s="1" t="s">
        <v>25</v>
      </c>
      <c r="E294" s="1" t="s">
        <v>10</v>
      </c>
      <c r="F294" s="1" t="s">
        <v>680</v>
      </c>
      <c r="H294" s="1" t="s">
        <v>2596</v>
      </c>
      <c r="I294" t="str">
        <f t="shared" si="40"/>
        <v>30</v>
      </c>
      <c r="J294" t="str">
        <f t="shared" si="41"/>
        <v>Villarreal CF</v>
      </c>
      <c r="K294" t="str">
        <f t="shared" si="42"/>
        <v>0</v>
      </c>
      <c r="L294" t="str">
        <f t="shared" si="43"/>
        <v>1</v>
      </c>
      <c r="M294" t="str">
        <f t="shared" si="44"/>
        <v>LOST</v>
      </c>
      <c r="N294" cm="1">
        <f t="array" ref="N294">_xlfn.SWITCH(IF(_xlfn.TEXTBEFORE(D294,"-")&gt;_xlfn.TEXTAFTER(D294,"-"),"WIN",IF(_xlfn.TEXTBEFORE(D294,"-")&lt;_xlfn.TEXTAFTER(D294,"-"),"LOST","DRAW")),"WIN",3,"LOST",0,"DRAW",1)</f>
        <v>0</v>
      </c>
      <c r="O294" s="1" t="s">
        <v>2596</v>
      </c>
      <c r="P294" t="str">
        <f t="shared" si="45"/>
        <v>30</v>
      </c>
      <c r="Q294" t="str">
        <f t="shared" si="46"/>
        <v>FC Barcelona</v>
      </c>
      <c r="R294" t="str">
        <f t="shared" si="47"/>
        <v>1</v>
      </c>
      <c r="S294" t="str">
        <f t="shared" si="48"/>
        <v>0</v>
      </c>
      <c r="T294" t="str">
        <f t="shared" si="49"/>
        <v>WIN</v>
      </c>
      <c r="U294" cm="1">
        <f t="array" ref="U294">_xlfn.SWITCH(IF(_xlfn.TEXTAFTER(D294,"-")&gt;_xlfn.TEXTBEFORE(D294,"-"),"WIN",IF(_xlfn.TEXTAFTER(D294,"-")&lt;_xlfn.TEXTBEFORE(D294,"-"),"LOST","DRAW")),"WIN",3,"LOST",0,"DRAW",1)</f>
        <v>3</v>
      </c>
    </row>
    <row r="295" spans="1:21" x14ac:dyDescent="0.3">
      <c r="A295" s="1" t="s">
        <v>6</v>
      </c>
      <c r="B295" s="1" t="s">
        <v>1256</v>
      </c>
      <c r="C295" s="1" t="s">
        <v>690</v>
      </c>
      <c r="D295" s="1" t="s">
        <v>38</v>
      </c>
      <c r="E295" s="1" t="s">
        <v>9</v>
      </c>
      <c r="F295" s="1" t="s">
        <v>695</v>
      </c>
      <c r="H295" s="1" t="s">
        <v>2596</v>
      </c>
      <c r="I295" t="str">
        <f t="shared" si="40"/>
        <v>30</v>
      </c>
      <c r="J295" t="str">
        <f t="shared" si="41"/>
        <v>RCD Español</v>
      </c>
      <c r="K295" t="str">
        <f t="shared" si="42"/>
        <v>1</v>
      </c>
      <c r="L295" t="str">
        <f t="shared" si="43"/>
        <v>2</v>
      </c>
      <c r="M295" t="str">
        <f t="shared" si="44"/>
        <v>LOST</v>
      </c>
      <c r="N295" cm="1">
        <f t="array" ref="N295">_xlfn.SWITCH(IF(_xlfn.TEXTBEFORE(D295,"-")&gt;_xlfn.TEXTAFTER(D295,"-"),"WIN",IF(_xlfn.TEXTBEFORE(D295,"-")&lt;_xlfn.TEXTAFTER(D295,"-"),"LOST","DRAW")),"WIN",3,"LOST",0,"DRAW",1)</f>
        <v>0</v>
      </c>
      <c r="O295" s="1" t="s">
        <v>2596</v>
      </c>
      <c r="P295" t="str">
        <f t="shared" si="45"/>
        <v>30</v>
      </c>
      <c r="Q295" t="str">
        <f t="shared" si="46"/>
        <v>Real Racing Santander</v>
      </c>
      <c r="R295" t="str">
        <f t="shared" si="47"/>
        <v>2</v>
      </c>
      <c r="S295" t="str">
        <f t="shared" si="48"/>
        <v>1</v>
      </c>
      <c r="T295" t="str">
        <f t="shared" si="49"/>
        <v>WIN</v>
      </c>
      <c r="U295" cm="1">
        <f t="array" ref="U295">_xlfn.SWITCH(IF(_xlfn.TEXTAFTER(D295,"-")&gt;_xlfn.TEXTBEFORE(D295,"-"),"WIN",IF(_xlfn.TEXTAFTER(D295,"-")&lt;_xlfn.TEXTBEFORE(D295,"-"),"LOST","DRAW")),"WIN",3,"LOST",0,"DRAW",1)</f>
        <v>3</v>
      </c>
    </row>
    <row r="296" spans="1:21" x14ac:dyDescent="0.3">
      <c r="A296" s="1" t="s">
        <v>6</v>
      </c>
      <c r="B296" s="1" t="s">
        <v>1256</v>
      </c>
      <c r="C296" s="1" t="s">
        <v>685</v>
      </c>
      <c r="D296" s="1" t="s">
        <v>28</v>
      </c>
      <c r="E296" s="1" t="s">
        <v>25</v>
      </c>
      <c r="F296" s="1" t="s">
        <v>687</v>
      </c>
      <c r="H296" s="1" t="s">
        <v>2596</v>
      </c>
      <c r="I296" t="str">
        <f t="shared" si="40"/>
        <v>30</v>
      </c>
      <c r="J296" t="str">
        <f t="shared" si="41"/>
        <v>RCD La Coruña</v>
      </c>
      <c r="K296" t="str">
        <f t="shared" si="42"/>
        <v>2</v>
      </c>
      <c r="L296" t="str">
        <f t="shared" si="43"/>
        <v>1</v>
      </c>
      <c r="M296" t="str">
        <f t="shared" si="44"/>
        <v>WIN</v>
      </c>
      <c r="N296" cm="1">
        <f t="array" ref="N296">_xlfn.SWITCH(IF(_xlfn.TEXTBEFORE(D296,"-")&gt;_xlfn.TEXTAFTER(D296,"-"),"WIN",IF(_xlfn.TEXTBEFORE(D296,"-")&lt;_xlfn.TEXTAFTER(D296,"-"),"LOST","DRAW")),"WIN",3,"LOST",0,"DRAW",1)</f>
        <v>3</v>
      </c>
      <c r="O296" s="1" t="s">
        <v>2596</v>
      </c>
      <c r="P296" t="str">
        <f t="shared" si="45"/>
        <v>30</v>
      </c>
      <c r="Q296" t="str">
        <f t="shared" si="46"/>
        <v>RCD Mallorca</v>
      </c>
      <c r="R296" t="str">
        <f t="shared" si="47"/>
        <v>1</v>
      </c>
      <c r="S296" t="str">
        <f t="shared" si="48"/>
        <v>2</v>
      </c>
      <c r="T296" t="str">
        <f t="shared" si="49"/>
        <v>LOST</v>
      </c>
      <c r="U296" cm="1">
        <f t="array" ref="U296">_xlfn.SWITCH(IF(_xlfn.TEXTAFTER(D296,"-")&gt;_xlfn.TEXTBEFORE(D296,"-"),"WIN",IF(_xlfn.TEXTAFTER(D296,"-")&lt;_xlfn.TEXTBEFORE(D296,"-"),"LOST","DRAW")),"WIN",3,"LOST",0,"DRAW",1)</f>
        <v>0</v>
      </c>
    </row>
    <row r="297" spans="1:21" x14ac:dyDescent="0.3">
      <c r="A297" s="1" t="s">
        <v>6</v>
      </c>
      <c r="B297" s="1" t="s">
        <v>1256</v>
      </c>
      <c r="C297" s="1" t="s">
        <v>1257</v>
      </c>
      <c r="D297" s="1" t="s">
        <v>228</v>
      </c>
      <c r="E297" s="1" t="s">
        <v>14</v>
      </c>
      <c r="F297" s="1" t="s">
        <v>683</v>
      </c>
      <c r="H297" s="1" t="s">
        <v>2596</v>
      </c>
      <c r="I297" t="str">
        <f t="shared" si="40"/>
        <v>30</v>
      </c>
      <c r="J297" t="str">
        <f t="shared" si="41"/>
        <v>Levante UD</v>
      </c>
      <c r="K297" t="str">
        <f t="shared" si="42"/>
        <v>3</v>
      </c>
      <c r="L297" t="str">
        <f t="shared" si="43"/>
        <v>1</v>
      </c>
      <c r="M297" t="str">
        <f t="shared" si="44"/>
        <v>WIN</v>
      </c>
      <c r="N297" cm="1">
        <f t="array" ref="N297">_xlfn.SWITCH(IF(_xlfn.TEXTBEFORE(D297,"-")&gt;_xlfn.TEXTAFTER(D297,"-"),"WIN",IF(_xlfn.TEXTBEFORE(D297,"-")&lt;_xlfn.TEXTAFTER(D297,"-"),"LOST","DRAW")),"WIN",3,"LOST",0,"DRAW",1)</f>
        <v>3</v>
      </c>
      <c r="O297" s="1" t="s">
        <v>2596</v>
      </c>
      <c r="P297" t="str">
        <f t="shared" si="45"/>
        <v>30</v>
      </c>
      <c r="Q297" t="str">
        <f t="shared" si="46"/>
        <v>Málaga CF</v>
      </c>
      <c r="R297" t="str">
        <f t="shared" si="47"/>
        <v>1</v>
      </c>
      <c r="S297" t="str">
        <f t="shared" si="48"/>
        <v>3</v>
      </c>
      <c r="T297" t="str">
        <f t="shared" si="49"/>
        <v>LOST</v>
      </c>
      <c r="U297" cm="1">
        <f t="array" ref="U297">_xlfn.SWITCH(IF(_xlfn.TEXTAFTER(D297,"-")&gt;_xlfn.TEXTBEFORE(D297,"-"),"WIN",IF(_xlfn.TEXTAFTER(D297,"-")&lt;_xlfn.TEXTBEFORE(D297,"-"),"LOST","DRAW")),"WIN",3,"LOST",0,"DRAW",1)</f>
        <v>0</v>
      </c>
    </row>
    <row r="298" spans="1:21" x14ac:dyDescent="0.3">
      <c r="A298" s="1" t="s">
        <v>6</v>
      </c>
      <c r="B298" s="1" t="s">
        <v>1256</v>
      </c>
      <c r="C298" s="1" t="s">
        <v>691</v>
      </c>
      <c r="D298" s="1" t="s">
        <v>257</v>
      </c>
      <c r="E298" s="1" t="s">
        <v>33</v>
      </c>
      <c r="F298" s="1" t="s">
        <v>686</v>
      </c>
      <c r="H298" s="1" t="s">
        <v>2596</v>
      </c>
      <c r="I298" t="str">
        <f t="shared" si="40"/>
        <v>30</v>
      </c>
      <c r="J298" t="str">
        <f t="shared" si="41"/>
        <v>CA Osasuna</v>
      </c>
      <c r="K298" t="str">
        <f t="shared" si="42"/>
        <v>2</v>
      </c>
      <c r="L298" t="str">
        <f t="shared" si="43"/>
        <v>3</v>
      </c>
      <c r="M298" t="str">
        <f t="shared" si="44"/>
        <v>LOST</v>
      </c>
      <c r="N298" cm="1">
        <f t="array" ref="N298">_xlfn.SWITCH(IF(_xlfn.TEXTBEFORE(D298,"-")&gt;_xlfn.TEXTAFTER(D298,"-"),"WIN",IF(_xlfn.TEXTBEFORE(D298,"-")&lt;_xlfn.TEXTAFTER(D298,"-"),"LOST","DRAW")),"WIN",3,"LOST",0,"DRAW",1)</f>
        <v>0</v>
      </c>
      <c r="O298" s="1" t="s">
        <v>2596</v>
      </c>
      <c r="P298" t="str">
        <f t="shared" si="45"/>
        <v>30</v>
      </c>
      <c r="Q298" t="str">
        <f t="shared" si="46"/>
        <v>Atlético Madrid</v>
      </c>
      <c r="R298" t="str">
        <f t="shared" si="47"/>
        <v>3</v>
      </c>
      <c r="S298" t="str">
        <f t="shared" si="48"/>
        <v>2</v>
      </c>
      <c r="T298" t="str">
        <f t="shared" si="49"/>
        <v>WIN</v>
      </c>
      <c r="U298" cm="1">
        <f t="array" ref="U298">_xlfn.SWITCH(IF(_xlfn.TEXTAFTER(D298,"-")&gt;_xlfn.TEXTBEFORE(D298,"-"),"WIN",IF(_xlfn.TEXTAFTER(D298,"-")&lt;_xlfn.TEXTBEFORE(D298,"-"),"LOST","DRAW")),"WIN",3,"LOST",0,"DRAW",1)</f>
        <v>3</v>
      </c>
    </row>
    <row r="299" spans="1:21" x14ac:dyDescent="0.3">
      <c r="A299" s="1" t="s">
        <v>6</v>
      </c>
      <c r="B299" s="1" t="s">
        <v>1256</v>
      </c>
      <c r="C299" s="1" t="s">
        <v>697</v>
      </c>
      <c r="D299" s="1" t="s">
        <v>228</v>
      </c>
      <c r="E299" s="1" t="s">
        <v>9</v>
      </c>
      <c r="F299" s="1" t="s">
        <v>1038</v>
      </c>
      <c r="H299" s="1" t="s">
        <v>2596</v>
      </c>
      <c r="I299" t="str">
        <f t="shared" si="40"/>
        <v>30</v>
      </c>
      <c r="J299" t="str">
        <f t="shared" si="41"/>
        <v>Sevilla FC</v>
      </c>
      <c r="K299" t="str">
        <f t="shared" si="42"/>
        <v>3</v>
      </c>
      <c r="L299" t="str">
        <f t="shared" si="43"/>
        <v>1</v>
      </c>
      <c r="M299" t="str">
        <f t="shared" si="44"/>
        <v>WIN</v>
      </c>
      <c r="N299" cm="1">
        <f t="array" ref="N299">_xlfn.SWITCH(IF(_xlfn.TEXTBEFORE(D299,"-")&gt;_xlfn.TEXTAFTER(D299,"-"),"WIN",IF(_xlfn.TEXTBEFORE(D299,"-")&lt;_xlfn.TEXTAFTER(D299,"-"),"LOST","DRAW")),"WIN",3,"LOST",0,"DRAW",1)</f>
        <v>3</v>
      </c>
      <c r="O299" s="1" t="s">
        <v>2596</v>
      </c>
      <c r="P299" t="str">
        <f t="shared" si="45"/>
        <v>30</v>
      </c>
      <c r="Q299" t="str">
        <f t="shared" si="46"/>
        <v>Real Zaragoza</v>
      </c>
      <c r="R299" t="str">
        <f t="shared" si="47"/>
        <v>1</v>
      </c>
      <c r="S299" t="str">
        <f t="shared" si="48"/>
        <v>3</v>
      </c>
      <c r="T299" t="str">
        <f t="shared" si="49"/>
        <v>LOST</v>
      </c>
      <c r="U299" cm="1">
        <f t="array" ref="U299">_xlfn.SWITCH(IF(_xlfn.TEXTAFTER(D299,"-")&gt;_xlfn.TEXTBEFORE(D299,"-"),"WIN",IF(_xlfn.TEXTAFTER(D299,"-")&lt;_xlfn.TEXTBEFORE(D299,"-"),"LOST","DRAW")),"WIN",3,"LOST",0,"DRAW",1)</f>
        <v>0</v>
      </c>
    </row>
    <row r="300" spans="1:21" x14ac:dyDescent="0.3">
      <c r="A300" s="1" t="s">
        <v>6</v>
      </c>
      <c r="B300" s="1" t="s">
        <v>1256</v>
      </c>
      <c r="C300" s="1" t="s">
        <v>1258</v>
      </c>
      <c r="D300" s="1" t="s">
        <v>18</v>
      </c>
      <c r="E300" s="1" t="s">
        <v>10</v>
      </c>
      <c r="F300" s="1" t="s">
        <v>1259</v>
      </c>
      <c r="H300" s="1" t="s">
        <v>2596</v>
      </c>
      <c r="I300" t="str">
        <f t="shared" si="40"/>
        <v>30</v>
      </c>
      <c r="J300" t="str">
        <f t="shared" si="41"/>
        <v>Real Sociedad</v>
      </c>
      <c r="K300" t="str">
        <f t="shared" si="42"/>
        <v>1</v>
      </c>
      <c r="L300" t="str">
        <f t="shared" si="43"/>
        <v>3</v>
      </c>
      <c r="M300" t="str">
        <f t="shared" si="44"/>
        <v>LOST</v>
      </c>
      <c r="N300" cm="1">
        <f t="array" ref="N300">_xlfn.SWITCH(IF(_xlfn.TEXTBEFORE(D300,"-")&gt;_xlfn.TEXTAFTER(D300,"-"),"WIN",IF(_xlfn.TEXTBEFORE(D300,"-")&lt;_xlfn.TEXTAFTER(D300,"-"),"LOST","DRAW")),"WIN",3,"LOST",0,"DRAW",1)</f>
        <v>0</v>
      </c>
      <c r="O300" s="1" t="s">
        <v>2596</v>
      </c>
      <c r="P300" t="str">
        <f t="shared" si="45"/>
        <v>30</v>
      </c>
      <c r="Q300" t="str">
        <f t="shared" si="46"/>
        <v>Hércules CF</v>
      </c>
      <c r="R300" t="str">
        <f t="shared" si="47"/>
        <v>3</v>
      </c>
      <c r="S300" t="str">
        <f t="shared" si="48"/>
        <v>1</v>
      </c>
      <c r="T300" t="str">
        <f t="shared" si="49"/>
        <v>WIN</v>
      </c>
      <c r="U300" cm="1">
        <f t="array" ref="U300">_xlfn.SWITCH(IF(_xlfn.TEXTAFTER(D300,"-")&gt;_xlfn.TEXTBEFORE(D300,"-"),"WIN",IF(_xlfn.TEXTAFTER(D300,"-")&lt;_xlfn.TEXTBEFORE(D300,"-"),"LOST","DRAW")),"WIN",3,"LOST",0,"DRAW",1)</f>
        <v>3</v>
      </c>
    </row>
    <row r="301" spans="1:21" x14ac:dyDescent="0.3">
      <c r="A301" s="1" t="s">
        <v>6</v>
      </c>
      <c r="B301" s="1" t="s">
        <v>1260</v>
      </c>
      <c r="C301" s="1" t="s">
        <v>688</v>
      </c>
      <c r="D301" s="1" t="s">
        <v>18</v>
      </c>
      <c r="E301" s="1" t="s">
        <v>33</v>
      </c>
      <c r="F301" s="1" t="s">
        <v>692</v>
      </c>
      <c r="H301" s="1" t="s">
        <v>2596</v>
      </c>
      <c r="I301" t="str">
        <f t="shared" si="40"/>
        <v>30</v>
      </c>
      <c r="J301" t="str">
        <f t="shared" si="41"/>
        <v>UD Almería</v>
      </c>
      <c r="K301" t="str">
        <f t="shared" si="42"/>
        <v>1</v>
      </c>
      <c r="L301" t="str">
        <f t="shared" si="43"/>
        <v>3</v>
      </c>
      <c r="M301" t="str">
        <f t="shared" si="44"/>
        <v>LOST</v>
      </c>
      <c r="N301" cm="1">
        <f t="array" ref="N301">_xlfn.SWITCH(IF(_xlfn.TEXTBEFORE(D301,"-")&gt;_xlfn.TEXTAFTER(D301,"-"),"WIN",IF(_xlfn.TEXTBEFORE(D301,"-")&lt;_xlfn.TEXTAFTER(D301,"-"),"LOST","DRAW")),"WIN",3,"LOST",0,"DRAW",1)</f>
        <v>0</v>
      </c>
      <c r="O301" s="1" t="s">
        <v>2596</v>
      </c>
      <c r="P301" t="str">
        <f t="shared" si="45"/>
        <v>30</v>
      </c>
      <c r="Q301" t="str">
        <f t="shared" si="46"/>
        <v>Athletic Club Bilbao</v>
      </c>
      <c r="R301" t="str">
        <f t="shared" si="47"/>
        <v>3</v>
      </c>
      <c r="S301" t="str">
        <f t="shared" si="48"/>
        <v>1</v>
      </c>
      <c r="T301" t="str">
        <f t="shared" si="49"/>
        <v>WIN</v>
      </c>
      <c r="U301" cm="1">
        <f t="array" ref="U301">_xlfn.SWITCH(IF(_xlfn.TEXTAFTER(D301,"-")&gt;_xlfn.TEXTBEFORE(D301,"-"),"WIN",IF(_xlfn.TEXTAFTER(D301,"-")&lt;_xlfn.TEXTBEFORE(D301,"-"),"LOST","DRAW")),"WIN",3,"LOST",0,"DRAW",1)</f>
        <v>3</v>
      </c>
    </row>
    <row r="302" spans="1:21" x14ac:dyDescent="0.3">
      <c r="A302" s="1" t="s">
        <v>6</v>
      </c>
      <c r="B302" s="1" t="s">
        <v>1261</v>
      </c>
      <c r="C302" s="1" t="s">
        <v>702</v>
      </c>
      <c r="D302" s="1" t="s">
        <v>192</v>
      </c>
      <c r="E302" s="1" t="s">
        <v>25</v>
      </c>
      <c r="F302" s="1" t="s">
        <v>711</v>
      </c>
      <c r="H302" s="1" t="s">
        <v>2596</v>
      </c>
      <c r="I302" t="str">
        <f t="shared" si="40"/>
        <v>31</v>
      </c>
      <c r="J302" t="str">
        <f t="shared" si="41"/>
        <v>Athletic Club Bilbao</v>
      </c>
      <c r="K302" t="str">
        <f t="shared" si="42"/>
        <v>0</v>
      </c>
      <c r="L302" t="str">
        <f t="shared" si="43"/>
        <v>3</v>
      </c>
      <c r="M302" t="str">
        <f t="shared" si="44"/>
        <v>LOST</v>
      </c>
      <c r="N302" cm="1">
        <f t="array" ref="N302">_xlfn.SWITCH(IF(_xlfn.TEXTBEFORE(D302,"-")&gt;_xlfn.TEXTAFTER(D302,"-"),"WIN",IF(_xlfn.TEXTBEFORE(D302,"-")&lt;_xlfn.TEXTAFTER(D302,"-"),"LOST","DRAW")),"WIN",3,"LOST",0,"DRAW",1)</f>
        <v>0</v>
      </c>
      <c r="O302" s="1" t="s">
        <v>2596</v>
      </c>
      <c r="P302" t="str">
        <f t="shared" si="45"/>
        <v>31</v>
      </c>
      <c r="Q302" t="str">
        <f t="shared" si="46"/>
        <v>Real Madrid CF</v>
      </c>
      <c r="R302" t="str">
        <f t="shared" si="47"/>
        <v>3</v>
      </c>
      <c r="S302" t="str">
        <f t="shared" si="48"/>
        <v>0</v>
      </c>
      <c r="T302" t="str">
        <f t="shared" si="49"/>
        <v>WIN</v>
      </c>
      <c r="U302" cm="1">
        <f t="array" ref="U302">_xlfn.SWITCH(IF(_xlfn.TEXTAFTER(D302,"-")&gt;_xlfn.TEXTBEFORE(D302,"-"),"WIN",IF(_xlfn.TEXTAFTER(D302,"-")&lt;_xlfn.TEXTBEFORE(D302,"-"),"LOST","DRAW")),"WIN",3,"LOST",0,"DRAW",1)</f>
        <v>3</v>
      </c>
    </row>
    <row r="303" spans="1:21" x14ac:dyDescent="0.3">
      <c r="A303" s="1" t="s">
        <v>6</v>
      </c>
      <c r="B303" s="1" t="s">
        <v>1261</v>
      </c>
      <c r="C303" s="1" t="s">
        <v>707</v>
      </c>
      <c r="D303" s="1" t="s">
        <v>228</v>
      </c>
      <c r="E303" s="1" t="s">
        <v>10</v>
      </c>
      <c r="F303" s="1" t="s">
        <v>713</v>
      </c>
      <c r="H303" s="1" t="s">
        <v>2596</v>
      </c>
      <c r="I303" t="str">
        <f t="shared" si="40"/>
        <v>31</v>
      </c>
      <c r="J303" t="str">
        <f t="shared" si="41"/>
        <v>FC Barcelona</v>
      </c>
      <c r="K303" t="str">
        <f t="shared" si="42"/>
        <v>3</v>
      </c>
      <c r="L303" t="str">
        <f t="shared" si="43"/>
        <v>1</v>
      </c>
      <c r="M303" t="str">
        <f t="shared" si="44"/>
        <v>WIN</v>
      </c>
      <c r="N303" cm="1">
        <f t="array" ref="N303">_xlfn.SWITCH(IF(_xlfn.TEXTBEFORE(D303,"-")&gt;_xlfn.TEXTAFTER(D303,"-"),"WIN",IF(_xlfn.TEXTBEFORE(D303,"-")&lt;_xlfn.TEXTAFTER(D303,"-"),"LOST","DRAW")),"WIN",3,"LOST",0,"DRAW",1)</f>
        <v>3</v>
      </c>
      <c r="O303" s="1" t="s">
        <v>2596</v>
      </c>
      <c r="P303" t="str">
        <f t="shared" si="45"/>
        <v>31</v>
      </c>
      <c r="Q303" t="str">
        <f t="shared" si="46"/>
        <v>UD Almería</v>
      </c>
      <c r="R303" t="str">
        <f t="shared" si="47"/>
        <v>1</v>
      </c>
      <c r="S303" t="str">
        <f t="shared" si="48"/>
        <v>3</v>
      </c>
      <c r="T303" t="str">
        <f t="shared" si="49"/>
        <v>LOST</v>
      </c>
      <c r="U303" cm="1">
        <f t="array" ref="U303">_xlfn.SWITCH(IF(_xlfn.TEXTAFTER(D303,"-")&gt;_xlfn.TEXTBEFORE(D303,"-"),"WIN",IF(_xlfn.TEXTAFTER(D303,"-")&lt;_xlfn.TEXTBEFORE(D303,"-"),"LOST","DRAW")),"WIN",3,"LOST",0,"DRAW",1)</f>
        <v>0</v>
      </c>
    </row>
    <row r="304" spans="1:21" x14ac:dyDescent="0.3">
      <c r="A304" s="1" t="s">
        <v>6</v>
      </c>
      <c r="B304" s="1" t="s">
        <v>1261</v>
      </c>
      <c r="C304" s="1" t="s">
        <v>709</v>
      </c>
      <c r="D304" s="1" t="s">
        <v>47</v>
      </c>
      <c r="E304" s="1" t="s">
        <v>28</v>
      </c>
      <c r="F304" s="1" t="s">
        <v>720</v>
      </c>
      <c r="H304" s="1" t="s">
        <v>2596</v>
      </c>
      <c r="I304" t="str">
        <f t="shared" si="40"/>
        <v>31</v>
      </c>
      <c r="J304" t="str">
        <f t="shared" si="41"/>
        <v>RCD Mallorca</v>
      </c>
      <c r="K304" t="str">
        <f t="shared" si="42"/>
        <v>2</v>
      </c>
      <c r="L304" t="str">
        <f t="shared" si="43"/>
        <v>2</v>
      </c>
      <c r="M304" t="str">
        <f t="shared" si="44"/>
        <v>DRAW</v>
      </c>
      <c r="N304" cm="1">
        <f t="array" ref="N304">_xlfn.SWITCH(IF(_xlfn.TEXTBEFORE(D304,"-")&gt;_xlfn.TEXTAFTER(D304,"-"),"WIN",IF(_xlfn.TEXTBEFORE(D304,"-")&lt;_xlfn.TEXTAFTER(D304,"-"),"LOST","DRAW")),"WIN",3,"LOST",0,"DRAW",1)</f>
        <v>1</v>
      </c>
      <c r="O304" s="1" t="s">
        <v>2596</v>
      </c>
      <c r="P304" t="str">
        <f t="shared" si="45"/>
        <v>31</v>
      </c>
      <c r="Q304" t="str">
        <f t="shared" si="46"/>
        <v>Sevilla FC</v>
      </c>
      <c r="R304" t="str">
        <f t="shared" si="47"/>
        <v>2</v>
      </c>
      <c r="S304" t="str">
        <f t="shared" si="48"/>
        <v>2</v>
      </c>
      <c r="T304" t="str">
        <f t="shared" si="49"/>
        <v>DRAW</v>
      </c>
      <c r="U304" cm="1">
        <f t="array" ref="U304">_xlfn.SWITCH(IF(_xlfn.TEXTAFTER(D304,"-")&gt;_xlfn.TEXTBEFORE(D304,"-"),"WIN",IF(_xlfn.TEXTAFTER(D304,"-")&lt;_xlfn.TEXTBEFORE(D304,"-"),"LOST","DRAW")),"WIN",3,"LOST",0,"DRAW",1)</f>
        <v>1</v>
      </c>
    </row>
    <row r="305" spans="1:21" x14ac:dyDescent="0.3">
      <c r="A305" s="1" t="s">
        <v>6</v>
      </c>
      <c r="B305" s="1" t="s">
        <v>1262</v>
      </c>
      <c r="C305" s="1" t="s">
        <v>704</v>
      </c>
      <c r="D305" s="1" t="s">
        <v>13</v>
      </c>
      <c r="E305" s="1" t="s">
        <v>14</v>
      </c>
      <c r="F305" s="1" t="s">
        <v>1263</v>
      </c>
      <c r="H305" s="1" t="s">
        <v>2596</v>
      </c>
      <c r="I305" t="str">
        <f t="shared" si="40"/>
        <v>31</v>
      </c>
      <c r="J305" t="str">
        <f t="shared" si="41"/>
        <v>Atlético Madrid</v>
      </c>
      <c r="K305" t="str">
        <f t="shared" si="42"/>
        <v>3</v>
      </c>
      <c r="L305" t="str">
        <f t="shared" si="43"/>
        <v>0</v>
      </c>
      <c r="M305" t="str">
        <f t="shared" si="44"/>
        <v>WIN</v>
      </c>
      <c r="N305" cm="1">
        <f t="array" ref="N305">_xlfn.SWITCH(IF(_xlfn.TEXTBEFORE(D305,"-")&gt;_xlfn.TEXTAFTER(D305,"-"),"WIN",IF(_xlfn.TEXTBEFORE(D305,"-")&lt;_xlfn.TEXTAFTER(D305,"-"),"LOST","DRAW")),"WIN",3,"LOST",0,"DRAW",1)</f>
        <v>3</v>
      </c>
      <c r="O305" s="1" t="s">
        <v>2596</v>
      </c>
      <c r="P305" t="str">
        <f t="shared" si="45"/>
        <v>31</v>
      </c>
      <c r="Q305" t="str">
        <f t="shared" si="46"/>
        <v>Real Sociedad</v>
      </c>
      <c r="R305" t="str">
        <f t="shared" si="47"/>
        <v>0</v>
      </c>
      <c r="S305" t="str">
        <f t="shared" si="48"/>
        <v>3</v>
      </c>
      <c r="T305" t="str">
        <f t="shared" si="49"/>
        <v>LOST</v>
      </c>
      <c r="U305" cm="1">
        <f t="array" ref="U305">_xlfn.SWITCH(IF(_xlfn.TEXTAFTER(D305,"-")&gt;_xlfn.TEXTBEFORE(D305,"-"),"WIN",IF(_xlfn.TEXTAFTER(D305,"-")&lt;_xlfn.TEXTBEFORE(D305,"-"),"LOST","DRAW")),"WIN",3,"LOST",0,"DRAW",1)</f>
        <v>0</v>
      </c>
    </row>
    <row r="306" spans="1:21" x14ac:dyDescent="0.3">
      <c r="A306" s="1" t="s">
        <v>6</v>
      </c>
      <c r="B306" s="1" t="s">
        <v>1262</v>
      </c>
      <c r="C306" s="1" t="s">
        <v>1264</v>
      </c>
      <c r="D306" s="1" t="s">
        <v>10</v>
      </c>
      <c r="E306" s="1" t="s">
        <v>10</v>
      </c>
      <c r="F306" s="1" t="s">
        <v>717</v>
      </c>
      <c r="H306" s="1" t="s">
        <v>2596</v>
      </c>
      <c r="I306" t="str">
        <f t="shared" si="40"/>
        <v>31</v>
      </c>
      <c r="J306" t="str">
        <f t="shared" si="41"/>
        <v>Hércules CF</v>
      </c>
      <c r="K306" t="str">
        <f t="shared" si="42"/>
        <v>0</v>
      </c>
      <c r="L306" t="str">
        <f t="shared" si="43"/>
        <v>0</v>
      </c>
      <c r="M306" t="str">
        <f t="shared" si="44"/>
        <v>DRAW</v>
      </c>
      <c r="N306" cm="1">
        <f t="array" ref="N306">_xlfn.SWITCH(IF(_xlfn.TEXTBEFORE(D306,"-")&gt;_xlfn.TEXTAFTER(D306,"-"),"WIN",IF(_xlfn.TEXTBEFORE(D306,"-")&lt;_xlfn.TEXTAFTER(D306,"-"),"LOST","DRAW")),"WIN",3,"LOST",0,"DRAW",1)</f>
        <v>1</v>
      </c>
      <c r="O306" s="1" t="s">
        <v>2596</v>
      </c>
      <c r="P306" t="str">
        <f t="shared" si="45"/>
        <v>31</v>
      </c>
      <c r="Q306" t="str">
        <f t="shared" si="46"/>
        <v>RCD Español</v>
      </c>
      <c r="R306" t="str">
        <f t="shared" si="47"/>
        <v>0</v>
      </c>
      <c r="S306" t="str">
        <f t="shared" si="48"/>
        <v>0</v>
      </c>
      <c r="T306" t="str">
        <f t="shared" si="49"/>
        <v>DRAW</v>
      </c>
      <c r="U306" cm="1">
        <f t="array" ref="U306">_xlfn.SWITCH(IF(_xlfn.TEXTAFTER(D306,"-")&gt;_xlfn.TEXTBEFORE(D306,"-"),"WIN",IF(_xlfn.TEXTAFTER(D306,"-")&lt;_xlfn.TEXTBEFORE(D306,"-"),"LOST","DRAW")),"WIN",3,"LOST",0,"DRAW",1)</f>
        <v>1</v>
      </c>
    </row>
    <row r="307" spans="1:21" x14ac:dyDescent="0.3">
      <c r="A307" s="1" t="s">
        <v>6</v>
      </c>
      <c r="B307" s="1" t="s">
        <v>1262</v>
      </c>
      <c r="C307" s="1" t="s">
        <v>708</v>
      </c>
      <c r="D307" s="1" t="s">
        <v>10</v>
      </c>
      <c r="E307" s="1" t="s">
        <v>10</v>
      </c>
      <c r="F307" s="1" t="s">
        <v>703</v>
      </c>
      <c r="H307" s="1" t="s">
        <v>2596</v>
      </c>
      <c r="I307" t="str">
        <f t="shared" si="40"/>
        <v>31</v>
      </c>
      <c r="J307" t="str">
        <f t="shared" si="41"/>
        <v>Málaga CF</v>
      </c>
      <c r="K307" t="str">
        <f t="shared" si="42"/>
        <v>0</v>
      </c>
      <c r="L307" t="str">
        <f t="shared" si="43"/>
        <v>0</v>
      </c>
      <c r="M307" t="str">
        <f t="shared" si="44"/>
        <v>DRAW</v>
      </c>
      <c r="N307" cm="1">
        <f t="array" ref="N307">_xlfn.SWITCH(IF(_xlfn.TEXTBEFORE(D307,"-")&gt;_xlfn.TEXTAFTER(D307,"-"),"WIN",IF(_xlfn.TEXTBEFORE(D307,"-")&lt;_xlfn.TEXTAFTER(D307,"-"),"LOST","DRAW")),"WIN",3,"LOST",0,"DRAW",1)</f>
        <v>1</v>
      </c>
      <c r="O307" s="1" t="s">
        <v>2596</v>
      </c>
      <c r="P307" t="str">
        <f t="shared" si="45"/>
        <v>31</v>
      </c>
      <c r="Q307" t="str">
        <f t="shared" si="46"/>
        <v>RCD La Coruña</v>
      </c>
      <c r="R307" t="str">
        <f t="shared" si="47"/>
        <v>0</v>
      </c>
      <c r="S307" t="str">
        <f t="shared" si="48"/>
        <v>0</v>
      </c>
      <c r="T307" t="str">
        <f t="shared" si="49"/>
        <v>DRAW</v>
      </c>
      <c r="U307" cm="1">
        <f t="array" ref="U307">_xlfn.SWITCH(IF(_xlfn.TEXTAFTER(D307,"-")&gt;_xlfn.TEXTBEFORE(D307,"-"),"WIN",IF(_xlfn.TEXTAFTER(D307,"-")&lt;_xlfn.TEXTBEFORE(D307,"-"),"LOST","DRAW")),"WIN",3,"LOST",0,"DRAW",1)</f>
        <v>1</v>
      </c>
    </row>
    <row r="308" spans="1:21" x14ac:dyDescent="0.3">
      <c r="A308" s="1" t="s">
        <v>6</v>
      </c>
      <c r="B308" s="1" t="s">
        <v>1262</v>
      </c>
      <c r="C308" s="1" t="s">
        <v>718</v>
      </c>
      <c r="D308" s="1" t="s">
        <v>33</v>
      </c>
      <c r="E308" s="1" t="s">
        <v>9</v>
      </c>
      <c r="F308" s="1" t="s">
        <v>1265</v>
      </c>
      <c r="H308" s="1" t="s">
        <v>2596</v>
      </c>
      <c r="I308" t="str">
        <f t="shared" si="40"/>
        <v>31</v>
      </c>
      <c r="J308" t="str">
        <f t="shared" si="41"/>
        <v>Real Racing Santander</v>
      </c>
      <c r="K308" t="str">
        <f t="shared" si="42"/>
        <v>1</v>
      </c>
      <c r="L308" t="str">
        <f t="shared" si="43"/>
        <v>1</v>
      </c>
      <c r="M308" t="str">
        <f t="shared" si="44"/>
        <v>DRAW</v>
      </c>
      <c r="N308" cm="1">
        <f t="array" ref="N308">_xlfn.SWITCH(IF(_xlfn.TEXTBEFORE(D308,"-")&gt;_xlfn.TEXTAFTER(D308,"-"),"WIN",IF(_xlfn.TEXTBEFORE(D308,"-")&lt;_xlfn.TEXTAFTER(D308,"-"),"LOST","DRAW")),"WIN",3,"LOST",0,"DRAW",1)</f>
        <v>1</v>
      </c>
      <c r="O308" s="1" t="s">
        <v>2596</v>
      </c>
      <c r="P308" t="str">
        <f t="shared" si="45"/>
        <v>31</v>
      </c>
      <c r="Q308" t="str">
        <f t="shared" si="46"/>
        <v>Levante UD</v>
      </c>
      <c r="R308" t="str">
        <f t="shared" si="47"/>
        <v>1</v>
      </c>
      <c r="S308" t="str">
        <f t="shared" si="48"/>
        <v>1</v>
      </c>
      <c r="T308" t="str">
        <f t="shared" si="49"/>
        <v>DRAW</v>
      </c>
      <c r="U308" cm="1">
        <f t="array" ref="U308">_xlfn.SWITCH(IF(_xlfn.TEXTAFTER(D308,"-")&gt;_xlfn.TEXTBEFORE(D308,"-"),"WIN",IF(_xlfn.TEXTAFTER(D308,"-")&lt;_xlfn.TEXTBEFORE(D308,"-"),"LOST","DRAW")),"WIN",3,"LOST",0,"DRAW",1)</f>
        <v>1</v>
      </c>
    </row>
    <row r="309" spans="1:21" x14ac:dyDescent="0.3">
      <c r="A309" s="1" t="s">
        <v>6</v>
      </c>
      <c r="B309" s="1" t="s">
        <v>1262</v>
      </c>
      <c r="C309" s="1" t="s">
        <v>716</v>
      </c>
      <c r="D309" s="1" t="s">
        <v>9</v>
      </c>
      <c r="E309" s="1" t="s">
        <v>10</v>
      </c>
      <c r="F309" s="1" t="s">
        <v>714</v>
      </c>
      <c r="H309" s="1" t="s">
        <v>2596</v>
      </c>
      <c r="I309" t="str">
        <f t="shared" si="40"/>
        <v>31</v>
      </c>
      <c r="J309" t="str">
        <f t="shared" si="41"/>
        <v>Sporting Gijón</v>
      </c>
      <c r="K309" t="str">
        <f t="shared" si="42"/>
        <v>1</v>
      </c>
      <c r="L309" t="str">
        <f t="shared" si="43"/>
        <v>0</v>
      </c>
      <c r="M309" t="str">
        <f t="shared" si="44"/>
        <v>WIN</v>
      </c>
      <c r="N309" cm="1">
        <f t="array" ref="N309">_xlfn.SWITCH(IF(_xlfn.TEXTBEFORE(D309,"-")&gt;_xlfn.TEXTAFTER(D309,"-"),"WIN",IF(_xlfn.TEXTBEFORE(D309,"-")&lt;_xlfn.TEXTAFTER(D309,"-"),"LOST","DRAW")),"WIN",3,"LOST",0,"DRAW",1)</f>
        <v>3</v>
      </c>
      <c r="O309" s="1" t="s">
        <v>2596</v>
      </c>
      <c r="P309" t="str">
        <f t="shared" si="45"/>
        <v>31</v>
      </c>
      <c r="Q309" t="str">
        <f t="shared" si="46"/>
        <v>CA Osasuna</v>
      </c>
      <c r="R309" t="str">
        <f t="shared" si="47"/>
        <v>0</v>
      </c>
      <c r="S309" t="str">
        <f t="shared" si="48"/>
        <v>1</v>
      </c>
      <c r="T309" t="str">
        <f t="shared" si="49"/>
        <v>LOST</v>
      </c>
      <c r="U309" cm="1">
        <f t="array" ref="U309">_xlfn.SWITCH(IF(_xlfn.TEXTAFTER(D309,"-")&gt;_xlfn.TEXTBEFORE(D309,"-"),"WIN",IF(_xlfn.TEXTAFTER(D309,"-")&lt;_xlfn.TEXTBEFORE(D309,"-"),"LOST","DRAW")),"WIN",3,"LOST",0,"DRAW",1)</f>
        <v>0</v>
      </c>
    </row>
    <row r="310" spans="1:21" x14ac:dyDescent="0.3">
      <c r="A310" s="1" t="s">
        <v>6</v>
      </c>
      <c r="B310" s="1" t="s">
        <v>1262</v>
      </c>
      <c r="C310" s="1" t="s">
        <v>719</v>
      </c>
      <c r="D310" s="1" t="s">
        <v>184</v>
      </c>
      <c r="E310" s="1" t="s">
        <v>9</v>
      </c>
      <c r="F310" s="1" t="s">
        <v>722</v>
      </c>
      <c r="H310" s="1" t="s">
        <v>2596</v>
      </c>
      <c r="I310" t="str">
        <f t="shared" si="40"/>
        <v>31</v>
      </c>
      <c r="J310" t="str">
        <f t="shared" si="41"/>
        <v>Valencia CF</v>
      </c>
      <c r="K310" t="str">
        <f t="shared" si="42"/>
        <v>5</v>
      </c>
      <c r="L310" t="str">
        <f t="shared" si="43"/>
        <v>0</v>
      </c>
      <c r="M310" t="str">
        <f t="shared" si="44"/>
        <v>WIN</v>
      </c>
      <c r="N310" cm="1">
        <f t="array" ref="N310">_xlfn.SWITCH(IF(_xlfn.TEXTBEFORE(D310,"-")&gt;_xlfn.TEXTAFTER(D310,"-"),"WIN",IF(_xlfn.TEXTBEFORE(D310,"-")&lt;_xlfn.TEXTAFTER(D310,"-"),"LOST","DRAW")),"WIN",3,"LOST",0,"DRAW",1)</f>
        <v>3</v>
      </c>
      <c r="O310" s="1" t="s">
        <v>2596</v>
      </c>
      <c r="P310" t="str">
        <f t="shared" si="45"/>
        <v>31</v>
      </c>
      <c r="Q310" t="str">
        <f t="shared" si="46"/>
        <v>Villarreal CF</v>
      </c>
      <c r="R310" t="str">
        <f t="shared" si="47"/>
        <v>0</v>
      </c>
      <c r="S310" t="str">
        <f t="shared" si="48"/>
        <v>5</v>
      </c>
      <c r="T310" t="str">
        <f t="shared" si="49"/>
        <v>LOST</v>
      </c>
      <c r="U310" cm="1">
        <f t="array" ref="U310">_xlfn.SWITCH(IF(_xlfn.TEXTAFTER(D310,"-")&gt;_xlfn.TEXTBEFORE(D310,"-"),"WIN",IF(_xlfn.TEXTAFTER(D310,"-")&lt;_xlfn.TEXTBEFORE(D310,"-"),"LOST","DRAW")),"WIN",3,"LOST",0,"DRAW",1)</f>
        <v>0</v>
      </c>
    </row>
    <row r="311" spans="1:21" x14ac:dyDescent="0.3">
      <c r="A311" s="1" t="s">
        <v>6</v>
      </c>
      <c r="B311" s="1" t="s">
        <v>1266</v>
      </c>
      <c r="C311" s="1" t="s">
        <v>1045</v>
      </c>
      <c r="D311" s="1" t="s">
        <v>28</v>
      </c>
      <c r="E311" s="1" t="s">
        <v>28</v>
      </c>
      <c r="F311" s="1" t="s">
        <v>706</v>
      </c>
      <c r="H311" s="1" t="s">
        <v>2596</v>
      </c>
      <c r="I311" t="str">
        <f t="shared" si="40"/>
        <v>31</v>
      </c>
      <c r="J311" t="str">
        <f t="shared" si="41"/>
        <v>Real Zaragoza</v>
      </c>
      <c r="K311" t="str">
        <f t="shared" si="42"/>
        <v>2</v>
      </c>
      <c r="L311" t="str">
        <f t="shared" si="43"/>
        <v>1</v>
      </c>
      <c r="M311" t="str">
        <f t="shared" si="44"/>
        <v>WIN</v>
      </c>
      <c r="N311" cm="1">
        <f t="array" ref="N311">_xlfn.SWITCH(IF(_xlfn.TEXTBEFORE(D311,"-")&gt;_xlfn.TEXTAFTER(D311,"-"),"WIN",IF(_xlfn.TEXTBEFORE(D311,"-")&lt;_xlfn.TEXTAFTER(D311,"-"),"LOST","DRAW")),"WIN",3,"LOST",0,"DRAW",1)</f>
        <v>3</v>
      </c>
      <c r="O311" s="1" t="s">
        <v>2596</v>
      </c>
      <c r="P311" t="str">
        <f t="shared" si="45"/>
        <v>31</v>
      </c>
      <c r="Q311" t="str">
        <f t="shared" si="46"/>
        <v>Getafe CF</v>
      </c>
      <c r="R311" t="str">
        <f t="shared" si="47"/>
        <v>1</v>
      </c>
      <c r="S311" t="str">
        <f t="shared" si="48"/>
        <v>2</v>
      </c>
      <c r="T311" t="str">
        <f t="shared" si="49"/>
        <v>LOST</v>
      </c>
      <c r="U311" cm="1">
        <f t="array" ref="U311">_xlfn.SWITCH(IF(_xlfn.TEXTAFTER(D311,"-")&gt;_xlfn.TEXTBEFORE(D311,"-"),"WIN",IF(_xlfn.TEXTAFTER(D311,"-")&lt;_xlfn.TEXTBEFORE(D311,"-"),"LOST","DRAW")),"WIN",3,"LOST",0,"DRAW",1)</f>
        <v>0</v>
      </c>
    </row>
    <row r="312" spans="1:21" x14ac:dyDescent="0.3">
      <c r="A312" s="1" t="s">
        <v>6</v>
      </c>
      <c r="B312" s="1" t="s">
        <v>1267</v>
      </c>
      <c r="C312" s="1" t="s">
        <v>734</v>
      </c>
      <c r="D312" s="1" t="s">
        <v>192</v>
      </c>
      <c r="E312" s="1" t="s">
        <v>10</v>
      </c>
      <c r="F312" s="1" t="s">
        <v>732</v>
      </c>
      <c r="H312" s="1" t="s">
        <v>2596</v>
      </c>
      <c r="I312" t="str">
        <f t="shared" si="40"/>
        <v>32</v>
      </c>
      <c r="J312" t="str">
        <f t="shared" si="41"/>
        <v>UD Almería</v>
      </c>
      <c r="K312" t="str">
        <f t="shared" si="42"/>
        <v>0</v>
      </c>
      <c r="L312" t="str">
        <f t="shared" si="43"/>
        <v>3</v>
      </c>
      <c r="M312" t="str">
        <f t="shared" si="44"/>
        <v>LOST</v>
      </c>
      <c r="N312" cm="1">
        <f t="array" ref="N312">_xlfn.SWITCH(IF(_xlfn.TEXTBEFORE(D312,"-")&gt;_xlfn.TEXTAFTER(D312,"-"),"WIN",IF(_xlfn.TEXTBEFORE(D312,"-")&lt;_xlfn.TEXTAFTER(D312,"-"),"LOST","DRAW")),"WIN",3,"LOST",0,"DRAW",1)</f>
        <v>0</v>
      </c>
      <c r="O312" s="1" t="s">
        <v>2596</v>
      </c>
      <c r="P312" t="str">
        <f t="shared" si="45"/>
        <v>32</v>
      </c>
      <c r="Q312" t="str">
        <f t="shared" si="46"/>
        <v>Valencia CF</v>
      </c>
      <c r="R312" t="str">
        <f t="shared" si="47"/>
        <v>3</v>
      </c>
      <c r="S312" t="str">
        <f t="shared" si="48"/>
        <v>0</v>
      </c>
      <c r="T312" t="str">
        <f t="shared" si="49"/>
        <v>WIN</v>
      </c>
      <c r="U312" cm="1">
        <f t="array" ref="U312">_xlfn.SWITCH(IF(_xlfn.TEXTAFTER(D312,"-")&gt;_xlfn.TEXTBEFORE(D312,"-"),"WIN",IF(_xlfn.TEXTAFTER(D312,"-")&lt;_xlfn.TEXTBEFORE(D312,"-"),"LOST","DRAW")),"WIN",3,"LOST",0,"DRAW",1)</f>
        <v>3</v>
      </c>
    </row>
    <row r="313" spans="1:21" x14ac:dyDescent="0.3">
      <c r="A313" s="1" t="s">
        <v>6</v>
      </c>
      <c r="B313" s="1" t="s">
        <v>1267</v>
      </c>
      <c r="C313" s="1" t="s">
        <v>727</v>
      </c>
      <c r="D313" s="1" t="s">
        <v>9</v>
      </c>
      <c r="E313" s="1" t="s">
        <v>10</v>
      </c>
      <c r="F313" s="1" t="s">
        <v>730</v>
      </c>
      <c r="H313" s="1" t="s">
        <v>2596</v>
      </c>
      <c r="I313" t="str">
        <f t="shared" si="40"/>
        <v>32</v>
      </c>
      <c r="J313" t="str">
        <f t="shared" si="41"/>
        <v>Getafe CF</v>
      </c>
      <c r="K313" t="str">
        <f t="shared" si="42"/>
        <v>1</v>
      </c>
      <c r="L313" t="str">
        <f t="shared" si="43"/>
        <v>0</v>
      </c>
      <c r="M313" t="str">
        <f t="shared" si="44"/>
        <v>WIN</v>
      </c>
      <c r="N313" cm="1">
        <f t="array" ref="N313">_xlfn.SWITCH(IF(_xlfn.TEXTBEFORE(D313,"-")&gt;_xlfn.TEXTAFTER(D313,"-"),"WIN",IF(_xlfn.TEXTBEFORE(D313,"-")&lt;_xlfn.TEXTAFTER(D313,"-"),"LOST","DRAW")),"WIN",3,"LOST",0,"DRAW",1)</f>
        <v>3</v>
      </c>
      <c r="O313" s="1" t="s">
        <v>2596</v>
      </c>
      <c r="P313" t="str">
        <f t="shared" si="45"/>
        <v>32</v>
      </c>
      <c r="Q313" t="str">
        <f t="shared" si="46"/>
        <v>Sevilla FC</v>
      </c>
      <c r="R313" t="str">
        <f t="shared" si="47"/>
        <v>0</v>
      </c>
      <c r="S313" t="str">
        <f t="shared" si="48"/>
        <v>1</v>
      </c>
      <c r="T313" t="str">
        <f t="shared" si="49"/>
        <v>LOST</v>
      </c>
      <c r="U313" cm="1">
        <f t="array" ref="U313">_xlfn.SWITCH(IF(_xlfn.TEXTAFTER(D313,"-")&gt;_xlfn.TEXTBEFORE(D313,"-"),"WIN",IF(_xlfn.TEXTAFTER(D313,"-")&lt;_xlfn.TEXTBEFORE(D313,"-"),"LOST","DRAW")),"WIN",3,"LOST",0,"DRAW",1)</f>
        <v>0</v>
      </c>
    </row>
    <row r="314" spans="1:21" x14ac:dyDescent="0.3">
      <c r="A314" s="1" t="s">
        <v>6</v>
      </c>
      <c r="B314" s="1" t="s">
        <v>1267</v>
      </c>
      <c r="C314" s="1" t="s">
        <v>736</v>
      </c>
      <c r="D314" s="1" t="s">
        <v>13</v>
      </c>
      <c r="E314" s="1" t="s">
        <v>14</v>
      </c>
      <c r="F314" s="1" t="s">
        <v>738</v>
      </c>
      <c r="H314" s="1" t="s">
        <v>2596</v>
      </c>
      <c r="I314" t="str">
        <f t="shared" si="40"/>
        <v>32</v>
      </c>
      <c r="J314" t="str">
        <f t="shared" si="41"/>
        <v>Málaga CF</v>
      </c>
      <c r="K314" t="str">
        <f t="shared" si="42"/>
        <v>3</v>
      </c>
      <c r="L314" t="str">
        <f t="shared" si="43"/>
        <v>0</v>
      </c>
      <c r="M314" t="str">
        <f t="shared" si="44"/>
        <v>WIN</v>
      </c>
      <c r="N314" cm="1">
        <f t="array" ref="N314">_xlfn.SWITCH(IF(_xlfn.TEXTBEFORE(D314,"-")&gt;_xlfn.TEXTAFTER(D314,"-"),"WIN",IF(_xlfn.TEXTBEFORE(D314,"-")&lt;_xlfn.TEXTAFTER(D314,"-"),"LOST","DRAW")),"WIN",3,"LOST",0,"DRAW",1)</f>
        <v>3</v>
      </c>
      <c r="O314" s="1" t="s">
        <v>2596</v>
      </c>
      <c r="P314" t="str">
        <f t="shared" si="45"/>
        <v>32</v>
      </c>
      <c r="Q314" t="str">
        <f t="shared" si="46"/>
        <v>RCD Mallorca</v>
      </c>
      <c r="R314" t="str">
        <f t="shared" si="47"/>
        <v>0</v>
      </c>
      <c r="S314" t="str">
        <f t="shared" si="48"/>
        <v>3</v>
      </c>
      <c r="T314" t="str">
        <f t="shared" si="49"/>
        <v>LOST</v>
      </c>
      <c r="U314" cm="1">
        <f t="array" ref="U314">_xlfn.SWITCH(IF(_xlfn.TEXTAFTER(D314,"-")&gt;_xlfn.TEXTBEFORE(D314,"-"),"WIN",IF(_xlfn.TEXTAFTER(D314,"-")&lt;_xlfn.TEXTBEFORE(D314,"-"),"LOST","DRAW")),"WIN",3,"LOST",0,"DRAW",1)</f>
        <v>0</v>
      </c>
    </row>
    <row r="315" spans="1:21" x14ac:dyDescent="0.3">
      <c r="A315" s="1" t="s">
        <v>6</v>
      </c>
      <c r="B315" s="1" t="s">
        <v>1267</v>
      </c>
      <c r="C315" s="1" t="s">
        <v>726</v>
      </c>
      <c r="D315" s="1" t="s">
        <v>33</v>
      </c>
      <c r="E315" s="1" t="s">
        <v>10</v>
      </c>
      <c r="F315" s="1" t="s">
        <v>729</v>
      </c>
      <c r="H315" s="1" t="s">
        <v>2596</v>
      </c>
      <c r="I315" t="str">
        <f t="shared" si="40"/>
        <v>32</v>
      </c>
      <c r="J315" t="str">
        <f t="shared" si="41"/>
        <v>Real Madrid CF</v>
      </c>
      <c r="K315" t="str">
        <f t="shared" si="42"/>
        <v>1</v>
      </c>
      <c r="L315" t="str">
        <f t="shared" si="43"/>
        <v>1</v>
      </c>
      <c r="M315" t="str">
        <f t="shared" si="44"/>
        <v>DRAW</v>
      </c>
      <c r="N315" cm="1">
        <f t="array" ref="N315">_xlfn.SWITCH(IF(_xlfn.TEXTBEFORE(D315,"-")&gt;_xlfn.TEXTAFTER(D315,"-"),"WIN",IF(_xlfn.TEXTBEFORE(D315,"-")&lt;_xlfn.TEXTAFTER(D315,"-"),"LOST","DRAW")),"WIN",3,"LOST",0,"DRAW",1)</f>
        <v>1</v>
      </c>
      <c r="O315" s="1" t="s">
        <v>2596</v>
      </c>
      <c r="P315" t="str">
        <f t="shared" si="45"/>
        <v>32</v>
      </c>
      <c r="Q315" t="str">
        <f t="shared" si="46"/>
        <v>FC Barcelona</v>
      </c>
      <c r="R315" t="str">
        <f t="shared" si="47"/>
        <v>1</v>
      </c>
      <c r="S315" t="str">
        <f t="shared" si="48"/>
        <v>1</v>
      </c>
      <c r="T315" t="str">
        <f t="shared" si="49"/>
        <v>DRAW</v>
      </c>
      <c r="U315" cm="1">
        <f t="array" ref="U315">_xlfn.SWITCH(IF(_xlfn.TEXTAFTER(D315,"-")&gt;_xlfn.TEXTBEFORE(D315,"-"),"WIN",IF(_xlfn.TEXTAFTER(D315,"-")&lt;_xlfn.TEXTBEFORE(D315,"-"),"LOST","DRAW")),"WIN",3,"LOST",0,"DRAW",1)</f>
        <v>1</v>
      </c>
    </row>
    <row r="316" spans="1:21" x14ac:dyDescent="0.3">
      <c r="A316" s="1" t="s">
        <v>6</v>
      </c>
      <c r="B316" s="1" t="s">
        <v>1268</v>
      </c>
      <c r="C316" s="1" t="s">
        <v>743</v>
      </c>
      <c r="D316" s="1" t="s">
        <v>47</v>
      </c>
      <c r="E316" s="1" t="s">
        <v>33</v>
      </c>
      <c r="F316" s="1" t="s">
        <v>741</v>
      </c>
      <c r="H316" s="1" t="s">
        <v>2596</v>
      </c>
      <c r="I316" t="str">
        <f t="shared" si="40"/>
        <v>32</v>
      </c>
      <c r="J316" t="str">
        <f t="shared" si="41"/>
        <v>RCD Español</v>
      </c>
      <c r="K316" t="str">
        <f t="shared" si="42"/>
        <v>2</v>
      </c>
      <c r="L316" t="str">
        <f t="shared" si="43"/>
        <v>2</v>
      </c>
      <c r="M316" t="str">
        <f t="shared" si="44"/>
        <v>DRAW</v>
      </c>
      <c r="N316" cm="1">
        <f t="array" ref="N316">_xlfn.SWITCH(IF(_xlfn.TEXTBEFORE(D316,"-")&gt;_xlfn.TEXTAFTER(D316,"-"),"WIN",IF(_xlfn.TEXTBEFORE(D316,"-")&lt;_xlfn.TEXTAFTER(D316,"-"),"LOST","DRAW")),"WIN",3,"LOST",0,"DRAW",1)</f>
        <v>1</v>
      </c>
      <c r="O316" s="1" t="s">
        <v>2596</v>
      </c>
      <c r="P316" t="str">
        <f t="shared" si="45"/>
        <v>32</v>
      </c>
      <c r="Q316" t="str">
        <f t="shared" si="46"/>
        <v>Atlético Madrid</v>
      </c>
      <c r="R316" t="str">
        <f t="shared" si="47"/>
        <v>2</v>
      </c>
      <c r="S316" t="str">
        <f t="shared" si="48"/>
        <v>2</v>
      </c>
      <c r="T316" t="str">
        <f t="shared" si="49"/>
        <v>DRAW</v>
      </c>
      <c r="U316" cm="1">
        <f t="array" ref="U316">_xlfn.SWITCH(IF(_xlfn.TEXTAFTER(D316,"-")&gt;_xlfn.TEXTBEFORE(D316,"-"),"WIN",IF(_xlfn.TEXTAFTER(D316,"-")&lt;_xlfn.TEXTBEFORE(D316,"-"),"LOST","DRAW")),"WIN",3,"LOST",0,"DRAW",1)</f>
        <v>1</v>
      </c>
    </row>
    <row r="317" spans="1:21" x14ac:dyDescent="0.3">
      <c r="A317" s="1" t="s">
        <v>6</v>
      </c>
      <c r="B317" s="1" t="s">
        <v>1268</v>
      </c>
      <c r="C317" s="1" t="s">
        <v>733</v>
      </c>
      <c r="D317" s="1" t="s">
        <v>14</v>
      </c>
      <c r="E317" s="1" t="s">
        <v>9</v>
      </c>
      <c r="F317" s="1" t="s">
        <v>740</v>
      </c>
      <c r="H317" s="1" t="s">
        <v>2596</v>
      </c>
      <c r="I317" t="str">
        <f t="shared" si="40"/>
        <v>32</v>
      </c>
      <c r="J317" t="str">
        <f t="shared" si="41"/>
        <v>RCD La Coruña</v>
      </c>
      <c r="K317" t="str">
        <f t="shared" si="42"/>
        <v>2</v>
      </c>
      <c r="L317" t="str">
        <f t="shared" si="43"/>
        <v>0</v>
      </c>
      <c r="M317" t="str">
        <f t="shared" si="44"/>
        <v>WIN</v>
      </c>
      <c r="N317" cm="1">
        <f t="array" ref="N317">_xlfn.SWITCH(IF(_xlfn.TEXTBEFORE(D317,"-")&gt;_xlfn.TEXTAFTER(D317,"-"),"WIN",IF(_xlfn.TEXTBEFORE(D317,"-")&lt;_xlfn.TEXTAFTER(D317,"-"),"LOST","DRAW")),"WIN",3,"LOST",0,"DRAW",1)</f>
        <v>3</v>
      </c>
      <c r="O317" s="1" t="s">
        <v>2596</v>
      </c>
      <c r="P317" t="str">
        <f t="shared" si="45"/>
        <v>32</v>
      </c>
      <c r="Q317" t="str">
        <f t="shared" si="46"/>
        <v>Real Racing Santander</v>
      </c>
      <c r="R317" t="str">
        <f t="shared" si="47"/>
        <v>0</v>
      </c>
      <c r="S317" t="str">
        <f t="shared" si="48"/>
        <v>2</v>
      </c>
      <c r="T317" t="str">
        <f t="shared" si="49"/>
        <v>LOST</v>
      </c>
      <c r="U317" cm="1">
        <f t="array" ref="U317">_xlfn.SWITCH(IF(_xlfn.TEXTAFTER(D317,"-")&gt;_xlfn.TEXTBEFORE(D317,"-"),"WIN",IF(_xlfn.TEXTAFTER(D317,"-")&lt;_xlfn.TEXTBEFORE(D317,"-"),"LOST","DRAW")),"WIN",3,"LOST",0,"DRAW",1)</f>
        <v>0</v>
      </c>
    </row>
    <row r="318" spans="1:21" x14ac:dyDescent="0.3">
      <c r="A318" s="1" t="s">
        <v>6</v>
      </c>
      <c r="B318" s="1" t="s">
        <v>1268</v>
      </c>
      <c r="C318" s="1" t="s">
        <v>1269</v>
      </c>
      <c r="D318" s="1" t="s">
        <v>28</v>
      </c>
      <c r="E318" s="1" t="s">
        <v>14</v>
      </c>
      <c r="F318" s="1" t="s">
        <v>1270</v>
      </c>
      <c r="H318" s="1" t="s">
        <v>2596</v>
      </c>
      <c r="I318" t="str">
        <f t="shared" si="40"/>
        <v>32</v>
      </c>
      <c r="J318" t="str">
        <f t="shared" si="41"/>
        <v>Levante UD</v>
      </c>
      <c r="K318" t="str">
        <f t="shared" si="42"/>
        <v>2</v>
      </c>
      <c r="L318" t="str">
        <f t="shared" si="43"/>
        <v>1</v>
      </c>
      <c r="M318" t="str">
        <f t="shared" si="44"/>
        <v>WIN</v>
      </c>
      <c r="N318" cm="1">
        <f t="array" ref="N318">_xlfn.SWITCH(IF(_xlfn.TEXTBEFORE(D318,"-")&gt;_xlfn.TEXTAFTER(D318,"-"),"WIN",IF(_xlfn.TEXTBEFORE(D318,"-")&lt;_xlfn.TEXTAFTER(D318,"-"),"LOST","DRAW")),"WIN",3,"LOST",0,"DRAW",1)</f>
        <v>3</v>
      </c>
      <c r="O318" s="1" t="s">
        <v>2596</v>
      </c>
      <c r="P318" t="str">
        <f t="shared" si="45"/>
        <v>32</v>
      </c>
      <c r="Q318" t="str">
        <f t="shared" si="46"/>
        <v>Hércules CF</v>
      </c>
      <c r="R318" t="str">
        <f t="shared" si="47"/>
        <v>1</v>
      </c>
      <c r="S318" t="str">
        <f t="shared" si="48"/>
        <v>2</v>
      </c>
      <c r="T318" t="str">
        <f t="shared" si="49"/>
        <v>LOST</v>
      </c>
      <c r="U318" cm="1">
        <f t="array" ref="U318">_xlfn.SWITCH(IF(_xlfn.TEXTAFTER(D318,"-")&gt;_xlfn.TEXTBEFORE(D318,"-"),"WIN",IF(_xlfn.TEXTAFTER(D318,"-")&lt;_xlfn.TEXTBEFORE(D318,"-"),"LOST","DRAW")),"WIN",3,"LOST",0,"DRAW",1)</f>
        <v>0</v>
      </c>
    </row>
    <row r="319" spans="1:21" x14ac:dyDescent="0.3">
      <c r="A319" s="1" t="s">
        <v>6</v>
      </c>
      <c r="B319" s="1" t="s">
        <v>1268</v>
      </c>
      <c r="C319" s="1" t="s">
        <v>735</v>
      </c>
      <c r="D319" s="1" t="s">
        <v>38</v>
      </c>
      <c r="E319" s="1" t="s">
        <v>10</v>
      </c>
      <c r="F319" s="1" t="s">
        <v>725</v>
      </c>
      <c r="H319" s="1" t="s">
        <v>2596</v>
      </c>
      <c r="I319" t="str">
        <f t="shared" si="40"/>
        <v>32</v>
      </c>
      <c r="J319" t="str">
        <f t="shared" si="41"/>
        <v>CA Osasuna</v>
      </c>
      <c r="K319" t="str">
        <f t="shared" si="42"/>
        <v>1</v>
      </c>
      <c r="L319" t="str">
        <f t="shared" si="43"/>
        <v>2</v>
      </c>
      <c r="M319" t="str">
        <f t="shared" si="44"/>
        <v>LOST</v>
      </c>
      <c r="N319" cm="1">
        <f t="array" ref="N319">_xlfn.SWITCH(IF(_xlfn.TEXTBEFORE(D319,"-")&gt;_xlfn.TEXTAFTER(D319,"-"),"WIN",IF(_xlfn.TEXTBEFORE(D319,"-")&lt;_xlfn.TEXTAFTER(D319,"-"),"LOST","DRAW")),"WIN",3,"LOST",0,"DRAW",1)</f>
        <v>0</v>
      </c>
      <c r="O319" s="1" t="s">
        <v>2596</v>
      </c>
      <c r="P319" t="str">
        <f t="shared" si="45"/>
        <v>32</v>
      </c>
      <c r="Q319" t="str">
        <f t="shared" si="46"/>
        <v>Athletic Club Bilbao</v>
      </c>
      <c r="R319" t="str">
        <f t="shared" si="47"/>
        <v>2</v>
      </c>
      <c r="S319" t="str">
        <f t="shared" si="48"/>
        <v>1</v>
      </c>
      <c r="T319" t="str">
        <f t="shared" si="49"/>
        <v>WIN</v>
      </c>
      <c r="U319" cm="1">
        <f t="array" ref="U319">_xlfn.SWITCH(IF(_xlfn.TEXTAFTER(D319,"-")&gt;_xlfn.TEXTBEFORE(D319,"-"),"WIN",IF(_xlfn.TEXTAFTER(D319,"-")&lt;_xlfn.TEXTBEFORE(D319,"-"),"LOST","DRAW")),"WIN",3,"LOST",0,"DRAW",1)</f>
        <v>3</v>
      </c>
    </row>
    <row r="320" spans="1:21" x14ac:dyDescent="0.3">
      <c r="A320" s="1" t="s">
        <v>6</v>
      </c>
      <c r="B320" s="1" t="s">
        <v>1268</v>
      </c>
      <c r="C320" s="1" t="s">
        <v>1271</v>
      </c>
      <c r="D320" s="1" t="s">
        <v>28</v>
      </c>
      <c r="E320" s="1" t="s">
        <v>9</v>
      </c>
      <c r="F320" s="1" t="s">
        <v>742</v>
      </c>
      <c r="H320" s="1" t="s">
        <v>2596</v>
      </c>
      <c r="I320" t="str">
        <f t="shared" si="40"/>
        <v>32</v>
      </c>
      <c r="J320" t="str">
        <f t="shared" si="41"/>
        <v>Real Sociedad</v>
      </c>
      <c r="K320" t="str">
        <f t="shared" si="42"/>
        <v>2</v>
      </c>
      <c r="L320" t="str">
        <f t="shared" si="43"/>
        <v>1</v>
      </c>
      <c r="M320" t="str">
        <f t="shared" si="44"/>
        <v>WIN</v>
      </c>
      <c r="N320" cm="1">
        <f t="array" ref="N320">_xlfn.SWITCH(IF(_xlfn.TEXTBEFORE(D320,"-")&gt;_xlfn.TEXTAFTER(D320,"-"),"WIN",IF(_xlfn.TEXTBEFORE(D320,"-")&lt;_xlfn.TEXTAFTER(D320,"-"),"LOST","DRAW")),"WIN",3,"LOST",0,"DRAW",1)</f>
        <v>3</v>
      </c>
      <c r="O320" s="1" t="s">
        <v>2596</v>
      </c>
      <c r="P320" t="str">
        <f t="shared" si="45"/>
        <v>32</v>
      </c>
      <c r="Q320" t="str">
        <f t="shared" si="46"/>
        <v>Sporting Gijón</v>
      </c>
      <c r="R320" t="str">
        <f t="shared" si="47"/>
        <v>1</v>
      </c>
      <c r="S320" t="str">
        <f t="shared" si="48"/>
        <v>2</v>
      </c>
      <c r="T320" t="str">
        <f t="shared" si="49"/>
        <v>LOST</v>
      </c>
      <c r="U320" cm="1">
        <f t="array" ref="U320">_xlfn.SWITCH(IF(_xlfn.TEXTAFTER(D320,"-")&gt;_xlfn.TEXTBEFORE(D320,"-"),"WIN",IF(_xlfn.TEXTAFTER(D320,"-")&lt;_xlfn.TEXTBEFORE(D320,"-"),"LOST","DRAW")),"WIN",3,"LOST",0,"DRAW",1)</f>
        <v>0</v>
      </c>
    </row>
    <row r="321" spans="1:21" x14ac:dyDescent="0.3">
      <c r="A321" s="1" t="s">
        <v>6</v>
      </c>
      <c r="B321" s="1" t="s">
        <v>1272</v>
      </c>
      <c r="C321" s="1" t="s">
        <v>744</v>
      </c>
      <c r="D321" s="1" t="s">
        <v>9</v>
      </c>
      <c r="E321" s="1" t="s">
        <v>10</v>
      </c>
      <c r="F321" s="1" t="s">
        <v>1050</v>
      </c>
      <c r="H321" s="1" t="s">
        <v>2596</v>
      </c>
      <c r="I321" t="str">
        <f t="shared" si="40"/>
        <v>32</v>
      </c>
      <c r="J321" t="str">
        <f t="shared" si="41"/>
        <v>Villarreal CF</v>
      </c>
      <c r="K321" t="str">
        <f t="shared" si="42"/>
        <v>1</v>
      </c>
      <c r="L321" t="str">
        <f t="shared" si="43"/>
        <v>0</v>
      </c>
      <c r="M321" t="str">
        <f t="shared" si="44"/>
        <v>WIN</v>
      </c>
      <c r="N321" cm="1">
        <f t="array" ref="N321">_xlfn.SWITCH(IF(_xlfn.TEXTBEFORE(D321,"-")&gt;_xlfn.TEXTAFTER(D321,"-"),"WIN",IF(_xlfn.TEXTBEFORE(D321,"-")&lt;_xlfn.TEXTAFTER(D321,"-"),"LOST","DRAW")),"WIN",3,"LOST",0,"DRAW",1)</f>
        <v>3</v>
      </c>
      <c r="O321" s="1" t="s">
        <v>2596</v>
      </c>
      <c r="P321" t="str">
        <f t="shared" si="45"/>
        <v>32</v>
      </c>
      <c r="Q321" t="str">
        <f t="shared" si="46"/>
        <v>Real Zaragoza</v>
      </c>
      <c r="R321" t="str">
        <f t="shared" si="47"/>
        <v>0</v>
      </c>
      <c r="S321" t="str">
        <f t="shared" si="48"/>
        <v>1</v>
      </c>
      <c r="T321" t="str">
        <f t="shared" si="49"/>
        <v>LOST</v>
      </c>
      <c r="U321" cm="1">
        <f t="array" ref="U321">_xlfn.SWITCH(IF(_xlfn.TEXTAFTER(D321,"-")&gt;_xlfn.TEXTBEFORE(D321,"-"),"WIN",IF(_xlfn.TEXTAFTER(D321,"-")&lt;_xlfn.TEXTBEFORE(D321,"-"),"LOST","DRAW")),"WIN",3,"LOST",0,"DRAW",1)</f>
        <v>0</v>
      </c>
    </row>
    <row r="322" spans="1:21" x14ac:dyDescent="0.3">
      <c r="A322" s="1" t="s">
        <v>6</v>
      </c>
      <c r="B322" s="1" t="s">
        <v>1273</v>
      </c>
      <c r="C322" s="1" t="s">
        <v>754</v>
      </c>
      <c r="D322" s="1" t="s">
        <v>28</v>
      </c>
      <c r="E322" s="1" t="s">
        <v>28</v>
      </c>
      <c r="F322" s="1" t="s">
        <v>1274</v>
      </c>
      <c r="H322" s="1" t="s">
        <v>2596</v>
      </c>
      <c r="I322" t="str">
        <f t="shared" si="40"/>
        <v>33</v>
      </c>
      <c r="J322" t="str">
        <f t="shared" si="41"/>
        <v>Athletic Club Bilbao</v>
      </c>
      <c r="K322" t="str">
        <f t="shared" si="42"/>
        <v>2</v>
      </c>
      <c r="L322" t="str">
        <f t="shared" si="43"/>
        <v>1</v>
      </c>
      <c r="M322" t="str">
        <f t="shared" si="44"/>
        <v>WIN</v>
      </c>
      <c r="N322" cm="1">
        <f t="array" ref="N322">_xlfn.SWITCH(IF(_xlfn.TEXTBEFORE(D322,"-")&gt;_xlfn.TEXTAFTER(D322,"-"),"WIN",IF(_xlfn.TEXTBEFORE(D322,"-")&lt;_xlfn.TEXTAFTER(D322,"-"),"LOST","DRAW")),"WIN",3,"LOST",0,"DRAW",1)</f>
        <v>3</v>
      </c>
      <c r="O322" s="1" t="s">
        <v>2596</v>
      </c>
      <c r="P322" t="str">
        <f t="shared" si="45"/>
        <v>33</v>
      </c>
      <c r="Q322" t="str">
        <f t="shared" si="46"/>
        <v>Real Sociedad</v>
      </c>
      <c r="R322" t="str">
        <f t="shared" si="47"/>
        <v>1</v>
      </c>
      <c r="S322" t="str">
        <f t="shared" si="48"/>
        <v>2</v>
      </c>
      <c r="T322" t="str">
        <f t="shared" si="49"/>
        <v>LOST</v>
      </c>
      <c r="U322" cm="1">
        <f t="array" ref="U322">_xlfn.SWITCH(IF(_xlfn.TEXTAFTER(D322,"-")&gt;_xlfn.TEXTBEFORE(D322,"-"),"WIN",IF(_xlfn.TEXTAFTER(D322,"-")&lt;_xlfn.TEXTBEFORE(D322,"-"),"LOST","DRAW")),"WIN",3,"LOST",0,"DRAW",1)</f>
        <v>0</v>
      </c>
    </row>
    <row r="323" spans="1:21" x14ac:dyDescent="0.3">
      <c r="A323" s="1" t="s">
        <v>6</v>
      </c>
      <c r="B323" s="1" t="s">
        <v>1273</v>
      </c>
      <c r="C323" s="1" t="s">
        <v>752</v>
      </c>
      <c r="D323" s="1" t="s">
        <v>14</v>
      </c>
      <c r="E323" s="1" t="s">
        <v>9</v>
      </c>
      <c r="F323" s="1" t="s">
        <v>767</v>
      </c>
      <c r="H323" s="1" t="s">
        <v>2596</v>
      </c>
      <c r="I323" t="str">
        <f t="shared" ref="I323:I381" si="50">MID(C323,SEARCH("(",C323)+1,SEARCH(")",C323)-SEARCH("(",C323)-1)</f>
        <v>33</v>
      </c>
      <c r="J323" t="str">
        <f t="shared" ref="J323:J381" si="51">TRIM(LEFT(C323,FIND(" (",C323&amp;" (")))</f>
        <v>FC Barcelona</v>
      </c>
      <c r="K323" t="str">
        <f t="shared" ref="K323:K381" si="52">_xlfn.TEXTBEFORE(D323,"-")</f>
        <v>2</v>
      </c>
      <c r="L323" t="str">
        <f t="shared" ref="L323:L381" si="53">_xlfn.TEXTAFTER(D323,"-")</f>
        <v>0</v>
      </c>
      <c r="M323" t="str">
        <f t="shared" ref="M323:M381" si="54">IF(_xlfn.TEXTBEFORE(D323,"-")&gt;_xlfn.TEXTAFTER(D323,"-"),"WIN",IF(_xlfn.TEXTBEFORE(D323,"-")&lt;_xlfn.TEXTAFTER(D323,"-"),"LOST","DRAW"))</f>
        <v>WIN</v>
      </c>
      <c r="N323" cm="1">
        <f t="array" ref="N323">_xlfn.SWITCH(IF(_xlfn.TEXTBEFORE(D323,"-")&gt;_xlfn.TEXTAFTER(D323,"-"),"WIN",IF(_xlfn.TEXTBEFORE(D323,"-")&lt;_xlfn.TEXTAFTER(D323,"-"),"LOST","DRAW")),"WIN",3,"LOST",0,"DRAW",1)</f>
        <v>3</v>
      </c>
      <c r="O323" s="1" t="s">
        <v>2596</v>
      </c>
      <c r="P323" t="str">
        <f t="shared" ref="P323:P381" si="55">MID(C323,SEARCH("(",C323)+1,SEARCH(")",C323)-SEARCH("(",C323)-1)</f>
        <v>33</v>
      </c>
      <c r="Q323" t="str">
        <f t="shared" ref="Q323:Q381" si="56">TRIM(LEFT(F323,FIND(" (",F323&amp;" (")))</f>
        <v>CA Osasuna</v>
      </c>
      <c r="R323" t="str">
        <f t="shared" ref="R323:R381" si="57">_xlfn.TEXTAFTER(D323,"-")</f>
        <v>0</v>
      </c>
      <c r="S323" t="str">
        <f t="shared" ref="S323:S381" si="58">_xlfn.TEXTBEFORE(D323,"-")</f>
        <v>2</v>
      </c>
      <c r="T323" t="str">
        <f t="shared" ref="T323:T381" si="59">IF(_xlfn.TEXTAFTER(D323,"-")&gt;_xlfn.TEXTBEFORE(D323,"-"),"WIN",IF(_xlfn.TEXTAFTER(D323,"-")&lt;_xlfn.TEXTBEFORE(D323,"-"),"LOST","DRAW"))</f>
        <v>LOST</v>
      </c>
      <c r="U323" cm="1">
        <f t="array" ref="U323">_xlfn.SWITCH(IF(_xlfn.TEXTAFTER(D323,"-")&gt;_xlfn.TEXTBEFORE(D323,"-"),"WIN",IF(_xlfn.TEXTAFTER(D323,"-")&lt;_xlfn.TEXTBEFORE(D323,"-"),"LOST","DRAW")),"WIN",3,"LOST",0,"DRAW",1)</f>
        <v>0</v>
      </c>
    </row>
    <row r="324" spans="1:21" x14ac:dyDescent="0.3">
      <c r="A324" s="1" t="s">
        <v>6</v>
      </c>
      <c r="B324" s="1" t="s">
        <v>1273</v>
      </c>
      <c r="C324" s="1" t="s">
        <v>751</v>
      </c>
      <c r="D324" s="1" t="s">
        <v>1275</v>
      </c>
      <c r="E324" s="1" t="s">
        <v>154</v>
      </c>
      <c r="F324" s="1" t="s">
        <v>765</v>
      </c>
      <c r="H324" s="1" t="s">
        <v>2596</v>
      </c>
      <c r="I324" t="str">
        <f t="shared" si="50"/>
        <v>33</v>
      </c>
      <c r="J324" t="str">
        <f t="shared" si="51"/>
        <v>Valencia CF</v>
      </c>
      <c r="K324" t="str">
        <f t="shared" si="52"/>
        <v>3</v>
      </c>
      <c r="L324" t="str">
        <f t="shared" si="53"/>
        <v>6</v>
      </c>
      <c r="M324" t="str">
        <f t="shared" si="54"/>
        <v>LOST</v>
      </c>
      <c r="N324" cm="1">
        <f t="array" ref="N324">_xlfn.SWITCH(IF(_xlfn.TEXTBEFORE(D324,"-")&gt;_xlfn.TEXTAFTER(D324,"-"),"WIN",IF(_xlfn.TEXTBEFORE(D324,"-")&lt;_xlfn.TEXTAFTER(D324,"-"),"LOST","DRAW")),"WIN",3,"LOST",0,"DRAW",1)</f>
        <v>0</v>
      </c>
      <c r="O324" s="1" t="s">
        <v>2596</v>
      </c>
      <c r="P324" t="str">
        <f t="shared" si="55"/>
        <v>33</v>
      </c>
      <c r="Q324" t="str">
        <f t="shared" si="56"/>
        <v>Real Madrid CF</v>
      </c>
      <c r="R324" t="str">
        <f t="shared" si="57"/>
        <v>6</v>
      </c>
      <c r="S324" t="str">
        <f t="shared" si="58"/>
        <v>3</v>
      </c>
      <c r="T324" t="str">
        <f t="shared" si="59"/>
        <v>WIN</v>
      </c>
      <c r="U324" cm="1">
        <f t="array" ref="U324">_xlfn.SWITCH(IF(_xlfn.TEXTAFTER(D324,"-")&gt;_xlfn.TEXTBEFORE(D324,"-"),"WIN",IF(_xlfn.TEXTAFTER(D324,"-")&lt;_xlfn.TEXTBEFORE(D324,"-"),"LOST","DRAW")),"WIN",3,"LOST",0,"DRAW",1)</f>
        <v>3</v>
      </c>
    </row>
    <row r="325" spans="1:21" x14ac:dyDescent="0.3">
      <c r="A325" s="1" t="s">
        <v>6</v>
      </c>
      <c r="B325" s="1" t="s">
        <v>1276</v>
      </c>
      <c r="C325" s="1" t="s">
        <v>756</v>
      </c>
      <c r="D325" s="1" t="s">
        <v>267</v>
      </c>
      <c r="E325" s="1" t="s">
        <v>33</v>
      </c>
      <c r="F325" s="1" t="s">
        <v>1277</v>
      </c>
      <c r="H325" s="1" t="s">
        <v>2596</v>
      </c>
      <c r="I325" t="str">
        <f t="shared" si="50"/>
        <v>33</v>
      </c>
      <c r="J325" t="str">
        <f t="shared" si="51"/>
        <v>Atlético Madrid</v>
      </c>
      <c r="K325" t="str">
        <f t="shared" si="52"/>
        <v>4</v>
      </c>
      <c r="L325" t="str">
        <f t="shared" si="53"/>
        <v>1</v>
      </c>
      <c r="M325" t="str">
        <f t="shared" si="54"/>
        <v>WIN</v>
      </c>
      <c r="N325" cm="1">
        <f t="array" ref="N325">_xlfn.SWITCH(IF(_xlfn.TEXTBEFORE(D325,"-")&gt;_xlfn.TEXTAFTER(D325,"-"),"WIN",IF(_xlfn.TEXTBEFORE(D325,"-")&lt;_xlfn.TEXTAFTER(D325,"-"),"LOST","DRAW")),"WIN",3,"LOST",0,"DRAW",1)</f>
        <v>3</v>
      </c>
      <c r="O325" s="1" t="s">
        <v>2596</v>
      </c>
      <c r="P325" t="str">
        <f t="shared" si="55"/>
        <v>33</v>
      </c>
      <c r="Q325" t="str">
        <f t="shared" si="56"/>
        <v>Levante UD</v>
      </c>
      <c r="R325" t="str">
        <f t="shared" si="57"/>
        <v>1</v>
      </c>
      <c r="S325" t="str">
        <f t="shared" si="58"/>
        <v>4</v>
      </c>
      <c r="T325" t="str">
        <f t="shared" si="59"/>
        <v>LOST</v>
      </c>
      <c r="U325" cm="1">
        <f t="array" ref="U325">_xlfn.SWITCH(IF(_xlfn.TEXTAFTER(D325,"-")&gt;_xlfn.TEXTBEFORE(D325,"-"),"WIN",IF(_xlfn.TEXTAFTER(D325,"-")&lt;_xlfn.TEXTBEFORE(D325,"-"),"LOST","DRAW")),"WIN",3,"LOST",0,"DRAW",1)</f>
        <v>0</v>
      </c>
    </row>
    <row r="326" spans="1:21" x14ac:dyDescent="0.3">
      <c r="A326" s="1" t="s">
        <v>6</v>
      </c>
      <c r="B326" s="1" t="s">
        <v>1276</v>
      </c>
      <c r="C326" s="1" t="s">
        <v>1278</v>
      </c>
      <c r="D326" s="1" t="s">
        <v>9</v>
      </c>
      <c r="E326" s="1" t="s">
        <v>10</v>
      </c>
      <c r="F326" s="1" t="s">
        <v>750</v>
      </c>
      <c r="H326" s="1" t="s">
        <v>2596</v>
      </c>
      <c r="I326" t="str">
        <f t="shared" si="50"/>
        <v>33</v>
      </c>
      <c r="J326" t="str">
        <f t="shared" si="51"/>
        <v>Hércules CF</v>
      </c>
      <c r="K326" t="str">
        <f t="shared" si="52"/>
        <v>1</v>
      </c>
      <c r="L326" t="str">
        <f t="shared" si="53"/>
        <v>0</v>
      </c>
      <c r="M326" t="str">
        <f t="shared" si="54"/>
        <v>WIN</v>
      </c>
      <c r="N326" cm="1">
        <f t="array" ref="N326">_xlfn.SWITCH(IF(_xlfn.TEXTBEFORE(D326,"-")&gt;_xlfn.TEXTAFTER(D326,"-"),"WIN",IF(_xlfn.TEXTBEFORE(D326,"-")&lt;_xlfn.TEXTAFTER(D326,"-"),"LOST","DRAW")),"WIN",3,"LOST",0,"DRAW",1)</f>
        <v>3</v>
      </c>
      <c r="O326" s="1" t="s">
        <v>2596</v>
      </c>
      <c r="P326" t="str">
        <f t="shared" si="55"/>
        <v>33</v>
      </c>
      <c r="Q326" t="str">
        <f t="shared" si="56"/>
        <v>RCD La Coruña</v>
      </c>
      <c r="R326" t="str">
        <f t="shared" si="57"/>
        <v>0</v>
      </c>
      <c r="S326" t="str">
        <f t="shared" si="58"/>
        <v>1</v>
      </c>
      <c r="T326" t="str">
        <f t="shared" si="59"/>
        <v>LOST</v>
      </c>
      <c r="U326" cm="1">
        <f t="array" ref="U326">_xlfn.SWITCH(IF(_xlfn.TEXTAFTER(D326,"-")&gt;_xlfn.TEXTBEFORE(D326,"-"),"WIN",IF(_xlfn.TEXTAFTER(D326,"-")&lt;_xlfn.TEXTBEFORE(D326,"-"),"LOST","DRAW")),"WIN",3,"LOST",0,"DRAW",1)</f>
        <v>0</v>
      </c>
    </row>
    <row r="327" spans="1:21" x14ac:dyDescent="0.3">
      <c r="A327" s="1" t="s">
        <v>6</v>
      </c>
      <c r="B327" s="1" t="s">
        <v>1276</v>
      </c>
      <c r="C327" s="1" t="s">
        <v>763</v>
      </c>
      <c r="D327" s="1" t="s">
        <v>14</v>
      </c>
      <c r="E327" s="1" t="s">
        <v>9</v>
      </c>
      <c r="F327" s="1" t="s">
        <v>760</v>
      </c>
      <c r="H327" s="1" t="s">
        <v>2596</v>
      </c>
      <c r="I327" t="str">
        <f t="shared" si="50"/>
        <v>33</v>
      </c>
      <c r="J327" t="str">
        <f t="shared" si="51"/>
        <v>RCD Mallorca</v>
      </c>
      <c r="K327" t="str">
        <f t="shared" si="52"/>
        <v>2</v>
      </c>
      <c r="L327" t="str">
        <f t="shared" si="53"/>
        <v>0</v>
      </c>
      <c r="M327" t="str">
        <f t="shared" si="54"/>
        <v>WIN</v>
      </c>
      <c r="N327" cm="1">
        <f t="array" ref="N327">_xlfn.SWITCH(IF(_xlfn.TEXTBEFORE(D327,"-")&gt;_xlfn.TEXTAFTER(D327,"-"),"WIN",IF(_xlfn.TEXTBEFORE(D327,"-")&lt;_xlfn.TEXTAFTER(D327,"-"),"LOST","DRAW")),"WIN",3,"LOST",0,"DRAW",1)</f>
        <v>3</v>
      </c>
      <c r="O327" s="1" t="s">
        <v>2596</v>
      </c>
      <c r="P327" t="str">
        <f t="shared" si="55"/>
        <v>33</v>
      </c>
      <c r="Q327" t="str">
        <f t="shared" si="56"/>
        <v>Getafe CF</v>
      </c>
      <c r="R327" t="str">
        <f t="shared" si="57"/>
        <v>0</v>
      </c>
      <c r="S327" t="str">
        <f t="shared" si="58"/>
        <v>2</v>
      </c>
      <c r="T327" t="str">
        <f t="shared" si="59"/>
        <v>LOST</v>
      </c>
      <c r="U327" cm="1">
        <f t="array" ref="U327">_xlfn.SWITCH(IF(_xlfn.TEXTAFTER(D327,"-")&gt;_xlfn.TEXTBEFORE(D327,"-"),"WIN",IF(_xlfn.TEXTAFTER(D327,"-")&lt;_xlfn.TEXTBEFORE(D327,"-"),"LOST","DRAW")),"WIN",3,"LOST",0,"DRAW",1)</f>
        <v>0</v>
      </c>
    </row>
    <row r="328" spans="1:21" x14ac:dyDescent="0.3">
      <c r="A328" s="1" t="s">
        <v>6</v>
      </c>
      <c r="B328" s="1" t="s">
        <v>1276</v>
      </c>
      <c r="C328" s="1" t="s">
        <v>755</v>
      </c>
      <c r="D328" s="1" t="s">
        <v>38</v>
      </c>
      <c r="E328" s="1" t="s">
        <v>19</v>
      </c>
      <c r="F328" s="1" t="s">
        <v>749</v>
      </c>
      <c r="H328" s="1" t="s">
        <v>2596</v>
      </c>
      <c r="I328" t="str">
        <f t="shared" si="50"/>
        <v>33</v>
      </c>
      <c r="J328" t="str">
        <f t="shared" si="51"/>
        <v>Real Racing Santander</v>
      </c>
      <c r="K328" t="str">
        <f t="shared" si="52"/>
        <v>1</v>
      </c>
      <c r="L328" t="str">
        <f t="shared" si="53"/>
        <v>2</v>
      </c>
      <c r="M328" t="str">
        <f t="shared" si="54"/>
        <v>LOST</v>
      </c>
      <c r="N328" cm="1">
        <f t="array" ref="N328">_xlfn.SWITCH(IF(_xlfn.TEXTBEFORE(D328,"-")&gt;_xlfn.TEXTAFTER(D328,"-"),"WIN",IF(_xlfn.TEXTBEFORE(D328,"-")&lt;_xlfn.TEXTAFTER(D328,"-"),"LOST","DRAW")),"WIN",3,"LOST",0,"DRAW",1)</f>
        <v>0</v>
      </c>
      <c r="O328" s="1" t="s">
        <v>2596</v>
      </c>
      <c r="P328" t="str">
        <f t="shared" si="55"/>
        <v>33</v>
      </c>
      <c r="Q328" t="str">
        <f t="shared" si="56"/>
        <v>Málaga CF</v>
      </c>
      <c r="R328" t="str">
        <f t="shared" si="57"/>
        <v>2</v>
      </c>
      <c r="S328" t="str">
        <f t="shared" si="58"/>
        <v>1</v>
      </c>
      <c r="T328" t="str">
        <f t="shared" si="59"/>
        <v>WIN</v>
      </c>
      <c r="U328" cm="1">
        <f t="array" ref="U328">_xlfn.SWITCH(IF(_xlfn.TEXTAFTER(D328,"-")&gt;_xlfn.TEXTBEFORE(D328,"-"),"WIN",IF(_xlfn.TEXTAFTER(D328,"-")&lt;_xlfn.TEXTBEFORE(D328,"-"),"LOST","DRAW")),"WIN",3,"LOST",0,"DRAW",1)</f>
        <v>3</v>
      </c>
    </row>
    <row r="329" spans="1:21" x14ac:dyDescent="0.3">
      <c r="A329" s="1" t="s">
        <v>6</v>
      </c>
      <c r="B329" s="1" t="s">
        <v>1276</v>
      </c>
      <c r="C329" s="1" t="s">
        <v>764</v>
      </c>
      <c r="D329" s="1" t="s">
        <v>91</v>
      </c>
      <c r="E329" s="1" t="s">
        <v>14</v>
      </c>
      <c r="F329" s="1" t="s">
        <v>761</v>
      </c>
      <c r="H329" s="1" t="s">
        <v>2596</v>
      </c>
      <c r="I329" t="str">
        <f t="shared" si="50"/>
        <v>33</v>
      </c>
      <c r="J329" t="str">
        <f t="shared" si="51"/>
        <v>Sevilla FC</v>
      </c>
      <c r="K329" t="str">
        <f t="shared" si="52"/>
        <v>3</v>
      </c>
      <c r="L329" t="str">
        <f t="shared" si="53"/>
        <v>2</v>
      </c>
      <c r="M329" t="str">
        <f t="shared" si="54"/>
        <v>WIN</v>
      </c>
      <c r="N329" cm="1">
        <f t="array" ref="N329">_xlfn.SWITCH(IF(_xlfn.TEXTBEFORE(D329,"-")&gt;_xlfn.TEXTAFTER(D329,"-"),"WIN",IF(_xlfn.TEXTBEFORE(D329,"-")&lt;_xlfn.TEXTAFTER(D329,"-"),"LOST","DRAW")),"WIN",3,"LOST",0,"DRAW",1)</f>
        <v>3</v>
      </c>
      <c r="O329" s="1" t="s">
        <v>2596</v>
      </c>
      <c r="P329" t="str">
        <f t="shared" si="55"/>
        <v>33</v>
      </c>
      <c r="Q329" t="str">
        <f t="shared" si="56"/>
        <v>Villarreal CF</v>
      </c>
      <c r="R329" t="str">
        <f t="shared" si="57"/>
        <v>2</v>
      </c>
      <c r="S329" t="str">
        <f t="shared" si="58"/>
        <v>3</v>
      </c>
      <c r="T329" t="str">
        <f t="shared" si="59"/>
        <v>LOST</v>
      </c>
      <c r="U329" cm="1">
        <f t="array" ref="U329">_xlfn.SWITCH(IF(_xlfn.TEXTAFTER(D329,"-")&gt;_xlfn.TEXTBEFORE(D329,"-"),"WIN",IF(_xlfn.TEXTAFTER(D329,"-")&lt;_xlfn.TEXTBEFORE(D329,"-"),"LOST","DRAW")),"WIN",3,"LOST",0,"DRAW",1)</f>
        <v>0</v>
      </c>
    </row>
    <row r="330" spans="1:21" x14ac:dyDescent="0.3">
      <c r="A330" s="1" t="s">
        <v>6</v>
      </c>
      <c r="B330" s="1" t="s">
        <v>1276</v>
      </c>
      <c r="C330" s="1" t="s">
        <v>757</v>
      </c>
      <c r="D330" s="1" t="s">
        <v>9</v>
      </c>
      <c r="E330" s="1" t="s">
        <v>10</v>
      </c>
      <c r="F330" s="1" t="s">
        <v>758</v>
      </c>
      <c r="H330" s="1" t="s">
        <v>2596</v>
      </c>
      <c r="I330" t="str">
        <f t="shared" si="50"/>
        <v>33</v>
      </c>
      <c r="J330" t="str">
        <f t="shared" si="51"/>
        <v>Sporting Gijón</v>
      </c>
      <c r="K330" t="str">
        <f t="shared" si="52"/>
        <v>1</v>
      </c>
      <c r="L330" t="str">
        <f t="shared" si="53"/>
        <v>0</v>
      </c>
      <c r="M330" t="str">
        <f t="shared" si="54"/>
        <v>WIN</v>
      </c>
      <c r="N330" cm="1">
        <f t="array" ref="N330">_xlfn.SWITCH(IF(_xlfn.TEXTBEFORE(D330,"-")&gt;_xlfn.TEXTAFTER(D330,"-"),"WIN",IF(_xlfn.TEXTBEFORE(D330,"-")&lt;_xlfn.TEXTAFTER(D330,"-"),"LOST","DRAW")),"WIN",3,"LOST",0,"DRAW",1)</f>
        <v>3</v>
      </c>
      <c r="O330" s="1" t="s">
        <v>2596</v>
      </c>
      <c r="P330" t="str">
        <f t="shared" si="55"/>
        <v>33</v>
      </c>
      <c r="Q330" t="str">
        <f t="shared" si="56"/>
        <v>RCD Español</v>
      </c>
      <c r="R330" t="str">
        <f t="shared" si="57"/>
        <v>0</v>
      </c>
      <c r="S330" t="str">
        <f t="shared" si="58"/>
        <v>1</v>
      </c>
      <c r="T330" t="str">
        <f t="shared" si="59"/>
        <v>LOST</v>
      </c>
      <c r="U330" cm="1">
        <f t="array" ref="U330">_xlfn.SWITCH(IF(_xlfn.TEXTAFTER(D330,"-")&gt;_xlfn.TEXTBEFORE(D330,"-"),"WIN",IF(_xlfn.TEXTAFTER(D330,"-")&lt;_xlfn.TEXTBEFORE(D330,"-"),"LOST","DRAW")),"WIN",3,"LOST",0,"DRAW",1)</f>
        <v>0</v>
      </c>
    </row>
    <row r="331" spans="1:21" x14ac:dyDescent="0.3">
      <c r="A331" s="1" t="s">
        <v>6</v>
      </c>
      <c r="B331" s="1" t="s">
        <v>1279</v>
      </c>
      <c r="C331" s="1" t="s">
        <v>1054</v>
      </c>
      <c r="D331" s="1" t="s">
        <v>9</v>
      </c>
      <c r="E331" s="1" t="s">
        <v>10</v>
      </c>
      <c r="F331" s="1" t="s">
        <v>747</v>
      </c>
      <c r="H331" s="1" t="s">
        <v>2596</v>
      </c>
      <c r="I331" t="str">
        <f t="shared" si="50"/>
        <v>33</v>
      </c>
      <c r="J331" t="str">
        <f t="shared" si="51"/>
        <v>Real Zaragoza</v>
      </c>
      <c r="K331" t="str">
        <f t="shared" si="52"/>
        <v>1</v>
      </c>
      <c r="L331" t="str">
        <f t="shared" si="53"/>
        <v>0</v>
      </c>
      <c r="M331" t="str">
        <f t="shared" si="54"/>
        <v>WIN</v>
      </c>
      <c r="N331" cm="1">
        <f t="array" ref="N331">_xlfn.SWITCH(IF(_xlfn.TEXTBEFORE(D331,"-")&gt;_xlfn.TEXTAFTER(D331,"-"),"WIN",IF(_xlfn.TEXTBEFORE(D331,"-")&lt;_xlfn.TEXTAFTER(D331,"-"),"LOST","DRAW")),"WIN",3,"LOST",0,"DRAW",1)</f>
        <v>3</v>
      </c>
      <c r="O331" s="1" t="s">
        <v>2596</v>
      </c>
      <c r="P331" t="str">
        <f t="shared" si="55"/>
        <v>33</v>
      </c>
      <c r="Q331" t="str">
        <f t="shared" si="56"/>
        <v>UD Almería</v>
      </c>
      <c r="R331" t="str">
        <f t="shared" si="57"/>
        <v>0</v>
      </c>
      <c r="S331" t="str">
        <f t="shared" si="58"/>
        <v>1</v>
      </c>
      <c r="T331" t="str">
        <f t="shared" si="59"/>
        <v>LOST</v>
      </c>
      <c r="U331" cm="1">
        <f t="array" ref="U331">_xlfn.SWITCH(IF(_xlfn.TEXTAFTER(D331,"-")&gt;_xlfn.TEXTBEFORE(D331,"-"),"WIN",IF(_xlfn.TEXTAFTER(D331,"-")&lt;_xlfn.TEXTBEFORE(D331,"-"),"LOST","DRAW")),"WIN",3,"LOST",0,"DRAW",1)</f>
        <v>0</v>
      </c>
    </row>
    <row r="332" spans="1:21" x14ac:dyDescent="0.3">
      <c r="A332" s="1" t="s">
        <v>6</v>
      </c>
      <c r="B332" s="1" t="s">
        <v>1280</v>
      </c>
      <c r="C332" s="1" t="s">
        <v>781</v>
      </c>
      <c r="D332" s="1" t="s">
        <v>25</v>
      </c>
      <c r="E332" s="1" t="s">
        <v>10</v>
      </c>
      <c r="F332" s="1" t="s">
        <v>778</v>
      </c>
      <c r="H332" s="1" t="s">
        <v>2596</v>
      </c>
      <c r="I332" t="str">
        <f t="shared" si="50"/>
        <v>34</v>
      </c>
      <c r="J332" t="str">
        <f t="shared" si="51"/>
        <v>RCD La Coruña</v>
      </c>
      <c r="K332" t="str">
        <f t="shared" si="52"/>
        <v>0</v>
      </c>
      <c r="L332" t="str">
        <f t="shared" si="53"/>
        <v>1</v>
      </c>
      <c r="M332" t="str">
        <f t="shared" si="54"/>
        <v>LOST</v>
      </c>
      <c r="N332" cm="1">
        <f t="array" ref="N332">_xlfn.SWITCH(IF(_xlfn.TEXTBEFORE(D332,"-")&gt;_xlfn.TEXTAFTER(D332,"-"),"WIN",IF(_xlfn.TEXTBEFORE(D332,"-")&lt;_xlfn.TEXTAFTER(D332,"-"),"LOST","DRAW")),"WIN",3,"LOST",0,"DRAW",1)</f>
        <v>0</v>
      </c>
      <c r="O332" s="1" t="s">
        <v>2596</v>
      </c>
      <c r="P332" t="str">
        <f t="shared" si="55"/>
        <v>34</v>
      </c>
      <c r="Q332" t="str">
        <f t="shared" si="56"/>
        <v>Atlético Madrid</v>
      </c>
      <c r="R332" t="str">
        <f t="shared" si="57"/>
        <v>1</v>
      </c>
      <c r="S332" t="str">
        <f t="shared" si="58"/>
        <v>0</v>
      </c>
      <c r="T332" t="str">
        <f t="shared" si="59"/>
        <v>WIN</v>
      </c>
      <c r="U332" cm="1">
        <f t="array" ref="U332">_xlfn.SWITCH(IF(_xlfn.TEXTAFTER(D332,"-")&gt;_xlfn.TEXTBEFORE(D332,"-"),"WIN",IF(_xlfn.TEXTAFTER(D332,"-")&lt;_xlfn.TEXTBEFORE(D332,"-"),"LOST","DRAW")),"WIN",3,"LOST",0,"DRAW",1)</f>
        <v>3</v>
      </c>
    </row>
    <row r="333" spans="1:21" x14ac:dyDescent="0.3">
      <c r="A333" s="1" t="s">
        <v>6</v>
      </c>
      <c r="B333" s="1" t="s">
        <v>1280</v>
      </c>
      <c r="C333" s="1" t="s">
        <v>771</v>
      </c>
      <c r="D333" s="1" t="s">
        <v>257</v>
      </c>
      <c r="E333" s="1" t="s">
        <v>25</v>
      </c>
      <c r="F333" s="1" t="s">
        <v>1060</v>
      </c>
      <c r="H333" s="1" t="s">
        <v>2596</v>
      </c>
      <c r="I333" t="str">
        <f t="shared" si="50"/>
        <v>34</v>
      </c>
      <c r="J333" t="str">
        <f t="shared" si="51"/>
        <v>Real Madrid CF</v>
      </c>
      <c r="K333" t="str">
        <f t="shared" si="52"/>
        <v>2</v>
      </c>
      <c r="L333" t="str">
        <f t="shared" si="53"/>
        <v>3</v>
      </c>
      <c r="M333" t="str">
        <f t="shared" si="54"/>
        <v>LOST</v>
      </c>
      <c r="N333" cm="1">
        <f t="array" ref="N333">_xlfn.SWITCH(IF(_xlfn.TEXTBEFORE(D333,"-")&gt;_xlfn.TEXTAFTER(D333,"-"),"WIN",IF(_xlfn.TEXTBEFORE(D333,"-")&lt;_xlfn.TEXTAFTER(D333,"-"),"LOST","DRAW")),"WIN",3,"LOST",0,"DRAW",1)</f>
        <v>0</v>
      </c>
      <c r="O333" s="1" t="s">
        <v>2596</v>
      </c>
      <c r="P333" t="str">
        <f t="shared" si="55"/>
        <v>34</v>
      </c>
      <c r="Q333" t="str">
        <f t="shared" si="56"/>
        <v>Real Zaragoza</v>
      </c>
      <c r="R333" t="str">
        <f t="shared" si="57"/>
        <v>3</v>
      </c>
      <c r="S333" t="str">
        <f t="shared" si="58"/>
        <v>2</v>
      </c>
      <c r="T333" t="str">
        <f t="shared" si="59"/>
        <v>WIN</v>
      </c>
      <c r="U333" cm="1">
        <f t="array" ref="U333">_xlfn.SWITCH(IF(_xlfn.TEXTAFTER(D333,"-")&gt;_xlfn.TEXTBEFORE(D333,"-"),"WIN",IF(_xlfn.TEXTAFTER(D333,"-")&lt;_xlfn.TEXTBEFORE(D333,"-"),"LOST","DRAW")),"WIN",3,"LOST",0,"DRAW",1)</f>
        <v>3</v>
      </c>
    </row>
    <row r="334" spans="1:21" x14ac:dyDescent="0.3">
      <c r="A334" s="1" t="s">
        <v>6</v>
      </c>
      <c r="B334" s="1" t="s">
        <v>1280</v>
      </c>
      <c r="C334" s="1" t="s">
        <v>1281</v>
      </c>
      <c r="D334" s="1" t="s">
        <v>28</v>
      </c>
      <c r="E334" s="1" t="s">
        <v>25</v>
      </c>
      <c r="F334" s="1" t="s">
        <v>773</v>
      </c>
      <c r="H334" s="1" t="s">
        <v>2596</v>
      </c>
      <c r="I334" t="str">
        <f t="shared" si="50"/>
        <v>34</v>
      </c>
      <c r="J334" t="str">
        <f t="shared" si="51"/>
        <v>Real Sociedad</v>
      </c>
      <c r="K334" t="str">
        <f t="shared" si="52"/>
        <v>2</v>
      </c>
      <c r="L334" t="str">
        <f t="shared" si="53"/>
        <v>1</v>
      </c>
      <c r="M334" t="str">
        <f t="shared" si="54"/>
        <v>WIN</v>
      </c>
      <c r="N334" cm="1">
        <f t="array" ref="N334">_xlfn.SWITCH(IF(_xlfn.TEXTBEFORE(D334,"-")&gt;_xlfn.TEXTAFTER(D334,"-"),"WIN",IF(_xlfn.TEXTBEFORE(D334,"-")&lt;_xlfn.TEXTAFTER(D334,"-"),"LOST","DRAW")),"WIN",3,"LOST",0,"DRAW",1)</f>
        <v>3</v>
      </c>
      <c r="O334" s="1" t="s">
        <v>2596</v>
      </c>
      <c r="P334" t="str">
        <f t="shared" si="55"/>
        <v>34</v>
      </c>
      <c r="Q334" t="str">
        <f t="shared" si="56"/>
        <v>FC Barcelona</v>
      </c>
      <c r="R334" t="str">
        <f t="shared" si="57"/>
        <v>1</v>
      </c>
      <c r="S334" t="str">
        <f t="shared" si="58"/>
        <v>2</v>
      </c>
      <c r="T334" t="str">
        <f t="shared" si="59"/>
        <v>LOST</v>
      </c>
      <c r="U334" cm="1">
        <f t="array" ref="U334">_xlfn.SWITCH(IF(_xlfn.TEXTAFTER(D334,"-")&gt;_xlfn.TEXTBEFORE(D334,"-"),"WIN",IF(_xlfn.TEXTAFTER(D334,"-")&lt;_xlfn.TEXTBEFORE(D334,"-"),"LOST","DRAW")),"WIN",3,"LOST",0,"DRAW",1)</f>
        <v>0</v>
      </c>
    </row>
    <row r="335" spans="1:21" x14ac:dyDescent="0.3">
      <c r="A335" s="1" t="s">
        <v>6</v>
      </c>
      <c r="B335" s="1" t="s">
        <v>1282</v>
      </c>
      <c r="C335" s="1" t="s">
        <v>788</v>
      </c>
      <c r="D335" s="1" t="s">
        <v>25</v>
      </c>
      <c r="E335" s="1" t="s">
        <v>10</v>
      </c>
      <c r="F335" s="1" t="s">
        <v>775</v>
      </c>
      <c r="H335" s="1" t="s">
        <v>2596</v>
      </c>
      <c r="I335" t="str">
        <f t="shared" si="50"/>
        <v>34</v>
      </c>
      <c r="J335" t="str">
        <f t="shared" si="51"/>
        <v>UD Almería</v>
      </c>
      <c r="K335" t="str">
        <f t="shared" si="52"/>
        <v>0</v>
      </c>
      <c r="L335" t="str">
        <f t="shared" si="53"/>
        <v>1</v>
      </c>
      <c r="M335" t="str">
        <f t="shared" si="54"/>
        <v>LOST</v>
      </c>
      <c r="N335" cm="1">
        <f t="array" ref="N335">_xlfn.SWITCH(IF(_xlfn.TEXTBEFORE(D335,"-")&gt;_xlfn.TEXTAFTER(D335,"-"),"WIN",IF(_xlfn.TEXTBEFORE(D335,"-")&lt;_xlfn.TEXTAFTER(D335,"-"),"LOST","DRAW")),"WIN",3,"LOST",0,"DRAW",1)</f>
        <v>0</v>
      </c>
      <c r="O335" s="1" t="s">
        <v>2596</v>
      </c>
      <c r="P335" t="str">
        <f t="shared" si="55"/>
        <v>34</v>
      </c>
      <c r="Q335" t="str">
        <f t="shared" si="56"/>
        <v>Sevilla FC</v>
      </c>
      <c r="R335" t="str">
        <f t="shared" si="57"/>
        <v>1</v>
      </c>
      <c r="S335" t="str">
        <f t="shared" si="58"/>
        <v>0</v>
      </c>
      <c r="T335" t="str">
        <f t="shared" si="59"/>
        <v>WIN</v>
      </c>
      <c r="U335" cm="1">
        <f t="array" ref="U335">_xlfn.SWITCH(IF(_xlfn.TEXTAFTER(D335,"-")&gt;_xlfn.TEXTBEFORE(D335,"-"),"WIN",IF(_xlfn.TEXTAFTER(D335,"-")&lt;_xlfn.TEXTBEFORE(D335,"-"),"LOST","DRAW")),"WIN",3,"LOST",0,"DRAW",1)</f>
        <v>3</v>
      </c>
    </row>
    <row r="336" spans="1:21" x14ac:dyDescent="0.3">
      <c r="A336" s="1" t="s">
        <v>6</v>
      </c>
      <c r="B336" s="1" t="s">
        <v>1282</v>
      </c>
      <c r="C336" s="1" t="s">
        <v>1283</v>
      </c>
      <c r="D336" s="1" t="s">
        <v>10</v>
      </c>
      <c r="E336" s="1" t="s">
        <v>10</v>
      </c>
      <c r="F336" s="1" t="s">
        <v>789</v>
      </c>
      <c r="H336" s="1" t="s">
        <v>2596</v>
      </c>
      <c r="I336" t="str">
        <f t="shared" si="50"/>
        <v>34</v>
      </c>
      <c r="J336" t="str">
        <f t="shared" si="51"/>
        <v>Levante UD</v>
      </c>
      <c r="K336" t="str">
        <f t="shared" si="52"/>
        <v>0</v>
      </c>
      <c r="L336" t="str">
        <f t="shared" si="53"/>
        <v>0</v>
      </c>
      <c r="M336" t="str">
        <f t="shared" si="54"/>
        <v>DRAW</v>
      </c>
      <c r="N336" cm="1">
        <f t="array" ref="N336">_xlfn.SWITCH(IF(_xlfn.TEXTBEFORE(D336,"-")&gt;_xlfn.TEXTAFTER(D336,"-"),"WIN",IF(_xlfn.TEXTBEFORE(D336,"-")&lt;_xlfn.TEXTAFTER(D336,"-"),"LOST","DRAW")),"WIN",3,"LOST",0,"DRAW",1)</f>
        <v>1</v>
      </c>
      <c r="O336" s="1" t="s">
        <v>2596</v>
      </c>
      <c r="P336" t="str">
        <f t="shared" si="55"/>
        <v>34</v>
      </c>
      <c r="Q336" t="str">
        <f t="shared" si="56"/>
        <v>Sporting Gijón</v>
      </c>
      <c r="R336" t="str">
        <f t="shared" si="57"/>
        <v>0</v>
      </c>
      <c r="S336" t="str">
        <f t="shared" si="58"/>
        <v>0</v>
      </c>
      <c r="T336" t="str">
        <f t="shared" si="59"/>
        <v>DRAW</v>
      </c>
      <c r="U336" cm="1">
        <f t="array" ref="U336">_xlfn.SWITCH(IF(_xlfn.TEXTAFTER(D336,"-")&gt;_xlfn.TEXTBEFORE(D336,"-"),"WIN",IF(_xlfn.TEXTAFTER(D336,"-")&lt;_xlfn.TEXTBEFORE(D336,"-"),"LOST","DRAW")),"WIN",3,"LOST",0,"DRAW",1)</f>
        <v>1</v>
      </c>
    </row>
    <row r="337" spans="1:21" x14ac:dyDescent="0.3">
      <c r="A337" s="1" t="s">
        <v>6</v>
      </c>
      <c r="B337" s="1" t="s">
        <v>1282</v>
      </c>
      <c r="C337" s="1" t="s">
        <v>770</v>
      </c>
      <c r="D337" s="1" t="s">
        <v>228</v>
      </c>
      <c r="E337" s="1" t="s">
        <v>33</v>
      </c>
      <c r="F337" s="1" t="s">
        <v>1284</v>
      </c>
      <c r="H337" s="1" t="s">
        <v>2596</v>
      </c>
      <c r="I337" t="str">
        <f t="shared" si="50"/>
        <v>34</v>
      </c>
      <c r="J337" t="str">
        <f t="shared" si="51"/>
        <v>Málaga CF</v>
      </c>
      <c r="K337" t="str">
        <f t="shared" si="52"/>
        <v>3</v>
      </c>
      <c r="L337" t="str">
        <f t="shared" si="53"/>
        <v>1</v>
      </c>
      <c r="M337" t="str">
        <f t="shared" si="54"/>
        <v>WIN</v>
      </c>
      <c r="N337" cm="1">
        <f t="array" ref="N337">_xlfn.SWITCH(IF(_xlfn.TEXTBEFORE(D337,"-")&gt;_xlfn.TEXTAFTER(D337,"-"),"WIN",IF(_xlfn.TEXTBEFORE(D337,"-")&lt;_xlfn.TEXTAFTER(D337,"-"),"LOST","DRAW")),"WIN",3,"LOST",0,"DRAW",1)</f>
        <v>3</v>
      </c>
      <c r="O337" s="1" t="s">
        <v>2596</v>
      </c>
      <c r="P337" t="str">
        <f t="shared" si="55"/>
        <v>34</v>
      </c>
      <c r="Q337" t="str">
        <f t="shared" si="56"/>
        <v>Hércules CF</v>
      </c>
      <c r="R337" t="str">
        <f t="shared" si="57"/>
        <v>1</v>
      </c>
      <c r="S337" t="str">
        <f t="shared" si="58"/>
        <v>3</v>
      </c>
      <c r="T337" t="str">
        <f t="shared" si="59"/>
        <v>LOST</v>
      </c>
      <c r="U337" cm="1">
        <f t="array" ref="U337">_xlfn.SWITCH(IF(_xlfn.TEXTAFTER(D337,"-")&gt;_xlfn.TEXTBEFORE(D337,"-"),"WIN",IF(_xlfn.TEXTAFTER(D337,"-")&lt;_xlfn.TEXTBEFORE(D337,"-"),"LOST","DRAW")),"WIN",3,"LOST",0,"DRAW",1)</f>
        <v>0</v>
      </c>
    </row>
    <row r="338" spans="1:21" x14ac:dyDescent="0.3">
      <c r="A338" s="1" t="s">
        <v>6</v>
      </c>
      <c r="B338" s="1" t="s">
        <v>1282</v>
      </c>
      <c r="C338" s="1" t="s">
        <v>785</v>
      </c>
      <c r="D338" s="1" t="s">
        <v>9</v>
      </c>
      <c r="E338" s="1" t="s">
        <v>10</v>
      </c>
      <c r="F338" s="1" t="s">
        <v>780</v>
      </c>
      <c r="H338" s="1" t="s">
        <v>2596</v>
      </c>
      <c r="I338" t="str">
        <f t="shared" si="50"/>
        <v>34</v>
      </c>
      <c r="J338" t="str">
        <f t="shared" si="51"/>
        <v>CA Osasuna</v>
      </c>
      <c r="K338" t="str">
        <f t="shared" si="52"/>
        <v>1</v>
      </c>
      <c r="L338" t="str">
        <f t="shared" si="53"/>
        <v>0</v>
      </c>
      <c r="M338" t="str">
        <f t="shared" si="54"/>
        <v>WIN</v>
      </c>
      <c r="N338" cm="1">
        <f t="array" ref="N338">_xlfn.SWITCH(IF(_xlfn.TEXTBEFORE(D338,"-")&gt;_xlfn.TEXTAFTER(D338,"-"),"WIN",IF(_xlfn.TEXTBEFORE(D338,"-")&lt;_xlfn.TEXTAFTER(D338,"-"),"LOST","DRAW")),"WIN",3,"LOST",0,"DRAW",1)</f>
        <v>3</v>
      </c>
      <c r="O338" s="1" t="s">
        <v>2596</v>
      </c>
      <c r="P338" t="str">
        <f t="shared" si="55"/>
        <v>34</v>
      </c>
      <c r="Q338" t="str">
        <f t="shared" si="56"/>
        <v>Valencia CF</v>
      </c>
      <c r="R338" t="str">
        <f t="shared" si="57"/>
        <v>0</v>
      </c>
      <c r="S338" t="str">
        <f t="shared" si="58"/>
        <v>1</v>
      </c>
      <c r="T338" t="str">
        <f t="shared" si="59"/>
        <v>LOST</v>
      </c>
      <c r="U338" cm="1">
        <f t="array" ref="U338">_xlfn.SWITCH(IF(_xlfn.TEXTAFTER(D338,"-")&gt;_xlfn.TEXTBEFORE(D338,"-"),"WIN",IF(_xlfn.TEXTAFTER(D338,"-")&lt;_xlfn.TEXTBEFORE(D338,"-"),"LOST","DRAW")),"WIN",3,"LOST",0,"DRAW",1)</f>
        <v>0</v>
      </c>
    </row>
    <row r="339" spans="1:21" x14ac:dyDescent="0.3">
      <c r="A339" s="1" t="s">
        <v>6</v>
      </c>
      <c r="B339" s="1" t="s">
        <v>1282</v>
      </c>
      <c r="C339" s="1" t="s">
        <v>787</v>
      </c>
      <c r="D339" s="1" t="s">
        <v>14</v>
      </c>
      <c r="E339" s="1" t="s">
        <v>14</v>
      </c>
      <c r="F339" s="1" t="s">
        <v>783</v>
      </c>
      <c r="H339" s="1" t="s">
        <v>2596</v>
      </c>
      <c r="I339" t="str">
        <f t="shared" si="50"/>
        <v>34</v>
      </c>
      <c r="J339" t="str">
        <f t="shared" si="51"/>
        <v>Real Racing Santander</v>
      </c>
      <c r="K339" t="str">
        <f t="shared" si="52"/>
        <v>2</v>
      </c>
      <c r="L339" t="str">
        <f t="shared" si="53"/>
        <v>0</v>
      </c>
      <c r="M339" t="str">
        <f t="shared" si="54"/>
        <v>WIN</v>
      </c>
      <c r="N339" cm="1">
        <f t="array" ref="N339">_xlfn.SWITCH(IF(_xlfn.TEXTBEFORE(D339,"-")&gt;_xlfn.TEXTAFTER(D339,"-"),"WIN",IF(_xlfn.TEXTBEFORE(D339,"-")&lt;_xlfn.TEXTAFTER(D339,"-"),"LOST","DRAW")),"WIN",3,"LOST",0,"DRAW",1)</f>
        <v>3</v>
      </c>
      <c r="O339" s="1" t="s">
        <v>2596</v>
      </c>
      <c r="P339" t="str">
        <f t="shared" si="55"/>
        <v>34</v>
      </c>
      <c r="Q339" t="str">
        <f t="shared" si="56"/>
        <v>RCD Mallorca</v>
      </c>
      <c r="R339" t="str">
        <f t="shared" si="57"/>
        <v>0</v>
      </c>
      <c r="S339" t="str">
        <f t="shared" si="58"/>
        <v>2</v>
      </c>
      <c r="T339" t="str">
        <f t="shared" si="59"/>
        <v>LOST</v>
      </c>
      <c r="U339" cm="1">
        <f t="array" ref="U339">_xlfn.SWITCH(IF(_xlfn.TEXTAFTER(D339,"-")&gt;_xlfn.TEXTBEFORE(D339,"-"),"WIN",IF(_xlfn.TEXTAFTER(D339,"-")&lt;_xlfn.TEXTBEFORE(D339,"-"),"LOST","DRAW")),"WIN",3,"LOST",0,"DRAW",1)</f>
        <v>0</v>
      </c>
    </row>
    <row r="340" spans="1:21" x14ac:dyDescent="0.3">
      <c r="A340" s="1" t="s">
        <v>6</v>
      </c>
      <c r="B340" s="1" t="s">
        <v>1282</v>
      </c>
      <c r="C340" s="1" t="s">
        <v>774</v>
      </c>
      <c r="D340" s="1" t="s">
        <v>28</v>
      </c>
      <c r="E340" s="1" t="s">
        <v>25</v>
      </c>
      <c r="F340" s="1" t="s">
        <v>784</v>
      </c>
      <c r="H340" s="1" t="s">
        <v>2596</v>
      </c>
      <c r="I340" t="str">
        <f t="shared" si="50"/>
        <v>34</v>
      </c>
      <c r="J340" t="str">
        <f t="shared" si="51"/>
        <v>Villarreal CF</v>
      </c>
      <c r="K340" t="str">
        <f t="shared" si="52"/>
        <v>2</v>
      </c>
      <c r="L340" t="str">
        <f t="shared" si="53"/>
        <v>1</v>
      </c>
      <c r="M340" t="str">
        <f t="shared" si="54"/>
        <v>WIN</v>
      </c>
      <c r="N340" cm="1">
        <f t="array" ref="N340">_xlfn.SWITCH(IF(_xlfn.TEXTBEFORE(D340,"-")&gt;_xlfn.TEXTAFTER(D340,"-"),"WIN",IF(_xlfn.TEXTBEFORE(D340,"-")&lt;_xlfn.TEXTAFTER(D340,"-"),"LOST","DRAW")),"WIN",3,"LOST",0,"DRAW",1)</f>
        <v>3</v>
      </c>
      <c r="O340" s="1" t="s">
        <v>2596</v>
      </c>
      <c r="P340" t="str">
        <f t="shared" si="55"/>
        <v>34</v>
      </c>
      <c r="Q340" t="str">
        <f t="shared" si="56"/>
        <v>Getafe CF</v>
      </c>
      <c r="R340" t="str">
        <f t="shared" si="57"/>
        <v>1</v>
      </c>
      <c r="S340" t="str">
        <f t="shared" si="58"/>
        <v>2</v>
      </c>
      <c r="T340" t="str">
        <f t="shared" si="59"/>
        <v>LOST</v>
      </c>
      <c r="U340" cm="1">
        <f t="array" ref="U340">_xlfn.SWITCH(IF(_xlfn.TEXTAFTER(D340,"-")&gt;_xlfn.TEXTBEFORE(D340,"-"),"WIN",IF(_xlfn.TEXTAFTER(D340,"-")&lt;_xlfn.TEXTBEFORE(D340,"-"),"LOST","DRAW")),"WIN",3,"LOST",0,"DRAW",1)</f>
        <v>0</v>
      </c>
    </row>
    <row r="341" spans="1:21" x14ac:dyDescent="0.3">
      <c r="A341" s="1" t="s">
        <v>6</v>
      </c>
      <c r="B341" s="1" t="s">
        <v>1285</v>
      </c>
      <c r="C341" s="1" t="s">
        <v>779</v>
      </c>
      <c r="D341" s="1" t="s">
        <v>28</v>
      </c>
      <c r="E341" s="1" t="s">
        <v>33</v>
      </c>
      <c r="F341" s="1" t="s">
        <v>790</v>
      </c>
      <c r="H341" s="1" t="s">
        <v>2596</v>
      </c>
      <c r="I341" t="str">
        <f t="shared" si="50"/>
        <v>34</v>
      </c>
      <c r="J341" t="str">
        <f t="shared" si="51"/>
        <v>RCD Español</v>
      </c>
      <c r="K341" t="str">
        <f t="shared" si="52"/>
        <v>2</v>
      </c>
      <c r="L341" t="str">
        <f t="shared" si="53"/>
        <v>1</v>
      </c>
      <c r="M341" t="str">
        <f t="shared" si="54"/>
        <v>WIN</v>
      </c>
      <c r="N341" cm="1">
        <f t="array" ref="N341">_xlfn.SWITCH(IF(_xlfn.TEXTBEFORE(D341,"-")&gt;_xlfn.TEXTAFTER(D341,"-"),"WIN",IF(_xlfn.TEXTBEFORE(D341,"-")&lt;_xlfn.TEXTAFTER(D341,"-"),"LOST","DRAW")),"WIN",3,"LOST",0,"DRAW",1)</f>
        <v>3</v>
      </c>
      <c r="O341" s="1" t="s">
        <v>2596</v>
      </c>
      <c r="P341" t="str">
        <f t="shared" si="55"/>
        <v>34</v>
      </c>
      <c r="Q341" t="str">
        <f t="shared" si="56"/>
        <v>Athletic Club Bilbao</v>
      </c>
      <c r="R341" t="str">
        <f t="shared" si="57"/>
        <v>1</v>
      </c>
      <c r="S341" t="str">
        <f t="shared" si="58"/>
        <v>2</v>
      </c>
      <c r="T341" t="str">
        <f t="shared" si="59"/>
        <v>LOST</v>
      </c>
      <c r="U341" cm="1">
        <f t="array" ref="U341">_xlfn.SWITCH(IF(_xlfn.TEXTAFTER(D341,"-")&gt;_xlfn.TEXTBEFORE(D341,"-"),"WIN",IF(_xlfn.TEXTAFTER(D341,"-")&lt;_xlfn.TEXTBEFORE(D341,"-"),"LOST","DRAW")),"WIN",3,"LOST",0,"DRAW",1)</f>
        <v>0</v>
      </c>
    </row>
    <row r="342" spans="1:21" x14ac:dyDescent="0.3">
      <c r="A342" s="1" t="s">
        <v>6</v>
      </c>
      <c r="B342" s="1" t="s">
        <v>1286</v>
      </c>
      <c r="C342" s="1" t="s">
        <v>792</v>
      </c>
      <c r="D342" s="1" t="s">
        <v>91</v>
      </c>
      <c r="E342" s="1" t="s">
        <v>9</v>
      </c>
      <c r="F342" s="1" t="s">
        <v>1287</v>
      </c>
      <c r="H342" s="1" t="s">
        <v>2596</v>
      </c>
      <c r="I342" t="str">
        <f t="shared" si="50"/>
        <v>35</v>
      </c>
      <c r="J342" t="str">
        <f t="shared" si="51"/>
        <v>Athletic Club Bilbao</v>
      </c>
      <c r="K342" t="str">
        <f t="shared" si="52"/>
        <v>3</v>
      </c>
      <c r="L342" t="str">
        <f t="shared" si="53"/>
        <v>2</v>
      </c>
      <c r="M342" t="str">
        <f t="shared" si="54"/>
        <v>WIN</v>
      </c>
      <c r="N342" cm="1">
        <f t="array" ref="N342">_xlfn.SWITCH(IF(_xlfn.TEXTBEFORE(D342,"-")&gt;_xlfn.TEXTAFTER(D342,"-"),"WIN",IF(_xlfn.TEXTBEFORE(D342,"-")&lt;_xlfn.TEXTAFTER(D342,"-"),"LOST","DRAW")),"WIN",3,"LOST",0,"DRAW",1)</f>
        <v>3</v>
      </c>
      <c r="O342" s="1" t="s">
        <v>2596</v>
      </c>
      <c r="P342" t="str">
        <f t="shared" si="55"/>
        <v>35</v>
      </c>
      <c r="Q342" t="str">
        <f t="shared" si="56"/>
        <v>Levante UD</v>
      </c>
      <c r="R342" t="str">
        <f t="shared" si="57"/>
        <v>2</v>
      </c>
      <c r="S342" t="str">
        <f t="shared" si="58"/>
        <v>3</v>
      </c>
      <c r="T342" t="str">
        <f t="shared" si="59"/>
        <v>LOST</v>
      </c>
      <c r="U342" cm="1">
        <f t="array" ref="U342">_xlfn.SWITCH(IF(_xlfn.TEXTAFTER(D342,"-")&gt;_xlfn.TEXTBEFORE(D342,"-"),"WIN",IF(_xlfn.TEXTAFTER(D342,"-")&lt;_xlfn.TEXTBEFORE(D342,"-"),"LOST","DRAW")),"WIN",3,"LOST",0,"DRAW",1)</f>
        <v>0</v>
      </c>
    </row>
    <row r="343" spans="1:21" x14ac:dyDescent="0.3">
      <c r="A343" s="1" t="s">
        <v>6</v>
      </c>
      <c r="B343" s="1" t="s">
        <v>1286</v>
      </c>
      <c r="C343" s="1" t="s">
        <v>801</v>
      </c>
      <c r="D343" s="1" t="s">
        <v>192</v>
      </c>
      <c r="E343" s="1" t="s">
        <v>19</v>
      </c>
      <c r="F343" s="1" t="s">
        <v>807</v>
      </c>
      <c r="H343" s="1" t="s">
        <v>2596</v>
      </c>
      <c r="I343" t="str">
        <f t="shared" si="50"/>
        <v>35</v>
      </c>
      <c r="J343" t="str">
        <f t="shared" si="51"/>
        <v>Atlético Madrid</v>
      </c>
      <c r="K343" t="str">
        <f t="shared" si="52"/>
        <v>0</v>
      </c>
      <c r="L343" t="str">
        <f t="shared" si="53"/>
        <v>3</v>
      </c>
      <c r="M343" t="str">
        <f t="shared" si="54"/>
        <v>LOST</v>
      </c>
      <c r="N343" cm="1">
        <f t="array" ref="N343">_xlfn.SWITCH(IF(_xlfn.TEXTBEFORE(D343,"-")&gt;_xlfn.TEXTAFTER(D343,"-"),"WIN",IF(_xlfn.TEXTBEFORE(D343,"-")&lt;_xlfn.TEXTAFTER(D343,"-"),"LOST","DRAW")),"WIN",3,"LOST",0,"DRAW",1)</f>
        <v>0</v>
      </c>
      <c r="O343" s="1" t="s">
        <v>2596</v>
      </c>
      <c r="P343" t="str">
        <f t="shared" si="55"/>
        <v>35</v>
      </c>
      <c r="Q343" t="str">
        <f t="shared" si="56"/>
        <v>Málaga CF</v>
      </c>
      <c r="R343" t="str">
        <f t="shared" si="57"/>
        <v>3</v>
      </c>
      <c r="S343" t="str">
        <f t="shared" si="58"/>
        <v>0</v>
      </c>
      <c r="T343" t="str">
        <f t="shared" si="59"/>
        <v>WIN</v>
      </c>
      <c r="U343" cm="1">
        <f t="array" ref="U343">_xlfn.SWITCH(IF(_xlfn.TEXTAFTER(D343,"-")&gt;_xlfn.TEXTBEFORE(D343,"-"),"WIN",IF(_xlfn.TEXTAFTER(D343,"-")&lt;_xlfn.TEXTBEFORE(D343,"-"),"LOST","DRAW")),"WIN",3,"LOST",0,"DRAW",1)</f>
        <v>3</v>
      </c>
    </row>
    <row r="344" spans="1:21" x14ac:dyDescent="0.3">
      <c r="A344" s="1" t="s">
        <v>6</v>
      </c>
      <c r="B344" s="1" t="s">
        <v>1286</v>
      </c>
      <c r="C344" s="1" t="s">
        <v>805</v>
      </c>
      <c r="D344" s="1" t="s">
        <v>14</v>
      </c>
      <c r="E344" s="1" t="s">
        <v>9</v>
      </c>
      <c r="F344" s="1" t="s">
        <v>799</v>
      </c>
      <c r="H344" s="1" t="s">
        <v>2596</v>
      </c>
      <c r="I344" t="str">
        <f t="shared" si="50"/>
        <v>35</v>
      </c>
      <c r="J344" t="str">
        <f t="shared" si="51"/>
        <v>Getafe CF</v>
      </c>
      <c r="K344" t="str">
        <f t="shared" si="52"/>
        <v>2</v>
      </c>
      <c r="L344" t="str">
        <f t="shared" si="53"/>
        <v>0</v>
      </c>
      <c r="M344" t="str">
        <f t="shared" si="54"/>
        <v>WIN</v>
      </c>
      <c r="N344" cm="1">
        <f t="array" ref="N344">_xlfn.SWITCH(IF(_xlfn.TEXTBEFORE(D344,"-")&gt;_xlfn.TEXTAFTER(D344,"-"),"WIN",IF(_xlfn.TEXTBEFORE(D344,"-")&lt;_xlfn.TEXTAFTER(D344,"-"),"LOST","DRAW")),"WIN",3,"LOST",0,"DRAW",1)</f>
        <v>3</v>
      </c>
      <c r="O344" s="1" t="s">
        <v>2596</v>
      </c>
      <c r="P344" t="str">
        <f t="shared" si="55"/>
        <v>35</v>
      </c>
      <c r="Q344" t="str">
        <f t="shared" si="56"/>
        <v>UD Almería</v>
      </c>
      <c r="R344" t="str">
        <f t="shared" si="57"/>
        <v>0</v>
      </c>
      <c r="S344" t="str">
        <f t="shared" si="58"/>
        <v>2</v>
      </c>
      <c r="T344" t="str">
        <f t="shared" si="59"/>
        <v>LOST</v>
      </c>
      <c r="U344" cm="1">
        <f t="array" ref="U344">_xlfn.SWITCH(IF(_xlfn.TEXTAFTER(D344,"-")&gt;_xlfn.TEXTBEFORE(D344,"-"),"WIN",IF(_xlfn.TEXTAFTER(D344,"-")&lt;_xlfn.TEXTBEFORE(D344,"-"),"LOST","DRAW")),"WIN",3,"LOST",0,"DRAW",1)</f>
        <v>0</v>
      </c>
    </row>
    <row r="345" spans="1:21" x14ac:dyDescent="0.3">
      <c r="A345" s="1" t="s">
        <v>6</v>
      </c>
      <c r="B345" s="1" t="s">
        <v>1286</v>
      </c>
      <c r="C345" s="1" t="s">
        <v>1288</v>
      </c>
      <c r="D345" s="1" t="s">
        <v>257</v>
      </c>
      <c r="E345" s="1" t="s">
        <v>257</v>
      </c>
      <c r="F345" s="1" t="s">
        <v>808</v>
      </c>
      <c r="H345" s="1" t="s">
        <v>2596</v>
      </c>
      <c r="I345" t="str">
        <f t="shared" si="50"/>
        <v>35</v>
      </c>
      <c r="J345" t="str">
        <f t="shared" si="51"/>
        <v>Hércules CF</v>
      </c>
      <c r="K345" t="str">
        <f t="shared" si="52"/>
        <v>2</v>
      </c>
      <c r="L345" t="str">
        <f t="shared" si="53"/>
        <v>3</v>
      </c>
      <c r="M345" t="str">
        <f t="shared" si="54"/>
        <v>LOST</v>
      </c>
      <c r="N345" cm="1">
        <f t="array" ref="N345">_xlfn.SWITCH(IF(_xlfn.TEXTBEFORE(D345,"-")&gt;_xlfn.TEXTAFTER(D345,"-"),"WIN",IF(_xlfn.TEXTBEFORE(D345,"-")&lt;_xlfn.TEXTAFTER(D345,"-"),"LOST","DRAW")),"WIN",3,"LOST",0,"DRAW",1)</f>
        <v>0</v>
      </c>
      <c r="O345" s="1" t="s">
        <v>2596</v>
      </c>
      <c r="P345" t="str">
        <f t="shared" si="55"/>
        <v>35</v>
      </c>
      <c r="Q345" t="str">
        <f t="shared" si="56"/>
        <v>Real Racing Santander</v>
      </c>
      <c r="R345" t="str">
        <f t="shared" si="57"/>
        <v>3</v>
      </c>
      <c r="S345" t="str">
        <f t="shared" si="58"/>
        <v>2</v>
      </c>
      <c r="T345" t="str">
        <f t="shared" si="59"/>
        <v>WIN</v>
      </c>
      <c r="U345" cm="1">
        <f t="array" ref="U345">_xlfn.SWITCH(IF(_xlfn.TEXTAFTER(D345,"-")&gt;_xlfn.TEXTBEFORE(D345,"-"),"WIN",IF(_xlfn.TEXTAFTER(D345,"-")&lt;_xlfn.TEXTBEFORE(D345,"-"),"LOST","DRAW")),"WIN",3,"LOST",0,"DRAW",1)</f>
        <v>3</v>
      </c>
    </row>
    <row r="346" spans="1:21" x14ac:dyDescent="0.3">
      <c r="A346" s="1" t="s">
        <v>6</v>
      </c>
      <c r="B346" s="1" t="s">
        <v>1286</v>
      </c>
      <c r="C346" s="1" t="s">
        <v>794</v>
      </c>
      <c r="D346" s="1" t="s">
        <v>772</v>
      </c>
      <c r="E346" s="1" t="s">
        <v>192</v>
      </c>
      <c r="F346" s="1" t="s">
        <v>797</v>
      </c>
      <c r="H346" s="1" t="s">
        <v>2596</v>
      </c>
      <c r="I346" t="str">
        <f t="shared" si="50"/>
        <v>35</v>
      </c>
      <c r="J346" t="str">
        <f t="shared" si="51"/>
        <v>Sevilla FC</v>
      </c>
      <c r="K346" t="str">
        <f t="shared" si="52"/>
        <v>2</v>
      </c>
      <c r="L346" t="str">
        <f t="shared" si="53"/>
        <v>6</v>
      </c>
      <c r="M346" t="str">
        <f t="shared" si="54"/>
        <v>LOST</v>
      </c>
      <c r="N346" cm="1">
        <f t="array" ref="N346">_xlfn.SWITCH(IF(_xlfn.TEXTBEFORE(D346,"-")&gt;_xlfn.TEXTAFTER(D346,"-"),"WIN",IF(_xlfn.TEXTBEFORE(D346,"-")&lt;_xlfn.TEXTAFTER(D346,"-"),"LOST","DRAW")),"WIN",3,"LOST",0,"DRAW",1)</f>
        <v>0</v>
      </c>
      <c r="O346" s="1" t="s">
        <v>2596</v>
      </c>
      <c r="P346" t="str">
        <f t="shared" si="55"/>
        <v>35</v>
      </c>
      <c r="Q346" t="str">
        <f t="shared" si="56"/>
        <v>Real Madrid CF</v>
      </c>
      <c r="R346" t="str">
        <f t="shared" si="57"/>
        <v>6</v>
      </c>
      <c r="S346" t="str">
        <f t="shared" si="58"/>
        <v>2</v>
      </c>
      <c r="T346" t="str">
        <f t="shared" si="59"/>
        <v>WIN</v>
      </c>
      <c r="U346" cm="1">
        <f t="array" ref="U346">_xlfn.SWITCH(IF(_xlfn.TEXTAFTER(D346,"-")&gt;_xlfn.TEXTBEFORE(D346,"-"),"WIN",IF(_xlfn.TEXTAFTER(D346,"-")&lt;_xlfn.TEXTBEFORE(D346,"-"),"LOST","DRAW")),"WIN",3,"LOST",0,"DRAW",1)</f>
        <v>3</v>
      </c>
    </row>
    <row r="347" spans="1:21" x14ac:dyDescent="0.3">
      <c r="A347" s="1" t="s">
        <v>6</v>
      </c>
      <c r="B347" s="1" t="s">
        <v>1286</v>
      </c>
      <c r="C347" s="1" t="s">
        <v>800</v>
      </c>
      <c r="D347" s="1" t="s">
        <v>47</v>
      </c>
      <c r="E347" s="1" t="s">
        <v>38</v>
      </c>
      <c r="F347" s="1" t="s">
        <v>810</v>
      </c>
      <c r="H347" s="1" t="s">
        <v>2596</v>
      </c>
      <c r="I347" t="str">
        <f t="shared" si="50"/>
        <v>35</v>
      </c>
      <c r="J347" t="str">
        <f t="shared" si="51"/>
        <v>Sporting Gijón</v>
      </c>
      <c r="K347" t="str">
        <f t="shared" si="52"/>
        <v>2</v>
      </c>
      <c r="L347" t="str">
        <f t="shared" si="53"/>
        <v>2</v>
      </c>
      <c r="M347" t="str">
        <f t="shared" si="54"/>
        <v>DRAW</v>
      </c>
      <c r="N347" cm="1">
        <f t="array" ref="N347">_xlfn.SWITCH(IF(_xlfn.TEXTBEFORE(D347,"-")&gt;_xlfn.TEXTAFTER(D347,"-"),"WIN",IF(_xlfn.TEXTBEFORE(D347,"-")&lt;_xlfn.TEXTAFTER(D347,"-"),"LOST","DRAW")),"WIN",3,"LOST",0,"DRAW",1)</f>
        <v>1</v>
      </c>
      <c r="O347" s="1" t="s">
        <v>2596</v>
      </c>
      <c r="P347" t="str">
        <f t="shared" si="55"/>
        <v>35</v>
      </c>
      <c r="Q347" t="str">
        <f t="shared" si="56"/>
        <v>RCD La Coruña</v>
      </c>
      <c r="R347" t="str">
        <f t="shared" si="57"/>
        <v>2</v>
      </c>
      <c r="S347" t="str">
        <f t="shared" si="58"/>
        <v>2</v>
      </c>
      <c r="T347" t="str">
        <f t="shared" si="59"/>
        <v>DRAW</v>
      </c>
      <c r="U347" cm="1">
        <f t="array" ref="U347">_xlfn.SWITCH(IF(_xlfn.TEXTAFTER(D347,"-")&gt;_xlfn.TEXTBEFORE(D347,"-"),"WIN",IF(_xlfn.TEXTAFTER(D347,"-")&lt;_xlfn.TEXTBEFORE(D347,"-"),"LOST","DRAW")),"WIN",3,"LOST",0,"DRAW",1)</f>
        <v>1</v>
      </c>
    </row>
    <row r="348" spans="1:21" x14ac:dyDescent="0.3">
      <c r="A348" s="1" t="s">
        <v>6</v>
      </c>
      <c r="B348" s="1" t="s">
        <v>1286</v>
      </c>
      <c r="C348" s="1" t="s">
        <v>796</v>
      </c>
      <c r="D348" s="1" t="s">
        <v>13</v>
      </c>
      <c r="E348" s="1" t="s">
        <v>13</v>
      </c>
      <c r="F348" s="1" t="s">
        <v>1289</v>
      </c>
      <c r="H348" s="1" t="s">
        <v>2596</v>
      </c>
      <c r="I348" t="str">
        <f t="shared" si="50"/>
        <v>35</v>
      </c>
      <c r="J348" t="str">
        <f t="shared" si="51"/>
        <v>Valencia CF</v>
      </c>
      <c r="K348" t="str">
        <f t="shared" si="52"/>
        <v>3</v>
      </c>
      <c r="L348" t="str">
        <f t="shared" si="53"/>
        <v>0</v>
      </c>
      <c r="M348" t="str">
        <f t="shared" si="54"/>
        <v>WIN</v>
      </c>
      <c r="N348" cm="1">
        <f t="array" ref="N348">_xlfn.SWITCH(IF(_xlfn.TEXTBEFORE(D348,"-")&gt;_xlfn.TEXTAFTER(D348,"-"),"WIN",IF(_xlfn.TEXTBEFORE(D348,"-")&lt;_xlfn.TEXTAFTER(D348,"-"),"LOST","DRAW")),"WIN",3,"LOST",0,"DRAW",1)</f>
        <v>3</v>
      </c>
      <c r="O348" s="1" t="s">
        <v>2596</v>
      </c>
      <c r="P348" t="str">
        <f t="shared" si="55"/>
        <v>35</v>
      </c>
      <c r="Q348" t="str">
        <f t="shared" si="56"/>
        <v>Real Sociedad</v>
      </c>
      <c r="R348" t="str">
        <f t="shared" si="57"/>
        <v>0</v>
      </c>
      <c r="S348" t="str">
        <f t="shared" si="58"/>
        <v>3</v>
      </c>
      <c r="T348" t="str">
        <f t="shared" si="59"/>
        <v>LOST</v>
      </c>
      <c r="U348" cm="1">
        <f t="array" ref="U348">_xlfn.SWITCH(IF(_xlfn.TEXTAFTER(D348,"-")&gt;_xlfn.TEXTBEFORE(D348,"-"),"WIN",IF(_xlfn.TEXTAFTER(D348,"-")&lt;_xlfn.TEXTBEFORE(D348,"-"),"LOST","DRAW")),"WIN",3,"LOST",0,"DRAW",1)</f>
        <v>0</v>
      </c>
    </row>
    <row r="349" spans="1:21" x14ac:dyDescent="0.3">
      <c r="A349" s="1" t="s">
        <v>6</v>
      </c>
      <c r="B349" s="1" t="s">
        <v>1290</v>
      </c>
      <c r="C349" s="1" t="s">
        <v>803</v>
      </c>
      <c r="D349" s="1" t="s">
        <v>14</v>
      </c>
      <c r="E349" s="1" t="s">
        <v>9</v>
      </c>
      <c r="F349" s="1" t="s">
        <v>802</v>
      </c>
      <c r="H349" s="1" t="s">
        <v>2596</v>
      </c>
      <c r="I349" t="str">
        <f t="shared" si="50"/>
        <v>35</v>
      </c>
      <c r="J349" t="str">
        <f t="shared" si="51"/>
        <v>FC Barcelona</v>
      </c>
      <c r="K349" t="str">
        <f t="shared" si="52"/>
        <v>2</v>
      </c>
      <c r="L349" t="str">
        <f t="shared" si="53"/>
        <v>0</v>
      </c>
      <c r="M349" t="str">
        <f t="shared" si="54"/>
        <v>WIN</v>
      </c>
      <c r="N349" cm="1">
        <f t="array" ref="N349">_xlfn.SWITCH(IF(_xlfn.TEXTBEFORE(D349,"-")&gt;_xlfn.TEXTAFTER(D349,"-"),"WIN",IF(_xlfn.TEXTBEFORE(D349,"-")&lt;_xlfn.TEXTAFTER(D349,"-"),"LOST","DRAW")),"WIN",3,"LOST",0,"DRAW",1)</f>
        <v>3</v>
      </c>
      <c r="O349" s="1" t="s">
        <v>2596</v>
      </c>
      <c r="P349" t="str">
        <f t="shared" si="55"/>
        <v>35</v>
      </c>
      <c r="Q349" t="str">
        <f t="shared" si="56"/>
        <v>RCD Español</v>
      </c>
      <c r="R349" t="str">
        <f t="shared" si="57"/>
        <v>0</v>
      </c>
      <c r="S349" t="str">
        <f t="shared" si="58"/>
        <v>2</v>
      </c>
      <c r="T349" t="str">
        <f t="shared" si="59"/>
        <v>LOST</v>
      </c>
      <c r="U349" cm="1">
        <f t="array" ref="U349">_xlfn.SWITCH(IF(_xlfn.TEXTAFTER(D349,"-")&gt;_xlfn.TEXTBEFORE(D349,"-"),"WIN",IF(_xlfn.TEXTAFTER(D349,"-")&lt;_xlfn.TEXTBEFORE(D349,"-"),"LOST","DRAW")),"WIN",3,"LOST",0,"DRAW",1)</f>
        <v>0</v>
      </c>
    </row>
    <row r="350" spans="1:21" x14ac:dyDescent="0.3">
      <c r="A350" s="1" t="s">
        <v>6</v>
      </c>
      <c r="B350" s="1" t="s">
        <v>1290</v>
      </c>
      <c r="C350" s="1" t="s">
        <v>795</v>
      </c>
      <c r="D350" s="1" t="s">
        <v>10</v>
      </c>
      <c r="E350" s="1" t="s">
        <v>10</v>
      </c>
      <c r="F350" s="1" t="s">
        <v>804</v>
      </c>
      <c r="H350" s="1" t="s">
        <v>2596</v>
      </c>
      <c r="I350" t="str">
        <f t="shared" si="50"/>
        <v>35</v>
      </c>
      <c r="J350" t="str">
        <f t="shared" si="51"/>
        <v>RCD Mallorca</v>
      </c>
      <c r="K350" t="str">
        <f t="shared" si="52"/>
        <v>0</v>
      </c>
      <c r="L350" t="str">
        <f t="shared" si="53"/>
        <v>0</v>
      </c>
      <c r="M350" t="str">
        <f t="shared" si="54"/>
        <v>DRAW</v>
      </c>
      <c r="N350" cm="1">
        <f t="array" ref="N350">_xlfn.SWITCH(IF(_xlfn.TEXTBEFORE(D350,"-")&gt;_xlfn.TEXTAFTER(D350,"-"),"WIN",IF(_xlfn.TEXTBEFORE(D350,"-")&lt;_xlfn.TEXTAFTER(D350,"-"),"LOST","DRAW")),"WIN",3,"LOST",0,"DRAW",1)</f>
        <v>1</v>
      </c>
      <c r="O350" s="1" t="s">
        <v>2596</v>
      </c>
      <c r="P350" t="str">
        <f t="shared" si="55"/>
        <v>35</v>
      </c>
      <c r="Q350" t="str">
        <f t="shared" si="56"/>
        <v>Villarreal CF</v>
      </c>
      <c r="R350" t="str">
        <f t="shared" si="57"/>
        <v>0</v>
      </c>
      <c r="S350" t="str">
        <f t="shared" si="58"/>
        <v>0</v>
      </c>
      <c r="T350" t="str">
        <f t="shared" si="59"/>
        <v>DRAW</v>
      </c>
      <c r="U350" cm="1">
        <f t="array" ref="U350">_xlfn.SWITCH(IF(_xlfn.TEXTAFTER(D350,"-")&gt;_xlfn.TEXTBEFORE(D350,"-"),"WIN",IF(_xlfn.TEXTAFTER(D350,"-")&lt;_xlfn.TEXTBEFORE(D350,"-"),"LOST","DRAW")),"WIN",3,"LOST",0,"DRAW",1)</f>
        <v>1</v>
      </c>
    </row>
    <row r="351" spans="1:21" x14ac:dyDescent="0.3">
      <c r="A351" s="1" t="s">
        <v>6</v>
      </c>
      <c r="B351" s="1" t="s">
        <v>1290</v>
      </c>
      <c r="C351" s="1" t="s">
        <v>1065</v>
      </c>
      <c r="D351" s="1" t="s">
        <v>18</v>
      </c>
      <c r="E351" s="1" t="s">
        <v>9</v>
      </c>
      <c r="F351" s="1" t="s">
        <v>806</v>
      </c>
      <c r="H351" s="1" t="s">
        <v>2596</v>
      </c>
      <c r="I351" t="str">
        <f t="shared" si="50"/>
        <v>35</v>
      </c>
      <c r="J351" t="str">
        <f t="shared" si="51"/>
        <v>Real Zaragoza</v>
      </c>
      <c r="K351" t="str">
        <f t="shared" si="52"/>
        <v>1</v>
      </c>
      <c r="L351" t="str">
        <f t="shared" si="53"/>
        <v>3</v>
      </c>
      <c r="M351" t="str">
        <f t="shared" si="54"/>
        <v>LOST</v>
      </c>
      <c r="N351" cm="1">
        <f t="array" ref="N351">_xlfn.SWITCH(IF(_xlfn.TEXTBEFORE(D351,"-")&gt;_xlfn.TEXTAFTER(D351,"-"),"WIN",IF(_xlfn.TEXTBEFORE(D351,"-")&lt;_xlfn.TEXTAFTER(D351,"-"),"LOST","DRAW")),"WIN",3,"LOST",0,"DRAW",1)</f>
        <v>0</v>
      </c>
      <c r="O351" s="1" t="s">
        <v>2596</v>
      </c>
      <c r="P351" t="str">
        <f t="shared" si="55"/>
        <v>35</v>
      </c>
      <c r="Q351" t="str">
        <f t="shared" si="56"/>
        <v>CA Osasuna</v>
      </c>
      <c r="R351" t="str">
        <f t="shared" si="57"/>
        <v>3</v>
      </c>
      <c r="S351" t="str">
        <f t="shared" si="58"/>
        <v>1</v>
      </c>
      <c r="T351" t="str">
        <f t="shared" si="59"/>
        <v>WIN</v>
      </c>
      <c r="U351" cm="1">
        <f t="array" ref="U351">_xlfn.SWITCH(IF(_xlfn.TEXTAFTER(D351,"-")&gt;_xlfn.TEXTBEFORE(D351,"-"),"WIN",IF(_xlfn.TEXTAFTER(D351,"-")&lt;_xlfn.TEXTBEFORE(D351,"-"),"LOST","DRAW")),"WIN",3,"LOST",0,"DRAW",1)</f>
        <v>3</v>
      </c>
    </row>
    <row r="352" spans="1:21" x14ac:dyDescent="0.3">
      <c r="A352" s="1" t="s">
        <v>6</v>
      </c>
      <c r="B352" s="1" t="s">
        <v>1291</v>
      </c>
      <c r="C352" s="1" t="s">
        <v>814</v>
      </c>
      <c r="D352" s="1" t="s">
        <v>28</v>
      </c>
      <c r="E352" s="1" t="s">
        <v>33</v>
      </c>
      <c r="F352" s="1" t="s">
        <v>826</v>
      </c>
      <c r="H352" s="1" t="s">
        <v>2596</v>
      </c>
      <c r="I352" t="str">
        <f t="shared" si="50"/>
        <v>36</v>
      </c>
      <c r="J352" t="str">
        <f t="shared" si="51"/>
        <v>RCD La Coruña</v>
      </c>
      <c r="K352" t="str">
        <f t="shared" si="52"/>
        <v>2</v>
      </c>
      <c r="L352" t="str">
        <f t="shared" si="53"/>
        <v>1</v>
      </c>
      <c r="M352" t="str">
        <f t="shared" si="54"/>
        <v>WIN</v>
      </c>
      <c r="N352" cm="1">
        <f t="array" ref="N352">_xlfn.SWITCH(IF(_xlfn.TEXTBEFORE(D352,"-")&gt;_xlfn.TEXTAFTER(D352,"-"),"WIN",IF(_xlfn.TEXTBEFORE(D352,"-")&lt;_xlfn.TEXTAFTER(D352,"-"),"LOST","DRAW")),"WIN",3,"LOST",0,"DRAW",1)</f>
        <v>3</v>
      </c>
      <c r="O352" s="1" t="s">
        <v>2596</v>
      </c>
      <c r="P352" t="str">
        <f t="shared" si="55"/>
        <v>36</v>
      </c>
      <c r="Q352" t="str">
        <f t="shared" si="56"/>
        <v>Athletic Club Bilbao</v>
      </c>
      <c r="R352" t="str">
        <f t="shared" si="57"/>
        <v>1</v>
      </c>
      <c r="S352" t="str">
        <f t="shared" si="58"/>
        <v>2</v>
      </c>
      <c r="T352" t="str">
        <f t="shared" si="59"/>
        <v>LOST</v>
      </c>
      <c r="U352" cm="1">
        <f t="array" ref="U352">_xlfn.SWITCH(IF(_xlfn.TEXTAFTER(D352,"-")&gt;_xlfn.TEXTBEFORE(D352,"-"),"WIN",IF(_xlfn.TEXTAFTER(D352,"-")&lt;_xlfn.TEXTBEFORE(D352,"-"),"LOST","DRAW")),"WIN",3,"LOST",0,"DRAW",1)</f>
        <v>0</v>
      </c>
    </row>
    <row r="353" spans="1:21" x14ac:dyDescent="0.3">
      <c r="A353" s="1" t="s">
        <v>6</v>
      </c>
      <c r="B353" s="1" t="s">
        <v>1291</v>
      </c>
      <c r="C353" s="1" t="s">
        <v>834</v>
      </c>
      <c r="D353" s="1" t="s">
        <v>14</v>
      </c>
      <c r="E353" s="1" t="s">
        <v>9</v>
      </c>
      <c r="F353" s="1" t="s">
        <v>833</v>
      </c>
      <c r="H353" s="1" t="s">
        <v>2596</v>
      </c>
      <c r="I353" t="str">
        <f t="shared" si="50"/>
        <v>36</v>
      </c>
      <c r="J353" t="str">
        <f t="shared" si="51"/>
        <v>Málaga CF</v>
      </c>
      <c r="K353" t="str">
        <f t="shared" si="52"/>
        <v>2</v>
      </c>
      <c r="L353" t="str">
        <f t="shared" si="53"/>
        <v>0</v>
      </c>
      <c r="M353" t="str">
        <f t="shared" si="54"/>
        <v>WIN</v>
      </c>
      <c r="N353" cm="1">
        <f t="array" ref="N353">_xlfn.SWITCH(IF(_xlfn.TEXTBEFORE(D353,"-")&gt;_xlfn.TEXTAFTER(D353,"-"),"WIN",IF(_xlfn.TEXTBEFORE(D353,"-")&lt;_xlfn.TEXTAFTER(D353,"-"),"LOST","DRAW")),"WIN",3,"LOST",0,"DRAW",1)</f>
        <v>3</v>
      </c>
      <c r="O353" s="1" t="s">
        <v>2596</v>
      </c>
      <c r="P353" t="str">
        <f t="shared" si="55"/>
        <v>36</v>
      </c>
      <c r="Q353" t="str">
        <f t="shared" si="56"/>
        <v>Sporting Gijón</v>
      </c>
      <c r="R353" t="str">
        <f t="shared" si="57"/>
        <v>0</v>
      </c>
      <c r="S353" t="str">
        <f t="shared" si="58"/>
        <v>2</v>
      </c>
      <c r="T353" t="str">
        <f t="shared" si="59"/>
        <v>LOST</v>
      </c>
      <c r="U353" cm="1">
        <f t="array" ref="U353">_xlfn.SWITCH(IF(_xlfn.TEXTAFTER(D353,"-")&gt;_xlfn.TEXTBEFORE(D353,"-"),"WIN",IF(_xlfn.TEXTAFTER(D353,"-")&lt;_xlfn.TEXTBEFORE(D353,"-"),"LOST","DRAW")),"WIN",3,"LOST",0,"DRAW",1)</f>
        <v>0</v>
      </c>
    </row>
    <row r="354" spans="1:21" x14ac:dyDescent="0.3">
      <c r="A354" s="1" t="s">
        <v>6</v>
      </c>
      <c r="B354" s="1" t="s">
        <v>1291</v>
      </c>
      <c r="C354" s="1" t="s">
        <v>819</v>
      </c>
      <c r="D354" s="1" t="s">
        <v>22</v>
      </c>
      <c r="E354" s="1" t="s">
        <v>9</v>
      </c>
      <c r="F354" s="1" t="s">
        <v>815</v>
      </c>
      <c r="H354" s="1" t="s">
        <v>2596</v>
      </c>
      <c r="I354" t="str">
        <f t="shared" si="50"/>
        <v>36</v>
      </c>
      <c r="J354" t="str">
        <f t="shared" si="51"/>
        <v>Real Madrid CF</v>
      </c>
      <c r="K354" t="str">
        <f t="shared" si="52"/>
        <v>4</v>
      </c>
      <c r="L354" t="str">
        <f t="shared" si="53"/>
        <v>0</v>
      </c>
      <c r="M354" t="str">
        <f t="shared" si="54"/>
        <v>WIN</v>
      </c>
      <c r="N354" cm="1">
        <f t="array" ref="N354">_xlfn.SWITCH(IF(_xlfn.TEXTBEFORE(D354,"-")&gt;_xlfn.TEXTAFTER(D354,"-"),"WIN",IF(_xlfn.TEXTBEFORE(D354,"-")&lt;_xlfn.TEXTAFTER(D354,"-"),"LOST","DRAW")),"WIN",3,"LOST",0,"DRAW",1)</f>
        <v>3</v>
      </c>
      <c r="O354" s="1" t="s">
        <v>2596</v>
      </c>
      <c r="P354" t="str">
        <f t="shared" si="55"/>
        <v>36</v>
      </c>
      <c r="Q354" t="str">
        <f t="shared" si="56"/>
        <v>Getafe CF</v>
      </c>
      <c r="R354" t="str">
        <f t="shared" si="57"/>
        <v>0</v>
      </c>
      <c r="S354" t="str">
        <f t="shared" si="58"/>
        <v>4</v>
      </c>
      <c r="T354" t="str">
        <f t="shared" si="59"/>
        <v>LOST</v>
      </c>
      <c r="U354" cm="1">
        <f t="array" ref="U354">_xlfn.SWITCH(IF(_xlfn.TEXTAFTER(D354,"-")&gt;_xlfn.TEXTBEFORE(D354,"-"),"WIN",IF(_xlfn.TEXTAFTER(D354,"-")&lt;_xlfn.TEXTBEFORE(D354,"-"),"LOST","DRAW")),"WIN",3,"LOST",0,"DRAW",1)</f>
        <v>0</v>
      </c>
    </row>
    <row r="355" spans="1:21" x14ac:dyDescent="0.3">
      <c r="A355" s="1" t="s">
        <v>6</v>
      </c>
      <c r="B355" s="1" t="s">
        <v>1291</v>
      </c>
      <c r="C355" s="1" t="s">
        <v>831</v>
      </c>
      <c r="D355" s="1" t="s">
        <v>28</v>
      </c>
      <c r="E355" s="1" t="s">
        <v>33</v>
      </c>
      <c r="F355" s="1" t="s">
        <v>821</v>
      </c>
      <c r="H355" s="1" t="s">
        <v>2596</v>
      </c>
      <c r="I355" t="str">
        <f t="shared" si="50"/>
        <v>36</v>
      </c>
      <c r="J355" t="str">
        <f t="shared" si="51"/>
        <v>Real Racing Santander</v>
      </c>
      <c r="K355" t="str">
        <f t="shared" si="52"/>
        <v>2</v>
      </c>
      <c r="L355" t="str">
        <f t="shared" si="53"/>
        <v>1</v>
      </c>
      <c r="M355" t="str">
        <f t="shared" si="54"/>
        <v>WIN</v>
      </c>
      <c r="N355" cm="1">
        <f t="array" ref="N355">_xlfn.SWITCH(IF(_xlfn.TEXTBEFORE(D355,"-")&gt;_xlfn.TEXTAFTER(D355,"-"),"WIN",IF(_xlfn.TEXTBEFORE(D355,"-")&lt;_xlfn.TEXTAFTER(D355,"-"),"LOST","DRAW")),"WIN",3,"LOST",0,"DRAW",1)</f>
        <v>3</v>
      </c>
      <c r="O355" s="1" t="s">
        <v>2596</v>
      </c>
      <c r="P355" t="str">
        <f t="shared" si="55"/>
        <v>36</v>
      </c>
      <c r="Q355" t="str">
        <f t="shared" si="56"/>
        <v>Atlético Madrid</v>
      </c>
      <c r="R355" t="str">
        <f t="shared" si="57"/>
        <v>1</v>
      </c>
      <c r="S355" t="str">
        <f t="shared" si="58"/>
        <v>2</v>
      </c>
      <c r="T355" t="str">
        <f t="shared" si="59"/>
        <v>LOST</v>
      </c>
      <c r="U355" cm="1">
        <f t="array" ref="U355">_xlfn.SWITCH(IF(_xlfn.TEXTAFTER(D355,"-")&gt;_xlfn.TEXTBEFORE(D355,"-"),"WIN",IF(_xlfn.TEXTAFTER(D355,"-")&lt;_xlfn.TEXTBEFORE(D355,"-"),"LOST","DRAW")),"WIN",3,"LOST",0,"DRAW",1)</f>
        <v>0</v>
      </c>
    </row>
    <row r="356" spans="1:21" x14ac:dyDescent="0.3">
      <c r="A356" s="1" t="s">
        <v>6</v>
      </c>
      <c r="B356" s="1" t="s">
        <v>1292</v>
      </c>
      <c r="C356" s="1" t="s">
        <v>824</v>
      </c>
      <c r="D356" s="1" t="s">
        <v>10</v>
      </c>
      <c r="E356" s="1" t="s">
        <v>10</v>
      </c>
      <c r="F356" s="1" t="s">
        <v>818</v>
      </c>
      <c r="H356" s="1" t="s">
        <v>2596</v>
      </c>
      <c r="I356" t="str">
        <f t="shared" si="50"/>
        <v>36</v>
      </c>
      <c r="J356" t="str">
        <f t="shared" si="51"/>
        <v>UD Almería</v>
      </c>
      <c r="K356" t="str">
        <f t="shared" si="52"/>
        <v>0</v>
      </c>
      <c r="L356" t="str">
        <f t="shared" si="53"/>
        <v>0</v>
      </c>
      <c r="M356" t="str">
        <f t="shared" si="54"/>
        <v>DRAW</v>
      </c>
      <c r="N356" cm="1">
        <f t="array" ref="N356">_xlfn.SWITCH(IF(_xlfn.TEXTBEFORE(D356,"-")&gt;_xlfn.TEXTAFTER(D356,"-"),"WIN",IF(_xlfn.TEXTBEFORE(D356,"-")&lt;_xlfn.TEXTAFTER(D356,"-"),"LOST","DRAW")),"WIN",3,"LOST",0,"DRAW",1)</f>
        <v>1</v>
      </c>
      <c r="O356" s="1" t="s">
        <v>2596</v>
      </c>
      <c r="P356" t="str">
        <f t="shared" si="55"/>
        <v>36</v>
      </c>
      <c r="Q356" t="str">
        <f t="shared" si="56"/>
        <v>Villarreal CF</v>
      </c>
      <c r="R356" t="str">
        <f t="shared" si="57"/>
        <v>0</v>
      </c>
      <c r="S356" t="str">
        <f t="shared" si="58"/>
        <v>0</v>
      </c>
      <c r="T356" t="str">
        <f t="shared" si="59"/>
        <v>DRAW</v>
      </c>
      <c r="U356" cm="1">
        <f t="array" ref="U356">_xlfn.SWITCH(IF(_xlfn.TEXTAFTER(D356,"-")&gt;_xlfn.TEXTBEFORE(D356,"-"),"WIN",IF(_xlfn.TEXTAFTER(D356,"-")&lt;_xlfn.TEXTBEFORE(D356,"-"),"LOST","DRAW")),"WIN",3,"LOST",0,"DRAW",1)</f>
        <v>1</v>
      </c>
    </row>
    <row r="357" spans="1:21" x14ac:dyDescent="0.3">
      <c r="A357" s="1" t="s">
        <v>6</v>
      </c>
      <c r="B357" s="1" t="s">
        <v>1292</v>
      </c>
      <c r="C357" s="1" t="s">
        <v>825</v>
      </c>
      <c r="D357" s="1" t="s">
        <v>47</v>
      </c>
      <c r="E357" s="1" t="s">
        <v>38</v>
      </c>
      <c r="F357" s="1" t="s">
        <v>822</v>
      </c>
      <c r="H357" s="1" t="s">
        <v>2596</v>
      </c>
      <c r="I357" t="str">
        <f t="shared" si="50"/>
        <v>36</v>
      </c>
      <c r="J357" t="str">
        <f t="shared" si="51"/>
        <v>RCD Español</v>
      </c>
      <c r="K357" t="str">
        <f t="shared" si="52"/>
        <v>2</v>
      </c>
      <c r="L357" t="str">
        <f t="shared" si="53"/>
        <v>2</v>
      </c>
      <c r="M357" t="str">
        <f t="shared" si="54"/>
        <v>DRAW</v>
      </c>
      <c r="N357" cm="1">
        <f t="array" ref="N357">_xlfn.SWITCH(IF(_xlfn.TEXTBEFORE(D357,"-")&gt;_xlfn.TEXTAFTER(D357,"-"),"WIN",IF(_xlfn.TEXTBEFORE(D357,"-")&lt;_xlfn.TEXTAFTER(D357,"-"),"LOST","DRAW")),"WIN",3,"LOST",0,"DRAW",1)</f>
        <v>1</v>
      </c>
      <c r="O357" s="1" t="s">
        <v>2596</v>
      </c>
      <c r="P357" t="str">
        <f t="shared" si="55"/>
        <v>36</v>
      </c>
      <c r="Q357" t="str">
        <f t="shared" si="56"/>
        <v>Valencia CF</v>
      </c>
      <c r="R357" t="str">
        <f t="shared" si="57"/>
        <v>2</v>
      </c>
      <c r="S357" t="str">
        <f t="shared" si="58"/>
        <v>2</v>
      </c>
      <c r="T357" t="str">
        <f t="shared" si="59"/>
        <v>DRAW</v>
      </c>
      <c r="U357" cm="1">
        <f t="array" ref="U357">_xlfn.SWITCH(IF(_xlfn.TEXTAFTER(D357,"-")&gt;_xlfn.TEXTBEFORE(D357,"-"),"WIN",IF(_xlfn.TEXTAFTER(D357,"-")&lt;_xlfn.TEXTBEFORE(D357,"-"),"LOST","DRAW")),"WIN",3,"LOST",0,"DRAW",1)</f>
        <v>1</v>
      </c>
    </row>
    <row r="358" spans="1:21" x14ac:dyDescent="0.3">
      <c r="A358" s="1" t="s">
        <v>6</v>
      </c>
      <c r="B358" s="1" t="s">
        <v>1292</v>
      </c>
      <c r="C358" s="1" t="s">
        <v>1293</v>
      </c>
      <c r="D358" s="1" t="s">
        <v>47</v>
      </c>
      <c r="E358" s="1" t="s">
        <v>14</v>
      </c>
      <c r="F358" s="1" t="s">
        <v>827</v>
      </c>
      <c r="H358" s="1" t="s">
        <v>2596</v>
      </c>
      <c r="I358" t="str">
        <f t="shared" si="50"/>
        <v>36</v>
      </c>
      <c r="J358" t="str">
        <f t="shared" si="51"/>
        <v>Hércules CF</v>
      </c>
      <c r="K358" t="str">
        <f t="shared" si="52"/>
        <v>2</v>
      </c>
      <c r="L358" t="str">
        <f t="shared" si="53"/>
        <v>2</v>
      </c>
      <c r="M358" t="str">
        <f t="shared" si="54"/>
        <v>DRAW</v>
      </c>
      <c r="N358" cm="1">
        <f t="array" ref="N358">_xlfn.SWITCH(IF(_xlfn.TEXTBEFORE(D358,"-")&gt;_xlfn.TEXTAFTER(D358,"-"),"WIN",IF(_xlfn.TEXTBEFORE(D358,"-")&lt;_xlfn.TEXTAFTER(D358,"-"),"LOST","DRAW")),"WIN",3,"LOST",0,"DRAW",1)</f>
        <v>1</v>
      </c>
      <c r="O358" s="1" t="s">
        <v>2596</v>
      </c>
      <c r="P358" t="str">
        <f t="shared" si="55"/>
        <v>36</v>
      </c>
      <c r="Q358" t="str">
        <f t="shared" si="56"/>
        <v>RCD Mallorca</v>
      </c>
      <c r="R358" t="str">
        <f t="shared" si="57"/>
        <v>2</v>
      </c>
      <c r="S358" t="str">
        <f t="shared" si="58"/>
        <v>2</v>
      </c>
      <c r="T358" t="str">
        <f t="shared" si="59"/>
        <v>DRAW</v>
      </c>
      <c r="U358" cm="1">
        <f t="array" ref="U358">_xlfn.SWITCH(IF(_xlfn.TEXTAFTER(D358,"-")&gt;_xlfn.TEXTBEFORE(D358,"-"),"WIN",IF(_xlfn.TEXTAFTER(D358,"-")&lt;_xlfn.TEXTBEFORE(D358,"-"),"LOST","DRAW")),"WIN",3,"LOST",0,"DRAW",1)</f>
        <v>1</v>
      </c>
    </row>
    <row r="359" spans="1:21" x14ac:dyDescent="0.3">
      <c r="A359" s="1" t="s">
        <v>6</v>
      </c>
      <c r="B359" s="1" t="s">
        <v>1292</v>
      </c>
      <c r="C359" s="1" t="s">
        <v>1294</v>
      </c>
      <c r="D359" s="1" t="s">
        <v>33</v>
      </c>
      <c r="E359" s="1" t="s">
        <v>33</v>
      </c>
      <c r="F359" s="1" t="s">
        <v>828</v>
      </c>
      <c r="H359" s="1" t="s">
        <v>2596</v>
      </c>
      <c r="I359" t="str">
        <f t="shared" si="50"/>
        <v>36</v>
      </c>
      <c r="J359" t="str">
        <f t="shared" si="51"/>
        <v>Levante UD</v>
      </c>
      <c r="K359" t="str">
        <f t="shared" si="52"/>
        <v>1</v>
      </c>
      <c r="L359" t="str">
        <f t="shared" si="53"/>
        <v>1</v>
      </c>
      <c r="M359" t="str">
        <f t="shared" si="54"/>
        <v>DRAW</v>
      </c>
      <c r="N359" cm="1">
        <f t="array" ref="N359">_xlfn.SWITCH(IF(_xlfn.TEXTBEFORE(D359,"-")&gt;_xlfn.TEXTAFTER(D359,"-"),"WIN",IF(_xlfn.TEXTBEFORE(D359,"-")&lt;_xlfn.TEXTAFTER(D359,"-"),"LOST","DRAW")),"WIN",3,"LOST",0,"DRAW",1)</f>
        <v>1</v>
      </c>
      <c r="O359" s="1" t="s">
        <v>2596</v>
      </c>
      <c r="P359" t="str">
        <f t="shared" si="55"/>
        <v>36</v>
      </c>
      <c r="Q359" t="str">
        <f t="shared" si="56"/>
        <v>FC Barcelona</v>
      </c>
      <c r="R359" t="str">
        <f t="shared" si="57"/>
        <v>1</v>
      </c>
      <c r="S359" t="str">
        <f t="shared" si="58"/>
        <v>1</v>
      </c>
      <c r="T359" t="str">
        <f t="shared" si="59"/>
        <v>DRAW</v>
      </c>
      <c r="U359" cm="1">
        <f t="array" ref="U359">_xlfn.SWITCH(IF(_xlfn.TEXTAFTER(D359,"-")&gt;_xlfn.TEXTBEFORE(D359,"-"),"WIN",IF(_xlfn.TEXTAFTER(D359,"-")&lt;_xlfn.TEXTBEFORE(D359,"-"),"LOST","DRAW")),"WIN",3,"LOST",0,"DRAW",1)</f>
        <v>1</v>
      </c>
    </row>
    <row r="360" spans="1:21" x14ac:dyDescent="0.3">
      <c r="A360" s="1" t="s">
        <v>6</v>
      </c>
      <c r="B360" s="1" t="s">
        <v>1292</v>
      </c>
      <c r="C360" s="1" t="s">
        <v>816</v>
      </c>
      <c r="D360" s="1" t="s">
        <v>91</v>
      </c>
      <c r="E360" s="1" t="s">
        <v>19</v>
      </c>
      <c r="F360" s="1" t="s">
        <v>817</v>
      </c>
      <c r="H360" s="1" t="s">
        <v>2596</v>
      </c>
      <c r="I360" t="str">
        <f t="shared" si="50"/>
        <v>36</v>
      </c>
      <c r="J360" t="str">
        <f t="shared" si="51"/>
        <v>CA Osasuna</v>
      </c>
      <c r="K360" t="str">
        <f t="shared" si="52"/>
        <v>3</v>
      </c>
      <c r="L360" t="str">
        <f t="shared" si="53"/>
        <v>2</v>
      </c>
      <c r="M360" t="str">
        <f t="shared" si="54"/>
        <v>WIN</v>
      </c>
      <c r="N360" cm="1">
        <f t="array" ref="N360">_xlfn.SWITCH(IF(_xlfn.TEXTBEFORE(D360,"-")&gt;_xlfn.TEXTAFTER(D360,"-"),"WIN",IF(_xlfn.TEXTBEFORE(D360,"-")&lt;_xlfn.TEXTAFTER(D360,"-"),"LOST","DRAW")),"WIN",3,"LOST",0,"DRAW",1)</f>
        <v>3</v>
      </c>
      <c r="O360" s="1" t="s">
        <v>2596</v>
      </c>
      <c r="P360" t="str">
        <f t="shared" si="55"/>
        <v>36</v>
      </c>
      <c r="Q360" t="str">
        <f t="shared" si="56"/>
        <v>Sevilla FC</v>
      </c>
      <c r="R360" t="str">
        <f t="shared" si="57"/>
        <v>2</v>
      </c>
      <c r="S360" t="str">
        <f t="shared" si="58"/>
        <v>3</v>
      </c>
      <c r="T360" t="str">
        <f t="shared" si="59"/>
        <v>LOST</v>
      </c>
      <c r="U360" cm="1">
        <f t="array" ref="U360">_xlfn.SWITCH(IF(_xlfn.TEXTAFTER(D360,"-")&gt;_xlfn.TEXTBEFORE(D360,"-"),"WIN",IF(_xlfn.TEXTAFTER(D360,"-")&lt;_xlfn.TEXTBEFORE(D360,"-"),"LOST","DRAW")),"WIN",3,"LOST",0,"DRAW",1)</f>
        <v>0</v>
      </c>
    </row>
    <row r="361" spans="1:21" x14ac:dyDescent="0.3">
      <c r="A361" s="1" t="s">
        <v>6</v>
      </c>
      <c r="B361" s="1" t="s">
        <v>1292</v>
      </c>
      <c r="C361" s="1" t="s">
        <v>1295</v>
      </c>
      <c r="D361" s="1" t="s">
        <v>28</v>
      </c>
      <c r="E361" s="1" t="s">
        <v>9</v>
      </c>
      <c r="F361" s="1" t="s">
        <v>1073</v>
      </c>
      <c r="H361" s="1" t="s">
        <v>2596</v>
      </c>
      <c r="I361" t="str">
        <f t="shared" si="50"/>
        <v>36</v>
      </c>
      <c r="J361" t="str">
        <f t="shared" si="51"/>
        <v>Real Sociedad</v>
      </c>
      <c r="K361" t="str">
        <f t="shared" si="52"/>
        <v>2</v>
      </c>
      <c r="L361" t="str">
        <f t="shared" si="53"/>
        <v>1</v>
      </c>
      <c r="M361" t="str">
        <f t="shared" si="54"/>
        <v>WIN</v>
      </c>
      <c r="N361" cm="1">
        <f t="array" ref="N361">_xlfn.SWITCH(IF(_xlfn.TEXTBEFORE(D361,"-")&gt;_xlfn.TEXTAFTER(D361,"-"),"WIN",IF(_xlfn.TEXTBEFORE(D361,"-")&lt;_xlfn.TEXTAFTER(D361,"-"),"LOST","DRAW")),"WIN",3,"LOST",0,"DRAW",1)</f>
        <v>3</v>
      </c>
      <c r="O361" s="1" t="s">
        <v>2596</v>
      </c>
      <c r="P361" t="str">
        <f t="shared" si="55"/>
        <v>36</v>
      </c>
      <c r="Q361" t="str">
        <f t="shared" si="56"/>
        <v>Real Zaragoza</v>
      </c>
      <c r="R361" t="str">
        <f t="shared" si="57"/>
        <v>1</v>
      </c>
      <c r="S361" t="str">
        <f t="shared" si="58"/>
        <v>2</v>
      </c>
      <c r="T361" t="str">
        <f t="shared" si="59"/>
        <v>LOST</v>
      </c>
      <c r="U361" cm="1">
        <f t="array" ref="U361">_xlfn.SWITCH(IF(_xlfn.TEXTAFTER(D361,"-")&gt;_xlfn.TEXTBEFORE(D361,"-"),"WIN",IF(_xlfn.TEXTAFTER(D361,"-")&lt;_xlfn.TEXTBEFORE(D361,"-"),"LOST","DRAW")),"WIN",3,"LOST",0,"DRAW",1)</f>
        <v>0</v>
      </c>
    </row>
    <row r="362" spans="1:21" x14ac:dyDescent="0.3">
      <c r="A362" s="1" t="s">
        <v>6</v>
      </c>
      <c r="B362" s="1" t="s">
        <v>1296</v>
      </c>
      <c r="C362" s="1" t="s">
        <v>836</v>
      </c>
      <c r="D362" s="1" t="s">
        <v>228</v>
      </c>
      <c r="E362" s="1" t="s">
        <v>228</v>
      </c>
      <c r="F362" s="1" t="s">
        <v>856</v>
      </c>
      <c r="H362" s="1" t="s">
        <v>2596</v>
      </c>
      <c r="I362" t="str">
        <f t="shared" si="50"/>
        <v>37</v>
      </c>
      <c r="J362" t="str">
        <f t="shared" si="51"/>
        <v>UD Almería</v>
      </c>
      <c r="K362" t="str">
        <f t="shared" si="52"/>
        <v>3</v>
      </c>
      <c r="L362" t="str">
        <f t="shared" si="53"/>
        <v>1</v>
      </c>
      <c r="M362" t="str">
        <f t="shared" si="54"/>
        <v>WIN</v>
      </c>
      <c r="N362" cm="1">
        <f t="array" ref="N362">_xlfn.SWITCH(IF(_xlfn.TEXTBEFORE(D362,"-")&gt;_xlfn.TEXTAFTER(D362,"-"),"WIN",IF(_xlfn.TEXTBEFORE(D362,"-")&lt;_xlfn.TEXTAFTER(D362,"-"),"LOST","DRAW")),"WIN",3,"LOST",0,"DRAW",1)</f>
        <v>3</v>
      </c>
      <c r="O362" s="1" t="s">
        <v>2596</v>
      </c>
      <c r="P362" t="str">
        <f t="shared" si="55"/>
        <v>37</v>
      </c>
      <c r="Q362" t="str">
        <f t="shared" si="56"/>
        <v>RCD Mallorca</v>
      </c>
      <c r="R362" t="str">
        <f t="shared" si="57"/>
        <v>1</v>
      </c>
      <c r="S362" t="str">
        <f t="shared" si="58"/>
        <v>3</v>
      </c>
      <c r="T362" t="str">
        <f t="shared" si="59"/>
        <v>LOST</v>
      </c>
      <c r="U362" cm="1">
        <f t="array" ref="U362">_xlfn.SWITCH(IF(_xlfn.TEXTAFTER(D362,"-")&gt;_xlfn.TEXTBEFORE(D362,"-"),"WIN",IF(_xlfn.TEXTAFTER(D362,"-")&lt;_xlfn.TEXTBEFORE(D362,"-"),"LOST","DRAW")),"WIN",3,"LOST",0,"DRAW",1)</f>
        <v>0</v>
      </c>
    </row>
    <row r="363" spans="1:21" x14ac:dyDescent="0.3">
      <c r="A363" s="1" t="s">
        <v>6</v>
      </c>
      <c r="B363" s="1" t="s">
        <v>1296</v>
      </c>
      <c r="C363" s="1" t="s">
        <v>838</v>
      </c>
      <c r="D363" s="1" t="s">
        <v>33</v>
      </c>
      <c r="E363" s="1" t="s">
        <v>25</v>
      </c>
      <c r="F363" s="1" t="s">
        <v>844</v>
      </c>
      <c r="H363" s="1" t="s">
        <v>2596</v>
      </c>
      <c r="I363" t="str">
        <f t="shared" si="50"/>
        <v>37</v>
      </c>
      <c r="J363" t="str">
        <f t="shared" si="51"/>
        <v>Athletic Club Bilbao</v>
      </c>
      <c r="K363" t="str">
        <f t="shared" si="52"/>
        <v>1</v>
      </c>
      <c r="L363" t="str">
        <f t="shared" si="53"/>
        <v>1</v>
      </c>
      <c r="M363" t="str">
        <f t="shared" si="54"/>
        <v>DRAW</v>
      </c>
      <c r="N363" cm="1">
        <f t="array" ref="N363">_xlfn.SWITCH(IF(_xlfn.TEXTBEFORE(D363,"-")&gt;_xlfn.TEXTAFTER(D363,"-"),"WIN",IF(_xlfn.TEXTBEFORE(D363,"-")&lt;_xlfn.TEXTAFTER(D363,"-"),"LOST","DRAW")),"WIN",3,"LOST",0,"DRAW",1)</f>
        <v>1</v>
      </c>
      <c r="O363" s="1" t="s">
        <v>2596</v>
      </c>
      <c r="P363" t="str">
        <f t="shared" si="55"/>
        <v>37</v>
      </c>
      <c r="Q363" t="str">
        <f t="shared" si="56"/>
        <v>Málaga CF</v>
      </c>
      <c r="R363" t="str">
        <f t="shared" si="57"/>
        <v>1</v>
      </c>
      <c r="S363" t="str">
        <f t="shared" si="58"/>
        <v>1</v>
      </c>
      <c r="T363" t="str">
        <f t="shared" si="59"/>
        <v>DRAW</v>
      </c>
      <c r="U363" cm="1">
        <f t="array" ref="U363">_xlfn.SWITCH(IF(_xlfn.TEXTAFTER(D363,"-")&gt;_xlfn.TEXTBEFORE(D363,"-"),"WIN",IF(_xlfn.TEXTAFTER(D363,"-")&lt;_xlfn.TEXTBEFORE(D363,"-"),"LOST","DRAW")),"WIN",3,"LOST",0,"DRAW",1)</f>
        <v>1</v>
      </c>
    </row>
    <row r="364" spans="1:21" x14ac:dyDescent="0.3">
      <c r="A364" s="1" t="s">
        <v>6</v>
      </c>
      <c r="B364" s="1" t="s">
        <v>1296</v>
      </c>
      <c r="C364" s="1" t="s">
        <v>839</v>
      </c>
      <c r="D364" s="1" t="s">
        <v>28</v>
      </c>
      <c r="E364" s="1" t="s">
        <v>9</v>
      </c>
      <c r="F364" s="1" t="s">
        <v>1297</v>
      </c>
      <c r="H364" s="1" t="s">
        <v>2596</v>
      </c>
      <c r="I364" t="str">
        <f t="shared" si="50"/>
        <v>37</v>
      </c>
      <c r="J364" t="str">
        <f t="shared" si="51"/>
        <v>Atlético Madrid</v>
      </c>
      <c r="K364" t="str">
        <f t="shared" si="52"/>
        <v>2</v>
      </c>
      <c r="L364" t="str">
        <f t="shared" si="53"/>
        <v>1</v>
      </c>
      <c r="M364" t="str">
        <f t="shared" si="54"/>
        <v>WIN</v>
      </c>
      <c r="N364" cm="1">
        <f t="array" ref="N364">_xlfn.SWITCH(IF(_xlfn.TEXTBEFORE(D364,"-")&gt;_xlfn.TEXTAFTER(D364,"-"),"WIN",IF(_xlfn.TEXTBEFORE(D364,"-")&lt;_xlfn.TEXTAFTER(D364,"-"),"LOST","DRAW")),"WIN",3,"LOST",0,"DRAW",1)</f>
        <v>3</v>
      </c>
      <c r="O364" s="1" t="s">
        <v>2596</v>
      </c>
      <c r="P364" t="str">
        <f t="shared" si="55"/>
        <v>37</v>
      </c>
      <c r="Q364" t="str">
        <f t="shared" si="56"/>
        <v>Hércules CF</v>
      </c>
      <c r="R364" t="str">
        <f t="shared" si="57"/>
        <v>1</v>
      </c>
      <c r="S364" t="str">
        <f t="shared" si="58"/>
        <v>2</v>
      </c>
      <c r="T364" t="str">
        <f t="shared" si="59"/>
        <v>LOST</v>
      </c>
      <c r="U364" cm="1">
        <f t="array" ref="U364">_xlfn.SWITCH(IF(_xlfn.TEXTAFTER(D364,"-")&gt;_xlfn.TEXTBEFORE(D364,"-"),"WIN",IF(_xlfn.TEXTAFTER(D364,"-")&lt;_xlfn.TEXTBEFORE(D364,"-"),"LOST","DRAW")),"WIN",3,"LOST",0,"DRAW",1)</f>
        <v>0</v>
      </c>
    </row>
    <row r="365" spans="1:21" x14ac:dyDescent="0.3">
      <c r="A365" s="1" t="s">
        <v>6</v>
      </c>
      <c r="B365" s="1" t="s">
        <v>1296</v>
      </c>
      <c r="C365" s="1" t="s">
        <v>840</v>
      </c>
      <c r="D365" s="1" t="s">
        <v>10</v>
      </c>
      <c r="E365" s="1" t="s">
        <v>10</v>
      </c>
      <c r="F365" s="1" t="s">
        <v>849</v>
      </c>
      <c r="H365" s="1" t="s">
        <v>2596</v>
      </c>
      <c r="I365" t="str">
        <f t="shared" si="50"/>
        <v>37</v>
      </c>
      <c r="J365" t="str">
        <f t="shared" si="51"/>
        <v>FC Barcelona</v>
      </c>
      <c r="K365" t="str">
        <f t="shared" si="52"/>
        <v>0</v>
      </c>
      <c r="L365" t="str">
        <f t="shared" si="53"/>
        <v>0</v>
      </c>
      <c r="M365" t="str">
        <f t="shared" si="54"/>
        <v>DRAW</v>
      </c>
      <c r="N365" cm="1">
        <f t="array" ref="N365">_xlfn.SWITCH(IF(_xlfn.TEXTBEFORE(D365,"-")&gt;_xlfn.TEXTAFTER(D365,"-"),"WIN",IF(_xlfn.TEXTBEFORE(D365,"-")&lt;_xlfn.TEXTAFTER(D365,"-"),"LOST","DRAW")),"WIN",3,"LOST",0,"DRAW",1)</f>
        <v>1</v>
      </c>
      <c r="O365" s="1" t="s">
        <v>2596</v>
      </c>
      <c r="P365" t="str">
        <f t="shared" si="55"/>
        <v>37</v>
      </c>
      <c r="Q365" t="str">
        <f t="shared" si="56"/>
        <v>RCD La Coruña</v>
      </c>
      <c r="R365" t="str">
        <f t="shared" si="57"/>
        <v>0</v>
      </c>
      <c r="S365" t="str">
        <f t="shared" si="58"/>
        <v>0</v>
      </c>
      <c r="T365" t="str">
        <f t="shared" si="59"/>
        <v>DRAW</v>
      </c>
      <c r="U365" cm="1">
        <f t="array" ref="U365">_xlfn.SWITCH(IF(_xlfn.TEXTAFTER(D365,"-")&gt;_xlfn.TEXTBEFORE(D365,"-"),"WIN",IF(_xlfn.TEXTAFTER(D365,"-")&lt;_xlfn.TEXTBEFORE(D365,"-"),"LOST","DRAW")),"WIN",3,"LOST",0,"DRAW",1)</f>
        <v>1</v>
      </c>
    </row>
    <row r="366" spans="1:21" x14ac:dyDescent="0.3">
      <c r="A366" s="1" t="s">
        <v>6</v>
      </c>
      <c r="B366" s="1" t="s">
        <v>1296</v>
      </c>
      <c r="C366" s="1" t="s">
        <v>842</v>
      </c>
      <c r="D366" s="1" t="s">
        <v>14</v>
      </c>
      <c r="E366" s="1" t="s">
        <v>10</v>
      </c>
      <c r="F366" s="1" t="s">
        <v>841</v>
      </c>
      <c r="H366" s="1" t="s">
        <v>2596</v>
      </c>
      <c r="I366" t="str">
        <f t="shared" si="50"/>
        <v>37</v>
      </c>
      <c r="J366" t="str">
        <f t="shared" si="51"/>
        <v>Getafe CF</v>
      </c>
      <c r="K366" t="str">
        <f t="shared" si="52"/>
        <v>2</v>
      </c>
      <c r="L366" t="str">
        <f t="shared" si="53"/>
        <v>0</v>
      </c>
      <c r="M366" t="str">
        <f t="shared" si="54"/>
        <v>WIN</v>
      </c>
      <c r="N366" cm="1">
        <f t="array" ref="N366">_xlfn.SWITCH(IF(_xlfn.TEXTBEFORE(D366,"-")&gt;_xlfn.TEXTAFTER(D366,"-"),"WIN",IF(_xlfn.TEXTBEFORE(D366,"-")&lt;_xlfn.TEXTAFTER(D366,"-"),"LOST","DRAW")),"WIN",3,"LOST",0,"DRAW",1)</f>
        <v>3</v>
      </c>
      <c r="O366" s="1" t="s">
        <v>2596</v>
      </c>
      <c r="P366" t="str">
        <f t="shared" si="55"/>
        <v>37</v>
      </c>
      <c r="Q366" t="str">
        <f t="shared" si="56"/>
        <v>CA Osasuna</v>
      </c>
      <c r="R366" t="str">
        <f t="shared" si="57"/>
        <v>0</v>
      </c>
      <c r="S366" t="str">
        <f t="shared" si="58"/>
        <v>2</v>
      </c>
      <c r="T366" t="str">
        <f t="shared" si="59"/>
        <v>LOST</v>
      </c>
      <c r="U366" cm="1">
        <f t="array" ref="U366">_xlfn.SWITCH(IF(_xlfn.TEXTAFTER(D366,"-")&gt;_xlfn.TEXTBEFORE(D366,"-"),"WIN",IF(_xlfn.TEXTAFTER(D366,"-")&lt;_xlfn.TEXTBEFORE(D366,"-"),"LOST","DRAW")),"WIN",3,"LOST",0,"DRAW",1)</f>
        <v>0</v>
      </c>
    </row>
    <row r="367" spans="1:21" x14ac:dyDescent="0.3">
      <c r="A367" s="1" t="s">
        <v>6</v>
      </c>
      <c r="B367" s="1" t="s">
        <v>1296</v>
      </c>
      <c r="C367" s="1" t="s">
        <v>848</v>
      </c>
      <c r="D367" s="1" t="s">
        <v>228</v>
      </c>
      <c r="E367" s="1" t="s">
        <v>10</v>
      </c>
      <c r="F367" s="1" t="s">
        <v>1298</v>
      </c>
      <c r="H367" s="1" t="s">
        <v>2596</v>
      </c>
      <c r="I367" t="str">
        <f t="shared" si="50"/>
        <v>37</v>
      </c>
      <c r="J367" t="str">
        <f t="shared" si="51"/>
        <v>Sevilla FC</v>
      </c>
      <c r="K367" t="str">
        <f t="shared" si="52"/>
        <v>3</v>
      </c>
      <c r="L367" t="str">
        <f t="shared" si="53"/>
        <v>1</v>
      </c>
      <c r="M367" t="str">
        <f t="shared" si="54"/>
        <v>WIN</v>
      </c>
      <c r="N367" cm="1">
        <f t="array" ref="N367">_xlfn.SWITCH(IF(_xlfn.TEXTBEFORE(D367,"-")&gt;_xlfn.TEXTAFTER(D367,"-"),"WIN",IF(_xlfn.TEXTBEFORE(D367,"-")&lt;_xlfn.TEXTAFTER(D367,"-"),"LOST","DRAW")),"WIN",3,"LOST",0,"DRAW",1)</f>
        <v>3</v>
      </c>
      <c r="O367" s="1" t="s">
        <v>2596</v>
      </c>
      <c r="P367" t="str">
        <f t="shared" si="55"/>
        <v>37</v>
      </c>
      <c r="Q367" t="str">
        <f t="shared" si="56"/>
        <v>Real Sociedad</v>
      </c>
      <c r="R367" t="str">
        <f t="shared" si="57"/>
        <v>1</v>
      </c>
      <c r="S367" t="str">
        <f t="shared" si="58"/>
        <v>3</v>
      </c>
      <c r="T367" t="str">
        <f t="shared" si="59"/>
        <v>LOST</v>
      </c>
      <c r="U367" cm="1">
        <f t="array" ref="U367">_xlfn.SWITCH(IF(_xlfn.TEXTAFTER(D367,"-")&gt;_xlfn.TEXTBEFORE(D367,"-"),"WIN",IF(_xlfn.TEXTAFTER(D367,"-")&lt;_xlfn.TEXTBEFORE(D367,"-"),"LOST","DRAW")),"WIN",3,"LOST",0,"DRAW",1)</f>
        <v>0</v>
      </c>
    </row>
    <row r="368" spans="1:21" x14ac:dyDescent="0.3">
      <c r="A368" s="1" t="s">
        <v>6</v>
      </c>
      <c r="B368" s="1" t="s">
        <v>1296</v>
      </c>
      <c r="C368" s="1" t="s">
        <v>851</v>
      </c>
      <c r="D368" s="1" t="s">
        <v>28</v>
      </c>
      <c r="E368" s="1" t="s">
        <v>33</v>
      </c>
      <c r="F368" s="1" t="s">
        <v>847</v>
      </c>
      <c r="H368" s="1" t="s">
        <v>2596</v>
      </c>
      <c r="I368" t="str">
        <f t="shared" si="50"/>
        <v>37</v>
      </c>
      <c r="J368" t="str">
        <f t="shared" si="51"/>
        <v>Sporting Gijón</v>
      </c>
      <c r="K368" t="str">
        <f t="shared" si="52"/>
        <v>2</v>
      </c>
      <c r="L368" t="str">
        <f t="shared" si="53"/>
        <v>1</v>
      </c>
      <c r="M368" t="str">
        <f t="shared" si="54"/>
        <v>WIN</v>
      </c>
      <c r="N368" cm="1">
        <f t="array" ref="N368">_xlfn.SWITCH(IF(_xlfn.TEXTBEFORE(D368,"-")&gt;_xlfn.TEXTAFTER(D368,"-"),"WIN",IF(_xlfn.TEXTBEFORE(D368,"-")&lt;_xlfn.TEXTAFTER(D368,"-"),"LOST","DRAW")),"WIN",3,"LOST",0,"DRAW",1)</f>
        <v>3</v>
      </c>
      <c r="O368" s="1" t="s">
        <v>2596</v>
      </c>
      <c r="P368" t="str">
        <f t="shared" si="55"/>
        <v>37</v>
      </c>
      <c r="Q368" t="str">
        <f t="shared" si="56"/>
        <v>Real Racing Santander</v>
      </c>
      <c r="R368" t="str">
        <f t="shared" si="57"/>
        <v>1</v>
      </c>
      <c r="S368" t="str">
        <f t="shared" si="58"/>
        <v>2</v>
      </c>
      <c r="T368" t="str">
        <f t="shared" si="59"/>
        <v>LOST</v>
      </c>
      <c r="U368" cm="1">
        <f t="array" ref="U368">_xlfn.SWITCH(IF(_xlfn.TEXTAFTER(D368,"-")&gt;_xlfn.TEXTBEFORE(D368,"-"),"WIN",IF(_xlfn.TEXTAFTER(D368,"-")&lt;_xlfn.TEXTBEFORE(D368,"-"),"LOST","DRAW")),"WIN",3,"LOST",0,"DRAW",1)</f>
        <v>0</v>
      </c>
    </row>
    <row r="369" spans="1:21" x14ac:dyDescent="0.3">
      <c r="A369" s="1" t="s">
        <v>6</v>
      </c>
      <c r="B369" s="1" t="s">
        <v>1296</v>
      </c>
      <c r="C369" s="1" t="s">
        <v>853</v>
      </c>
      <c r="D369" s="1" t="s">
        <v>10</v>
      </c>
      <c r="E369" s="1" t="s">
        <v>10</v>
      </c>
      <c r="F369" s="1" t="s">
        <v>1299</v>
      </c>
      <c r="H369" s="1" t="s">
        <v>2596</v>
      </c>
      <c r="I369" t="str">
        <f t="shared" si="50"/>
        <v>37</v>
      </c>
      <c r="J369" t="str">
        <f t="shared" si="51"/>
        <v>Valencia CF</v>
      </c>
      <c r="K369" t="str">
        <f t="shared" si="52"/>
        <v>0</v>
      </c>
      <c r="L369" t="str">
        <f t="shared" si="53"/>
        <v>0</v>
      </c>
      <c r="M369" t="str">
        <f t="shared" si="54"/>
        <v>DRAW</v>
      </c>
      <c r="N369" cm="1">
        <f t="array" ref="N369">_xlfn.SWITCH(IF(_xlfn.TEXTBEFORE(D369,"-")&gt;_xlfn.TEXTAFTER(D369,"-"),"WIN",IF(_xlfn.TEXTBEFORE(D369,"-")&lt;_xlfn.TEXTAFTER(D369,"-"),"LOST","DRAW")),"WIN",3,"LOST",0,"DRAW",1)</f>
        <v>1</v>
      </c>
      <c r="O369" s="1" t="s">
        <v>2596</v>
      </c>
      <c r="P369" t="str">
        <f t="shared" si="55"/>
        <v>37</v>
      </c>
      <c r="Q369" t="str">
        <f t="shared" si="56"/>
        <v>Levante UD</v>
      </c>
      <c r="R369" t="str">
        <f t="shared" si="57"/>
        <v>0</v>
      </c>
      <c r="S369" t="str">
        <f t="shared" si="58"/>
        <v>0</v>
      </c>
      <c r="T369" t="str">
        <f t="shared" si="59"/>
        <v>DRAW</v>
      </c>
      <c r="U369" cm="1">
        <f t="array" ref="U369">_xlfn.SWITCH(IF(_xlfn.TEXTAFTER(D369,"-")&gt;_xlfn.TEXTBEFORE(D369,"-"),"WIN",IF(_xlfn.TEXTAFTER(D369,"-")&lt;_xlfn.TEXTBEFORE(D369,"-"),"LOST","DRAW")),"WIN",3,"LOST",0,"DRAW",1)</f>
        <v>1</v>
      </c>
    </row>
    <row r="370" spans="1:21" x14ac:dyDescent="0.3">
      <c r="A370" s="1" t="s">
        <v>6</v>
      </c>
      <c r="B370" s="1" t="s">
        <v>1296</v>
      </c>
      <c r="C370" s="1" t="s">
        <v>852</v>
      </c>
      <c r="D370" s="1" t="s">
        <v>18</v>
      </c>
      <c r="E370" s="1" t="s">
        <v>19</v>
      </c>
      <c r="F370" s="1" t="s">
        <v>855</v>
      </c>
      <c r="H370" s="1" t="s">
        <v>2596</v>
      </c>
      <c r="I370" t="str">
        <f t="shared" si="50"/>
        <v>37</v>
      </c>
      <c r="J370" t="str">
        <f t="shared" si="51"/>
        <v>Villarreal CF</v>
      </c>
      <c r="K370" t="str">
        <f t="shared" si="52"/>
        <v>1</v>
      </c>
      <c r="L370" t="str">
        <f t="shared" si="53"/>
        <v>3</v>
      </c>
      <c r="M370" t="str">
        <f t="shared" si="54"/>
        <v>LOST</v>
      </c>
      <c r="N370" cm="1">
        <f t="array" ref="N370">_xlfn.SWITCH(IF(_xlfn.TEXTBEFORE(D370,"-")&gt;_xlfn.TEXTAFTER(D370,"-"),"WIN",IF(_xlfn.TEXTBEFORE(D370,"-")&lt;_xlfn.TEXTAFTER(D370,"-"),"LOST","DRAW")),"WIN",3,"LOST",0,"DRAW",1)</f>
        <v>0</v>
      </c>
      <c r="O370" s="1" t="s">
        <v>2596</v>
      </c>
      <c r="P370" t="str">
        <f t="shared" si="55"/>
        <v>37</v>
      </c>
      <c r="Q370" t="str">
        <f t="shared" si="56"/>
        <v>Real Madrid CF</v>
      </c>
      <c r="R370" t="str">
        <f t="shared" si="57"/>
        <v>3</v>
      </c>
      <c r="S370" t="str">
        <f t="shared" si="58"/>
        <v>1</v>
      </c>
      <c r="T370" t="str">
        <f t="shared" si="59"/>
        <v>WIN</v>
      </c>
      <c r="U370" cm="1">
        <f t="array" ref="U370">_xlfn.SWITCH(IF(_xlfn.TEXTAFTER(D370,"-")&gt;_xlfn.TEXTBEFORE(D370,"-"),"WIN",IF(_xlfn.TEXTAFTER(D370,"-")&lt;_xlfn.TEXTBEFORE(D370,"-"),"LOST","DRAW")),"WIN",3,"LOST",0,"DRAW",1)</f>
        <v>3</v>
      </c>
    </row>
    <row r="371" spans="1:21" x14ac:dyDescent="0.3">
      <c r="A371" s="1" t="s">
        <v>6</v>
      </c>
      <c r="B371" s="1" t="s">
        <v>1296</v>
      </c>
      <c r="C371" s="1" t="s">
        <v>1077</v>
      </c>
      <c r="D371" s="1" t="s">
        <v>9</v>
      </c>
      <c r="E371" s="1" t="s">
        <v>10</v>
      </c>
      <c r="F371" s="1" t="s">
        <v>837</v>
      </c>
      <c r="H371" s="1" t="s">
        <v>2596</v>
      </c>
      <c r="I371" t="str">
        <f t="shared" si="50"/>
        <v>37</v>
      </c>
      <c r="J371" t="str">
        <f t="shared" si="51"/>
        <v>Real Zaragoza</v>
      </c>
      <c r="K371" t="str">
        <f t="shared" si="52"/>
        <v>1</v>
      </c>
      <c r="L371" t="str">
        <f t="shared" si="53"/>
        <v>0</v>
      </c>
      <c r="M371" t="str">
        <f t="shared" si="54"/>
        <v>WIN</v>
      </c>
      <c r="N371" cm="1">
        <f t="array" ref="N371">_xlfn.SWITCH(IF(_xlfn.TEXTBEFORE(D371,"-")&gt;_xlfn.TEXTAFTER(D371,"-"),"WIN",IF(_xlfn.TEXTBEFORE(D371,"-")&lt;_xlfn.TEXTAFTER(D371,"-"),"LOST","DRAW")),"WIN",3,"LOST",0,"DRAW",1)</f>
        <v>3</v>
      </c>
      <c r="O371" s="1" t="s">
        <v>2596</v>
      </c>
      <c r="P371" t="str">
        <f t="shared" si="55"/>
        <v>37</v>
      </c>
      <c r="Q371" t="str">
        <f t="shared" si="56"/>
        <v>RCD Español</v>
      </c>
      <c r="R371" t="str">
        <f t="shared" si="57"/>
        <v>0</v>
      </c>
      <c r="S371" t="str">
        <f t="shared" si="58"/>
        <v>1</v>
      </c>
      <c r="T371" t="str">
        <f t="shared" si="59"/>
        <v>LOST</v>
      </c>
      <c r="U371" cm="1">
        <f t="array" ref="U371">_xlfn.SWITCH(IF(_xlfn.TEXTAFTER(D371,"-")&gt;_xlfn.TEXTBEFORE(D371,"-"),"WIN",IF(_xlfn.TEXTAFTER(D371,"-")&lt;_xlfn.TEXTBEFORE(D371,"-"),"LOST","DRAW")),"WIN",3,"LOST",0,"DRAW",1)</f>
        <v>0</v>
      </c>
    </row>
    <row r="372" spans="1:21" x14ac:dyDescent="0.3">
      <c r="A372" s="1" t="s">
        <v>6</v>
      </c>
      <c r="B372" s="1" t="s">
        <v>1300</v>
      </c>
      <c r="C372" s="1" t="s">
        <v>869</v>
      </c>
      <c r="D372" s="1" t="s">
        <v>257</v>
      </c>
      <c r="E372" s="1" t="s">
        <v>19</v>
      </c>
      <c r="F372" s="1" t="s">
        <v>872</v>
      </c>
      <c r="H372" s="1" t="s">
        <v>2596</v>
      </c>
      <c r="I372" t="str">
        <f t="shared" si="50"/>
        <v>38</v>
      </c>
      <c r="J372" t="str">
        <f t="shared" si="51"/>
        <v>RCD Español</v>
      </c>
      <c r="K372" t="str">
        <f t="shared" si="52"/>
        <v>2</v>
      </c>
      <c r="L372" t="str">
        <f t="shared" si="53"/>
        <v>3</v>
      </c>
      <c r="M372" t="str">
        <f t="shared" si="54"/>
        <v>LOST</v>
      </c>
      <c r="N372" cm="1">
        <f t="array" ref="N372">_xlfn.SWITCH(IF(_xlfn.TEXTBEFORE(D372,"-")&gt;_xlfn.TEXTAFTER(D372,"-"),"WIN",IF(_xlfn.TEXTBEFORE(D372,"-")&lt;_xlfn.TEXTAFTER(D372,"-"),"LOST","DRAW")),"WIN",3,"LOST",0,"DRAW",1)</f>
        <v>0</v>
      </c>
      <c r="O372" s="1" t="s">
        <v>2596</v>
      </c>
      <c r="P372" t="str">
        <f t="shared" si="55"/>
        <v>38</v>
      </c>
      <c r="Q372" t="str">
        <f t="shared" si="56"/>
        <v>Sevilla FC</v>
      </c>
      <c r="R372" t="str">
        <f t="shared" si="57"/>
        <v>3</v>
      </c>
      <c r="S372" t="str">
        <f t="shared" si="58"/>
        <v>2</v>
      </c>
      <c r="T372" t="str">
        <f t="shared" si="59"/>
        <v>WIN</v>
      </c>
      <c r="U372" cm="1">
        <f t="array" ref="U372">_xlfn.SWITCH(IF(_xlfn.TEXTAFTER(D372,"-")&gt;_xlfn.TEXTBEFORE(D372,"-"),"WIN",IF(_xlfn.TEXTAFTER(D372,"-")&lt;_xlfn.TEXTBEFORE(D372,"-"),"LOST","DRAW")),"WIN",3,"LOST",0,"DRAW",1)</f>
        <v>3</v>
      </c>
    </row>
    <row r="373" spans="1:21" x14ac:dyDescent="0.3">
      <c r="A373" s="1" t="s">
        <v>6</v>
      </c>
      <c r="B373" s="1" t="s">
        <v>1300</v>
      </c>
      <c r="C373" s="1" t="s">
        <v>1301</v>
      </c>
      <c r="D373" s="1" t="s">
        <v>10</v>
      </c>
      <c r="E373" s="1" t="s">
        <v>10</v>
      </c>
      <c r="F373" s="1" t="s">
        <v>877</v>
      </c>
      <c r="H373" s="1" t="s">
        <v>2596</v>
      </c>
      <c r="I373" t="str">
        <f t="shared" si="50"/>
        <v>38</v>
      </c>
      <c r="J373" t="str">
        <f t="shared" si="51"/>
        <v>Hércules CF</v>
      </c>
      <c r="K373" t="str">
        <f t="shared" si="52"/>
        <v>0</v>
      </c>
      <c r="L373" t="str">
        <f t="shared" si="53"/>
        <v>0</v>
      </c>
      <c r="M373" t="str">
        <f t="shared" si="54"/>
        <v>DRAW</v>
      </c>
      <c r="N373" cm="1">
        <f t="array" ref="N373">_xlfn.SWITCH(IF(_xlfn.TEXTBEFORE(D373,"-")&gt;_xlfn.TEXTAFTER(D373,"-"),"WIN",IF(_xlfn.TEXTBEFORE(D373,"-")&lt;_xlfn.TEXTAFTER(D373,"-"),"LOST","DRAW")),"WIN",3,"LOST",0,"DRAW",1)</f>
        <v>1</v>
      </c>
      <c r="O373" s="1" t="s">
        <v>2596</v>
      </c>
      <c r="P373" t="str">
        <f t="shared" si="55"/>
        <v>38</v>
      </c>
      <c r="Q373" t="str">
        <f t="shared" si="56"/>
        <v>Sporting Gijón</v>
      </c>
      <c r="R373" t="str">
        <f t="shared" si="57"/>
        <v>0</v>
      </c>
      <c r="S373" t="str">
        <f t="shared" si="58"/>
        <v>0</v>
      </c>
      <c r="T373" t="str">
        <f t="shared" si="59"/>
        <v>DRAW</v>
      </c>
      <c r="U373" cm="1">
        <f t="array" ref="U373">_xlfn.SWITCH(IF(_xlfn.TEXTAFTER(D373,"-")&gt;_xlfn.TEXTBEFORE(D373,"-"),"WIN",IF(_xlfn.TEXTAFTER(D373,"-")&lt;_xlfn.TEXTBEFORE(D373,"-"),"LOST","DRAW")),"WIN",3,"LOST",0,"DRAW",1)</f>
        <v>1</v>
      </c>
    </row>
    <row r="374" spans="1:21" x14ac:dyDescent="0.3">
      <c r="A374" s="1" t="s">
        <v>6</v>
      </c>
      <c r="B374" s="1" t="s">
        <v>1300</v>
      </c>
      <c r="C374" s="1" t="s">
        <v>860</v>
      </c>
      <c r="D374" s="1" t="s">
        <v>19</v>
      </c>
      <c r="E374" s="1" t="s">
        <v>25</v>
      </c>
      <c r="F374" s="1" t="s">
        <v>864</v>
      </c>
      <c r="H374" s="1" t="s">
        <v>2596</v>
      </c>
      <c r="I374" t="str">
        <f t="shared" si="50"/>
        <v>38</v>
      </c>
      <c r="J374" t="str">
        <f t="shared" si="51"/>
        <v>RCD La Coruña</v>
      </c>
      <c r="K374" t="str">
        <f t="shared" si="52"/>
        <v>0</v>
      </c>
      <c r="L374" t="str">
        <f t="shared" si="53"/>
        <v>2</v>
      </c>
      <c r="M374" t="str">
        <f t="shared" si="54"/>
        <v>LOST</v>
      </c>
      <c r="N374" cm="1">
        <f t="array" ref="N374">_xlfn.SWITCH(IF(_xlfn.TEXTBEFORE(D374,"-")&gt;_xlfn.TEXTAFTER(D374,"-"),"WIN",IF(_xlfn.TEXTBEFORE(D374,"-")&lt;_xlfn.TEXTAFTER(D374,"-"),"LOST","DRAW")),"WIN",3,"LOST",0,"DRAW",1)</f>
        <v>0</v>
      </c>
      <c r="O374" s="1" t="s">
        <v>2596</v>
      </c>
      <c r="P374" t="str">
        <f t="shared" si="55"/>
        <v>38</v>
      </c>
      <c r="Q374" t="str">
        <f t="shared" si="56"/>
        <v>Valencia CF</v>
      </c>
      <c r="R374" t="str">
        <f t="shared" si="57"/>
        <v>2</v>
      </c>
      <c r="S374" t="str">
        <f t="shared" si="58"/>
        <v>0</v>
      </c>
      <c r="T374" t="str">
        <f t="shared" si="59"/>
        <v>WIN</v>
      </c>
      <c r="U374" cm="1">
        <f t="array" ref="U374">_xlfn.SWITCH(IF(_xlfn.TEXTAFTER(D374,"-")&gt;_xlfn.TEXTBEFORE(D374,"-"),"WIN",IF(_xlfn.TEXTAFTER(D374,"-")&lt;_xlfn.TEXTBEFORE(D374,"-"),"LOST","DRAW")),"WIN",3,"LOST",0,"DRAW",1)</f>
        <v>3</v>
      </c>
    </row>
    <row r="375" spans="1:21" x14ac:dyDescent="0.3">
      <c r="A375" s="1" t="s">
        <v>6</v>
      </c>
      <c r="B375" s="1" t="s">
        <v>1300</v>
      </c>
      <c r="C375" s="1" t="s">
        <v>1302</v>
      </c>
      <c r="D375" s="1" t="s">
        <v>38</v>
      </c>
      <c r="E375" s="1" t="s">
        <v>25</v>
      </c>
      <c r="F375" s="1" t="s">
        <v>1079</v>
      </c>
      <c r="H375" s="1" t="s">
        <v>2596</v>
      </c>
      <c r="I375" t="str">
        <f t="shared" si="50"/>
        <v>38</v>
      </c>
      <c r="J375" t="str">
        <f t="shared" si="51"/>
        <v>Levante UD</v>
      </c>
      <c r="K375" t="str">
        <f t="shared" si="52"/>
        <v>1</v>
      </c>
      <c r="L375" t="str">
        <f t="shared" si="53"/>
        <v>2</v>
      </c>
      <c r="M375" t="str">
        <f t="shared" si="54"/>
        <v>LOST</v>
      </c>
      <c r="N375" cm="1">
        <f t="array" ref="N375">_xlfn.SWITCH(IF(_xlfn.TEXTBEFORE(D375,"-")&gt;_xlfn.TEXTAFTER(D375,"-"),"WIN",IF(_xlfn.TEXTBEFORE(D375,"-")&lt;_xlfn.TEXTAFTER(D375,"-"),"LOST","DRAW")),"WIN",3,"LOST",0,"DRAW",1)</f>
        <v>0</v>
      </c>
      <c r="O375" s="1" t="s">
        <v>2596</v>
      </c>
      <c r="P375" t="str">
        <f t="shared" si="55"/>
        <v>38</v>
      </c>
      <c r="Q375" t="str">
        <f t="shared" si="56"/>
        <v>Real Zaragoza</v>
      </c>
      <c r="R375" t="str">
        <f t="shared" si="57"/>
        <v>2</v>
      </c>
      <c r="S375" t="str">
        <f t="shared" si="58"/>
        <v>1</v>
      </c>
      <c r="T375" t="str">
        <f t="shared" si="59"/>
        <v>WIN</v>
      </c>
      <c r="U375" cm="1">
        <f t="array" ref="U375">_xlfn.SWITCH(IF(_xlfn.TEXTAFTER(D375,"-")&gt;_xlfn.TEXTBEFORE(D375,"-"),"WIN",IF(_xlfn.TEXTAFTER(D375,"-")&lt;_xlfn.TEXTBEFORE(D375,"-"),"LOST","DRAW")),"WIN",3,"LOST",0,"DRAW",1)</f>
        <v>3</v>
      </c>
    </row>
    <row r="376" spans="1:21" x14ac:dyDescent="0.3">
      <c r="A376" s="1" t="s">
        <v>6</v>
      </c>
      <c r="B376" s="1" t="s">
        <v>1300</v>
      </c>
      <c r="C376" s="1" t="s">
        <v>870</v>
      </c>
      <c r="D376" s="1" t="s">
        <v>18</v>
      </c>
      <c r="E376" s="1" t="s">
        <v>33</v>
      </c>
      <c r="F376" s="1" t="s">
        <v>861</v>
      </c>
      <c r="H376" s="1" t="s">
        <v>2596</v>
      </c>
      <c r="I376" t="str">
        <f t="shared" si="50"/>
        <v>38</v>
      </c>
      <c r="J376" t="str">
        <f t="shared" si="51"/>
        <v>Málaga CF</v>
      </c>
      <c r="K376" t="str">
        <f t="shared" si="52"/>
        <v>1</v>
      </c>
      <c r="L376" t="str">
        <f t="shared" si="53"/>
        <v>3</v>
      </c>
      <c r="M376" t="str">
        <f t="shared" si="54"/>
        <v>LOST</v>
      </c>
      <c r="N376" cm="1">
        <f t="array" ref="N376">_xlfn.SWITCH(IF(_xlfn.TEXTBEFORE(D376,"-")&gt;_xlfn.TEXTAFTER(D376,"-"),"WIN",IF(_xlfn.TEXTBEFORE(D376,"-")&lt;_xlfn.TEXTAFTER(D376,"-"),"LOST","DRAW")),"WIN",3,"LOST",0,"DRAW",1)</f>
        <v>0</v>
      </c>
      <c r="O376" s="1" t="s">
        <v>2596</v>
      </c>
      <c r="P376" t="str">
        <f t="shared" si="55"/>
        <v>38</v>
      </c>
      <c r="Q376" t="str">
        <f t="shared" si="56"/>
        <v>FC Barcelona</v>
      </c>
      <c r="R376" t="str">
        <f t="shared" si="57"/>
        <v>3</v>
      </c>
      <c r="S376" t="str">
        <f t="shared" si="58"/>
        <v>1</v>
      </c>
      <c r="T376" t="str">
        <f t="shared" si="59"/>
        <v>WIN</v>
      </c>
      <c r="U376" cm="1">
        <f t="array" ref="U376">_xlfn.SWITCH(IF(_xlfn.TEXTAFTER(D376,"-")&gt;_xlfn.TEXTBEFORE(D376,"-"),"WIN",IF(_xlfn.TEXTAFTER(D376,"-")&lt;_xlfn.TEXTBEFORE(D376,"-"),"LOST","DRAW")),"WIN",3,"LOST",0,"DRAW",1)</f>
        <v>3</v>
      </c>
    </row>
    <row r="377" spans="1:21" x14ac:dyDescent="0.3">
      <c r="A377" s="1" t="s">
        <v>6</v>
      </c>
      <c r="B377" s="1" t="s">
        <v>1300</v>
      </c>
      <c r="C377" s="1" t="s">
        <v>862</v>
      </c>
      <c r="D377" s="1" t="s">
        <v>272</v>
      </c>
      <c r="E377" s="1" t="s">
        <v>19</v>
      </c>
      <c r="F377" s="1" t="s">
        <v>858</v>
      </c>
      <c r="H377" s="1" t="s">
        <v>2596</v>
      </c>
      <c r="I377" t="str">
        <f t="shared" si="50"/>
        <v>38</v>
      </c>
      <c r="J377" t="str">
        <f t="shared" si="51"/>
        <v>RCD Mallorca</v>
      </c>
      <c r="K377" t="str">
        <f t="shared" si="52"/>
        <v>3</v>
      </c>
      <c r="L377" t="str">
        <f t="shared" si="53"/>
        <v>4</v>
      </c>
      <c r="M377" t="str">
        <f t="shared" si="54"/>
        <v>LOST</v>
      </c>
      <c r="N377" cm="1">
        <f t="array" ref="N377">_xlfn.SWITCH(IF(_xlfn.TEXTBEFORE(D377,"-")&gt;_xlfn.TEXTAFTER(D377,"-"),"WIN",IF(_xlfn.TEXTBEFORE(D377,"-")&lt;_xlfn.TEXTAFTER(D377,"-"),"LOST","DRAW")),"WIN",3,"LOST",0,"DRAW",1)</f>
        <v>0</v>
      </c>
      <c r="O377" s="1" t="s">
        <v>2596</v>
      </c>
      <c r="P377" t="str">
        <f t="shared" si="55"/>
        <v>38</v>
      </c>
      <c r="Q377" t="str">
        <f t="shared" si="56"/>
        <v>Atlético Madrid</v>
      </c>
      <c r="R377" t="str">
        <f t="shared" si="57"/>
        <v>4</v>
      </c>
      <c r="S377" t="str">
        <f t="shared" si="58"/>
        <v>3</v>
      </c>
      <c r="T377" t="str">
        <f t="shared" si="59"/>
        <v>WIN</v>
      </c>
      <c r="U377" cm="1">
        <f t="array" ref="U377">_xlfn.SWITCH(IF(_xlfn.TEXTAFTER(D377,"-")&gt;_xlfn.TEXTBEFORE(D377,"-"),"WIN",IF(_xlfn.TEXTAFTER(D377,"-")&lt;_xlfn.TEXTBEFORE(D377,"-"),"LOST","DRAW")),"WIN",3,"LOST",0,"DRAW",1)</f>
        <v>3</v>
      </c>
    </row>
    <row r="378" spans="1:21" x14ac:dyDescent="0.3">
      <c r="A378" s="1" t="s">
        <v>6</v>
      </c>
      <c r="B378" s="1" t="s">
        <v>1300</v>
      </c>
      <c r="C378" s="1" t="s">
        <v>873</v>
      </c>
      <c r="D378" s="1" t="s">
        <v>9</v>
      </c>
      <c r="E378" s="1" t="s">
        <v>9</v>
      </c>
      <c r="F378" s="1" t="s">
        <v>863</v>
      </c>
      <c r="H378" s="1" t="s">
        <v>2596</v>
      </c>
      <c r="I378" t="str">
        <f t="shared" si="50"/>
        <v>38</v>
      </c>
      <c r="J378" t="str">
        <f t="shared" si="51"/>
        <v>CA Osasuna</v>
      </c>
      <c r="K378" t="str">
        <f t="shared" si="52"/>
        <v>1</v>
      </c>
      <c r="L378" t="str">
        <f t="shared" si="53"/>
        <v>0</v>
      </c>
      <c r="M378" t="str">
        <f t="shared" si="54"/>
        <v>WIN</v>
      </c>
      <c r="N378" cm="1">
        <f t="array" ref="N378">_xlfn.SWITCH(IF(_xlfn.TEXTBEFORE(D378,"-")&gt;_xlfn.TEXTAFTER(D378,"-"),"WIN",IF(_xlfn.TEXTBEFORE(D378,"-")&lt;_xlfn.TEXTAFTER(D378,"-"),"LOST","DRAW")),"WIN",3,"LOST",0,"DRAW",1)</f>
        <v>3</v>
      </c>
      <c r="O378" s="1" t="s">
        <v>2596</v>
      </c>
      <c r="P378" t="str">
        <f t="shared" si="55"/>
        <v>38</v>
      </c>
      <c r="Q378" t="str">
        <f t="shared" si="56"/>
        <v>Villarreal CF</v>
      </c>
      <c r="R378" t="str">
        <f t="shared" si="57"/>
        <v>0</v>
      </c>
      <c r="S378" t="str">
        <f t="shared" si="58"/>
        <v>1</v>
      </c>
      <c r="T378" t="str">
        <f t="shared" si="59"/>
        <v>LOST</v>
      </c>
      <c r="U378" cm="1">
        <f t="array" ref="U378">_xlfn.SWITCH(IF(_xlfn.TEXTAFTER(D378,"-")&gt;_xlfn.TEXTBEFORE(D378,"-"),"WIN",IF(_xlfn.TEXTAFTER(D378,"-")&lt;_xlfn.TEXTBEFORE(D378,"-"),"LOST","DRAW")),"WIN",3,"LOST",0,"DRAW",1)</f>
        <v>0</v>
      </c>
    </row>
    <row r="379" spans="1:21" x14ac:dyDescent="0.3">
      <c r="A379" s="1" t="s">
        <v>6</v>
      </c>
      <c r="B379" s="1" t="s">
        <v>1300</v>
      </c>
      <c r="C379" s="1" t="s">
        <v>874</v>
      </c>
      <c r="D379" s="1" t="s">
        <v>1303</v>
      </c>
      <c r="E379" s="1" t="s">
        <v>28</v>
      </c>
      <c r="F379" s="1" t="s">
        <v>859</v>
      </c>
      <c r="H379" s="1" t="s">
        <v>2596</v>
      </c>
      <c r="I379" t="str">
        <f t="shared" si="50"/>
        <v>38</v>
      </c>
      <c r="J379" t="str">
        <f t="shared" si="51"/>
        <v>Real Madrid CF</v>
      </c>
      <c r="K379" t="str">
        <f t="shared" si="52"/>
        <v>8</v>
      </c>
      <c r="L379" t="str">
        <f t="shared" si="53"/>
        <v>1</v>
      </c>
      <c r="M379" t="str">
        <f t="shared" si="54"/>
        <v>WIN</v>
      </c>
      <c r="N379" cm="1">
        <f t="array" ref="N379">_xlfn.SWITCH(IF(_xlfn.TEXTBEFORE(D379,"-")&gt;_xlfn.TEXTAFTER(D379,"-"),"WIN",IF(_xlfn.TEXTBEFORE(D379,"-")&lt;_xlfn.TEXTAFTER(D379,"-"),"LOST","DRAW")),"WIN",3,"LOST",0,"DRAW",1)</f>
        <v>3</v>
      </c>
      <c r="O379" s="1" t="s">
        <v>2596</v>
      </c>
      <c r="P379" t="str">
        <f t="shared" si="55"/>
        <v>38</v>
      </c>
      <c r="Q379" t="str">
        <f t="shared" si="56"/>
        <v>UD Almería</v>
      </c>
      <c r="R379" t="str">
        <f t="shared" si="57"/>
        <v>1</v>
      </c>
      <c r="S379" t="str">
        <f t="shared" si="58"/>
        <v>8</v>
      </c>
      <c r="T379" t="str">
        <f t="shared" si="59"/>
        <v>LOST</v>
      </c>
      <c r="U379" cm="1">
        <f t="array" ref="U379">_xlfn.SWITCH(IF(_xlfn.TEXTAFTER(D379,"-")&gt;_xlfn.TEXTBEFORE(D379,"-"),"WIN",IF(_xlfn.TEXTAFTER(D379,"-")&lt;_xlfn.TEXTBEFORE(D379,"-"),"LOST","DRAW")),"WIN",3,"LOST",0,"DRAW",1)</f>
        <v>0</v>
      </c>
    </row>
    <row r="380" spans="1:21" x14ac:dyDescent="0.3">
      <c r="A380" s="1" t="s">
        <v>6</v>
      </c>
      <c r="B380" s="1" t="s">
        <v>1300</v>
      </c>
      <c r="C380" s="1" t="s">
        <v>875</v>
      </c>
      <c r="D380" s="1" t="s">
        <v>38</v>
      </c>
      <c r="E380" s="1" t="s">
        <v>19</v>
      </c>
      <c r="F380" s="1" t="s">
        <v>865</v>
      </c>
      <c r="H380" s="1" t="s">
        <v>2596</v>
      </c>
      <c r="I380" t="str">
        <f t="shared" si="50"/>
        <v>38</v>
      </c>
      <c r="J380" t="str">
        <f t="shared" si="51"/>
        <v>Real Racing Santander</v>
      </c>
      <c r="K380" t="str">
        <f t="shared" si="52"/>
        <v>1</v>
      </c>
      <c r="L380" t="str">
        <f t="shared" si="53"/>
        <v>2</v>
      </c>
      <c r="M380" t="str">
        <f t="shared" si="54"/>
        <v>LOST</v>
      </c>
      <c r="N380" cm="1">
        <f t="array" ref="N380">_xlfn.SWITCH(IF(_xlfn.TEXTBEFORE(D380,"-")&gt;_xlfn.TEXTAFTER(D380,"-"),"WIN",IF(_xlfn.TEXTBEFORE(D380,"-")&lt;_xlfn.TEXTAFTER(D380,"-"),"LOST","DRAW")),"WIN",3,"LOST",0,"DRAW",1)</f>
        <v>0</v>
      </c>
      <c r="O380" s="1" t="s">
        <v>2596</v>
      </c>
      <c r="P380" t="str">
        <f t="shared" si="55"/>
        <v>38</v>
      </c>
      <c r="Q380" t="str">
        <f t="shared" si="56"/>
        <v>Athletic Club Bilbao</v>
      </c>
      <c r="R380" t="str">
        <f t="shared" si="57"/>
        <v>2</v>
      </c>
      <c r="S380" t="str">
        <f t="shared" si="58"/>
        <v>1</v>
      </c>
      <c r="T380" t="str">
        <f t="shared" si="59"/>
        <v>WIN</v>
      </c>
      <c r="U380" cm="1">
        <f t="array" ref="U380">_xlfn.SWITCH(IF(_xlfn.TEXTAFTER(D380,"-")&gt;_xlfn.TEXTBEFORE(D380,"-"),"WIN",IF(_xlfn.TEXTAFTER(D380,"-")&lt;_xlfn.TEXTBEFORE(D380,"-"),"LOST","DRAW")),"WIN",3,"LOST",0,"DRAW",1)</f>
        <v>3</v>
      </c>
    </row>
    <row r="381" spans="1:21" x14ac:dyDescent="0.3">
      <c r="A381" s="1" t="s">
        <v>6</v>
      </c>
      <c r="B381" s="1" t="s">
        <v>1300</v>
      </c>
      <c r="C381" s="1" t="s">
        <v>1304</v>
      </c>
      <c r="D381" s="1" t="s">
        <v>33</v>
      </c>
      <c r="E381" s="1" t="s">
        <v>25</v>
      </c>
      <c r="F381" s="1" t="s">
        <v>876</v>
      </c>
      <c r="H381" s="1" t="s">
        <v>2596</v>
      </c>
      <c r="I381" t="str">
        <f t="shared" si="50"/>
        <v>38</v>
      </c>
      <c r="J381" t="str">
        <f t="shared" si="51"/>
        <v>Real Sociedad</v>
      </c>
      <c r="K381" t="str">
        <f t="shared" si="52"/>
        <v>1</v>
      </c>
      <c r="L381" t="str">
        <f t="shared" si="53"/>
        <v>1</v>
      </c>
      <c r="M381" t="str">
        <f t="shared" si="54"/>
        <v>DRAW</v>
      </c>
      <c r="N381" cm="1">
        <f t="array" ref="N381">_xlfn.SWITCH(IF(_xlfn.TEXTBEFORE(D381,"-")&gt;_xlfn.TEXTAFTER(D381,"-"),"WIN",IF(_xlfn.TEXTBEFORE(D381,"-")&lt;_xlfn.TEXTAFTER(D381,"-"),"LOST","DRAW")),"WIN",3,"LOST",0,"DRAW",1)</f>
        <v>1</v>
      </c>
      <c r="O381" s="1" t="s">
        <v>2596</v>
      </c>
      <c r="P381" t="str">
        <f t="shared" si="55"/>
        <v>38</v>
      </c>
      <c r="Q381" t="str">
        <f t="shared" si="56"/>
        <v>Getafe CF</v>
      </c>
      <c r="R381" t="str">
        <f t="shared" si="57"/>
        <v>1</v>
      </c>
      <c r="S381" t="str">
        <f t="shared" si="58"/>
        <v>1</v>
      </c>
      <c r="T381" t="str">
        <f t="shared" si="59"/>
        <v>DRAW</v>
      </c>
      <c r="U381" cm="1">
        <f t="array" ref="U381">_xlfn.SWITCH(IF(_xlfn.TEXTAFTER(D381,"-")&gt;_xlfn.TEXTBEFORE(D381,"-"),"WIN",IF(_xlfn.TEXTAFTER(D381,"-")&lt;_xlfn.TEXTBEFORE(D381,"-"),"LOST","DRAW")),"WIN",3,"LOST",0,"DRAW",1)</f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B7C3A-A7EF-4219-8680-1A0882612732}">
  <dimension ref="A1:U381"/>
  <sheetViews>
    <sheetView topLeftCell="A342" workbookViewId="0">
      <selection activeCell="O2" sqref="O2:U381"/>
    </sheetView>
  </sheetViews>
  <sheetFormatPr defaultRowHeight="14.4" x14ac:dyDescent="0.3"/>
  <cols>
    <col min="1" max="1" width="9" bestFit="1" customWidth="1"/>
    <col min="2" max="2" width="21.5546875" bestFit="1" customWidth="1"/>
    <col min="3" max="3" width="24.6640625" bestFit="1" customWidth="1"/>
    <col min="4" max="4" width="5.33203125" bestFit="1" customWidth="1"/>
    <col min="5" max="5" width="5.5546875" bestFit="1" customWidth="1"/>
    <col min="6" max="6" width="24.664062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s="1" t="s">
        <v>2585</v>
      </c>
      <c r="I1" t="s">
        <v>2586</v>
      </c>
      <c r="J1" t="s">
        <v>2</v>
      </c>
      <c r="K1" t="s">
        <v>2591</v>
      </c>
      <c r="L1" t="s">
        <v>2593</v>
      </c>
      <c r="M1" t="s">
        <v>2587</v>
      </c>
      <c r="N1" t="s">
        <v>2589</v>
      </c>
      <c r="O1" s="1" t="s">
        <v>2585</v>
      </c>
      <c r="P1" t="s">
        <v>2586</v>
      </c>
      <c r="Q1" t="s">
        <v>5</v>
      </c>
      <c r="R1" t="s">
        <v>2592</v>
      </c>
      <c r="S1" t="s">
        <v>2594</v>
      </c>
      <c r="T1" t="s">
        <v>2588</v>
      </c>
      <c r="U1" t="s">
        <v>2590</v>
      </c>
    </row>
    <row r="2" spans="1:21" x14ac:dyDescent="0.3">
      <c r="A2" s="1" t="s">
        <v>6</v>
      </c>
      <c r="B2" s="1" t="s">
        <v>1305</v>
      </c>
      <c r="C2" s="1" t="s">
        <v>1306</v>
      </c>
      <c r="D2" s="1" t="s">
        <v>25</v>
      </c>
      <c r="E2" s="1" t="s">
        <v>10</v>
      </c>
      <c r="F2" s="1" t="s">
        <v>24</v>
      </c>
      <c r="H2" s="1" t="s">
        <v>2597</v>
      </c>
      <c r="I2" t="str">
        <f>MID(C2,SEARCH("(",C2)+1,SEARCH(")",C2)-SEARCH("(",C2)-1)</f>
        <v>1</v>
      </c>
      <c r="J2" t="str">
        <f>TRIM(LEFT(C2,FIND(" (",C2&amp;" (")))</f>
        <v>Granada CF</v>
      </c>
      <c r="K2" t="str">
        <f>_xlfn.TEXTBEFORE(D2,"-")</f>
        <v>0</v>
      </c>
      <c r="L2" t="str">
        <f>_xlfn.TEXTAFTER(D2,"-")</f>
        <v>1</v>
      </c>
      <c r="M2" t="str">
        <f>IF(_xlfn.TEXTBEFORE(D2,"-")&gt;_xlfn.TEXTAFTER(D2,"-"),"WIN",IF(_xlfn.TEXTBEFORE(D2,"-")&lt;_xlfn.TEXTAFTER(D2,"-"),"LOST","DRAW"))</f>
        <v>LOST</v>
      </c>
      <c r="N2" cm="1">
        <f t="array" ref="N2">_xlfn.SWITCH(IF(_xlfn.TEXTBEFORE(D2,"-")&gt;_xlfn.TEXTAFTER(D2,"-"),"WIN",IF(_xlfn.TEXTBEFORE(D2,"-")&lt;_xlfn.TEXTAFTER(D2,"-"),"LOST","DRAW")),"WIN",3,"LOST",0,"DRAW",1)</f>
        <v>0</v>
      </c>
      <c r="O2" s="1" t="s">
        <v>2597</v>
      </c>
      <c r="P2" t="str">
        <f>MID(C2,SEARCH("(",C2)+1,SEARCH(")",C2)-SEARCH("(",C2)-1)</f>
        <v>1</v>
      </c>
      <c r="Q2" t="str">
        <f>TRIM(LEFT(F2,FIND(" (",F2&amp;" (")))</f>
        <v>Real Betis</v>
      </c>
      <c r="R2" t="str">
        <f>_xlfn.TEXTAFTER(D2,"-")</f>
        <v>1</v>
      </c>
      <c r="S2" t="str">
        <f>_xlfn.TEXTBEFORE(D2,"-")</f>
        <v>0</v>
      </c>
      <c r="T2" t="str">
        <f>IF(_xlfn.TEXTAFTER(D2,"-")&gt;_xlfn.TEXTBEFORE(D2,"-"),"WIN",IF(_xlfn.TEXTAFTER(D2,"-")&lt;_xlfn.TEXTBEFORE(D2,"-"),"LOST","DRAW"))</f>
        <v>WIN</v>
      </c>
      <c r="U2" cm="1">
        <f t="array" ref="U2">_xlfn.SWITCH(IF(_xlfn.TEXTAFTER(D2,"-")&gt;_xlfn.TEXTBEFORE(D2,"-"),"WIN",IF(_xlfn.TEXTAFTER(D2,"-")&lt;_xlfn.TEXTBEFORE(D2,"-"),"LOST","DRAW")),"WIN",3,"LOST",0,"DRAW",1)</f>
        <v>3</v>
      </c>
    </row>
    <row r="3" spans="1:21" x14ac:dyDescent="0.3">
      <c r="A3" s="1" t="s">
        <v>6</v>
      </c>
      <c r="B3" s="1" t="s">
        <v>1305</v>
      </c>
      <c r="C3" s="1" t="s">
        <v>37</v>
      </c>
      <c r="D3" s="1" t="s">
        <v>38</v>
      </c>
      <c r="E3" s="1" t="s">
        <v>25</v>
      </c>
      <c r="F3" s="1" t="s">
        <v>1087</v>
      </c>
      <c r="H3" s="1" t="s">
        <v>2597</v>
      </c>
      <c r="I3" t="str">
        <f t="shared" ref="I3:I66" si="0">MID(C3,SEARCH("(",C3)+1,SEARCH(")",C3)-SEARCH("(",C3)-1)</f>
        <v>1</v>
      </c>
      <c r="J3" t="str">
        <f t="shared" ref="J3:J66" si="1">TRIM(LEFT(C3,FIND(" (",C3&amp;" (")))</f>
        <v>Sporting Gijón</v>
      </c>
      <c r="K3" t="str">
        <f t="shared" ref="K3:K66" si="2">_xlfn.TEXTBEFORE(D3,"-")</f>
        <v>1</v>
      </c>
      <c r="L3" t="str">
        <f t="shared" ref="L3:L66" si="3">_xlfn.TEXTAFTER(D3,"-")</f>
        <v>2</v>
      </c>
      <c r="M3" t="str">
        <f t="shared" ref="M3:M66" si="4">IF(_xlfn.TEXTBEFORE(D3,"-")&gt;_xlfn.TEXTAFTER(D3,"-"),"WIN",IF(_xlfn.TEXTBEFORE(D3,"-")&lt;_xlfn.TEXTAFTER(D3,"-"),"LOST","DRAW"))</f>
        <v>LOST</v>
      </c>
      <c r="N3" cm="1">
        <f t="array" ref="N3">_xlfn.SWITCH(IF(_xlfn.TEXTBEFORE(D3,"-")&gt;_xlfn.TEXTAFTER(D3,"-"),"WIN",IF(_xlfn.TEXTBEFORE(D3,"-")&lt;_xlfn.TEXTAFTER(D3,"-"),"LOST","DRAW")),"WIN",3,"LOST",0,"DRAW",1)</f>
        <v>0</v>
      </c>
      <c r="O3" s="1" t="s">
        <v>2597</v>
      </c>
      <c r="P3" t="str">
        <f t="shared" ref="P3:P66" si="5">MID(C3,SEARCH("(",C3)+1,SEARCH(")",C3)-SEARCH("(",C3)-1)</f>
        <v>1</v>
      </c>
      <c r="Q3" t="str">
        <f t="shared" ref="Q3:Q66" si="6">TRIM(LEFT(F3,FIND(" (",F3&amp;" (")))</f>
        <v>Real Sociedad</v>
      </c>
      <c r="R3" t="str">
        <f t="shared" ref="R3:R66" si="7">_xlfn.TEXTAFTER(D3,"-")</f>
        <v>2</v>
      </c>
      <c r="S3" t="str">
        <f t="shared" ref="S3:S66" si="8">_xlfn.TEXTBEFORE(D3,"-")</f>
        <v>1</v>
      </c>
      <c r="T3" t="str">
        <f t="shared" ref="T3:T66" si="9">IF(_xlfn.TEXTAFTER(D3,"-")&gt;_xlfn.TEXTBEFORE(D3,"-"),"WIN",IF(_xlfn.TEXTAFTER(D3,"-")&lt;_xlfn.TEXTBEFORE(D3,"-"),"LOST","DRAW"))</f>
        <v>WIN</v>
      </c>
      <c r="U3" cm="1">
        <f t="array" ref="U3">_xlfn.SWITCH(IF(_xlfn.TEXTAFTER(D3,"-")&gt;_xlfn.TEXTBEFORE(D3,"-"),"WIN",IF(_xlfn.TEXTAFTER(D3,"-")&lt;_xlfn.TEXTBEFORE(D3,"-"),"LOST","DRAW")),"WIN",3,"LOST",0,"DRAW",1)</f>
        <v>3</v>
      </c>
    </row>
    <row r="4" spans="1:21" x14ac:dyDescent="0.3">
      <c r="A4" s="1" t="s">
        <v>6</v>
      </c>
      <c r="B4" s="1" t="s">
        <v>1305</v>
      </c>
      <c r="C4" s="1" t="s">
        <v>12</v>
      </c>
      <c r="D4" s="1" t="s">
        <v>56</v>
      </c>
      <c r="E4" s="1" t="s">
        <v>38</v>
      </c>
      <c r="F4" s="1" t="s">
        <v>35</v>
      </c>
      <c r="H4" s="1" t="s">
        <v>2597</v>
      </c>
      <c r="I4" t="str">
        <f t="shared" si="0"/>
        <v>1</v>
      </c>
      <c r="J4" t="str">
        <f t="shared" si="1"/>
        <v>Valencia CF</v>
      </c>
      <c r="K4" t="str">
        <f t="shared" si="2"/>
        <v>4</v>
      </c>
      <c r="L4" t="str">
        <f t="shared" si="3"/>
        <v>3</v>
      </c>
      <c r="M4" t="str">
        <f t="shared" si="4"/>
        <v>WIN</v>
      </c>
      <c r="N4" cm="1">
        <f t="array" ref="N4">_xlfn.SWITCH(IF(_xlfn.TEXTBEFORE(D4,"-")&gt;_xlfn.TEXTAFTER(D4,"-"),"WIN",IF(_xlfn.TEXTBEFORE(D4,"-")&lt;_xlfn.TEXTAFTER(D4,"-"),"LOST","DRAW")),"WIN",3,"LOST",0,"DRAW",1)</f>
        <v>3</v>
      </c>
      <c r="O4" s="1" t="s">
        <v>2597</v>
      </c>
      <c r="P4" t="str">
        <f t="shared" si="5"/>
        <v>1</v>
      </c>
      <c r="Q4" t="str">
        <f t="shared" si="6"/>
        <v>Real Racing Santander</v>
      </c>
      <c r="R4" t="str">
        <f t="shared" si="7"/>
        <v>3</v>
      </c>
      <c r="S4" t="str">
        <f t="shared" si="8"/>
        <v>4</v>
      </c>
      <c r="T4" t="str">
        <f t="shared" si="9"/>
        <v>LOST</v>
      </c>
      <c r="U4" cm="1">
        <f t="array" ref="U4">_xlfn.SWITCH(IF(_xlfn.TEXTAFTER(D4,"-")&gt;_xlfn.TEXTBEFORE(D4,"-"),"WIN",IF(_xlfn.TEXTAFTER(D4,"-")&lt;_xlfn.TEXTBEFORE(D4,"-"),"LOST","DRAW")),"WIN",3,"LOST",0,"DRAW",1)</f>
        <v>0</v>
      </c>
    </row>
    <row r="5" spans="1:21" x14ac:dyDescent="0.3">
      <c r="A5" s="1" t="s">
        <v>6</v>
      </c>
      <c r="B5" s="1" t="s">
        <v>1307</v>
      </c>
      <c r="C5" s="1" t="s">
        <v>17</v>
      </c>
      <c r="D5" s="1" t="s">
        <v>33</v>
      </c>
      <c r="E5" s="1" t="s">
        <v>10</v>
      </c>
      <c r="F5" s="1" t="s">
        <v>1308</v>
      </c>
      <c r="H5" s="1" t="s">
        <v>2597</v>
      </c>
      <c r="I5" t="str">
        <f t="shared" si="0"/>
        <v>1</v>
      </c>
      <c r="J5" t="str">
        <f t="shared" si="1"/>
        <v>Athletic Club Bilbao</v>
      </c>
      <c r="K5" t="str">
        <f t="shared" si="2"/>
        <v>1</v>
      </c>
      <c r="L5" t="str">
        <f t="shared" si="3"/>
        <v>1</v>
      </c>
      <c r="M5" t="str">
        <f t="shared" si="4"/>
        <v>DRAW</v>
      </c>
      <c r="N5" cm="1">
        <f t="array" ref="N5">_xlfn.SWITCH(IF(_xlfn.TEXTBEFORE(D5,"-")&gt;_xlfn.TEXTAFTER(D5,"-"),"WIN",IF(_xlfn.TEXTBEFORE(D5,"-")&lt;_xlfn.TEXTAFTER(D5,"-"),"LOST","DRAW")),"WIN",3,"LOST",0,"DRAW",1)</f>
        <v>1</v>
      </c>
      <c r="O5" s="1" t="s">
        <v>2597</v>
      </c>
      <c r="P5" t="str">
        <f t="shared" si="5"/>
        <v>1</v>
      </c>
      <c r="Q5" t="str">
        <f t="shared" si="6"/>
        <v>Rayo Vallecano</v>
      </c>
      <c r="R5" t="str">
        <f t="shared" si="7"/>
        <v>1</v>
      </c>
      <c r="S5" t="str">
        <f t="shared" si="8"/>
        <v>1</v>
      </c>
      <c r="T5" t="str">
        <f t="shared" si="9"/>
        <v>DRAW</v>
      </c>
      <c r="U5" cm="1">
        <f t="array" ref="U5">_xlfn.SWITCH(IF(_xlfn.TEXTAFTER(D5,"-")&gt;_xlfn.TEXTBEFORE(D5,"-"),"WIN",IF(_xlfn.TEXTAFTER(D5,"-")&lt;_xlfn.TEXTBEFORE(D5,"-"),"LOST","DRAW")),"WIN",3,"LOST",0,"DRAW",1)</f>
        <v>1</v>
      </c>
    </row>
    <row r="6" spans="1:21" x14ac:dyDescent="0.3">
      <c r="A6" s="1" t="s">
        <v>6</v>
      </c>
      <c r="B6" s="1" t="s">
        <v>1307</v>
      </c>
      <c r="C6" s="1" t="s">
        <v>21</v>
      </c>
      <c r="D6" s="1" t="s">
        <v>10</v>
      </c>
      <c r="E6" s="1" t="s">
        <v>10</v>
      </c>
      <c r="F6" s="1" t="s">
        <v>32</v>
      </c>
      <c r="H6" s="1" t="s">
        <v>2597</v>
      </c>
      <c r="I6" t="str">
        <f t="shared" si="0"/>
        <v>1</v>
      </c>
      <c r="J6" t="str">
        <f t="shared" si="1"/>
        <v>Atlético Madrid</v>
      </c>
      <c r="K6" t="str">
        <f t="shared" si="2"/>
        <v>0</v>
      </c>
      <c r="L6" t="str">
        <f t="shared" si="3"/>
        <v>0</v>
      </c>
      <c r="M6" t="str">
        <f t="shared" si="4"/>
        <v>DRAW</v>
      </c>
      <c r="N6" cm="1">
        <f t="array" ref="N6">_xlfn.SWITCH(IF(_xlfn.TEXTBEFORE(D6,"-")&gt;_xlfn.TEXTAFTER(D6,"-"),"WIN",IF(_xlfn.TEXTBEFORE(D6,"-")&lt;_xlfn.TEXTAFTER(D6,"-"),"LOST","DRAW")),"WIN",3,"LOST",0,"DRAW",1)</f>
        <v>1</v>
      </c>
      <c r="O6" s="1" t="s">
        <v>2597</v>
      </c>
      <c r="P6" t="str">
        <f t="shared" si="5"/>
        <v>1</v>
      </c>
      <c r="Q6" t="str">
        <f t="shared" si="6"/>
        <v>CA Osasuna</v>
      </c>
      <c r="R6" t="str">
        <f t="shared" si="7"/>
        <v>0</v>
      </c>
      <c r="S6" t="str">
        <f t="shared" si="8"/>
        <v>0</v>
      </c>
      <c r="T6" t="str">
        <f t="shared" si="9"/>
        <v>DRAW</v>
      </c>
      <c r="U6" cm="1">
        <f t="array" ref="U6">_xlfn.SWITCH(IF(_xlfn.TEXTAFTER(D6,"-")&gt;_xlfn.TEXTBEFORE(D6,"-"),"WIN",IF(_xlfn.TEXTAFTER(D6,"-")&lt;_xlfn.TEXTBEFORE(D6,"-"),"LOST","DRAW")),"WIN",3,"LOST",0,"DRAW",1)</f>
        <v>1</v>
      </c>
    </row>
    <row r="7" spans="1:21" x14ac:dyDescent="0.3">
      <c r="A7" s="1" t="s">
        <v>6</v>
      </c>
      <c r="B7" s="1" t="s">
        <v>1307</v>
      </c>
      <c r="C7" s="1" t="s">
        <v>39</v>
      </c>
      <c r="D7" s="1" t="s">
        <v>33</v>
      </c>
      <c r="E7" s="1" t="s">
        <v>10</v>
      </c>
      <c r="F7" s="1" t="s">
        <v>1085</v>
      </c>
      <c r="H7" s="1" t="s">
        <v>2597</v>
      </c>
      <c r="I7" t="str">
        <f t="shared" si="0"/>
        <v>1</v>
      </c>
      <c r="J7" t="str">
        <f t="shared" si="1"/>
        <v>Getafe CF</v>
      </c>
      <c r="K7" t="str">
        <f t="shared" si="2"/>
        <v>1</v>
      </c>
      <c r="L7" t="str">
        <f t="shared" si="3"/>
        <v>1</v>
      </c>
      <c r="M7" t="str">
        <f t="shared" si="4"/>
        <v>DRAW</v>
      </c>
      <c r="N7" cm="1">
        <f t="array" ref="N7">_xlfn.SWITCH(IF(_xlfn.TEXTBEFORE(D7,"-")&gt;_xlfn.TEXTAFTER(D7,"-"),"WIN",IF(_xlfn.TEXTBEFORE(D7,"-")&lt;_xlfn.TEXTAFTER(D7,"-"),"LOST","DRAW")),"WIN",3,"LOST",0,"DRAW",1)</f>
        <v>1</v>
      </c>
      <c r="O7" s="1" t="s">
        <v>2597</v>
      </c>
      <c r="P7" t="str">
        <f t="shared" si="5"/>
        <v>1</v>
      </c>
      <c r="Q7" t="str">
        <f t="shared" si="6"/>
        <v>Levante UD</v>
      </c>
      <c r="R7" t="str">
        <f t="shared" si="7"/>
        <v>1</v>
      </c>
      <c r="S7" t="str">
        <f t="shared" si="8"/>
        <v>1</v>
      </c>
      <c r="T7" t="str">
        <f t="shared" si="9"/>
        <v>DRAW</v>
      </c>
      <c r="U7" cm="1">
        <f t="array" ref="U7">_xlfn.SWITCH(IF(_xlfn.TEXTAFTER(D7,"-")&gt;_xlfn.TEXTBEFORE(D7,"-"),"WIN",IF(_xlfn.TEXTAFTER(D7,"-")&lt;_xlfn.TEXTBEFORE(D7,"-"),"LOST","DRAW")),"WIN",3,"LOST",0,"DRAW",1)</f>
        <v>1</v>
      </c>
    </row>
    <row r="8" spans="1:21" x14ac:dyDescent="0.3">
      <c r="A8" s="1" t="s">
        <v>6</v>
      </c>
      <c r="B8" s="1" t="s">
        <v>1307</v>
      </c>
      <c r="C8" s="1" t="s">
        <v>15</v>
      </c>
      <c r="D8" s="1" t="s">
        <v>9</v>
      </c>
      <c r="E8" s="1" t="s">
        <v>10</v>
      </c>
      <c r="F8" s="1" t="s">
        <v>8</v>
      </c>
      <c r="H8" s="1" t="s">
        <v>2597</v>
      </c>
      <c r="I8" t="str">
        <f t="shared" si="0"/>
        <v>1</v>
      </c>
      <c r="J8" t="str">
        <f t="shared" si="1"/>
        <v>RCD Mallorca</v>
      </c>
      <c r="K8" t="str">
        <f t="shared" si="2"/>
        <v>1</v>
      </c>
      <c r="L8" t="str">
        <f t="shared" si="3"/>
        <v>0</v>
      </c>
      <c r="M8" t="str">
        <f t="shared" si="4"/>
        <v>WIN</v>
      </c>
      <c r="N8" cm="1">
        <f t="array" ref="N8">_xlfn.SWITCH(IF(_xlfn.TEXTBEFORE(D8,"-")&gt;_xlfn.TEXTAFTER(D8,"-"),"WIN",IF(_xlfn.TEXTBEFORE(D8,"-")&lt;_xlfn.TEXTAFTER(D8,"-"),"LOST","DRAW")),"WIN",3,"LOST",0,"DRAW",1)</f>
        <v>3</v>
      </c>
      <c r="O8" s="1" t="s">
        <v>2597</v>
      </c>
      <c r="P8" t="str">
        <f t="shared" si="5"/>
        <v>1</v>
      </c>
      <c r="Q8" t="str">
        <f t="shared" si="6"/>
        <v>RCD Español</v>
      </c>
      <c r="R8" t="str">
        <f t="shared" si="7"/>
        <v>0</v>
      </c>
      <c r="S8" t="str">
        <f t="shared" si="8"/>
        <v>1</v>
      </c>
      <c r="T8" t="str">
        <f t="shared" si="9"/>
        <v>LOST</v>
      </c>
      <c r="U8" cm="1">
        <f t="array" ref="U8">_xlfn.SWITCH(IF(_xlfn.TEXTAFTER(D8,"-")&gt;_xlfn.TEXTBEFORE(D8,"-"),"WIN",IF(_xlfn.TEXTAFTER(D8,"-")&lt;_xlfn.TEXTBEFORE(D8,"-"),"LOST","DRAW")),"WIN",3,"LOST",0,"DRAW",1)</f>
        <v>0</v>
      </c>
    </row>
    <row r="9" spans="1:21" x14ac:dyDescent="0.3">
      <c r="A9" s="1" t="s">
        <v>6</v>
      </c>
      <c r="B9" s="1" t="s">
        <v>1307</v>
      </c>
      <c r="C9" s="1" t="s">
        <v>36</v>
      </c>
      <c r="D9" s="1" t="s">
        <v>28</v>
      </c>
      <c r="E9" s="1" t="s">
        <v>14</v>
      </c>
      <c r="F9" s="1" t="s">
        <v>23</v>
      </c>
      <c r="H9" s="1" t="s">
        <v>2597</v>
      </c>
      <c r="I9" t="str">
        <f t="shared" si="0"/>
        <v>1</v>
      </c>
      <c r="J9" t="str">
        <f t="shared" si="1"/>
        <v>Sevilla FC</v>
      </c>
      <c r="K9" t="str">
        <f t="shared" si="2"/>
        <v>2</v>
      </c>
      <c r="L9" t="str">
        <f t="shared" si="3"/>
        <v>1</v>
      </c>
      <c r="M9" t="str">
        <f t="shared" si="4"/>
        <v>WIN</v>
      </c>
      <c r="N9" cm="1">
        <f t="array" ref="N9">_xlfn.SWITCH(IF(_xlfn.TEXTBEFORE(D9,"-")&gt;_xlfn.TEXTAFTER(D9,"-"),"WIN",IF(_xlfn.TEXTBEFORE(D9,"-")&lt;_xlfn.TEXTAFTER(D9,"-"),"LOST","DRAW")),"WIN",3,"LOST",0,"DRAW",1)</f>
        <v>3</v>
      </c>
      <c r="O9" s="1" t="s">
        <v>2597</v>
      </c>
      <c r="P9" t="str">
        <f t="shared" si="5"/>
        <v>1</v>
      </c>
      <c r="Q9" t="str">
        <f t="shared" si="6"/>
        <v>Málaga CF</v>
      </c>
      <c r="R9" t="str">
        <f t="shared" si="7"/>
        <v>1</v>
      </c>
      <c r="S9" t="str">
        <f t="shared" si="8"/>
        <v>2</v>
      </c>
      <c r="T9" t="str">
        <f t="shared" si="9"/>
        <v>LOST</v>
      </c>
      <c r="U9" cm="1">
        <f t="array" ref="U9">_xlfn.SWITCH(IF(_xlfn.TEXTAFTER(D9,"-")&gt;_xlfn.TEXTBEFORE(D9,"-"),"WIN",IF(_xlfn.TEXTAFTER(D9,"-")&lt;_xlfn.TEXTBEFORE(D9,"-"),"LOST","DRAW")),"WIN",3,"LOST",0,"DRAW",1)</f>
        <v>0</v>
      </c>
    </row>
    <row r="10" spans="1:21" x14ac:dyDescent="0.3">
      <c r="A10" s="1" t="s">
        <v>6</v>
      </c>
      <c r="B10" s="1" t="s">
        <v>1307</v>
      </c>
      <c r="C10" s="1" t="s">
        <v>880</v>
      </c>
      <c r="D10" s="1" t="s">
        <v>1309</v>
      </c>
      <c r="E10" s="1" t="s">
        <v>19</v>
      </c>
      <c r="F10" s="1" t="s">
        <v>29</v>
      </c>
      <c r="H10" s="1" t="s">
        <v>2597</v>
      </c>
      <c r="I10" t="str">
        <f t="shared" si="0"/>
        <v>1</v>
      </c>
      <c r="J10" t="str">
        <f t="shared" si="1"/>
        <v>Real Zaragoza</v>
      </c>
      <c r="K10" t="str">
        <f t="shared" si="2"/>
        <v>0</v>
      </c>
      <c r="L10" t="str">
        <f t="shared" si="3"/>
        <v>6</v>
      </c>
      <c r="M10" t="str">
        <f t="shared" si="4"/>
        <v>LOST</v>
      </c>
      <c r="N10" cm="1">
        <f t="array" ref="N10">_xlfn.SWITCH(IF(_xlfn.TEXTBEFORE(D10,"-")&gt;_xlfn.TEXTAFTER(D10,"-"),"WIN",IF(_xlfn.TEXTBEFORE(D10,"-")&lt;_xlfn.TEXTAFTER(D10,"-"),"LOST","DRAW")),"WIN",3,"LOST",0,"DRAW",1)</f>
        <v>0</v>
      </c>
      <c r="O10" s="1" t="s">
        <v>2597</v>
      </c>
      <c r="P10" t="str">
        <f t="shared" si="5"/>
        <v>1</v>
      </c>
      <c r="Q10" t="str">
        <f t="shared" si="6"/>
        <v>Real Madrid CF</v>
      </c>
      <c r="R10" t="str">
        <f t="shared" si="7"/>
        <v>6</v>
      </c>
      <c r="S10" t="str">
        <f t="shared" si="8"/>
        <v>0</v>
      </c>
      <c r="T10" t="str">
        <f t="shared" si="9"/>
        <v>WIN</v>
      </c>
      <c r="U10" cm="1">
        <f t="array" ref="U10">_xlfn.SWITCH(IF(_xlfn.TEXTAFTER(D10,"-")&gt;_xlfn.TEXTBEFORE(D10,"-"),"WIN",IF(_xlfn.TEXTAFTER(D10,"-")&lt;_xlfn.TEXTBEFORE(D10,"-"),"LOST","DRAW")),"WIN",3,"LOST",0,"DRAW",1)</f>
        <v>3</v>
      </c>
    </row>
    <row r="11" spans="1:21" x14ac:dyDescent="0.3">
      <c r="A11" s="1" t="s">
        <v>6</v>
      </c>
      <c r="B11" s="1" t="s">
        <v>1310</v>
      </c>
      <c r="C11" s="1" t="s">
        <v>31</v>
      </c>
      <c r="D11" s="1" t="s">
        <v>184</v>
      </c>
      <c r="E11" s="1" t="s">
        <v>14</v>
      </c>
      <c r="F11" s="1" t="s">
        <v>34</v>
      </c>
      <c r="H11" s="1" t="s">
        <v>2597</v>
      </c>
      <c r="I11" t="str">
        <f t="shared" si="0"/>
        <v>1</v>
      </c>
      <c r="J11" t="str">
        <f t="shared" si="1"/>
        <v>FC Barcelona</v>
      </c>
      <c r="K11" t="str">
        <f t="shared" si="2"/>
        <v>5</v>
      </c>
      <c r="L11" t="str">
        <f t="shared" si="3"/>
        <v>0</v>
      </c>
      <c r="M11" t="str">
        <f t="shared" si="4"/>
        <v>WIN</v>
      </c>
      <c r="N11" cm="1">
        <f t="array" ref="N11">_xlfn.SWITCH(IF(_xlfn.TEXTBEFORE(D11,"-")&gt;_xlfn.TEXTAFTER(D11,"-"),"WIN",IF(_xlfn.TEXTBEFORE(D11,"-")&lt;_xlfn.TEXTAFTER(D11,"-"),"LOST","DRAW")),"WIN",3,"LOST",0,"DRAW",1)</f>
        <v>3</v>
      </c>
      <c r="O11" s="1" t="s">
        <v>2597</v>
      </c>
      <c r="P11" t="str">
        <f t="shared" si="5"/>
        <v>1</v>
      </c>
      <c r="Q11" t="str">
        <f t="shared" si="6"/>
        <v>Villarreal CF</v>
      </c>
      <c r="R11" t="str">
        <f t="shared" si="7"/>
        <v>0</v>
      </c>
      <c r="S11" t="str">
        <f t="shared" si="8"/>
        <v>5</v>
      </c>
      <c r="T11" t="str">
        <f t="shared" si="9"/>
        <v>LOST</v>
      </c>
      <c r="U11" cm="1">
        <f t="array" ref="U11">_xlfn.SWITCH(IF(_xlfn.TEXTAFTER(D11,"-")&gt;_xlfn.TEXTBEFORE(D11,"-"),"WIN",IF(_xlfn.TEXTAFTER(D11,"-")&lt;_xlfn.TEXTBEFORE(D11,"-"),"LOST","DRAW")),"WIN",3,"LOST",0,"DRAW",1)</f>
        <v>0</v>
      </c>
    </row>
    <row r="12" spans="1:21" x14ac:dyDescent="0.3">
      <c r="A12" s="1" t="s">
        <v>6</v>
      </c>
      <c r="B12" s="1" t="s">
        <v>1311</v>
      </c>
      <c r="C12" s="1" t="s">
        <v>55</v>
      </c>
      <c r="D12" s="1" t="s">
        <v>57</v>
      </c>
      <c r="E12" s="1" t="s">
        <v>33</v>
      </c>
      <c r="F12" s="1" t="s">
        <v>49</v>
      </c>
      <c r="H12" s="1" t="s">
        <v>2597</v>
      </c>
      <c r="I12" t="str">
        <f t="shared" si="0"/>
        <v>2</v>
      </c>
      <c r="J12" t="str">
        <f t="shared" si="1"/>
        <v>Real Madrid CF</v>
      </c>
      <c r="K12" t="str">
        <f t="shared" si="2"/>
        <v>4</v>
      </c>
      <c r="L12" t="str">
        <f t="shared" si="3"/>
        <v>2</v>
      </c>
      <c r="M12" t="str">
        <f t="shared" si="4"/>
        <v>WIN</v>
      </c>
      <c r="N12" cm="1">
        <f t="array" ref="N12">_xlfn.SWITCH(IF(_xlfn.TEXTBEFORE(D12,"-")&gt;_xlfn.TEXTAFTER(D12,"-"),"WIN",IF(_xlfn.TEXTBEFORE(D12,"-")&lt;_xlfn.TEXTAFTER(D12,"-"),"LOST","DRAW")),"WIN",3,"LOST",0,"DRAW",1)</f>
        <v>3</v>
      </c>
      <c r="O12" s="1" t="s">
        <v>2597</v>
      </c>
      <c r="P12" t="str">
        <f t="shared" si="5"/>
        <v>2</v>
      </c>
      <c r="Q12" t="str">
        <f t="shared" si="6"/>
        <v>Getafe CF</v>
      </c>
      <c r="R12" t="str">
        <f t="shared" si="7"/>
        <v>2</v>
      </c>
      <c r="S12" t="str">
        <f t="shared" si="8"/>
        <v>4</v>
      </c>
      <c r="T12" t="str">
        <f t="shared" si="9"/>
        <v>LOST</v>
      </c>
      <c r="U12" cm="1">
        <f t="array" ref="U12">_xlfn.SWITCH(IF(_xlfn.TEXTAFTER(D12,"-")&gt;_xlfn.TEXTBEFORE(D12,"-"),"WIN",IF(_xlfn.TEXTAFTER(D12,"-")&lt;_xlfn.TEXTBEFORE(D12,"-"),"LOST","DRAW")),"WIN",3,"LOST",0,"DRAW",1)</f>
        <v>0</v>
      </c>
    </row>
    <row r="13" spans="1:21" x14ac:dyDescent="0.3">
      <c r="A13" s="1" t="s">
        <v>6</v>
      </c>
      <c r="B13" s="1" t="s">
        <v>1311</v>
      </c>
      <c r="C13" s="1" t="s">
        <v>1095</v>
      </c>
      <c r="D13" s="1" t="s">
        <v>47</v>
      </c>
      <c r="E13" s="1" t="s">
        <v>19</v>
      </c>
      <c r="F13" s="1" t="s">
        <v>41</v>
      </c>
      <c r="H13" s="1" t="s">
        <v>2597</v>
      </c>
      <c r="I13" t="str">
        <f t="shared" si="0"/>
        <v>2</v>
      </c>
      <c r="J13" t="str">
        <f t="shared" si="1"/>
        <v>Real Sociedad</v>
      </c>
      <c r="K13" t="str">
        <f t="shared" si="2"/>
        <v>2</v>
      </c>
      <c r="L13" t="str">
        <f t="shared" si="3"/>
        <v>2</v>
      </c>
      <c r="M13" t="str">
        <f t="shared" si="4"/>
        <v>DRAW</v>
      </c>
      <c r="N13" cm="1">
        <f t="array" ref="N13">_xlfn.SWITCH(IF(_xlfn.TEXTBEFORE(D13,"-")&gt;_xlfn.TEXTAFTER(D13,"-"),"WIN",IF(_xlfn.TEXTBEFORE(D13,"-")&lt;_xlfn.TEXTAFTER(D13,"-"),"LOST","DRAW")),"WIN",3,"LOST",0,"DRAW",1)</f>
        <v>1</v>
      </c>
      <c r="O13" s="1" t="s">
        <v>2597</v>
      </c>
      <c r="P13" t="str">
        <f t="shared" si="5"/>
        <v>2</v>
      </c>
      <c r="Q13" t="str">
        <f t="shared" si="6"/>
        <v>FC Barcelona</v>
      </c>
      <c r="R13" t="str">
        <f t="shared" si="7"/>
        <v>2</v>
      </c>
      <c r="S13" t="str">
        <f t="shared" si="8"/>
        <v>2</v>
      </c>
      <c r="T13" t="str">
        <f t="shared" si="9"/>
        <v>DRAW</v>
      </c>
      <c r="U13" cm="1">
        <f t="array" ref="U13">_xlfn.SWITCH(IF(_xlfn.TEXTAFTER(D13,"-")&gt;_xlfn.TEXTBEFORE(D13,"-"),"WIN",IF(_xlfn.TEXTAFTER(D13,"-")&lt;_xlfn.TEXTBEFORE(D13,"-"),"LOST","DRAW")),"WIN",3,"LOST",0,"DRAW",1)</f>
        <v>1</v>
      </c>
    </row>
    <row r="14" spans="1:21" x14ac:dyDescent="0.3">
      <c r="A14" s="1" t="s">
        <v>6</v>
      </c>
      <c r="B14" s="1" t="s">
        <v>1311</v>
      </c>
      <c r="C14" s="1" t="s">
        <v>48</v>
      </c>
      <c r="D14" s="1" t="s">
        <v>9</v>
      </c>
      <c r="E14" s="1" t="s">
        <v>10</v>
      </c>
      <c r="F14" s="1" t="s">
        <v>44</v>
      </c>
      <c r="H14" s="1" t="s">
        <v>2597</v>
      </c>
      <c r="I14" t="str">
        <f t="shared" si="0"/>
        <v>2</v>
      </c>
      <c r="J14" t="str">
        <f t="shared" si="1"/>
        <v>Valencia CF</v>
      </c>
      <c r="K14" t="str">
        <f t="shared" si="2"/>
        <v>1</v>
      </c>
      <c r="L14" t="str">
        <f t="shared" si="3"/>
        <v>0</v>
      </c>
      <c r="M14" t="str">
        <f t="shared" si="4"/>
        <v>WIN</v>
      </c>
      <c r="N14" cm="1">
        <f t="array" ref="N14">_xlfn.SWITCH(IF(_xlfn.TEXTBEFORE(D14,"-")&gt;_xlfn.TEXTAFTER(D14,"-"),"WIN",IF(_xlfn.TEXTBEFORE(D14,"-")&lt;_xlfn.TEXTAFTER(D14,"-"),"LOST","DRAW")),"WIN",3,"LOST",0,"DRAW",1)</f>
        <v>3</v>
      </c>
      <c r="O14" s="1" t="s">
        <v>2597</v>
      </c>
      <c r="P14" t="str">
        <f t="shared" si="5"/>
        <v>2</v>
      </c>
      <c r="Q14" t="str">
        <f t="shared" si="6"/>
        <v>Atlético Madrid</v>
      </c>
      <c r="R14" t="str">
        <f t="shared" si="7"/>
        <v>0</v>
      </c>
      <c r="S14" t="str">
        <f t="shared" si="8"/>
        <v>1</v>
      </c>
      <c r="T14" t="str">
        <f t="shared" si="9"/>
        <v>LOST</v>
      </c>
      <c r="U14" cm="1">
        <f t="array" ref="U14">_xlfn.SWITCH(IF(_xlfn.TEXTAFTER(D14,"-")&gt;_xlfn.TEXTBEFORE(D14,"-"),"WIN",IF(_xlfn.TEXTAFTER(D14,"-")&lt;_xlfn.TEXTBEFORE(D14,"-"),"LOST","DRAW")),"WIN",3,"LOST",0,"DRAW",1)</f>
        <v>0</v>
      </c>
    </row>
    <row r="15" spans="1:21" x14ac:dyDescent="0.3">
      <c r="A15" s="1" t="s">
        <v>6</v>
      </c>
      <c r="B15" s="1" t="s">
        <v>1311</v>
      </c>
      <c r="C15" s="1" t="s">
        <v>64</v>
      </c>
      <c r="D15" s="1" t="s">
        <v>47</v>
      </c>
      <c r="E15" s="1" t="s">
        <v>33</v>
      </c>
      <c r="F15" s="1" t="s">
        <v>61</v>
      </c>
      <c r="H15" s="1" t="s">
        <v>2597</v>
      </c>
      <c r="I15" t="str">
        <f t="shared" si="0"/>
        <v>2</v>
      </c>
      <c r="J15" t="str">
        <f t="shared" si="1"/>
        <v>Villarreal CF</v>
      </c>
      <c r="K15" t="str">
        <f t="shared" si="2"/>
        <v>2</v>
      </c>
      <c r="L15" t="str">
        <f t="shared" si="3"/>
        <v>2</v>
      </c>
      <c r="M15" t="str">
        <f t="shared" si="4"/>
        <v>DRAW</v>
      </c>
      <c r="N15" cm="1">
        <f t="array" ref="N15">_xlfn.SWITCH(IF(_xlfn.TEXTBEFORE(D15,"-")&gt;_xlfn.TEXTAFTER(D15,"-"),"WIN",IF(_xlfn.TEXTBEFORE(D15,"-")&lt;_xlfn.TEXTAFTER(D15,"-"),"LOST","DRAW")),"WIN",3,"LOST",0,"DRAW",1)</f>
        <v>1</v>
      </c>
      <c r="O15" s="1" t="s">
        <v>2597</v>
      </c>
      <c r="P15" t="str">
        <f t="shared" si="5"/>
        <v>2</v>
      </c>
      <c r="Q15" t="str">
        <f t="shared" si="6"/>
        <v>Sevilla FC</v>
      </c>
      <c r="R15" t="str">
        <f t="shared" si="7"/>
        <v>2</v>
      </c>
      <c r="S15" t="str">
        <f t="shared" si="8"/>
        <v>2</v>
      </c>
      <c r="T15" t="str">
        <f t="shared" si="9"/>
        <v>DRAW</v>
      </c>
      <c r="U15" cm="1">
        <f t="array" ref="U15">_xlfn.SWITCH(IF(_xlfn.TEXTAFTER(D15,"-")&gt;_xlfn.TEXTBEFORE(D15,"-"),"WIN",IF(_xlfn.TEXTAFTER(D15,"-")&lt;_xlfn.TEXTBEFORE(D15,"-"),"LOST","DRAW")),"WIN",3,"LOST",0,"DRAW",1)</f>
        <v>1</v>
      </c>
    </row>
    <row r="16" spans="1:21" x14ac:dyDescent="0.3">
      <c r="A16" s="1" t="s">
        <v>6</v>
      </c>
      <c r="B16" s="1" t="s">
        <v>1312</v>
      </c>
      <c r="C16" s="1" t="s">
        <v>50</v>
      </c>
      <c r="D16" s="1" t="s">
        <v>9</v>
      </c>
      <c r="E16" s="1" t="s">
        <v>10</v>
      </c>
      <c r="F16" s="1" t="s">
        <v>53</v>
      </c>
      <c r="H16" s="1" t="s">
        <v>2597</v>
      </c>
      <c r="I16" t="str">
        <f t="shared" si="0"/>
        <v>2</v>
      </c>
      <c r="J16" t="str">
        <f t="shared" si="1"/>
        <v>Real Betis</v>
      </c>
      <c r="K16" t="str">
        <f t="shared" si="2"/>
        <v>1</v>
      </c>
      <c r="L16" t="str">
        <f t="shared" si="3"/>
        <v>0</v>
      </c>
      <c r="M16" t="str">
        <f t="shared" si="4"/>
        <v>WIN</v>
      </c>
      <c r="N16" cm="1">
        <f t="array" ref="N16">_xlfn.SWITCH(IF(_xlfn.TEXTBEFORE(D16,"-")&gt;_xlfn.TEXTAFTER(D16,"-"),"WIN",IF(_xlfn.TEXTBEFORE(D16,"-")&lt;_xlfn.TEXTAFTER(D16,"-"),"LOST","DRAW")),"WIN",3,"LOST",0,"DRAW",1)</f>
        <v>3</v>
      </c>
      <c r="O16" s="1" t="s">
        <v>2597</v>
      </c>
      <c r="P16" t="str">
        <f t="shared" si="5"/>
        <v>2</v>
      </c>
      <c r="Q16" t="str">
        <f t="shared" si="6"/>
        <v>RCD Mallorca</v>
      </c>
      <c r="R16" t="str">
        <f t="shared" si="7"/>
        <v>0</v>
      </c>
      <c r="S16" t="str">
        <f t="shared" si="8"/>
        <v>1</v>
      </c>
      <c r="T16" t="str">
        <f t="shared" si="9"/>
        <v>LOST</v>
      </c>
      <c r="U16" cm="1">
        <f t="array" ref="U16">_xlfn.SWITCH(IF(_xlfn.TEXTAFTER(D16,"-")&gt;_xlfn.TEXTBEFORE(D16,"-"),"WIN",IF(_xlfn.TEXTAFTER(D16,"-")&lt;_xlfn.TEXTBEFORE(D16,"-"),"LOST","DRAW")),"WIN",3,"LOST",0,"DRAW",1)</f>
        <v>0</v>
      </c>
    </row>
    <row r="17" spans="1:21" x14ac:dyDescent="0.3">
      <c r="A17" s="1" t="s">
        <v>6</v>
      </c>
      <c r="B17" s="1" t="s">
        <v>1312</v>
      </c>
      <c r="C17" s="1" t="s">
        <v>60</v>
      </c>
      <c r="D17" s="1" t="s">
        <v>28</v>
      </c>
      <c r="E17" s="1" t="s">
        <v>9</v>
      </c>
      <c r="F17" s="1" t="s">
        <v>52</v>
      </c>
      <c r="H17" s="1" t="s">
        <v>2597</v>
      </c>
      <c r="I17" t="str">
        <f t="shared" si="0"/>
        <v>2</v>
      </c>
      <c r="J17" t="str">
        <f t="shared" si="1"/>
        <v>RCD Español</v>
      </c>
      <c r="K17" t="str">
        <f t="shared" si="2"/>
        <v>2</v>
      </c>
      <c r="L17" t="str">
        <f t="shared" si="3"/>
        <v>1</v>
      </c>
      <c r="M17" t="str">
        <f t="shared" si="4"/>
        <v>WIN</v>
      </c>
      <c r="N17" cm="1">
        <f t="array" ref="N17">_xlfn.SWITCH(IF(_xlfn.TEXTBEFORE(D17,"-")&gt;_xlfn.TEXTAFTER(D17,"-"),"WIN",IF(_xlfn.TEXTBEFORE(D17,"-")&lt;_xlfn.TEXTAFTER(D17,"-"),"LOST","DRAW")),"WIN",3,"LOST",0,"DRAW",1)</f>
        <v>3</v>
      </c>
      <c r="O17" s="1" t="s">
        <v>2597</v>
      </c>
      <c r="P17" t="str">
        <f t="shared" si="5"/>
        <v>2</v>
      </c>
      <c r="Q17" t="str">
        <f t="shared" si="6"/>
        <v>Athletic Club Bilbao</v>
      </c>
      <c r="R17" t="str">
        <f t="shared" si="7"/>
        <v>1</v>
      </c>
      <c r="S17" t="str">
        <f t="shared" si="8"/>
        <v>2</v>
      </c>
      <c r="T17" t="str">
        <f t="shared" si="9"/>
        <v>LOST</v>
      </c>
      <c r="U17" cm="1">
        <f t="array" ref="U17">_xlfn.SWITCH(IF(_xlfn.TEXTAFTER(D17,"-")&gt;_xlfn.TEXTBEFORE(D17,"-"),"WIN",IF(_xlfn.TEXTAFTER(D17,"-")&lt;_xlfn.TEXTBEFORE(D17,"-"),"LOST","DRAW")),"WIN",3,"LOST",0,"DRAW",1)</f>
        <v>0</v>
      </c>
    </row>
    <row r="18" spans="1:21" x14ac:dyDescent="0.3">
      <c r="A18" s="1" t="s">
        <v>6</v>
      </c>
      <c r="B18" s="1" t="s">
        <v>1312</v>
      </c>
      <c r="C18" s="1" t="s">
        <v>54</v>
      </c>
      <c r="D18" s="1" t="s">
        <v>28</v>
      </c>
      <c r="E18" s="1" t="s">
        <v>14</v>
      </c>
      <c r="F18" s="1" t="s">
        <v>63</v>
      </c>
      <c r="H18" s="1" t="s">
        <v>2597</v>
      </c>
      <c r="I18" t="str">
        <f t="shared" si="0"/>
        <v>2</v>
      </c>
      <c r="J18" t="str">
        <f t="shared" si="1"/>
        <v>CA Osasuna</v>
      </c>
      <c r="K18" t="str">
        <f t="shared" si="2"/>
        <v>2</v>
      </c>
      <c r="L18" t="str">
        <f t="shared" si="3"/>
        <v>1</v>
      </c>
      <c r="M18" t="str">
        <f t="shared" si="4"/>
        <v>WIN</v>
      </c>
      <c r="N18" cm="1">
        <f t="array" ref="N18">_xlfn.SWITCH(IF(_xlfn.TEXTBEFORE(D18,"-")&gt;_xlfn.TEXTAFTER(D18,"-"),"WIN",IF(_xlfn.TEXTBEFORE(D18,"-")&lt;_xlfn.TEXTAFTER(D18,"-"),"LOST","DRAW")),"WIN",3,"LOST",0,"DRAW",1)</f>
        <v>3</v>
      </c>
      <c r="O18" s="1" t="s">
        <v>2597</v>
      </c>
      <c r="P18" t="str">
        <f t="shared" si="5"/>
        <v>2</v>
      </c>
      <c r="Q18" t="str">
        <f t="shared" si="6"/>
        <v>Sporting Gijón</v>
      </c>
      <c r="R18" t="str">
        <f t="shared" si="7"/>
        <v>1</v>
      </c>
      <c r="S18" t="str">
        <f t="shared" si="8"/>
        <v>2</v>
      </c>
      <c r="T18" t="str">
        <f t="shared" si="9"/>
        <v>LOST</v>
      </c>
      <c r="U18" cm="1">
        <f t="array" ref="U18">_xlfn.SWITCH(IF(_xlfn.TEXTAFTER(D18,"-")&gt;_xlfn.TEXTBEFORE(D18,"-"),"WIN",IF(_xlfn.TEXTAFTER(D18,"-")&lt;_xlfn.TEXTBEFORE(D18,"-"),"LOST","DRAW")),"WIN",3,"LOST",0,"DRAW",1)</f>
        <v>0</v>
      </c>
    </row>
    <row r="19" spans="1:21" x14ac:dyDescent="0.3">
      <c r="A19" s="1" t="s">
        <v>6</v>
      </c>
      <c r="B19" s="1" t="s">
        <v>1312</v>
      </c>
      <c r="C19" s="1" t="s">
        <v>42</v>
      </c>
      <c r="D19" s="1" t="s">
        <v>10</v>
      </c>
      <c r="E19" s="1" t="s">
        <v>10</v>
      </c>
      <c r="F19" s="1" t="s">
        <v>1092</v>
      </c>
      <c r="H19" s="1" t="s">
        <v>2597</v>
      </c>
      <c r="I19" t="str">
        <f t="shared" si="0"/>
        <v>2</v>
      </c>
      <c r="J19" t="str">
        <f t="shared" si="1"/>
        <v>Real Racing Santander</v>
      </c>
      <c r="K19" t="str">
        <f t="shared" si="2"/>
        <v>0</v>
      </c>
      <c r="L19" t="str">
        <f t="shared" si="3"/>
        <v>0</v>
      </c>
      <c r="M19" t="str">
        <f t="shared" si="4"/>
        <v>DRAW</v>
      </c>
      <c r="N19" cm="1">
        <f t="array" ref="N19">_xlfn.SWITCH(IF(_xlfn.TEXTBEFORE(D19,"-")&gt;_xlfn.TEXTAFTER(D19,"-"),"WIN",IF(_xlfn.TEXTBEFORE(D19,"-")&lt;_xlfn.TEXTAFTER(D19,"-"),"LOST","DRAW")),"WIN",3,"LOST",0,"DRAW",1)</f>
        <v>1</v>
      </c>
      <c r="O19" s="1" t="s">
        <v>2597</v>
      </c>
      <c r="P19" t="str">
        <f t="shared" si="5"/>
        <v>2</v>
      </c>
      <c r="Q19" t="str">
        <f t="shared" si="6"/>
        <v>Levante UD</v>
      </c>
      <c r="R19" t="str">
        <f t="shared" si="7"/>
        <v>0</v>
      </c>
      <c r="S19" t="str">
        <f t="shared" si="8"/>
        <v>0</v>
      </c>
      <c r="T19" t="str">
        <f t="shared" si="9"/>
        <v>DRAW</v>
      </c>
      <c r="U19" cm="1">
        <f t="array" ref="U19">_xlfn.SWITCH(IF(_xlfn.TEXTAFTER(D19,"-")&gt;_xlfn.TEXTBEFORE(D19,"-"),"WIN",IF(_xlfn.TEXTAFTER(D19,"-")&lt;_xlfn.TEXTBEFORE(D19,"-"),"LOST","DRAW")),"WIN",3,"LOST",0,"DRAW",1)</f>
        <v>1</v>
      </c>
    </row>
    <row r="20" spans="1:21" x14ac:dyDescent="0.3">
      <c r="A20" s="1" t="s">
        <v>6</v>
      </c>
      <c r="B20" s="1" t="s">
        <v>1312</v>
      </c>
      <c r="C20" s="1" t="s">
        <v>1313</v>
      </c>
      <c r="D20" s="1" t="s">
        <v>10</v>
      </c>
      <c r="E20" s="1" t="s">
        <v>10</v>
      </c>
      <c r="F20" s="1" t="s">
        <v>886</v>
      </c>
      <c r="H20" s="1" t="s">
        <v>2597</v>
      </c>
      <c r="I20" t="str">
        <f t="shared" si="0"/>
        <v>2</v>
      </c>
      <c r="J20" t="str">
        <f t="shared" si="1"/>
        <v>Rayo Vallecano</v>
      </c>
      <c r="K20" t="str">
        <f t="shared" si="2"/>
        <v>0</v>
      </c>
      <c r="L20" t="str">
        <f t="shared" si="3"/>
        <v>0</v>
      </c>
      <c r="M20" t="str">
        <f t="shared" si="4"/>
        <v>DRAW</v>
      </c>
      <c r="N20" cm="1">
        <f t="array" ref="N20">_xlfn.SWITCH(IF(_xlfn.TEXTBEFORE(D20,"-")&gt;_xlfn.TEXTAFTER(D20,"-"),"WIN",IF(_xlfn.TEXTBEFORE(D20,"-")&lt;_xlfn.TEXTAFTER(D20,"-"),"LOST","DRAW")),"WIN",3,"LOST",0,"DRAW",1)</f>
        <v>1</v>
      </c>
      <c r="O20" s="1" t="s">
        <v>2597</v>
      </c>
      <c r="P20" t="str">
        <f t="shared" si="5"/>
        <v>2</v>
      </c>
      <c r="Q20" t="str">
        <f t="shared" si="6"/>
        <v>Real Zaragoza</v>
      </c>
      <c r="R20" t="str">
        <f t="shared" si="7"/>
        <v>0</v>
      </c>
      <c r="S20" t="str">
        <f t="shared" si="8"/>
        <v>0</v>
      </c>
      <c r="T20" t="str">
        <f t="shared" si="9"/>
        <v>DRAW</v>
      </c>
      <c r="U20" cm="1">
        <f t="array" ref="U20">_xlfn.SWITCH(IF(_xlfn.TEXTAFTER(D20,"-")&gt;_xlfn.TEXTBEFORE(D20,"-"),"WIN",IF(_xlfn.TEXTAFTER(D20,"-")&lt;_xlfn.TEXTBEFORE(D20,"-"),"LOST","DRAW")),"WIN",3,"LOST",0,"DRAW",1)</f>
        <v>1</v>
      </c>
    </row>
    <row r="21" spans="1:21" x14ac:dyDescent="0.3">
      <c r="A21" s="1" t="s">
        <v>6</v>
      </c>
      <c r="B21" s="1" t="s">
        <v>1314</v>
      </c>
      <c r="C21" s="1" t="s">
        <v>51</v>
      </c>
      <c r="D21" s="1" t="s">
        <v>22</v>
      </c>
      <c r="E21" s="1" t="s">
        <v>14</v>
      </c>
      <c r="F21" s="1" t="s">
        <v>1315</v>
      </c>
      <c r="H21" s="1" t="s">
        <v>2597</v>
      </c>
      <c r="I21" t="str">
        <f t="shared" si="0"/>
        <v>2</v>
      </c>
      <c r="J21" t="str">
        <f t="shared" si="1"/>
        <v>Málaga CF</v>
      </c>
      <c r="K21" t="str">
        <f t="shared" si="2"/>
        <v>4</v>
      </c>
      <c r="L21" t="str">
        <f t="shared" si="3"/>
        <v>0</v>
      </c>
      <c r="M21" t="str">
        <f t="shared" si="4"/>
        <v>WIN</v>
      </c>
      <c r="N21" cm="1">
        <f t="array" ref="N21">_xlfn.SWITCH(IF(_xlfn.TEXTBEFORE(D21,"-")&gt;_xlfn.TEXTAFTER(D21,"-"),"WIN",IF(_xlfn.TEXTBEFORE(D21,"-")&lt;_xlfn.TEXTAFTER(D21,"-"),"LOST","DRAW")),"WIN",3,"LOST",0,"DRAW",1)</f>
        <v>3</v>
      </c>
      <c r="O21" s="1" t="s">
        <v>2597</v>
      </c>
      <c r="P21" t="str">
        <f t="shared" si="5"/>
        <v>2</v>
      </c>
      <c r="Q21" t="str">
        <f t="shared" si="6"/>
        <v>Granada CF</v>
      </c>
      <c r="R21" t="str">
        <f t="shared" si="7"/>
        <v>0</v>
      </c>
      <c r="S21" t="str">
        <f t="shared" si="8"/>
        <v>4</v>
      </c>
      <c r="T21" t="str">
        <f t="shared" si="9"/>
        <v>LOST</v>
      </c>
      <c r="U21" cm="1">
        <f t="array" ref="U21">_xlfn.SWITCH(IF(_xlfn.TEXTAFTER(D21,"-")&gt;_xlfn.TEXTBEFORE(D21,"-"),"WIN",IF(_xlfn.TEXTAFTER(D21,"-")&lt;_xlfn.TEXTBEFORE(D21,"-"),"LOST","DRAW")),"WIN",3,"LOST",0,"DRAW",1)</f>
        <v>0</v>
      </c>
    </row>
    <row r="22" spans="1:21" x14ac:dyDescent="0.3">
      <c r="A22" s="1" t="s">
        <v>6</v>
      </c>
      <c r="B22" s="1" t="s">
        <v>1316</v>
      </c>
      <c r="C22" s="1" t="s">
        <v>86</v>
      </c>
      <c r="D22" s="1" t="s">
        <v>1317</v>
      </c>
      <c r="E22" s="1" t="s">
        <v>184</v>
      </c>
      <c r="F22" s="1" t="s">
        <v>88</v>
      </c>
      <c r="H22" s="1" t="s">
        <v>2597</v>
      </c>
      <c r="I22" t="str">
        <f t="shared" si="0"/>
        <v>3</v>
      </c>
      <c r="J22" t="str">
        <f t="shared" si="1"/>
        <v>FC Barcelona</v>
      </c>
      <c r="K22" t="str">
        <f t="shared" si="2"/>
        <v>8</v>
      </c>
      <c r="L22" t="str">
        <f t="shared" si="3"/>
        <v>0</v>
      </c>
      <c r="M22" t="str">
        <f t="shared" si="4"/>
        <v>WIN</v>
      </c>
      <c r="N22" cm="1">
        <f t="array" ref="N22">_xlfn.SWITCH(IF(_xlfn.TEXTBEFORE(D22,"-")&gt;_xlfn.TEXTAFTER(D22,"-"),"WIN",IF(_xlfn.TEXTBEFORE(D22,"-")&lt;_xlfn.TEXTAFTER(D22,"-"),"LOST","DRAW")),"WIN",3,"LOST",0,"DRAW",1)</f>
        <v>3</v>
      </c>
      <c r="O22" s="1" t="s">
        <v>2597</v>
      </c>
      <c r="P22" t="str">
        <f t="shared" si="5"/>
        <v>3</v>
      </c>
      <c r="Q22" t="str">
        <f t="shared" si="6"/>
        <v>CA Osasuna</v>
      </c>
      <c r="R22" t="str">
        <f t="shared" si="7"/>
        <v>0</v>
      </c>
      <c r="S22" t="str">
        <f t="shared" si="8"/>
        <v>8</v>
      </c>
      <c r="T22" t="str">
        <f t="shared" si="9"/>
        <v>LOST</v>
      </c>
      <c r="U22" cm="1">
        <f t="array" ref="U22">_xlfn.SWITCH(IF(_xlfn.TEXTAFTER(D22,"-")&gt;_xlfn.TEXTBEFORE(D22,"-"),"WIN",IF(_xlfn.TEXTAFTER(D22,"-")&lt;_xlfn.TEXTBEFORE(D22,"-"),"LOST","DRAW")),"WIN",3,"LOST",0,"DRAW",1)</f>
        <v>0</v>
      </c>
    </row>
    <row r="23" spans="1:21" x14ac:dyDescent="0.3">
      <c r="A23" s="1" t="s">
        <v>6</v>
      </c>
      <c r="B23" s="1" t="s">
        <v>1316</v>
      </c>
      <c r="C23" s="1" t="s">
        <v>1318</v>
      </c>
      <c r="D23" s="1" t="s">
        <v>9</v>
      </c>
      <c r="E23" s="1" t="s">
        <v>10</v>
      </c>
      <c r="F23" s="1" t="s">
        <v>81</v>
      </c>
      <c r="H23" s="1" t="s">
        <v>2597</v>
      </c>
      <c r="I23" t="str">
        <f t="shared" si="0"/>
        <v>3</v>
      </c>
      <c r="J23" t="str">
        <f t="shared" si="1"/>
        <v>Granada CF</v>
      </c>
      <c r="K23" t="str">
        <f t="shared" si="2"/>
        <v>1</v>
      </c>
      <c r="L23" t="str">
        <f t="shared" si="3"/>
        <v>0</v>
      </c>
      <c r="M23" t="str">
        <f t="shared" si="4"/>
        <v>WIN</v>
      </c>
      <c r="N23" cm="1">
        <f t="array" ref="N23">_xlfn.SWITCH(IF(_xlfn.TEXTBEFORE(D23,"-")&gt;_xlfn.TEXTAFTER(D23,"-"),"WIN",IF(_xlfn.TEXTBEFORE(D23,"-")&lt;_xlfn.TEXTAFTER(D23,"-"),"LOST","DRAW")),"WIN",3,"LOST",0,"DRAW",1)</f>
        <v>3</v>
      </c>
      <c r="O23" s="1" t="s">
        <v>2597</v>
      </c>
      <c r="P23" t="str">
        <f t="shared" si="5"/>
        <v>3</v>
      </c>
      <c r="Q23" t="str">
        <f t="shared" si="6"/>
        <v>Villarreal CF</v>
      </c>
      <c r="R23" t="str">
        <f t="shared" si="7"/>
        <v>0</v>
      </c>
      <c r="S23" t="str">
        <f t="shared" si="8"/>
        <v>1</v>
      </c>
      <c r="T23" t="str">
        <f t="shared" si="9"/>
        <v>LOST</v>
      </c>
      <c r="U23" cm="1">
        <f t="array" ref="U23">_xlfn.SWITCH(IF(_xlfn.TEXTAFTER(D23,"-")&gt;_xlfn.TEXTBEFORE(D23,"-"),"WIN",IF(_xlfn.TEXTAFTER(D23,"-")&lt;_xlfn.TEXTBEFORE(D23,"-"),"LOST","DRAW")),"WIN",3,"LOST",0,"DRAW",1)</f>
        <v>0</v>
      </c>
    </row>
    <row r="24" spans="1:21" x14ac:dyDescent="0.3">
      <c r="A24" s="1" t="s">
        <v>6</v>
      </c>
      <c r="B24" s="1" t="s">
        <v>1316</v>
      </c>
      <c r="C24" s="1" t="s">
        <v>79</v>
      </c>
      <c r="D24" s="1" t="s">
        <v>25</v>
      </c>
      <c r="E24" s="1" t="s">
        <v>25</v>
      </c>
      <c r="F24" s="1" t="s">
        <v>73</v>
      </c>
      <c r="H24" s="1" t="s">
        <v>2597</v>
      </c>
      <c r="I24" t="str">
        <f t="shared" si="0"/>
        <v>3</v>
      </c>
      <c r="J24" t="str">
        <f t="shared" si="1"/>
        <v>RCD Mallorca</v>
      </c>
      <c r="K24" t="str">
        <f t="shared" si="2"/>
        <v>0</v>
      </c>
      <c r="L24" t="str">
        <f t="shared" si="3"/>
        <v>1</v>
      </c>
      <c r="M24" t="str">
        <f t="shared" si="4"/>
        <v>LOST</v>
      </c>
      <c r="N24" cm="1">
        <f t="array" ref="N24">_xlfn.SWITCH(IF(_xlfn.TEXTBEFORE(D24,"-")&gt;_xlfn.TEXTAFTER(D24,"-"),"WIN",IF(_xlfn.TEXTBEFORE(D24,"-")&lt;_xlfn.TEXTAFTER(D24,"-"),"LOST","DRAW")),"WIN",3,"LOST",0,"DRAW",1)</f>
        <v>0</v>
      </c>
      <c r="O24" s="1" t="s">
        <v>2597</v>
      </c>
      <c r="P24" t="str">
        <f t="shared" si="5"/>
        <v>3</v>
      </c>
      <c r="Q24" t="str">
        <f t="shared" si="6"/>
        <v>Málaga CF</v>
      </c>
      <c r="R24" t="str">
        <f t="shared" si="7"/>
        <v>1</v>
      </c>
      <c r="S24" t="str">
        <f t="shared" si="8"/>
        <v>0</v>
      </c>
      <c r="T24" t="str">
        <f t="shared" si="9"/>
        <v>WIN</v>
      </c>
      <c r="U24" cm="1">
        <f t="array" ref="U24">_xlfn.SWITCH(IF(_xlfn.TEXTAFTER(D24,"-")&gt;_xlfn.TEXTBEFORE(D24,"-"),"WIN",IF(_xlfn.TEXTAFTER(D24,"-")&lt;_xlfn.TEXTBEFORE(D24,"-"),"LOST","DRAW")),"WIN",3,"LOST",0,"DRAW",1)</f>
        <v>3</v>
      </c>
    </row>
    <row r="25" spans="1:21" x14ac:dyDescent="0.3">
      <c r="A25" s="1" t="s">
        <v>6</v>
      </c>
      <c r="B25" s="1" t="s">
        <v>1316</v>
      </c>
      <c r="C25" s="1" t="s">
        <v>77</v>
      </c>
      <c r="D25" s="1" t="s">
        <v>9</v>
      </c>
      <c r="E25" s="1" t="s">
        <v>10</v>
      </c>
      <c r="F25" s="1" t="s">
        <v>1097</v>
      </c>
      <c r="H25" s="1" t="s">
        <v>2597</v>
      </c>
      <c r="I25" t="str">
        <f t="shared" si="0"/>
        <v>3</v>
      </c>
      <c r="J25" t="str">
        <f t="shared" si="1"/>
        <v>Sevilla FC</v>
      </c>
      <c r="K25" t="str">
        <f t="shared" si="2"/>
        <v>1</v>
      </c>
      <c r="L25" t="str">
        <f t="shared" si="3"/>
        <v>0</v>
      </c>
      <c r="M25" t="str">
        <f t="shared" si="4"/>
        <v>WIN</v>
      </c>
      <c r="N25" cm="1">
        <f t="array" ref="N25">_xlfn.SWITCH(IF(_xlfn.TEXTBEFORE(D25,"-")&gt;_xlfn.TEXTAFTER(D25,"-"),"WIN",IF(_xlfn.TEXTBEFORE(D25,"-")&lt;_xlfn.TEXTAFTER(D25,"-"),"LOST","DRAW")),"WIN",3,"LOST",0,"DRAW",1)</f>
        <v>3</v>
      </c>
      <c r="O25" s="1" t="s">
        <v>2597</v>
      </c>
      <c r="P25" t="str">
        <f t="shared" si="5"/>
        <v>3</v>
      </c>
      <c r="Q25" t="str">
        <f t="shared" si="6"/>
        <v>Real Sociedad</v>
      </c>
      <c r="R25" t="str">
        <f t="shared" si="7"/>
        <v>0</v>
      </c>
      <c r="S25" t="str">
        <f t="shared" si="8"/>
        <v>1</v>
      </c>
      <c r="T25" t="str">
        <f t="shared" si="9"/>
        <v>LOST</v>
      </c>
      <c r="U25" cm="1">
        <f t="array" ref="U25">_xlfn.SWITCH(IF(_xlfn.TEXTAFTER(D25,"-")&gt;_xlfn.TEXTBEFORE(D25,"-"),"WIN",IF(_xlfn.TEXTAFTER(D25,"-")&lt;_xlfn.TEXTBEFORE(D25,"-"),"LOST","DRAW")),"WIN",3,"LOST",0,"DRAW",1)</f>
        <v>0</v>
      </c>
    </row>
    <row r="26" spans="1:21" x14ac:dyDescent="0.3">
      <c r="A26" s="1" t="s">
        <v>6</v>
      </c>
      <c r="B26" s="1" t="s">
        <v>1316</v>
      </c>
      <c r="C26" s="1" t="s">
        <v>84</v>
      </c>
      <c r="D26" s="1" t="s">
        <v>25</v>
      </c>
      <c r="E26" s="1" t="s">
        <v>25</v>
      </c>
      <c r="F26" s="1" t="s">
        <v>87</v>
      </c>
      <c r="H26" s="1" t="s">
        <v>2597</v>
      </c>
      <c r="I26" t="str">
        <f t="shared" si="0"/>
        <v>3</v>
      </c>
      <c r="J26" t="str">
        <f t="shared" si="1"/>
        <v>Sporting Gijón</v>
      </c>
      <c r="K26" t="str">
        <f t="shared" si="2"/>
        <v>0</v>
      </c>
      <c r="L26" t="str">
        <f t="shared" si="3"/>
        <v>1</v>
      </c>
      <c r="M26" t="str">
        <f t="shared" si="4"/>
        <v>LOST</v>
      </c>
      <c r="N26" cm="1">
        <f t="array" ref="N26">_xlfn.SWITCH(IF(_xlfn.TEXTBEFORE(D26,"-")&gt;_xlfn.TEXTAFTER(D26,"-"),"WIN",IF(_xlfn.TEXTBEFORE(D26,"-")&lt;_xlfn.TEXTAFTER(D26,"-"),"LOST","DRAW")),"WIN",3,"LOST",0,"DRAW",1)</f>
        <v>0</v>
      </c>
      <c r="O26" s="1" t="s">
        <v>2597</v>
      </c>
      <c r="P26" t="str">
        <f t="shared" si="5"/>
        <v>3</v>
      </c>
      <c r="Q26" t="str">
        <f t="shared" si="6"/>
        <v>Valencia CF</v>
      </c>
      <c r="R26" t="str">
        <f t="shared" si="7"/>
        <v>1</v>
      </c>
      <c r="S26" t="str">
        <f t="shared" si="8"/>
        <v>0</v>
      </c>
      <c r="T26" t="str">
        <f t="shared" si="9"/>
        <v>WIN</v>
      </c>
      <c r="U26" cm="1">
        <f t="array" ref="U26">_xlfn.SWITCH(IF(_xlfn.TEXTAFTER(D26,"-")&gt;_xlfn.TEXTBEFORE(D26,"-"),"WIN",IF(_xlfn.TEXTAFTER(D26,"-")&lt;_xlfn.TEXTBEFORE(D26,"-"),"LOST","DRAW")),"WIN",3,"LOST",0,"DRAW",1)</f>
        <v>3</v>
      </c>
    </row>
    <row r="27" spans="1:21" x14ac:dyDescent="0.3">
      <c r="A27" s="1" t="s">
        <v>6</v>
      </c>
      <c r="B27" s="1" t="s">
        <v>1319</v>
      </c>
      <c r="C27" s="1" t="s">
        <v>74</v>
      </c>
      <c r="D27" s="1" t="s">
        <v>257</v>
      </c>
      <c r="E27" s="1" t="s">
        <v>18</v>
      </c>
      <c r="F27" s="1" t="s">
        <v>76</v>
      </c>
      <c r="H27" s="1" t="s">
        <v>2597</v>
      </c>
      <c r="I27" t="str">
        <f t="shared" si="0"/>
        <v>3</v>
      </c>
      <c r="J27" t="str">
        <f t="shared" si="1"/>
        <v>Athletic Club Bilbao</v>
      </c>
      <c r="K27" t="str">
        <f t="shared" si="2"/>
        <v>2</v>
      </c>
      <c r="L27" t="str">
        <f t="shared" si="3"/>
        <v>3</v>
      </c>
      <c r="M27" t="str">
        <f t="shared" si="4"/>
        <v>LOST</v>
      </c>
      <c r="N27" cm="1">
        <f t="array" ref="N27">_xlfn.SWITCH(IF(_xlfn.TEXTBEFORE(D27,"-")&gt;_xlfn.TEXTAFTER(D27,"-"),"WIN",IF(_xlfn.TEXTBEFORE(D27,"-")&lt;_xlfn.TEXTAFTER(D27,"-"),"LOST","DRAW")),"WIN",3,"LOST",0,"DRAW",1)</f>
        <v>0</v>
      </c>
      <c r="O27" s="1" t="s">
        <v>2597</v>
      </c>
      <c r="P27" t="str">
        <f t="shared" si="5"/>
        <v>3</v>
      </c>
      <c r="Q27" t="str">
        <f t="shared" si="6"/>
        <v>Real Betis</v>
      </c>
      <c r="R27" t="str">
        <f t="shared" si="7"/>
        <v>3</v>
      </c>
      <c r="S27" t="str">
        <f t="shared" si="8"/>
        <v>2</v>
      </c>
      <c r="T27" t="str">
        <f t="shared" si="9"/>
        <v>WIN</v>
      </c>
      <c r="U27" cm="1">
        <f t="array" ref="U27">_xlfn.SWITCH(IF(_xlfn.TEXTAFTER(D27,"-")&gt;_xlfn.TEXTBEFORE(D27,"-"),"WIN",IF(_xlfn.TEXTAFTER(D27,"-")&lt;_xlfn.TEXTBEFORE(D27,"-"),"LOST","DRAW")),"WIN",3,"LOST",0,"DRAW",1)</f>
        <v>3</v>
      </c>
    </row>
    <row r="28" spans="1:21" x14ac:dyDescent="0.3">
      <c r="A28" s="1" t="s">
        <v>6</v>
      </c>
      <c r="B28" s="1" t="s">
        <v>1319</v>
      </c>
      <c r="C28" s="1" t="s">
        <v>67</v>
      </c>
      <c r="D28" s="1" t="s">
        <v>22</v>
      </c>
      <c r="E28" s="1" t="s">
        <v>14</v>
      </c>
      <c r="F28" s="1" t="s">
        <v>82</v>
      </c>
      <c r="H28" s="1" t="s">
        <v>2597</v>
      </c>
      <c r="I28" t="str">
        <f t="shared" si="0"/>
        <v>3</v>
      </c>
      <c r="J28" t="str">
        <f t="shared" si="1"/>
        <v>Atlético Madrid</v>
      </c>
      <c r="K28" t="str">
        <f t="shared" si="2"/>
        <v>4</v>
      </c>
      <c r="L28" t="str">
        <f t="shared" si="3"/>
        <v>0</v>
      </c>
      <c r="M28" t="str">
        <f t="shared" si="4"/>
        <v>WIN</v>
      </c>
      <c r="N28" cm="1">
        <f t="array" ref="N28">_xlfn.SWITCH(IF(_xlfn.TEXTBEFORE(D28,"-")&gt;_xlfn.TEXTAFTER(D28,"-"),"WIN",IF(_xlfn.TEXTBEFORE(D28,"-")&lt;_xlfn.TEXTAFTER(D28,"-"),"LOST","DRAW")),"WIN",3,"LOST",0,"DRAW",1)</f>
        <v>3</v>
      </c>
      <c r="O28" s="1" t="s">
        <v>2597</v>
      </c>
      <c r="P28" t="str">
        <f t="shared" si="5"/>
        <v>3</v>
      </c>
      <c r="Q28" t="str">
        <f t="shared" si="6"/>
        <v>Real Racing Santander</v>
      </c>
      <c r="R28" t="str">
        <f t="shared" si="7"/>
        <v>0</v>
      </c>
      <c r="S28" t="str">
        <f t="shared" si="8"/>
        <v>4</v>
      </c>
      <c r="T28" t="str">
        <f t="shared" si="9"/>
        <v>LOST</v>
      </c>
      <c r="U28" cm="1">
        <f t="array" ref="U28">_xlfn.SWITCH(IF(_xlfn.TEXTAFTER(D28,"-")&gt;_xlfn.TEXTBEFORE(D28,"-"),"WIN",IF(_xlfn.TEXTAFTER(D28,"-")&lt;_xlfn.TEXTBEFORE(D28,"-"),"LOST","DRAW")),"WIN",3,"LOST",0,"DRAW",1)</f>
        <v>0</v>
      </c>
    </row>
    <row r="29" spans="1:21" x14ac:dyDescent="0.3">
      <c r="A29" s="1" t="s">
        <v>6</v>
      </c>
      <c r="B29" s="1" t="s">
        <v>1319</v>
      </c>
      <c r="C29" s="1" t="s">
        <v>70</v>
      </c>
      <c r="D29" s="1" t="s">
        <v>25</v>
      </c>
      <c r="E29" s="1" t="s">
        <v>25</v>
      </c>
      <c r="F29" s="1" t="s">
        <v>1320</v>
      </c>
      <c r="H29" s="1" t="s">
        <v>2597</v>
      </c>
      <c r="I29" t="str">
        <f t="shared" si="0"/>
        <v>3</v>
      </c>
      <c r="J29" t="str">
        <f t="shared" si="1"/>
        <v>Getafe CF</v>
      </c>
      <c r="K29" t="str">
        <f t="shared" si="2"/>
        <v>0</v>
      </c>
      <c r="L29" t="str">
        <f t="shared" si="3"/>
        <v>1</v>
      </c>
      <c r="M29" t="str">
        <f t="shared" si="4"/>
        <v>LOST</v>
      </c>
      <c r="N29" cm="1">
        <f t="array" ref="N29">_xlfn.SWITCH(IF(_xlfn.TEXTBEFORE(D29,"-")&gt;_xlfn.TEXTAFTER(D29,"-"),"WIN",IF(_xlfn.TEXTBEFORE(D29,"-")&lt;_xlfn.TEXTAFTER(D29,"-"),"LOST","DRAW")),"WIN",3,"LOST",0,"DRAW",1)</f>
        <v>0</v>
      </c>
      <c r="O29" s="1" t="s">
        <v>2597</v>
      </c>
      <c r="P29" t="str">
        <f t="shared" si="5"/>
        <v>3</v>
      </c>
      <c r="Q29" t="str">
        <f t="shared" si="6"/>
        <v>Rayo Vallecano</v>
      </c>
      <c r="R29" t="str">
        <f t="shared" si="7"/>
        <v>1</v>
      </c>
      <c r="S29" t="str">
        <f t="shared" si="8"/>
        <v>0</v>
      </c>
      <c r="T29" t="str">
        <f t="shared" si="9"/>
        <v>WIN</v>
      </c>
      <c r="U29" cm="1">
        <f t="array" ref="U29">_xlfn.SWITCH(IF(_xlfn.TEXTAFTER(D29,"-")&gt;_xlfn.TEXTBEFORE(D29,"-"),"WIN",IF(_xlfn.TEXTAFTER(D29,"-")&lt;_xlfn.TEXTBEFORE(D29,"-"),"LOST","DRAW")),"WIN",3,"LOST",0,"DRAW",1)</f>
        <v>3</v>
      </c>
    </row>
    <row r="30" spans="1:21" x14ac:dyDescent="0.3">
      <c r="A30" s="1" t="s">
        <v>6</v>
      </c>
      <c r="B30" s="1" t="s">
        <v>1319</v>
      </c>
      <c r="C30" s="1" t="s">
        <v>1100</v>
      </c>
      <c r="D30" s="1" t="s">
        <v>9</v>
      </c>
      <c r="E30" s="1" t="s">
        <v>10</v>
      </c>
      <c r="F30" s="1" t="s">
        <v>83</v>
      </c>
      <c r="H30" s="1" t="s">
        <v>2597</v>
      </c>
      <c r="I30" t="str">
        <f t="shared" si="0"/>
        <v>3</v>
      </c>
      <c r="J30" t="str">
        <f t="shared" si="1"/>
        <v>Levante UD</v>
      </c>
      <c r="K30" t="str">
        <f t="shared" si="2"/>
        <v>1</v>
      </c>
      <c r="L30" t="str">
        <f t="shared" si="3"/>
        <v>0</v>
      </c>
      <c r="M30" t="str">
        <f t="shared" si="4"/>
        <v>WIN</v>
      </c>
      <c r="N30" cm="1">
        <f t="array" ref="N30">_xlfn.SWITCH(IF(_xlfn.TEXTBEFORE(D30,"-")&gt;_xlfn.TEXTAFTER(D30,"-"),"WIN",IF(_xlfn.TEXTBEFORE(D30,"-")&lt;_xlfn.TEXTAFTER(D30,"-"),"LOST","DRAW")),"WIN",3,"LOST",0,"DRAW",1)</f>
        <v>3</v>
      </c>
      <c r="O30" s="1" t="s">
        <v>2597</v>
      </c>
      <c r="P30" t="str">
        <f t="shared" si="5"/>
        <v>3</v>
      </c>
      <c r="Q30" t="str">
        <f t="shared" si="6"/>
        <v>Real Madrid CF</v>
      </c>
      <c r="R30" t="str">
        <f t="shared" si="7"/>
        <v>0</v>
      </c>
      <c r="S30" t="str">
        <f t="shared" si="8"/>
        <v>1</v>
      </c>
      <c r="T30" t="str">
        <f t="shared" si="9"/>
        <v>LOST</v>
      </c>
      <c r="U30" cm="1">
        <f t="array" ref="U30">_xlfn.SWITCH(IF(_xlfn.TEXTAFTER(D30,"-")&gt;_xlfn.TEXTBEFORE(D30,"-"),"WIN",IF(_xlfn.TEXTAFTER(D30,"-")&lt;_xlfn.TEXTBEFORE(D30,"-"),"LOST","DRAW")),"WIN",3,"LOST",0,"DRAW",1)</f>
        <v>0</v>
      </c>
    </row>
    <row r="31" spans="1:21" x14ac:dyDescent="0.3">
      <c r="A31" s="1" t="s">
        <v>6</v>
      </c>
      <c r="B31" s="1" t="s">
        <v>1319</v>
      </c>
      <c r="C31" s="1" t="s">
        <v>894</v>
      </c>
      <c r="D31" s="1" t="s">
        <v>28</v>
      </c>
      <c r="E31" s="1" t="s">
        <v>9</v>
      </c>
      <c r="F31" s="1" t="s">
        <v>69</v>
      </c>
      <c r="H31" s="1" t="s">
        <v>2597</v>
      </c>
      <c r="I31" t="str">
        <f t="shared" si="0"/>
        <v>3</v>
      </c>
      <c r="J31" t="str">
        <f t="shared" si="1"/>
        <v>Real Zaragoza</v>
      </c>
      <c r="K31" t="str">
        <f t="shared" si="2"/>
        <v>2</v>
      </c>
      <c r="L31" t="str">
        <f t="shared" si="3"/>
        <v>1</v>
      </c>
      <c r="M31" t="str">
        <f t="shared" si="4"/>
        <v>WIN</v>
      </c>
      <c r="N31" cm="1">
        <f t="array" ref="N31">_xlfn.SWITCH(IF(_xlfn.TEXTBEFORE(D31,"-")&gt;_xlfn.TEXTAFTER(D31,"-"),"WIN",IF(_xlfn.TEXTBEFORE(D31,"-")&lt;_xlfn.TEXTAFTER(D31,"-"),"LOST","DRAW")),"WIN",3,"LOST",0,"DRAW",1)</f>
        <v>3</v>
      </c>
      <c r="O31" s="1" t="s">
        <v>2597</v>
      </c>
      <c r="P31" t="str">
        <f t="shared" si="5"/>
        <v>3</v>
      </c>
      <c r="Q31" t="str">
        <f t="shared" si="6"/>
        <v>RCD Español</v>
      </c>
      <c r="R31" t="str">
        <f t="shared" si="7"/>
        <v>1</v>
      </c>
      <c r="S31" t="str">
        <f t="shared" si="8"/>
        <v>2</v>
      </c>
      <c r="T31" t="str">
        <f t="shared" si="9"/>
        <v>LOST</v>
      </c>
      <c r="U31" cm="1">
        <f t="array" ref="U31">_xlfn.SWITCH(IF(_xlfn.TEXTAFTER(D31,"-")&gt;_xlfn.TEXTBEFORE(D31,"-"),"WIN",IF(_xlfn.TEXTAFTER(D31,"-")&lt;_xlfn.TEXTBEFORE(D31,"-"),"LOST","DRAW")),"WIN",3,"LOST",0,"DRAW",1)</f>
        <v>0</v>
      </c>
    </row>
    <row r="32" spans="1:21" x14ac:dyDescent="0.3">
      <c r="A32" s="1" t="s">
        <v>6</v>
      </c>
      <c r="B32" s="1" t="s">
        <v>1321</v>
      </c>
      <c r="C32" s="1" t="s">
        <v>95</v>
      </c>
      <c r="D32" s="1" t="s">
        <v>10</v>
      </c>
      <c r="E32" s="1" t="s">
        <v>10</v>
      </c>
      <c r="F32" s="1" t="s">
        <v>100</v>
      </c>
      <c r="H32" s="1" t="s">
        <v>2597</v>
      </c>
      <c r="I32" t="str">
        <f t="shared" si="0"/>
        <v>4</v>
      </c>
      <c r="J32" t="str">
        <f t="shared" si="1"/>
        <v>CA Osasuna</v>
      </c>
      <c r="K32" t="str">
        <f t="shared" si="2"/>
        <v>0</v>
      </c>
      <c r="L32" t="str">
        <f t="shared" si="3"/>
        <v>0</v>
      </c>
      <c r="M32" t="str">
        <f t="shared" si="4"/>
        <v>DRAW</v>
      </c>
      <c r="N32" cm="1">
        <f t="array" ref="N32">_xlfn.SWITCH(IF(_xlfn.TEXTBEFORE(D32,"-")&gt;_xlfn.TEXTAFTER(D32,"-"),"WIN",IF(_xlfn.TEXTBEFORE(D32,"-")&lt;_xlfn.TEXTAFTER(D32,"-"),"LOST","DRAW")),"WIN",3,"LOST",0,"DRAW",1)</f>
        <v>1</v>
      </c>
      <c r="O32" s="1" t="s">
        <v>2597</v>
      </c>
      <c r="P32" t="str">
        <f t="shared" si="5"/>
        <v>4</v>
      </c>
      <c r="Q32" t="str">
        <f t="shared" si="6"/>
        <v>Sevilla FC</v>
      </c>
      <c r="R32" t="str">
        <f t="shared" si="7"/>
        <v>0</v>
      </c>
      <c r="S32" t="str">
        <f t="shared" si="8"/>
        <v>0</v>
      </c>
      <c r="T32" t="str">
        <f t="shared" si="9"/>
        <v>DRAW</v>
      </c>
      <c r="U32" cm="1">
        <f t="array" ref="U32">_xlfn.SWITCH(IF(_xlfn.TEXTAFTER(D32,"-")&gt;_xlfn.TEXTBEFORE(D32,"-"),"WIN",IF(_xlfn.TEXTAFTER(D32,"-")&lt;_xlfn.TEXTBEFORE(D32,"-"),"LOST","DRAW")),"WIN",3,"LOST",0,"DRAW",1)</f>
        <v>1</v>
      </c>
    </row>
    <row r="33" spans="1:21" x14ac:dyDescent="0.3">
      <c r="A33" s="1" t="s">
        <v>6</v>
      </c>
      <c r="B33" s="1" t="s">
        <v>1321</v>
      </c>
      <c r="C33" s="1" t="s">
        <v>1103</v>
      </c>
      <c r="D33" s="1" t="s">
        <v>9</v>
      </c>
      <c r="E33" s="1" t="s">
        <v>10</v>
      </c>
      <c r="F33" s="1" t="s">
        <v>1322</v>
      </c>
      <c r="H33" s="1" t="s">
        <v>2597</v>
      </c>
      <c r="I33" t="str">
        <f t="shared" si="0"/>
        <v>4</v>
      </c>
      <c r="J33" t="str">
        <f t="shared" si="1"/>
        <v>Real Sociedad</v>
      </c>
      <c r="K33" t="str">
        <f t="shared" si="2"/>
        <v>1</v>
      </c>
      <c r="L33" t="str">
        <f t="shared" si="3"/>
        <v>0</v>
      </c>
      <c r="M33" t="str">
        <f t="shared" si="4"/>
        <v>WIN</v>
      </c>
      <c r="N33" cm="1">
        <f t="array" ref="N33">_xlfn.SWITCH(IF(_xlfn.TEXTBEFORE(D33,"-")&gt;_xlfn.TEXTAFTER(D33,"-"),"WIN",IF(_xlfn.TEXTBEFORE(D33,"-")&lt;_xlfn.TEXTAFTER(D33,"-"),"LOST","DRAW")),"WIN",3,"LOST",0,"DRAW",1)</f>
        <v>3</v>
      </c>
      <c r="O33" s="1" t="s">
        <v>2597</v>
      </c>
      <c r="P33" t="str">
        <f t="shared" si="5"/>
        <v>4</v>
      </c>
      <c r="Q33" t="str">
        <f t="shared" si="6"/>
        <v>Granada CF</v>
      </c>
      <c r="R33" t="str">
        <f t="shared" si="7"/>
        <v>0</v>
      </c>
      <c r="S33" t="str">
        <f t="shared" si="8"/>
        <v>1</v>
      </c>
      <c r="T33" t="str">
        <f t="shared" si="9"/>
        <v>LOST</v>
      </c>
      <c r="U33" cm="1">
        <f t="array" ref="U33">_xlfn.SWITCH(IF(_xlfn.TEXTAFTER(D33,"-")&gt;_xlfn.TEXTBEFORE(D33,"-"),"WIN",IF(_xlfn.TEXTAFTER(D33,"-")&lt;_xlfn.TEXTBEFORE(D33,"-"),"LOST","DRAW")),"WIN",3,"LOST",0,"DRAW",1)</f>
        <v>0</v>
      </c>
    </row>
    <row r="34" spans="1:21" x14ac:dyDescent="0.3">
      <c r="A34" s="1" t="s">
        <v>6</v>
      </c>
      <c r="B34" s="1" t="s">
        <v>1321</v>
      </c>
      <c r="C34" s="1" t="s">
        <v>102</v>
      </c>
      <c r="D34" s="1" t="s">
        <v>14</v>
      </c>
      <c r="E34" s="1" t="s">
        <v>9</v>
      </c>
      <c r="F34" s="1" t="s">
        <v>107</v>
      </c>
      <c r="H34" s="1" t="s">
        <v>2597</v>
      </c>
      <c r="I34" t="str">
        <f t="shared" si="0"/>
        <v>4</v>
      </c>
      <c r="J34" t="str">
        <f t="shared" si="1"/>
        <v>Villarreal CF</v>
      </c>
      <c r="K34" t="str">
        <f t="shared" si="2"/>
        <v>2</v>
      </c>
      <c r="L34" t="str">
        <f t="shared" si="3"/>
        <v>0</v>
      </c>
      <c r="M34" t="str">
        <f t="shared" si="4"/>
        <v>WIN</v>
      </c>
      <c r="N34" cm="1">
        <f t="array" ref="N34">_xlfn.SWITCH(IF(_xlfn.TEXTBEFORE(D34,"-")&gt;_xlfn.TEXTAFTER(D34,"-"),"WIN",IF(_xlfn.TEXTBEFORE(D34,"-")&lt;_xlfn.TEXTAFTER(D34,"-"),"LOST","DRAW")),"WIN",3,"LOST",0,"DRAW",1)</f>
        <v>3</v>
      </c>
      <c r="O34" s="1" t="s">
        <v>2597</v>
      </c>
      <c r="P34" t="str">
        <f t="shared" si="5"/>
        <v>4</v>
      </c>
      <c r="Q34" t="str">
        <f t="shared" si="6"/>
        <v>RCD Mallorca</v>
      </c>
      <c r="R34" t="str">
        <f t="shared" si="7"/>
        <v>0</v>
      </c>
      <c r="S34" t="str">
        <f t="shared" si="8"/>
        <v>2</v>
      </c>
      <c r="T34" t="str">
        <f t="shared" si="9"/>
        <v>LOST</v>
      </c>
      <c r="U34" cm="1">
        <f t="array" ref="U34">_xlfn.SWITCH(IF(_xlfn.TEXTAFTER(D34,"-")&gt;_xlfn.TEXTBEFORE(D34,"-"),"WIN",IF(_xlfn.TEXTAFTER(D34,"-")&lt;_xlfn.TEXTBEFORE(D34,"-"),"LOST","DRAW")),"WIN",3,"LOST",0,"DRAW",1)</f>
        <v>0</v>
      </c>
    </row>
    <row r="35" spans="1:21" x14ac:dyDescent="0.3">
      <c r="A35" s="1" t="s">
        <v>6</v>
      </c>
      <c r="B35" s="1" t="s">
        <v>1323</v>
      </c>
      <c r="C35" s="1" t="s">
        <v>94</v>
      </c>
      <c r="D35" s="1" t="s">
        <v>22</v>
      </c>
      <c r="E35" s="1" t="s">
        <v>9</v>
      </c>
      <c r="F35" s="1" t="s">
        <v>99</v>
      </c>
      <c r="H35" s="1" t="s">
        <v>2597</v>
      </c>
      <c r="I35" t="str">
        <f t="shared" si="0"/>
        <v>4</v>
      </c>
      <c r="J35" t="str">
        <f t="shared" si="1"/>
        <v>Atlético Madrid</v>
      </c>
      <c r="K35" t="str">
        <f t="shared" si="2"/>
        <v>4</v>
      </c>
      <c r="L35" t="str">
        <f t="shared" si="3"/>
        <v>0</v>
      </c>
      <c r="M35" t="str">
        <f t="shared" si="4"/>
        <v>WIN</v>
      </c>
      <c r="N35" cm="1">
        <f t="array" ref="N35">_xlfn.SWITCH(IF(_xlfn.TEXTBEFORE(D35,"-")&gt;_xlfn.TEXTAFTER(D35,"-"),"WIN",IF(_xlfn.TEXTBEFORE(D35,"-")&lt;_xlfn.TEXTAFTER(D35,"-"),"LOST","DRAW")),"WIN",3,"LOST",0,"DRAW",1)</f>
        <v>3</v>
      </c>
      <c r="O35" s="1" t="s">
        <v>2597</v>
      </c>
      <c r="P35" t="str">
        <f t="shared" si="5"/>
        <v>4</v>
      </c>
      <c r="Q35" t="str">
        <f t="shared" si="6"/>
        <v>Sporting Gijón</v>
      </c>
      <c r="R35" t="str">
        <f t="shared" si="7"/>
        <v>0</v>
      </c>
      <c r="S35" t="str">
        <f t="shared" si="8"/>
        <v>4</v>
      </c>
      <c r="T35" t="str">
        <f t="shared" si="9"/>
        <v>LOST</v>
      </c>
      <c r="U35" cm="1">
        <f t="array" ref="U35">_xlfn.SWITCH(IF(_xlfn.TEXTAFTER(D35,"-")&gt;_xlfn.TEXTBEFORE(D35,"-"),"WIN",IF(_xlfn.TEXTAFTER(D35,"-")&lt;_xlfn.TEXTBEFORE(D35,"-"),"LOST","DRAW")),"WIN",3,"LOST",0,"DRAW",1)</f>
        <v>0</v>
      </c>
    </row>
    <row r="36" spans="1:21" x14ac:dyDescent="0.3">
      <c r="A36" s="1" t="s">
        <v>6</v>
      </c>
      <c r="B36" s="1" t="s">
        <v>1323</v>
      </c>
      <c r="C36" s="1" t="s">
        <v>105</v>
      </c>
      <c r="D36" s="1" t="s">
        <v>9</v>
      </c>
      <c r="E36" s="1" t="s">
        <v>10</v>
      </c>
      <c r="F36" s="1" t="s">
        <v>110</v>
      </c>
      <c r="H36" s="1" t="s">
        <v>2597</v>
      </c>
      <c r="I36" t="str">
        <f t="shared" si="0"/>
        <v>4</v>
      </c>
      <c r="J36" t="str">
        <f t="shared" si="1"/>
        <v>Málaga CF</v>
      </c>
      <c r="K36" t="str">
        <f t="shared" si="2"/>
        <v>1</v>
      </c>
      <c r="L36" t="str">
        <f t="shared" si="3"/>
        <v>0</v>
      </c>
      <c r="M36" t="str">
        <f t="shared" si="4"/>
        <v>WIN</v>
      </c>
      <c r="N36" cm="1">
        <f t="array" ref="N36">_xlfn.SWITCH(IF(_xlfn.TEXTBEFORE(D36,"-")&gt;_xlfn.TEXTAFTER(D36,"-"),"WIN",IF(_xlfn.TEXTBEFORE(D36,"-")&lt;_xlfn.TEXTAFTER(D36,"-"),"LOST","DRAW")),"WIN",3,"LOST",0,"DRAW",1)</f>
        <v>3</v>
      </c>
      <c r="O36" s="1" t="s">
        <v>2597</v>
      </c>
      <c r="P36" t="str">
        <f t="shared" si="5"/>
        <v>4</v>
      </c>
      <c r="Q36" t="str">
        <f t="shared" si="6"/>
        <v>Athletic Club Bilbao</v>
      </c>
      <c r="R36" t="str">
        <f t="shared" si="7"/>
        <v>0</v>
      </c>
      <c r="S36" t="str">
        <f t="shared" si="8"/>
        <v>1</v>
      </c>
      <c r="T36" t="str">
        <f t="shared" si="9"/>
        <v>LOST</v>
      </c>
      <c r="U36" cm="1">
        <f t="array" ref="U36">_xlfn.SWITCH(IF(_xlfn.TEXTAFTER(D36,"-")&gt;_xlfn.TEXTBEFORE(D36,"-"),"WIN",IF(_xlfn.TEXTAFTER(D36,"-")&lt;_xlfn.TEXTBEFORE(D36,"-"),"LOST","DRAW")),"WIN",3,"LOST",0,"DRAW",1)</f>
        <v>0</v>
      </c>
    </row>
    <row r="37" spans="1:21" x14ac:dyDescent="0.3">
      <c r="A37" s="1" t="s">
        <v>6</v>
      </c>
      <c r="B37" s="1" t="s">
        <v>1323</v>
      </c>
      <c r="C37" s="1" t="s">
        <v>103</v>
      </c>
      <c r="D37" s="1" t="s">
        <v>10</v>
      </c>
      <c r="E37" s="1" t="s">
        <v>10</v>
      </c>
      <c r="F37" s="1" t="s">
        <v>97</v>
      </c>
      <c r="H37" s="1" t="s">
        <v>2597</v>
      </c>
      <c r="I37" t="str">
        <f t="shared" si="0"/>
        <v>4</v>
      </c>
      <c r="J37" t="str">
        <f t="shared" si="1"/>
        <v>Real Racing Santander</v>
      </c>
      <c r="K37" t="str">
        <f t="shared" si="2"/>
        <v>0</v>
      </c>
      <c r="L37" t="str">
        <f t="shared" si="3"/>
        <v>0</v>
      </c>
      <c r="M37" t="str">
        <f t="shared" si="4"/>
        <v>DRAW</v>
      </c>
      <c r="N37" cm="1">
        <f t="array" ref="N37">_xlfn.SWITCH(IF(_xlfn.TEXTBEFORE(D37,"-")&gt;_xlfn.TEXTAFTER(D37,"-"),"WIN",IF(_xlfn.TEXTBEFORE(D37,"-")&lt;_xlfn.TEXTAFTER(D37,"-"),"LOST","DRAW")),"WIN",3,"LOST",0,"DRAW",1)</f>
        <v>1</v>
      </c>
      <c r="O37" s="1" t="s">
        <v>2597</v>
      </c>
      <c r="P37" t="str">
        <f t="shared" si="5"/>
        <v>4</v>
      </c>
      <c r="Q37" t="str">
        <f t="shared" si="6"/>
        <v>Real Madrid CF</v>
      </c>
      <c r="R37" t="str">
        <f t="shared" si="7"/>
        <v>0</v>
      </c>
      <c r="S37" t="str">
        <f t="shared" si="8"/>
        <v>0</v>
      </c>
      <c r="T37" t="str">
        <f t="shared" si="9"/>
        <v>DRAW</v>
      </c>
      <c r="U37" cm="1">
        <f t="array" ref="U37">_xlfn.SWITCH(IF(_xlfn.TEXTAFTER(D37,"-")&gt;_xlfn.TEXTBEFORE(D37,"-"),"WIN",IF(_xlfn.TEXTAFTER(D37,"-")&lt;_xlfn.TEXTBEFORE(D37,"-"),"LOST","DRAW")),"WIN",3,"LOST",0,"DRAW",1)</f>
        <v>1</v>
      </c>
    </row>
    <row r="38" spans="1:21" x14ac:dyDescent="0.3">
      <c r="A38" s="1" t="s">
        <v>6</v>
      </c>
      <c r="B38" s="1" t="s">
        <v>1323</v>
      </c>
      <c r="C38" s="1" t="s">
        <v>106</v>
      </c>
      <c r="D38" s="1" t="s">
        <v>47</v>
      </c>
      <c r="E38" s="1" t="s">
        <v>28</v>
      </c>
      <c r="F38" s="1" t="s">
        <v>90</v>
      </c>
      <c r="H38" s="1" t="s">
        <v>2597</v>
      </c>
      <c r="I38" t="str">
        <f t="shared" si="0"/>
        <v>4</v>
      </c>
      <c r="J38" t="str">
        <f t="shared" si="1"/>
        <v>Valencia CF</v>
      </c>
      <c r="K38" t="str">
        <f t="shared" si="2"/>
        <v>2</v>
      </c>
      <c r="L38" t="str">
        <f t="shared" si="3"/>
        <v>2</v>
      </c>
      <c r="M38" t="str">
        <f t="shared" si="4"/>
        <v>DRAW</v>
      </c>
      <c r="N38" cm="1">
        <f t="array" ref="N38">_xlfn.SWITCH(IF(_xlfn.TEXTBEFORE(D38,"-")&gt;_xlfn.TEXTAFTER(D38,"-"),"WIN",IF(_xlfn.TEXTBEFORE(D38,"-")&lt;_xlfn.TEXTAFTER(D38,"-"),"LOST","DRAW")),"WIN",3,"LOST",0,"DRAW",1)</f>
        <v>1</v>
      </c>
      <c r="O38" s="1" t="s">
        <v>2597</v>
      </c>
      <c r="P38" t="str">
        <f t="shared" si="5"/>
        <v>4</v>
      </c>
      <c r="Q38" t="str">
        <f t="shared" si="6"/>
        <v>FC Barcelona</v>
      </c>
      <c r="R38" t="str">
        <f t="shared" si="7"/>
        <v>2</v>
      </c>
      <c r="S38" t="str">
        <f t="shared" si="8"/>
        <v>2</v>
      </c>
      <c r="T38" t="str">
        <f t="shared" si="9"/>
        <v>DRAW</v>
      </c>
      <c r="U38" cm="1">
        <f t="array" ref="U38">_xlfn.SWITCH(IF(_xlfn.TEXTAFTER(D38,"-")&gt;_xlfn.TEXTBEFORE(D38,"-"),"WIN",IF(_xlfn.TEXTAFTER(D38,"-")&lt;_xlfn.TEXTBEFORE(D38,"-"),"LOST","DRAW")),"WIN",3,"LOST",0,"DRAW",1)</f>
        <v>1</v>
      </c>
    </row>
    <row r="39" spans="1:21" x14ac:dyDescent="0.3">
      <c r="A39" s="1" t="s">
        <v>6</v>
      </c>
      <c r="B39" s="1" t="s">
        <v>1323</v>
      </c>
      <c r="C39" s="1" t="s">
        <v>1324</v>
      </c>
      <c r="D39" s="1" t="s">
        <v>38</v>
      </c>
      <c r="E39" s="1" t="s">
        <v>19</v>
      </c>
      <c r="F39" s="1" t="s">
        <v>1105</v>
      </c>
      <c r="H39" s="1" t="s">
        <v>2597</v>
      </c>
      <c r="I39" t="str">
        <f t="shared" si="0"/>
        <v>4</v>
      </c>
      <c r="J39" t="str">
        <f t="shared" si="1"/>
        <v>Rayo Vallecano</v>
      </c>
      <c r="K39" t="str">
        <f t="shared" si="2"/>
        <v>1</v>
      </c>
      <c r="L39" t="str">
        <f t="shared" si="3"/>
        <v>2</v>
      </c>
      <c r="M39" t="str">
        <f t="shared" si="4"/>
        <v>LOST</v>
      </c>
      <c r="N39" cm="1">
        <f t="array" ref="N39">_xlfn.SWITCH(IF(_xlfn.TEXTBEFORE(D39,"-")&gt;_xlfn.TEXTAFTER(D39,"-"),"WIN",IF(_xlfn.TEXTBEFORE(D39,"-")&lt;_xlfn.TEXTAFTER(D39,"-"),"LOST","DRAW")),"WIN",3,"LOST",0,"DRAW",1)</f>
        <v>0</v>
      </c>
      <c r="O39" s="1" t="s">
        <v>2597</v>
      </c>
      <c r="P39" t="str">
        <f t="shared" si="5"/>
        <v>4</v>
      </c>
      <c r="Q39" t="str">
        <f t="shared" si="6"/>
        <v>Levante UD</v>
      </c>
      <c r="R39" t="str">
        <f t="shared" si="7"/>
        <v>2</v>
      </c>
      <c r="S39" t="str">
        <f t="shared" si="8"/>
        <v>1</v>
      </c>
      <c r="T39" t="str">
        <f t="shared" si="9"/>
        <v>WIN</v>
      </c>
      <c r="U39" cm="1">
        <f t="array" ref="U39">_xlfn.SWITCH(IF(_xlfn.TEXTAFTER(D39,"-")&gt;_xlfn.TEXTBEFORE(D39,"-"),"WIN",IF(_xlfn.TEXTAFTER(D39,"-")&lt;_xlfn.TEXTBEFORE(D39,"-"),"LOST","DRAW")),"WIN",3,"LOST",0,"DRAW",1)</f>
        <v>3</v>
      </c>
    </row>
    <row r="40" spans="1:21" x14ac:dyDescent="0.3">
      <c r="A40" s="1" t="s">
        <v>6</v>
      </c>
      <c r="B40" s="1" t="s">
        <v>1325</v>
      </c>
      <c r="C40" s="1" t="s">
        <v>92</v>
      </c>
      <c r="D40" s="1" t="s">
        <v>56</v>
      </c>
      <c r="E40" s="1" t="s">
        <v>28</v>
      </c>
      <c r="F40" s="1" t="s">
        <v>900</v>
      </c>
      <c r="H40" s="1" t="s">
        <v>2597</v>
      </c>
      <c r="I40" t="str">
        <f t="shared" si="0"/>
        <v>4</v>
      </c>
      <c r="J40" t="str">
        <f t="shared" si="1"/>
        <v>Real Betis</v>
      </c>
      <c r="K40" t="str">
        <f t="shared" si="2"/>
        <v>4</v>
      </c>
      <c r="L40" t="str">
        <f t="shared" si="3"/>
        <v>3</v>
      </c>
      <c r="M40" t="str">
        <f t="shared" si="4"/>
        <v>WIN</v>
      </c>
      <c r="N40" cm="1">
        <f t="array" ref="N40">_xlfn.SWITCH(IF(_xlfn.TEXTBEFORE(D40,"-")&gt;_xlfn.TEXTAFTER(D40,"-"),"WIN",IF(_xlfn.TEXTBEFORE(D40,"-")&lt;_xlfn.TEXTAFTER(D40,"-"),"LOST","DRAW")),"WIN",3,"LOST",0,"DRAW",1)</f>
        <v>3</v>
      </c>
      <c r="O40" s="1" t="s">
        <v>2597</v>
      </c>
      <c r="P40" t="str">
        <f t="shared" si="5"/>
        <v>4</v>
      </c>
      <c r="Q40" t="str">
        <f t="shared" si="6"/>
        <v>Real Zaragoza</v>
      </c>
      <c r="R40" t="str">
        <f t="shared" si="7"/>
        <v>3</v>
      </c>
      <c r="S40" t="str">
        <f t="shared" si="8"/>
        <v>4</v>
      </c>
      <c r="T40" t="str">
        <f t="shared" si="9"/>
        <v>LOST</v>
      </c>
      <c r="U40" cm="1">
        <f t="array" ref="U40">_xlfn.SWITCH(IF(_xlfn.TEXTAFTER(D40,"-")&gt;_xlfn.TEXTBEFORE(D40,"-"),"WIN",IF(_xlfn.TEXTAFTER(D40,"-")&lt;_xlfn.TEXTBEFORE(D40,"-"),"LOST","DRAW")),"WIN",3,"LOST",0,"DRAW",1)</f>
        <v>0</v>
      </c>
    </row>
    <row r="41" spans="1:21" x14ac:dyDescent="0.3">
      <c r="A41" s="1" t="s">
        <v>6</v>
      </c>
      <c r="B41" s="1" t="s">
        <v>1325</v>
      </c>
      <c r="C41" s="1" t="s">
        <v>101</v>
      </c>
      <c r="D41" s="1" t="s">
        <v>9</v>
      </c>
      <c r="E41" s="1" t="s">
        <v>10</v>
      </c>
      <c r="F41" s="1" t="s">
        <v>93</v>
      </c>
      <c r="H41" s="1" t="s">
        <v>2597</v>
      </c>
      <c r="I41" t="str">
        <f t="shared" si="0"/>
        <v>4</v>
      </c>
      <c r="J41" t="str">
        <f t="shared" si="1"/>
        <v>RCD Español</v>
      </c>
      <c r="K41" t="str">
        <f t="shared" si="2"/>
        <v>1</v>
      </c>
      <c r="L41" t="str">
        <f t="shared" si="3"/>
        <v>0</v>
      </c>
      <c r="M41" t="str">
        <f t="shared" si="4"/>
        <v>WIN</v>
      </c>
      <c r="N41" cm="1">
        <f t="array" ref="N41">_xlfn.SWITCH(IF(_xlfn.TEXTBEFORE(D41,"-")&gt;_xlfn.TEXTAFTER(D41,"-"),"WIN",IF(_xlfn.TEXTBEFORE(D41,"-")&lt;_xlfn.TEXTAFTER(D41,"-"),"LOST","DRAW")),"WIN",3,"LOST",0,"DRAW",1)</f>
        <v>3</v>
      </c>
      <c r="O41" s="1" t="s">
        <v>2597</v>
      </c>
      <c r="P41" t="str">
        <f t="shared" si="5"/>
        <v>4</v>
      </c>
      <c r="Q41" t="str">
        <f t="shared" si="6"/>
        <v>Getafe CF</v>
      </c>
      <c r="R41" t="str">
        <f t="shared" si="7"/>
        <v>0</v>
      </c>
      <c r="S41" t="str">
        <f t="shared" si="8"/>
        <v>1</v>
      </c>
      <c r="T41" t="str">
        <f t="shared" si="9"/>
        <v>LOST</v>
      </c>
      <c r="U41" cm="1">
        <f t="array" ref="U41">_xlfn.SWITCH(IF(_xlfn.TEXTAFTER(D41,"-")&gt;_xlfn.TEXTBEFORE(D41,"-"),"WIN",IF(_xlfn.TEXTAFTER(D41,"-")&lt;_xlfn.TEXTBEFORE(D41,"-"),"LOST","DRAW")),"WIN",3,"LOST",0,"DRAW",1)</f>
        <v>0</v>
      </c>
    </row>
    <row r="42" spans="1:21" x14ac:dyDescent="0.3">
      <c r="A42" s="1" t="s">
        <v>6</v>
      </c>
      <c r="B42" s="1" t="s">
        <v>1326</v>
      </c>
      <c r="C42" s="1" t="s">
        <v>123</v>
      </c>
      <c r="D42" s="1" t="s">
        <v>33</v>
      </c>
      <c r="E42" s="1" t="s">
        <v>9</v>
      </c>
      <c r="F42" s="1" t="s">
        <v>119</v>
      </c>
      <c r="H42" s="1" t="s">
        <v>2597</v>
      </c>
      <c r="I42" t="str">
        <f t="shared" si="0"/>
        <v>5</v>
      </c>
      <c r="J42" t="str">
        <f t="shared" si="1"/>
        <v>Athletic Club Bilbao</v>
      </c>
      <c r="K42" t="str">
        <f t="shared" si="2"/>
        <v>1</v>
      </c>
      <c r="L42" t="str">
        <f t="shared" si="3"/>
        <v>1</v>
      </c>
      <c r="M42" t="str">
        <f t="shared" si="4"/>
        <v>DRAW</v>
      </c>
      <c r="N42" cm="1">
        <f t="array" ref="N42">_xlfn.SWITCH(IF(_xlfn.TEXTBEFORE(D42,"-")&gt;_xlfn.TEXTAFTER(D42,"-"),"WIN",IF(_xlfn.TEXTBEFORE(D42,"-")&lt;_xlfn.TEXTAFTER(D42,"-"),"LOST","DRAW")),"WIN",3,"LOST",0,"DRAW",1)</f>
        <v>1</v>
      </c>
      <c r="O42" s="1" t="s">
        <v>2597</v>
      </c>
      <c r="P42" t="str">
        <f t="shared" si="5"/>
        <v>5</v>
      </c>
      <c r="Q42" t="str">
        <f t="shared" si="6"/>
        <v>Villarreal CF</v>
      </c>
      <c r="R42" t="str">
        <f t="shared" si="7"/>
        <v>1</v>
      </c>
      <c r="S42" t="str">
        <f t="shared" si="8"/>
        <v>1</v>
      </c>
      <c r="T42" t="str">
        <f t="shared" si="9"/>
        <v>DRAW</v>
      </c>
      <c r="U42" cm="1">
        <f t="array" ref="U42">_xlfn.SWITCH(IF(_xlfn.TEXTAFTER(D42,"-")&gt;_xlfn.TEXTBEFORE(D42,"-"),"WIN",IF(_xlfn.TEXTAFTER(D42,"-")&lt;_xlfn.TEXTBEFORE(D42,"-"),"LOST","DRAW")),"WIN",3,"LOST",0,"DRAW",1)</f>
        <v>1</v>
      </c>
    </row>
    <row r="43" spans="1:21" x14ac:dyDescent="0.3">
      <c r="A43" s="1" t="s">
        <v>6</v>
      </c>
      <c r="B43" s="1" t="s">
        <v>1326</v>
      </c>
      <c r="C43" s="1" t="s">
        <v>117</v>
      </c>
      <c r="D43" s="1" t="s">
        <v>184</v>
      </c>
      <c r="E43" s="1" t="s">
        <v>13</v>
      </c>
      <c r="F43" s="1" t="s">
        <v>125</v>
      </c>
      <c r="H43" s="1" t="s">
        <v>2597</v>
      </c>
      <c r="I43" t="str">
        <f t="shared" si="0"/>
        <v>5</v>
      </c>
      <c r="J43" t="str">
        <f t="shared" si="1"/>
        <v>FC Barcelona</v>
      </c>
      <c r="K43" t="str">
        <f t="shared" si="2"/>
        <v>5</v>
      </c>
      <c r="L43" t="str">
        <f t="shared" si="3"/>
        <v>0</v>
      </c>
      <c r="M43" t="str">
        <f t="shared" si="4"/>
        <v>WIN</v>
      </c>
      <c r="N43" cm="1">
        <f t="array" ref="N43">_xlfn.SWITCH(IF(_xlfn.TEXTBEFORE(D43,"-")&gt;_xlfn.TEXTAFTER(D43,"-"),"WIN",IF(_xlfn.TEXTBEFORE(D43,"-")&lt;_xlfn.TEXTAFTER(D43,"-"),"LOST","DRAW")),"WIN",3,"LOST",0,"DRAW",1)</f>
        <v>3</v>
      </c>
      <c r="O43" s="1" t="s">
        <v>2597</v>
      </c>
      <c r="P43" t="str">
        <f t="shared" si="5"/>
        <v>5</v>
      </c>
      <c r="Q43" t="str">
        <f t="shared" si="6"/>
        <v>Atlético Madrid</v>
      </c>
      <c r="R43" t="str">
        <f t="shared" si="7"/>
        <v>0</v>
      </c>
      <c r="S43" t="str">
        <f t="shared" si="8"/>
        <v>5</v>
      </c>
      <c r="T43" t="str">
        <f t="shared" si="9"/>
        <v>LOST</v>
      </c>
      <c r="U43" cm="1">
        <f t="array" ref="U43">_xlfn.SWITCH(IF(_xlfn.TEXTAFTER(D43,"-")&gt;_xlfn.TEXTBEFORE(D43,"-"),"WIN",IF(_xlfn.TEXTAFTER(D43,"-")&lt;_xlfn.TEXTBEFORE(D43,"-"),"LOST","DRAW")),"WIN",3,"LOST",0,"DRAW",1)</f>
        <v>0</v>
      </c>
    </row>
    <row r="44" spans="1:21" x14ac:dyDescent="0.3">
      <c r="A44" s="1" t="s">
        <v>6</v>
      </c>
      <c r="B44" s="1" t="s">
        <v>1326</v>
      </c>
      <c r="C44" s="1" t="s">
        <v>115</v>
      </c>
      <c r="D44" s="1" t="s">
        <v>998</v>
      </c>
      <c r="E44" s="1" t="s">
        <v>28</v>
      </c>
      <c r="F44" s="1" t="s">
        <v>1327</v>
      </c>
      <c r="H44" s="1" t="s">
        <v>2597</v>
      </c>
      <c r="I44" t="str">
        <f t="shared" si="0"/>
        <v>5</v>
      </c>
      <c r="J44" t="str">
        <f t="shared" si="1"/>
        <v>Real Madrid CF</v>
      </c>
      <c r="K44" t="str">
        <f t="shared" si="2"/>
        <v>6</v>
      </c>
      <c r="L44" t="str">
        <f t="shared" si="3"/>
        <v>2</v>
      </c>
      <c r="M44" t="str">
        <f t="shared" si="4"/>
        <v>WIN</v>
      </c>
      <c r="N44" cm="1">
        <f t="array" ref="N44">_xlfn.SWITCH(IF(_xlfn.TEXTBEFORE(D44,"-")&gt;_xlfn.TEXTAFTER(D44,"-"),"WIN",IF(_xlfn.TEXTBEFORE(D44,"-")&lt;_xlfn.TEXTAFTER(D44,"-"),"LOST","DRAW")),"WIN",3,"LOST",0,"DRAW",1)</f>
        <v>3</v>
      </c>
      <c r="O44" s="1" t="s">
        <v>2597</v>
      </c>
      <c r="P44" t="str">
        <f t="shared" si="5"/>
        <v>5</v>
      </c>
      <c r="Q44" t="str">
        <f t="shared" si="6"/>
        <v>Rayo Vallecano</v>
      </c>
      <c r="R44" t="str">
        <f t="shared" si="7"/>
        <v>2</v>
      </c>
      <c r="S44" t="str">
        <f t="shared" si="8"/>
        <v>6</v>
      </c>
      <c r="T44" t="str">
        <f t="shared" si="9"/>
        <v>LOST</v>
      </c>
      <c r="U44" cm="1">
        <f t="array" ref="U44">_xlfn.SWITCH(IF(_xlfn.TEXTAFTER(D44,"-")&gt;_xlfn.TEXTBEFORE(D44,"-"),"WIN",IF(_xlfn.TEXTAFTER(D44,"-")&lt;_xlfn.TEXTBEFORE(D44,"-"),"LOST","DRAW")),"WIN",3,"LOST",0,"DRAW",1)</f>
        <v>0</v>
      </c>
    </row>
    <row r="45" spans="1:21" x14ac:dyDescent="0.3">
      <c r="A45" s="1" t="s">
        <v>6</v>
      </c>
      <c r="B45" s="1" t="s">
        <v>1326</v>
      </c>
      <c r="C45" s="1" t="s">
        <v>126</v>
      </c>
      <c r="D45" s="1" t="s">
        <v>9</v>
      </c>
      <c r="E45" s="1" t="s">
        <v>9</v>
      </c>
      <c r="F45" s="1" t="s">
        <v>133</v>
      </c>
      <c r="H45" s="1" t="s">
        <v>2597</v>
      </c>
      <c r="I45" t="str">
        <f t="shared" si="0"/>
        <v>5</v>
      </c>
      <c r="J45" t="str">
        <f t="shared" si="1"/>
        <v>Sevilla FC</v>
      </c>
      <c r="K45" t="str">
        <f t="shared" si="2"/>
        <v>1</v>
      </c>
      <c r="L45" t="str">
        <f t="shared" si="3"/>
        <v>0</v>
      </c>
      <c r="M45" t="str">
        <f t="shared" si="4"/>
        <v>WIN</v>
      </c>
      <c r="N45" cm="1">
        <f t="array" ref="N45">_xlfn.SWITCH(IF(_xlfn.TEXTBEFORE(D45,"-")&gt;_xlfn.TEXTAFTER(D45,"-"),"WIN",IF(_xlfn.TEXTBEFORE(D45,"-")&lt;_xlfn.TEXTAFTER(D45,"-"),"LOST","DRAW")),"WIN",3,"LOST",0,"DRAW",1)</f>
        <v>3</v>
      </c>
      <c r="O45" s="1" t="s">
        <v>2597</v>
      </c>
      <c r="P45" t="str">
        <f t="shared" si="5"/>
        <v>5</v>
      </c>
      <c r="Q45" t="str">
        <f t="shared" si="6"/>
        <v>Valencia CF</v>
      </c>
      <c r="R45" t="str">
        <f t="shared" si="7"/>
        <v>0</v>
      </c>
      <c r="S45" t="str">
        <f t="shared" si="8"/>
        <v>1</v>
      </c>
      <c r="T45" t="str">
        <f t="shared" si="9"/>
        <v>LOST</v>
      </c>
      <c r="U45" cm="1">
        <f t="array" ref="U45">_xlfn.SWITCH(IF(_xlfn.TEXTAFTER(D45,"-")&gt;_xlfn.TEXTBEFORE(D45,"-"),"WIN",IF(_xlfn.TEXTAFTER(D45,"-")&lt;_xlfn.TEXTBEFORE(D45,"-"),"LOST","DRAW")),"WIN",3,"LOST",0,"DRAW",1)</f>
        <v>0</v>
      </c>
    </row>
    <row r="46" spans="1:21" x14ac:dyDescent="0.3">
      <c r="A46" s="1" t="s">
        <v>6</v>
      </c>
      <c r="B46" s="1" t="s">
        <v>1328</v>
      </c>
      <c r="C46" s="1" t="s">
        <v>1329</v>
      </c>
      <c r="D46" s="1" t="s">
        <v>33</v>
      </c>
      <c r="E46" s="1" t="s">
        <v>25</v>
      </c>
      <c r="F46" s="1" t="s">
        <v>130</v>
      </c>
      <c r="H46" s="1" t="s">
        <v>2597</v>
      </c>
      <c r="I46" t="str">
        <f t="shared" si="0"/>
        <v>5</v>
      </c>
      <c r="J46" t="str">
        <f t="shared" si="1"/>
        <v>Granada CF</v>
      </c>
      <c r="K46" t="str">
        <f t="shared" si="2"/>
        <v>1</v>
      </c>
      <c r="L46" t="str">
        <f t="shared" si="3"/>
        <v>1</v>
      </c>
      <c r="M46" t="str">
        <f t="shared" si="4"/>
        <v>DRAW</v>
      </c>
      <c r="N46" cm="1">
        <f t="array" ref="N46">_xlfn.SWITCH(IF(_xlfn.TEXTBEFORE(D46,"-")&gt;_xlfn.TEXTAFTER(D46,"-"),"WIN",IF(_xlfn.TEXTBEFORE(D46,"-")&lt;_xlfn.TEXTAFTER(D46,"-"),"LOST","DRAW")),"WIN",3,"LOST",0,"DRAW",1)</f>
        <v>1</v>
      </c>
      <c r="O46" s="1" t="s">
        <v>2597</v>
      </c>
      <c r="P46" t="str">
        <f t="shared" si="5"/>
        <v>5</v>
      </c>
      <c r="Q46" t="str">
        <f t="shared" si="6"/>
        <v>CA Osasuna</v>
      </c>
      <c r="R46" t="str">
        <f t="shared" si="7"/>
        <v>1</v>
      </c>
      <c r="S46" t="str">
        <f t="shared" si="8"/>
        <v>1</v>
      </c>
      <c r="T46" t="str">
        <f t="shared" si="9"/>
        <v>DRAW</v>
      </c>
      <c r="U46" cm="1">
        <f t="array" ref="U46">_xlfn.SWITCH(IF(_xlfn.TEXTAFTER(D46,"-")&gt;_xlfn.TEXTBEFORE(D46,"-"),"WIN",IF(_xlfn.TEXTAFTER(D46,"-")&lt;_xlfn.TEXTBEFORE(D46,"-"),"LOST","DRAW")),"WIN",3,"LOST",0,"DRAW",1)</f>
        <v>1</v>
      </c>
    </row>
    <row r="47" spans="1:21" x14ac:dyDescent="0.3">
      <c r="A47" s="1" t="s">
        <v>6</v>
      </c>
      <c r="B47" s="1" t="s">
        <v>1328</v>
      </c>
      <c r="C47" s="1" t="s">
        <v>1109</v>
      </c>
      <c r="D47" s="1" t="s">
        <v>228</v>
      </c>
      <c r="E47" s="1" t="s">
        <v>9</v>
      </c>
      <c r="F47" s="1" t="s">
        <v>116</v>
      </c>
      <c r="H47" s="1" t="s">
        <v>2597</v>
      </c>
      <c r="I47" t="str">
        <f t="shared" si="0"/>
        <v>5</v>
      </c>
      <c r="J47" t="str">
        <f t="shared" si="1"/>
        <v>Levante UD</v>
      </c>
      <c r="K47" t="str">
        <f t="shared" si="2"/>
        <v>3</v>
      </c>
      <c r="L47" t="str">
        <f t="shared" si="3"/>
        <v>1</v>
      </c>
      <c r="M47" t="str">
        <f t="shared" si="4"/>
        <v>WIN</v>
      </c>
      <c r="N47" cm="1">
        <f t="array" ref="N47">_xlfn.SWITCH(IF(_xlfn.TEXTBEFORE(D47,"-")&gt;_xlfn.TEXTAFTER(D47,"-"),"WIN",IF(_xlfn.TEXTBEFORE(D47,"-")&lt;_xlfn.TEXTAFTER(D47,"-"),"LOST","DRAW")),"WIN",3,"LOST",0,"DRAW",1)</f>
        <v>3</v>
      </c>
      <c r="O47" s="1" t="s">
        <v>2597</v>
      </c>
      <c r="P47" t="str">
        <f t="shared" si="5"/>
        <v>5</v>
      </c>
      <c r="Q47" t="str">
        <f t="shared" si="6"/>
        <v>RCD Español</v>
      </c>
      <c r="R47" t="str">
        <f t="shared" si="7"/>
        <v>1</v>
      </c>
      <c r="S47" t="str">
        <f t="shared" si="8"/>
        <v>3</v>
      </c>
      <c r="T47" t="str">
        <f t="shared" si="9"/>
        <v>LOST</v>
      </c>
      <c r="U47" cm="1">
        <f t="array" ref="U47">_xlfn.SWITCH(IF(_xlfn.TEXTAFTER(D47,"-")&gt;_xlfn.TEXTBEFORE(D47,"-"),"WIN",IF(_xlfn.TEXTAFTER(D47,"-")&lt;_xlfn.TEXTBEFORE(D47,"-"),"LOST","DRAW")),"WIN",3,"LOST",0,"DRAW",1)</f>
        <v>0</v>
      </c>
    </row>
    <row r="48" spans="1:21" x14ac:dyDescent="0.3">
      <c r="A48" s="1" t="s">
        <v>6</v>
      </c>
      <c r="B48" s="1" t="s">
        <v>1328</v>
      </c>
      <c r="C48" s="1" t="s">
        <v>132</v>
      </c>
      <c r="D48" s="1" t="s">
        <v>28</v>
      </c>
      <c r="E48" s="1" t="s">
        <v>33</v>
      </c>
      <c r="F48" s="1" t="s">
        <v>1112</v>
      </c>
      <c r="H48" s="1" t="s">
        <v>2597</v>
      </c>
      <c r="I48" t="str">
        <f t="shared" si="0"/>
        <v>5</v>
      </c>
      <c r="J48" t="str">
        <f t="shared" si="1"/>
        <v>RCD Mallorca</v>
      </c>
      <c r="K48" t="str">
        <f t="shared" si="2"/>
        <v>2</v>
      </c>
      <c r="L48" t="str">
        <f t="shared" si="3"/>
        <v>1</v>
      </c>
      <c r="M48" t="str">
        <f t="shared" si="4"/>
        <v>WIN</v>
      </c>
      <c r="N48" cm="1">
        <f t="array" ref="N48">_xlfn.SWITCH(IF(_xlfn.TEXTBEFORE(D48,"-")&gt;_xlfn.TEXTAFTER(D48,"-"),"WIN",IF(_xlfn.TEXTBEFORE(D48,"-")&lt;_xlfn.TEXTAFTER(D48,"-"),"LOST","DRAW")),"WIN",3,"LOST",0,"DRAW",1)</f>
        <v>3</v>
      </c>
      <c r="O48" s="1" t="s">
        <v>2597</v>
      </c>
      <c r="P48" t="str">
        <f t="shared" si="5"/>
        <v>5</v>
      </c>
      <c r="Q48" t="str">
        <f t="shared" si="6"/>
        <v>Real Sociedad</v>
      </c>
      <c r="R48" t="str">
        <f t="shared" si="7"/>
        <v>1</v>
      </c>
      <c r="S48" t="str">
        <f t="shared" si="8"/>
        <v>2</v>
      </c>
      <c r="T48" t="str">
        <f t="shared" si="9"/>
        <v>LOST</v>
      </c>
      <c r="U48" cm="1">
        <f t="array" ref="U48">_xlfn.SWITCH(IF(_xlfn.TEXTAFTER(D48,"-")&gt;_xlfn.TEXTBEFORE(D48,"-"),"WIN",IF(_xlfn.TEXTAFTER(D48,"-")&lt;_xlfn.TEXTBEFORE(D48,"-"),"LOST","DRAW")),"WIN",3,"LOST",0,"DRAW",1)</f>
        <v>0</v>
      </c>
    </row>
    <row r="49" spans="1:21" x14ac:dyDescent="0.3">
      <c r="A49" s="1" t="s">
        <v>6</v>
      </c>
      <c r="B49" s="1" t="s">
        <v>1328</v>
      </c>
      <c r="C49" s="1" t="s">
        <v>118</v>
      </c>
      <c r="D49" s="1" t="s">
        <v>10</v>
      </c>
      <c r="E49" s="1" t="s">
        <v>10</v>
      </c>
      <c r="F49" s="1" t="s">
        <v>131</v>
      </c>
      <c r="H49" s="1" t="s">
        <v>2597</v>
      </c>
      <c r="I49" t="str">
        <f t="shared" si="0"/>
        <v>5</v>
      </c>
      <c r="J49" t="str">
        <f t="shared" si="1"/>
        <v>Sporting Gijón</v>
      </c>
      <c r="K49" t="str">
        <f t="shared" si="2"/>
        <v>0</v>
      </c>
      <c r="L49" t="str">
        <f t="shared" si="3"/>
        <v>0</v>
      </c>
      <c r="M49" t="str">
        <f t="shared" si="4"/>
        <v>DRAW</v>
      </c>
      <c r="N49" cm="1">
        <f t="array" ref="N49">_xlfn.SWITCH(IF(_xlfn.TEXTBEFORE(D49,"-")&gt;_xlfn.TEXTAFTER(D49,"-"),"WIN",IF(_xlfn.TEXTBEFORE(D49,"-")&lt;_xlfn.TEXTAFTER(D49,"-"),"LOST","DRAW")),"WIN",3,"LOST",0,"DRAW",1)</f>
        <v>1</v>
      </c>
      <c r="O49" s="1" t="s">
        <v>2597</v>
      </c>
      <c r="P49" t="str">
        <f t="shared" si="5"/>
        <v>5</v>
      </c>
      <c r="Q49" t="str">
        <f t="shared" si="6"/>
        <v>Real Racing Santander</v>
      </c>
      <c r="R49" t="str">
        <f t="shared" si="7"/>
        <v>0</v>
      </c>
      <c r="S49" t="str">
        <f t="shared" si="8"/>
        <v>0</v>
      </c>
      <c r="T49" t="str">
        <f t="shared" si="9"/>
        <v>DRAW</v>
      </c>
      <c r="U49" cm="1">
        <f t="array" ref="U49">_xlfn.SWITCH(IF(_xlfn.TEXTAFTER(D49,"-")&gt;_xlfn.TEXTBEFORE(D49,"-"),"WIN",IF(_xlfn.TEXTAFTER(D49,"-")&lt;_xlfn.TEXTBEFORE(D49,"-"),"LOST","DRAW")),"WIN",3,"LOST",0,"DRAW",1)</f>
        <v>1</v>
      </c>
    </row>
    <row r="50" spans="1:21" x14ac:dyDescent="0.3">
      <c r="A50" s="1" t="s">
        <v>6</v>
      </c>
      <c r="B50" s="1" t="s">
        <v>1328</v>
      </c>
      <c r="C50" s="1" t="s">
        <v>905</v>
      </c>
      <c r="D50" s="1" t="s">
        <v>10</v>
      </c>
      <c r="E50" s="1" t="s">
        <v>10</v>
      </c>
      <c r="F50" s="1" t="s">
        <v>127</v>
      </c>
      <c r="H50" s="1" t="s">
        <v>2597</v>
      </c>
      <c r="I50" t="str">
        <f t="shared" si="0"/>
        <v>5</v>
      </c>
      <c r="J50" t="str">
        <f t="shared" si="1"/>
        <v>Real Zaragoza</v>
      </c>
      <c r="K50" t="str">
        <f t="shared" si="2"/>
        <v>0</v>
      </c>
      <c r="L50" t="str">
        <f t="shared" si="3"/>
        <v>0</v>
      </c>
      <c r="M50" t="str">
        <f t="shared" si="4"/>
        <v>DRAW</v>
      </c>
      <c r="N50" cm="1">
        <f t="array" ref="N50">_xlfn.SWITCH(IF(_xlfn.TEXTBEFORE(D50,"-")&gt;_xlfn.TEXTAFTER(D50,"-"),"WIN",IF(_xlfn.TEXTBEFORE(D50,"-")&lt;_xlfn.TEXTAFTER(D50,"-"),"LOST","DRAW")),"WIN",3,"LOST",0,"DRAW",1)</f>
        <v>1</v>
      </c>
      <c r="O50" s="1" t="s">
        <v>2597</v>
      </c>
      <c r="P50" t="str">
        <f t="shared" si="5"/>
        <v>5</v>
      </c>
      <c r="Q50" t="str">
        <f t="shared" si="6"/>
        <v>Málaga CF</v>
      </c>
      <c r="R50" t="str">
        <f t="shared" si="7"/>
        <v>0</v>
      </c>
      <c r="S50" t="str">
        <f t="shared" si="8"/>
        <v>0</v>
      </c>
      <c r="T50" t="str">
        <f t="shared" si="9"/>
        <v>DRAW</v>
      </c>
      <c r="U50" cm="1">
        <f t="array" ref="U50">_xlfn.SWITCH(IF(_xlfn.TEXTAFTER(D50,"-")&gt;_xlfn.TEXTBEFORE(D50,"-"),"WIN",IF(_xlfn.TEXTAFTER(D50,"-")&lt;_xlfn.TEXTBEFORE(D50,"-"),"LOST","DRAW")),"WIN",3,"LOST",0,"DRAW",1)</f>
        <v>1</v>
      </c>
    </row>
    <row r="51" spans="1:21" x14ac:dyDescent="0.3">
      <c r="A51" s="1" t="s">
        <v>6</v>
      </c>
      <c r="B51" s="1" t="s">
        <v>1330</v>
      </c>
      <c r="C51" s="1" t="s">
        <v>124</v>
      </c>
      <c r="D51" s="1" t="s">
        <v>9</v>
      </c>
      <c r="E51" s="1" t="s">
        <v>9</v>
      </c>
      <c r="F51" s="1" t="s">
        <v>114</v>
      </c>
      <c r="H51" s="1" t="s">
        <v>2597</v>
      </c>
      <c r="I51" t="str">
        <f t="shared" si="0"/>
        <v>5</v>
      </c>
      <c r="J51" t="str">
        <f t="shared" si="1"/>
        <v>Getafe CF</v>
      </c>
      <c r="K51" t="str">
        <f t="shared" si="2"/>
        <v>1</v>
      </c>
      <c r="L51" t="str">
        <f t="shared" si="3"/>
        <v>0</v>
      </c>
      <c r="M51" t="str">
        <f t="shared" si="4"/>
        <v>WIN</v>
      </c>
      <c r="N51" cm="1">
        <f t="array" ref="N51">_xlfn.SWITCH(IF(_xlfn.TEXTBEFORE(D51,"-")&gt;_xlfn.TEXTAFTER(D51,"-"),"WIN",IF(_xlfn.TEXTBEFORE(D51,"-")&lt;_xlfn.TEXTAFTER(D51,"-"),"LOST","DRAW")),"WIN",3,"LOST",0,"DRAW",1)</f>
        <v>3</v>
      </c>
      <c r="O51" s="1" t="s">
        <v>2597</v>
      </c>
      <c r="P51" t="str">
        <f t="shared" si="5"/>
        <v>5</v>
      </c>
      <c r="Q51" t="str">
        <f t="shared" si="6"/>
        <v>Real Betis</v>
      </c>
      <c r="R51" t="str">
        <f t="shared" si="7"/>
        <v>0</v>
      </c>
      <c r="S51" t="str">
        <f t="shared" si="8"/>
        <v>1</v>
      </c>
      <c r="T51" t="str">
        <f t="shared" si="9"/>
        <v>LOST</v>
      </c>
      <c r="U51" cm="1">
        <f t="array" ref="U51">_xlfn.SWITCH(IF(_xlfn.TEXTAFTER(D51,"-")&gt;_xlfn.TEXTBEFORE(D51,"-"),"WIN",IF(_xlfn.TEXTAFTER(D51,"-")&lt;_xlfn.TEXTBEFORE(D51,"-"),"LOST","DRAW")),"WIN",3,"LOST",0,"DRAW",1)</f>
        <v>0</v>
      </c>
    </row>
    <row r="52" spans="1:21" x14ac:dyDescent="0.3">
      <c r="A52" s="1" t="s">
        <v>6</v>
      </c>
      <c r="B52" s="1" t="s">
        <v>1331</v>
      </c>
      <c r="C52" s="1" t="s">
        <v>155</v>
      </c>
      <c r="D52" s="1" t="s">
        <v>91</v>
      </c>
      <c r="E52" s="1" t="s">
        <v>10</v>
      </c>
      <c r="F52" s="1" t="s">
        <v>143</v>
      </c>
      <c r="H52" s="1" t="s">
        <v>2597</v>
      </c>
      <c r="I52" t="str">
        <f t="shared" si="0"/>
        <v>6</v>
      </c>
      <c r="J52" t="str">
        <f t="shared" si="1"/>
        <v>Málaga CF</v>
      </c>
      <c r="K52" t="str">
        <f t="shared" si="2"/>
        <v>3</v>
      </c>
      <c r="L52" t="str">
        <f t="shared" si="3"/>
        <v>2</v>
      </c>
      <c r="M52" t="str">
        <f t="shared" si="4"/>
        <v>WIN</v>
      </c>
      <c r="N52" cm="1">
        <f t="array" ref="N52">_xlfn.SWITCH(IF(_xlfn.TEXTBEFORE(D52,"-")&gt;_xlfn.TEXTAFTER(D52,"-"),"WIN",IF(_xlfn.TEXTBEFORE(D52,"-")&lt;_xlfn.TEXTAFTER(D52,"-"),"LOST","DRAW")),"WIN",3,"LOST",0,"DRAW",1)</f>
        <v>3</v>
      </c>
      <c r="O52" s="1" t="s">
        <v>2597</v>
      </c>
      <c r="P52" t="str">
        <f t="shared" si="5"/>
        <v>6</v>
      </c>
      <c r="Q52" t="str">
        <f t="shared" si="6"/>
        <v>Getafe CF</v>
      </c>
      <c r="R52" t="str">
        <f t="shared" si="7"/>
        <v>2</v>
      </c>
      <c r="S52" t="str">
        <f t="shared" si="8"/>
        <v>3</v>
      </c>
      <c r="T52" t="str">
        <f t="shared" si="9"/>
        <v>LOST</v>
      </c>
      <c r="U52" cm="1">
        <f t="array" ref="U52">_xlfn.SWITCH(IF(_xlfn.TEXTAFTER(D52,"-")&gt;_xlfn.TEXTBEFORE(D52,"-"),"WIN",IF(_xlfn.TEXTAFTER(D52,"-")&lt;_xlfn.TEXTBEFORE(D52,"-"),"LOST","DRAW")),"WIN",3,"LOST",0,"DRAW",1)</f>
        <v>0</v>
      </c>
    </row>
    <row r="53" spans="1:21" x14ac:dyDescent="0.3">
      <c r="A53" s="1" t="s">
        <v>6</v>
      </c>
      <c r="B53" s="1" t="s">
        <v>1331</v>
      </c>
      <c r="C53" s="1" t="s">
        <v>149</v>
      </c>
      <c r="D53" s="1" t="s">
        <v>47</v>
      </c>
      <c r="E53" s="1" t="s">
        <v>33</v>
      </c>
      <c r="F53" s="1" t="s">
        <v>147</v>
      </c>
      <c r="H53" s="1" t="s">
        <v>2597</v>
      </c>
      <c r="I53" t="str">
        <f t="shared" si="0"/>
        <v>6</v>
      </c>
      <c r="J53" t="str">
        <f t="shared" si="1"/>
        <v>CA Osasuna</v>
      </c>
      <c r="K53" t="str">
        <f t="shared" si="2"/>
        <v>2</v>
      </c>
      <c r="L53" t="str">
        <f t="shared" si="3"/>
        <v>2</v>
      </c>
      <c r="M53" t="str">
        <f t="shared" si="4"/>
        <v>DRAW</v>
      </c>
      <c r="N53" cm="1">
        <f t="array" ref="N53">_xlfn.SWITCH(IF(_xlfn.TEXTBEFORE(D53,"-")&gt;_xlfn.TEXTAFTER(D53,"-"),"WIN",IF(_xlfn.TEXTBEFORE(D53,"-")&lt;_xlfn.TEXTAFTER(D53,"-"),"LOST","DRAW")),"WIN",3,"LOST",0,"DRAW",1)</f>
        <v>1</v>
      </c>
      <c r="O53" s="1" t="s">
        <v>2597</v>
      </c>
      <c r="P53" t="str">
        <f t="shared" si="5"/>
        <v>6</v>
      </c>
      <c r="Q53" t="str">
        <f t="shared" si="6"/>
        <v>RCD Mallorca</v>
      </c>
      <c r="R53" t="str">
        <f t="shared" si="7"/>
        <v>2</v>
      </c>
      <c r="S53" t="str">
        <f t="shared" si="8"/>
        <v>2</v>
      </c>
      <c r="T53" t="str">
        <f t="shared" si="9"/>
        <v>DRAW</v>
      </c>
      <c r="U53" cm="1">
        <f t="array" ref="U53">_xlfn.SWITCH(IF(_xlfn.TEXTAFTER(D53,"-")&gt;_xlfn.TEXTBEFORE(D53,"-"),"WIN",IF(_xlfn.TEXTAFTER(D53,"-")&lt;_xlfn.TEXTBEFORE(D53,"-"),"LOST","DRAW")),"WIN",3,"LOST",0,"DRAW",1)</f>
        <v>1</v>
      </c>
    </row>
    <row r="54" spans="1:21" x14ac:dyDescent="0.3">
      <c r="A54" s="1" t="s">
        <v>6</v>
      </c>
      <c r="B54" s="1" t="s">
        <v>1331</v>
      </c>
      <c r="C54" s="1" t="s">
        <v>150</v>
      </c>
      <c r="D54" s="1" t="s">
        <v>33</v>
      </c>
      <c r="E54" s="1" t="s">
        <v>25</v>
      </c>
      <c r="F54" s="1" t="s">
        <v>1332</v>
      </c>
      <c r="H54" s="1" t="s">
        <v>2597</v>
      </c>
      <c r="I54" t="str">
        <f t="shared" si="0"/>
        <v>6</v>
      </c>
      <c r="J54" t="str">
        <f t="shared" si="1"/>
        <v>Real Racing Santander</v>
      </c>
      <c r="K54" t="str">
        <f t="shared" si="2"/>
        <v>1</v>
      </c>
      <c r="L54" t="str">
        <f t="shared" si="3"/>
        <v>1</v>
      </c>
      <c r="M54" t="str">
        <f t="shared" si="4"/>
        <v>DRAW</v>
      </c>
      <c r="N54" cm="1">
        <f t="array" ref="N54">_xlfn.SWITCH(IF(_xlfn.TEXTBEFORE(D54,"-")&gt;_xlfn.TEXTAFTER(D54,"-"),"WIN",IF(_xlfn.TEXTBEFORE(D54,"-")&lt;_xlfn.TEXTAFTER(D54,"-"),"LOST","DRAW")),"WIN",3,"LOST",0,"DRAW",1)</f>
        <v>1</v>
      </c>
      <c r="O54" s="1" t="s">
        <v>2597</v>
      </c>
      <c r="P54" t="str">
        <f t="shared" si="5"/>
        <v>6</v>
      </c>
      <c r="Q54" t="str">
        <f t="shared" si="6"/>
        <v>Rayo Vallecano</v>
      </c>
      <c r="R54" t="str">
        <f t="shared" si="7"/>
        <v>1</v>
      </c>
      <c r="S54" t="str">
        <f t="shared" si="8"/>
        <v>1</v>
      </c>
      <c r="T54" t="str">
        <f t="shared" si="9"/>
        <v>DRAW</v>
      </c>
      <c r="U54" cm="1">
        <f t="array" ref="U54">_xlfn.SWITCH(IF(_xlfn.TEXTAFTER(D54,"-")&gt;_xlfn.TEXTBEFORE(D54,"-"),"WIN",IF(_xlfn.TEXTAFTER(D54,"-")&lt;_xlfn.TEXTBEFORE(D54,"-"),"LOST","DRAW")),"WIN",3,"LOST",0,"DRAW",1)</f>
        <v>1</v>
      </c>
    </row>
    <row r="55" spans="1:21" x14ac:dyDescent="0.3">
      <c r="A55" s="1" t="s">
        <v>6</v>
      </c>
      <c r="B55" s="1" t="s">
        <v>1331</v>
      </c>
      <c r="C55" s="1" t="s">
        <v>159</v>
      </c>
      <c r="D55" s="1" t="s">
        <v>9</v>
      </c>
      <c r="E55" s="1" t="s">
        <v>9</v>
      </c>
      <c r="F55" s="1" t="s">
        <v>1333</v>
      </c>
      <c r="H55" s="1" t="s">
        <v>2597</v>
      </c>
      <c r="I55" t="str">
        <f t="shared" si="0"/>
        <v>6</v>
      </c>
      <c r="J55" t="str">
        <f t="shared" si="1"/>
        <v>Valencia CF</v>
      </c>
      <c r="K55" t="str">
        <f t="shared" si="2"/>
        <v>1</v>
      </c>
      <c r="L55" t="str">
        <f t="shared" si="3"/>
        <v>0</v>
      </c>
      <c r="M55" t="str">
        <f t="shared" si="4"/>
        <v>WIN</v>
      </c>
      <c r="N55" cm="1">
        <f t="array" ref="N55">_xlfn.SWITCH(IF(_xlfn.TEXTBEFORE(D55,"-")&gt;_xlfn.TEXTAFTER(D55,"-"),"WIN",IF(_xlfn.TEXTBEFORE(D55,"-")&lt;_xlfn.TEXTAFTER(D55,"-"),"LOST","DRAW")),"WIN",3,"LOST",0,"DRAW",1)</f>
        <v>3</v>
      </c>
      <c r="O55" s="1" t="s">
        <v>2597</v>
      </c>
      <c r="P55" t="str">
        <f t="shared" si="5"/>
        <v>6</v>
      </c>
      <c r="Q55" t="str">
        <f t="shared" si="6"/>
        <v>Granada CF</v>
      </c>
      <c r="R55" t="str">
        <f t="shared" si="7"/>
        <v>0</v>
      </c>
      <c r="S55" t="str">
        <f t="shared" si="8"/>
        <v>1</v>
      </c>
      <c r="T55" t="str">
        <f t="shared" si="9"/>
        <v>LOST</v>
      </c>
      <c r="U55" cm="1">
        <f t="array" ref="U55">_xlfn.SWITCH(IF(_xlfn.TEXTAFTER(D55,"-")&gt;_xlfn.TEXTBEFORE(D55,"-"),"WIN",IF(_xlfn.TEXTAFTER(D55,"-")&lt;_xlfn.TEXTBEFORE(D55,"-"),"LOST","DRAW")),"WIN",3,"LOST",0,"DRAW",1)</f>
        <v>0</v>
      </c>
    </row>
    <row r="56" spans="1:21" x14ac:dyDescent="0.3">
      <c r="A56" s="1" t="s">
        <v>6</v>
      </c>
      <c r="B56" s="1" t="s">
        <v>1331</v>
      </c>
      <c r="C56" s="1" t="s">
        <v>140</v>
      </c>
      <c r="D56" s="1" t="s">
        <v>47</v>
      </c>
      <c r="E56" s="1" t="s">
        <v>38</v>
      </c>
      <c r="F56" s="1" t="s">
        <v>907</v>
      </c>
      <c r="H56" s="1" t="s">
        <v>2597</v>
      </c>
      <c r="I56" t="str">
        <f t="shared" si="0"/>
        <v>6</v>
      </c>
      <c r="J56" t="str">
        <f t="shared" si="1"/>
        <v>Villarreal CF</v>
      </c>
      <c r="K56" t="str">
        <f t="shared" si="2"/>
        <v>2</v>
      </c>
      <c r="L56" t="str">
        <f t="shared" si="3"/>
        <v>2</v>
      </c>
      <c r="M56" t="str">
        <f t="shared" si="4"/>
        <v>DRAW</v>
      </c>
      <c r="N56" cm="1">
        <f t="array" ref="N56">_xlfn.SWITCH(IF(_xlfn.TEXTBEFORE(D56,"-")&gt;_xlfn.TEXTAFTER(D56,"-"),"WIN",IF(_xlfn.TEXTBEFORE(D56,"-")&lt;_xlfn.TEXTAFTER(D56,"-"),"LOST","DRAW")),"WIN",3,"LOST",0,"DRAW",1)</f>
        <v>1</v>
      </c>
      <c r="O56" s="1" t="s">
        <v>2597</v>
      </c>
      <c r="P56" t="str">
        <f t="shared" si="5"/>
        <v>6</v>
      </c>
      <c r="Q56" t="str">
        <f t="shared" si="6"/>
        <v>Real Zaragoza</v>
      </c>
      <c r="R56" t="str">
        <f t="shared" si="7"/>
        <v>2</v>
      </c>
      <c r="S56" t="str">
        <f t="shared" si="8"/>
        <v>2</v>
      </c>
      <c r="T56" t="str">
        <f t="shared" si="9"/>
        <v>DRAW</v>
      </c>
      <c r="U56" cm="1">
        <f t="array" ref="U56">_xlfn.SWITCH(IF(_xlfn.TEXTAFTER(D56,"-")&gt;_xlfn.TEXTBEFORE(D56,"-"),"WIN",IF(_xlfn.TEXTAFTER(D56,"-")&lt;_xlfn.TEXTBEFORE(D56,"-"),"LOST","DRAW")),"WIN",3,"LOST",0,"DRAW",1)</f>
        <v>1</v>
      </c>
    </row>
    <row r="57" spans="1:21" x14ac:dyDescent="0.3">
      <c r="A57" s="1" t="s">
        <v>6</v>
      </c>
      <c r="B57" s="1" t="s">
        <v>1334</v>
      </c>
      <c r="C57" s="1" t="s">
        <v>139</v>
      </c>
      <c r="D57" s="1" t="s">
        <v>10</v>
      </c>
      <c r="E57" s="1" t="s">
        <v>10</v>
      </c>
      <c r="F57" s="1" t="s">
        <v>156</v>
      </c>
      <c r="H57" s="1" t="s">
        <v>2597</v>
      </c>
      <c r="I57" t="str">
        <f t="shared" si="0"/>
        <v>6</v>
      </c>
      <c r="J57" t="str">
        <f t="shared" si="1"/>
        <v>Atlético Madrid</v>
      </c>
      <c r="K57" t="str">
        <f t="shared" si="2"/>
        <v>0</v>
      </c>
      <c r="L57" t="str">
        <f t="shared" si="3"/>
        <v>0</v>
      </c>
      <c r="M57" t="str">
        <f t="shared" si="4"/>
        <v>DRAW</v>
      </c>
      <c r="N57" cm="1">
        <f t="array" ref="N57">_xlfn.SWITCH(IF(_xlfn.TEXTBEFORE(D57,"-")&gt;_xlfn.TEXTAFTER(D57,"-"),"WIN",IF(_xlfn.TEXTBEFORE(D57,"-")&lt;_xlfn.TEXTAFTER(D57,"-"),"LOST","DRAW")),"WIN",3,"LOST",0,"DRAW",1)</f>
        <v>1</v>
      </c>
      <c r="O57" s="1" t="s">
        <v>2597</v>
      </c>
      <c r="P57" t="str">
        <f t="shared" si="5"/>
        <v>6</v>
      </c>
      <c r="Q57" t="str">
        <f t="shared" si="6"/>
        <v>Sevilla FC</v>
      </c>
      <c r="R57" t="str">
        <f t="shared" si="7"/>
        <v>0</v>
      </c>
      <c r="S57" t="str">
        <f t="shared" si="8"/>
        <v>0</v>
      </c>
      <c r="T57" t="str">
        <f t="shared" si="9"/>
        <v>DRAW</v>
      </c>
      <c r="U57" cm="1">
        <f t="array" ref="U57">_xlfn.SWITCH(IF(_xlfn.TEXTAFTER(D57,"-")&gt;_xlfn.TEXTBEFORE(D57,"-"),"WIN",IF(_xlfn.TEXTAFTER(D57,"-")&lt;_xlfn.TEXTBEFORE(D57,"-"),"LOST","DRAW")),"WIN",3,"LOST",0,"DRAW",1)</f>
        <v>1</v>
      </c>
    </row>
    <row r="58" spans="1:21" x14ac:dyDescent="0.3">
      <c r="A58" s="1" t="s">
        <v>6</v>
      </c>
      <c r="B58" s="1" t="s">
        <v>1334</v>
      </c>
      <c r="C58" s="1" t="s">
        <v>141</v>
      </c>
      <c r="D58" s="1" t="s">
        <v>25</v>
      </c>
      <c r="E58" s="1" t="s">
        <v>25</v>
      </c>
      <c r="F58" s="1" t="s">
        <v>1118</v>
      </c>
      <c r="H58" s="1" t="s">
        <v>2597</v>
      </c>
      <c r="I58" t="str">
        <f t="shared" si="0"/>
        <v>6</v>
      </c>
      <c r="J58" t="str">
        <f t="shared" si="1"/>
        <v>Real Betis</v>
      </c>
      <c r="K58" t="str">
        <f t="shared" si="2"/>
        <v>0</v>
      </c>
      <c r="L58" t="str">
        <f t="shared" si="3"/>
        <v>1</v>
      </c>
      <c r="M58" t="str">
        <f t="shared" si="4"/>
        <v>LOST</v>
      </c>
      <c r="N58" cm="1">
        <f t="array" ref="N58">_xlfn.SWITCH(IF(_xlfn.TEXTBEFORE(D58,"-")&gt;_xlfn.TEXTAFTER(D58,"-"),"WIN",IF(_xlfn.TEXTBEFORE(D58,"-")&lt;_xlfn.TEXTAFTER(D58,"-"),"LOST","DRAW")),"WIN",3,"LOST",0,"DRAW",1)</f>
        <v>0</v>
      </c>
      <c r="O58" s="1" t="s">
        <v>2597</v>
      </c>
      <c r="P58" t="str">
        <f t="shared" si="5"/>
        <v>6</v>
      </c>
      <c r="Q58" t="str">
        <f t="shared" si="6"/>
        <v>Levante UD</v>
      </c>
      <c r="R58" t="str">
        <f t="shared" si="7"/>
        <v>1</v>
      </c>
      <c r="S58" t="str">
        <f t="shared" si="8"/>
        <v>0</v>
      </c>
      <c r="T58" t="str">
        <f t="shared" si="9"/>
        <v>WIN</v>
      </c>
      <c r="U58" cm="1">
        <f t="array" ref="U58">_xlfn.SWITCH(IF(_xlfn.TEXTAFTER(D58,"-")&gt;_xlfn.TEXTBEFORE(D58,"-"),"WIN",IF(_xlfn.TEXTAFTER(D58,"-")&lt;_xlfn.TEXTBEFORE(D58,"-"),"LOST","DRAW")),"WIN",3,"LOST",0,"DRAW",1)</f>
        <v>3</v>
      </c>
    </row>
    <row r="59" spans="1:21" x14ac:dyDescent="0.3">
      <c r="A59" s="1" t="s">
        <v>6</v>
      </c>
      <c r="B59" s="1" t="s">
        <v>1334</v>
      </c>
      <c r="C59" s="1" t="s">
        <v>152</v>
      </c>
      <c r="D59" s="1" t="s">
        <v>154</v>
      </c>
      <c r="E59" s="1" t="s">
        <v>25</v>
      </c>
      <c r="F59" s="1" t="s">
        <v>151</v>
      </c>
      <c r="H59" s="1" t="s">
        <v>2597</v>
      </c>
      <c r="I59" t="str">
        <f t="shared" si="0"/>
        <v>6</v>
      </c>
      <c r="J59" t="str">
        <f t="shared" si="1"/>
        <v>RCD Español</v>
      </c>
      <c r="K59" t="str">
        <f t="shared" si="2"/>
        <v>0</v>
      </c>
      <c r="L59" t="str">
        <f t="shared" si="3"/>
        <v>4</v>
      </c>
      <c r="M59" t="str">
        <f t="shared" si="4"/>
        <v>LOST</v>
      </c>
      <c r="N59" cm="1">
        <f t="array" ref="N59">_xlfn.SWITCH(IF(_xlfn.TEXTBEFORE(D59,"-")&gt;_xlfn.TEXTAFTER(D59,"-"),"WIN",IF(_xlfn.TEXTBEFORE(D59,"-")&lt;_xlfn.TEXTAFTER(D59,"-"),"LOST","DRAW")),"WIN",3,"LOST",0,"DRAW",1)</f>
        <v>0</v>
      </c>
      <c r="O59" s="1" t="s">
        <v>2597</v>
      </c>
      <c r="P59" t="str">
        <f t="shared" si="5"/>
        <v>6</v>
      </c>
      <c r="Q59" t="str">
        <f t="shared" si="6"/>
        <v>Real Madrid CF</v>
      </c>
      <c r="R59" t="str">
        <f t="shared" si="7"/>
        <v>4</v>
      </c>
      <c r="S59" t="str">
        <f t="shared" si="8"/>
        <v>0</v>
      </c>
      <c r="T59" t="str">
        <f t="shared" si="9"/>
        <v>WIN</v>
      </c>
      <c r="U59" cm="1">
        <f t="array" ref="U59">_xlfn.SWITCH(IF(_xlfn.TEXTAFTER(D59,"-")&gt;_xlfn.TEXTBEFORE(D59,"-"),"WIN",IF(_xlfn.TEXTAFTER(D59,"-")&lt;_xlfn.TEXTBEFORE(D59,"-"),"LOST","DRAW")),"WIN",3,"LOST",0,"DRAW",1)</f>
        <v>3</v>
      </c>
    </row>
    <row r="60" spans="1:21" x14ac:dyDescent="0.3">
      <c r="A60" s="1" t="s">
        <v>6</v>
      </c>
      <c r="B60" s="1" t="s">
        <v>1334</v>
      </c>
      <c r="C60" s="1" t="s">
        <v>1115</v>
      </c>
      <c r="D60" s="1" t="s">
        <v>38</v>
      </c>
      <c r="E60" s="1" t="s">
        <v>25</v>
      </c>
      <c r="F60" s="1" t="s">
        <v>157</v>
      </c>
      <c r="H60" s="1" t="s">
        <v>2597</v>
      </c>
      <c r="I60" t="str">
        <f t="shared" si="0"/>
        <v>6</v>
      </c>
      <c r="J60" t="str">
        <f t="shared" si="1"/>
        <v>Real Sociedad</v>
      </c>
      <c r="K60" t="str">
        <f t="shared" si="2"/>
        <v>1</v>
      </c>
      <c r="L60" t="str">
        <f t="shared" si="3"/>
        <v>2</v>
      </c>
      <c r="M60" t="str">
        <f t="shared" si="4"/>
        <v>LOST</v>
      </c>
      <c r="N60" cm="1">
        <f t="array" ref="N60">_xlfn.SWITCH(IF(_xlfn.TEXTBEFORE(D60,"-")&gt;_xlfn.TEXTAFTER(D60,"-"),"WIN",IF(_xlfn.TEXTBEFORE(D60,"-")&lt;_xlfn.TEXTAFTER(D60,"-"),"LOST","DRAW")),"WIN",3,"LOST",0,"DRAW",1)</f>
        <v>0</v>
      </c>
      <c r="O60" s="1" t="s">
        <v>2597</v>
      </c>
      <c r="P60" t="str">
        <f t="shared" si="5"/>
        <v>6</v>
      </c>
      <c r="Q60" t="str">
        <f t="shared" si="6"/>
        <v>Athletic Club Bilbao</v>
      </c>
      <c r="R60" t="str">
        <f t="shared" si="7"/>
        <v>2</v>
      </c>
      <c r="S60" t="str">
        <f t="shared" si="8"/>
        <v>1</v>
      </c>
      <c r="T60" t="str">
        <f t="shared" si="9"/>
        <v>WIN</v>
      </c>
      <c r="U60" cm="1">
        <f t="array" ref="U60">_xlfn.SWITCH(IF(_xlfn.TEXTAFTER(D60,"-")&gt;_xlfn.TEXTBEFORE(D60,"-"),"WIN",IF(_xlfn.TEXTAFTER(D60,"-")&lt;_xlfn.TEXTBEFORE(D60,"-"),"LOST","DRAW")),"WIN",3,"LOST",0,"DRAW",1)</f>
        <v>3</v>
      </c>
    </row>
    <row r="61" spans="1:21" x14ac:dyDescent="0.3">
      <c r="A61" s="1" t="s">
        <v>6</v>
      </c>
      <c r="B61" s="1" t="s">
        <v>1334</v>
      </c>
      <c r="C61" s="1" t="s">
        <v>148</v>
      </c>
      <c r="D61" s="1" t="s">
        <v>25</v>
      </c>
      <c r="E61" s="1" t="s">
        <v>25</v>
      </c>
      <c r="F61" s="1" t="s">
        <v>136</v>
      </c>
      <c r="H61" s="1" t="s">
        <v>2597</v>
      </c>
      <c r="I61" t="str">
        <f t="shared" si="0"/>
        <v>6</v>
      </c>
      <c r="J61" t="str">
        <f t="shared" si="1"/>
        <v>Sporting Gijón</v>
      </c>
      <c r="K61" t="str">
        <f t="shared" si="2"/>
        <v>0</v>
      </c>
      <c r="L61" t="str">
        <f t="shared" si="3"/>
        <v>1</v>
      </c>
      <c r="M61" t="str">
        <f t="shared" si="4"/>
        <v>LOST</v>
      </c>
      <c r="N61" cm="1">
        <f t="array" ref="N61">_xlfn.SWITCH(IF(_xlfn.TEXTBEFORE(D61,"-")&gt;_xlfn.TEXTAFTER(D61,"-"),"WIN",IF(_xlfn.TEXTBEFORE(D61,"-")&lt;_xlfn.TEXTAFTER(D61,"-"),"LOST","DRAW")),"WIN",3,"LOST",0,"DRAW",1)</f>
        <v>0</v>
      </c>
      <c r="O61" s="1" t="s">
        <v>2597</v>
      </c>
      <c r="P61" t="str">
        <f t="shared" si="5"/>
        <v>6</v>
      </c>
      <c r="Q61" t="str">
        <f t="shared" si="6"/>
        <v>FC Barcelona</v>
      </c>
      <c r="R61" t="str">
        <f t="shared" si="7"/>
        <v>1</v>
      </c>
      <c r="S61" t="str">
        <f t="shared" si="8"/>
        <v>0</v>
      </c>
      <c r="T61" t="str">
        <f t="shared" si="9"/>
        <v>WIN</v>
      </c>
      <c r="U61" cm="1">
        <f t="array" ref="U61">_xlfn.SWITCH(IF(_xlfn.TEXTAFTER(D61,"-")&gt;_xlfn.TEXTBEFORE(D61,"-"),"WIN",IF(_xlfn.TEXTAFTER(D61,"-")&lt;_xlfn.TEXTBEFORE(D61,"-"),"LOST","DRAW")),"WIN",3,"LOST",0,"DRAW",1)</f>
        <v>3</v>
      </c>
    </row>
    <row r="62" spans="1:21" x14ac:dyDescent="0.3">
      <c r="A62" s="1" t="s">
        <v>6</v>
      </c>
      <c r="B62" s="1" t="s">
        <v>1335</v>
      </c>
      <c r="C62" s="1" t="s">
        <v>169</v>
      </c>
      <c r="D62" s="1" t="s">
        <v>13</v>
      </c>
      <c r="E62" s="1" t="s">
        <v>14</v>
      </c>
      <c r="F62" s="1" t="s">
        <v>174</v>
      </c>
      <c r="H62" s="1" t="s">
        <v>2597</v>
      </c>
      <c r="I62" t="str">
        <f t="shared" si="0"/>
        <v>7</v>
      </c>
      <c r="J62" t="str">
        <f t="shared" si="1"/>
        <v>FC Barcelona</v>
      </c>
      <c r="K62" t="str">
        <f t="shared" si="2"/>
        <v>3</v>
      </c>
      <c r="L62" t="str">
        <f t="shared" si="3"/>
        <v>0</v>
      </c>
      <c r="M62" t="str">
        <f t="shared" si="4"/>
        <v>WIN</v>
      </c>
      <c r="N62" cm="1">
        <f t="array" ref="N62">_xlfn.SWITCH(IF(_xlfn.TEXTBEFORE(D62,"-")&gt;_xlfn.TEXTAFTER(D62,"-"),"WIN",IF(_xlfn.TEXTBEFORE(D62,"-")&lt;_xlfn.TEXTAFTER(D62,"-"),"LOST","DRAW")),"WIN",3,"LOST",0,"DRAW",1)</f>
        <v>3</v>
      </c>
      <c r="O62" s="1" t="s">
        <v>2597</v>
      </c>
      <c r="P62" t="str">
        <f t="shared" si="5"/>
        <v>7</v>
      </c>
      <c r="Q62" t="str">
        <f t="shared" si="6"/>
        <v>Real Racing Santander</v>
      </c>
      <c r="R62" t="str">
        <f t="shared" si="7"/>
        <v>0</v>
      </c>
      <c r="S62" t="str">
        <f t="shared" si="8"/>
        <v>3</v>
      </c>
      <c r="T62" t="str">
        <f t="shared" si="9"/>
        <v>LOST</v>
      </c>
      <c r="U62" cm="1">
        <f t="array" ref="U62">_xlfn.SWITCH(IF(_xlfn.TEXTAFTER(D62,"-")&gt;_xlfn.TEXTBEFORE(D62,"-"),"WIN",IF(_xlfn.TEXTAFTER(D62,"-")&lt;_xlfn.TEXTBEFORE(D62,"-"),"LOST","DRAW")),"WIN",3,"LOST",0,"DRAW",1)</f>
        <v>0</v>
      </c>
    </row>
    <row r="63" spans="1:21" x14ac:dyDescent="0.3">
      <c r="A63" s="1" t="s">
        <v>6</v>
      </c>
      <c r="B63" s="1" t="s">
        <v>1335</v>
      </c>
      <c r="C63" s="1" t="s">
        <v>173</v>
      </c>
      <c r="D63" s="1" t="s">
        <v>10</v>
      </c>
      <c r="E63" s="1" t="s">
        <v>10</v>
      </c>
      <c r="F63" s="1" t="s">
        <v>164</v>
      </c>
      <c r="H63" s="1" t="s">
        <v>2597</v>
      </c>
      <c r="I63" t="str">
        <f t="shared" si="0"/>
        <v>7</v>
      </c>
      <c r="J63" t="str">
        <f t="shared" si="1"/>
        <v>Getafe CF</v>
      </c>
      <c r="K63" t="str">
        <f t="shared" si="2"/>
        <v>0</v>
      </c>
      <c r="L63" t="str">
        <f t="shared" si="3"/>
        <v>0</v>
      </c>
      <c r="M63" t="str">
        <f t="shared" si="4"/>
        <v>DRAW</v>
      </c>
      <c r="N63" cm="1">
        <f t="array" ref="N63">_xlfn.SWITCH(IF(_xlfn.TEXTBEFORE(D63,"-")&gt;_xlfn.TEXTAFTER(D63,"-"),"WIN",IF(_xlfn.TEXTBEFORE(D63,"-")&lt;_xlfn.TEXTAFTER(D63,"-"),"LOST","DRAW")),"WIN",3,"LOST",0,"DRAW",1)</f>
        <v>1</v>
      </c>
      <c r="O63" s="1" t="s">
        <v>2597</v>
      </c>
      <c r="P63" t="str">
        <f t="shared" si="5"/>
        <v>7</v>
      </c>
      <c r="Q63" t="str">
        <f t="shared" si="6"/>
        <v>Villarreal CF</v>
      </c>
      <c r="R63" t="str">
        <f t="shared" si="7"/>
        <v>0</v>
      </c>
      <c r="S63" t="str">
        <f t="shared" si="8"/>
        <v>0</v>
      </c>
      <c r="T63" t="str">
        <f t="shared" si="9"/>
        <v>DRAW</v>
      </c>
      <c r="U63" cm="1">
        <f t="array" ref="U63">_xlfn.SWITCH(IF(_xlfn.TEXTAFTER(D63,"-")&gt;_xlfn.TEXTBEFORE(D63,"-"),"WIN",IF(_xlfn.TEXTAFTER(D63,"-")&lt;_xlfn.TEXTBEFORE(D63,"-"),"LOST","DRAW")),"WIN",3,"LOST",0,"DRAW",1)</f>
        <v>1</v>
      </c>
    </row>
    <row r="64" spans="1:21" x14ac:dyDescent="0.3">
      <c r="A64" s="1" t="s">
        <v>6</v>
      </c>
      <c r="B64" s="1" t="s">
        <v>1335</v>
      </c>
      <c r="C64" s="1" t="s">
        <v>1336</v>
      </c>
      <c r="D64" s="1" t="s">
        <v>10</v>
      </c>
      <c r="E64" s="1" t="s">
        <v>10</v>
      </c>
      <c r="F64" s="1" t="s">
        <v>161</v>
      </c>
      <c r="H64" s="1" t="s">
        <v>2597</v>
      </c>
      <c r="I64" t="str">
        <f t="shared" si="0"/>
        <v>7</v>
      </c>
      <c r="J64" t="str">
        <f t="shared" si="1"/>
        <v>Granada CF</v>
      </c>
      <c r="K64" t="str">
        <f t="shared" si="2"/>
        <v>0</v>
      </c>
      <c r="L64" t="str">
        <f t="shared" si="3"/>
        <v>0</v>
      </c>
      <c r="M64" t="str">
        <f t="shared" si="4"/>
        <v>DRAW</v>
      </c>
      <c r="N64" cm="1">
        <f t="array" ref="N64">_xlfn.SWITCH(IF(_xlfn.TEXTBEFORE(D64,"-")&gt;_xlfn.TEXTAFTER(D64,"-"),"WIN",IF(_xlfn.TEXTBEFORE(D64,"-")&lt;_xlfn.TEXTAFTER(D64,"-"),"LOST","DRAW")),"WIN",3,"LOST",0,"DRAW",1)</f>
        <v>1</v>
      </c>
      <c r="O64" s="1" t="s">
        <v>2597</v>
      </c>
      <c r="P64" t="str">
        <f t="shared" si="5"/>
        <v>7</v>
      </c>
      <c r="Q64" t="str">
        <f t="shared" si="6"/>
        <v>Atlético Madrid</v>
      </c>
      <c r="R64" t="str">
        <f t="shared" si="7"/>
        <v>0</v>
      </c>
      <c r="S64" t="str">
        <f t="shared" si="8"/>
        <v>0</v>
      </c>
      <c r="T64" t="str">
        <f t="shared" si="9"/>
        <v>DRAW</v>
      </c>
      <c r="U64" cm="1">
        <f t="array" ref="U64">_xlfn.SWITCH(IF(_xlfn.TEXTAFTER(D64,"-")&gt;_xlfn.TEXTBEFORE(D64,"-"),"WIN",IF(_xlfn.TEXTAFTER(D64,"-")&lt;_xlfn.TEXTBEFORE(D64,"-"),"LOST","DRAW")),"WIN",3,"LOST",0,"DRAW",1)</f>
        <v>1</v>
      </c>
    </row>
    <row r="65" spans="1:21" x14ac:dyDescent="0.3">
      <c r="A65" s="1" t="s">
        <v>6</v>
      </c>
      <c r="B65" s="1" t="s">
        <v>1335</v>
      </c>
      <c r="C65" s="1" t="s">
        <v>171</v>
      </c>
      <c r="D65" s="1" t="s">
        <v>33</v>
      </c>
      <c r="E65" s="1" t="s">
        <v>25</v>
      </c>
      <c r="F65" s="1" t="s">
        <v>178</v>
      </c>
      <c r="H65" s="1" t="s">
        <v>2597</v>
      </c>
      <c r="I65" t="str">
        <f t="shared" si="0"/>
        <v>7</v>
      </c>
      <c r="J65" t="str">
        <f t="shared" si="1"/>
        <v>RCD Mallorca</v>
      </c>
      <c r="K65" t="str">
        <f t="shared" si="2"/>
        <v>1</v>
      </c>
      <c r="L65" t="str">
        <f t="shared" si="3"/>
        <v>1</v>
      </c>
      <c r="M65" t="str">
        <f t="shared" si="4"/>
        <v>DRAW</v>
      </c>
      <c r="N65" cm="1">
        <f t="array" ref="N65">_xlfn.SWITCH(IF(_xlfn.TEXTBEFORE(D65,"-")&gt;_xlfn.TEXTAFTER(D65,"-"),"WIN",IF(_xlfn.TEXTBEFORE(D65,"-")&lt;_xlfn.TEXTAFTER(D65,"-"),"LOST","DRAW")),"WIN",3,"LOST",0,"DRAW",1)</f>
        <v>1</v>
      </c>
      <c r="O65" s="1" t="s">
        <v>2597</v>
      </c>
      <c r="P65" t="str">
        <f t="shared" si="5"/>
        <v>7</v>
      </c>
      <c r="Q65" t="str">
        <f t="shared" si="6"/>
        <v>Valencia CF</v>
      </c>
      <c r="R65" t="str">
        <f t="shared" si="7"/>
        <v>1</v>
      </c>
      <c r="S65" t="str">
        <f t="shared" si="8"/>
        <v>1</v>
      </c>
      <c r="T65" t="str">
        <f t="shared" si="9"/>
        <v>DRAW</v>
      </c>
      <c r="U65" cm="1">
        <f t="array" ref="U65">_xlfn.SWITCH(IF(_xlfn.TEXTAFTER(D65,"-")&gt;_xlfn.TEXTBEFORE(D65,"-"),"WIN",IF(_xlfn.TEXTAFTER(D65,"-")&lt;_xlfn.TEXTBEFORE(D65,"-"),"LOST","DRAW")),"WIN",3,"LOST",0,"DRAW",1)</f>
        <v>1</v>
      </c>
    </row>
    <row r="66" spans="1:21" x14ac:dyDescent="0.3">
      <c r="A66" s="1" t="s">
        <v>6</v>
      </c>
      <c r="B66" s="1" t="s">
        <v>1335</v>
      </c>
      <c r="C66" s="1" t="s">
        <v>162</v>
      </c>
      <c r="D66" s="1" t="s">
        <v>267</v>
      </c>
      <c r="E66" s="1" t="s">
        <v>10</v>
      </c>
      <c r="F66" s="1" t="s">
        <v>170</v>
      </c>
      <c r="H66" s="1" t="s">
        <v>2597</v>
      </c>
      <c r="I66" t="str">
        <f t="shared" si="0"/>
        <v>7</v>
      </c>
      <c r="J66" t="str">
        <f t="shared" si="1"/>
        <v>Real Madrid CF</v>
      </c>
      <c r="K66" t="str">
        <f t="shared" si="2"/>
        <v>4</v>
      </c>
      <c r="L66" t="str">
        <f t="shared" si="3"/>
        <v>1</v>
      </c>
      <c r="M66" t="str">
        <f t="shared" si="4"/>
        <v>WIN</v>
      </c>
      <c r="N66" cm="1">
        <f t="array" ref="N66">_xlfn.SWITCH(IF(_xlfn.TEXTBEFORE(D66,"-")&gt;_xlfn.TEXTAFTER(D66,"-"),"WIN",IF(_xlfn.TEXTBEFORE(D66,"-")&lt;_xlfn.TEXTAFTER(D66,"-"),"LOST","DRAW")),"WIN",3,"LOST",0,"DRAW",1)</f>
        <v>3</v>
      </c>
      <c r="O66" s="1" t="s">
        <v>2597</v>
      </c>
      <c r="P66" t="str">
        <f t="shared" si="5"/>
        <v>7</v>
      </c>
      <c r="Q66" t="str">
        <f t="shared" si="6"/>
        <v>Real Betis</v>
      </c>
      <c r="R66" t="str">
        <f t="shared" si="7"/>
        <v>1</v>
      </c>
      <c r="S66" t="str">
        <f t="shared" si="8"/>
        <v>4</v>
      </c>
      <c r="T66" t="str">
        <f t="shared" si="9"/>
        <v>LOST</v>
      </c>
      <c r="U66" cm="1">
        <f t="array" ref="U66">_xlfn.SWITCH(IF(_xlfn.TEXTAFTER(D66,"-")&gt;_xlfn.TEXTBEFORE(D66,"-"),"WIN",IF(_xlfn.TEXTAFTER(D66,"-")&lt;_xlfn.TEXTBEFORE(D66,"-"),"LOST","DRAW")),"WIN",3,"LOST",0,"DRAW",1)</f>
        <v>0</v>
      </c>
    </row>
    <row r="67" spans="1:21" x14ac:dyDescent="0.3">
      <c r="A67" s="1" t="s">
        <v>6</v>
      </c>
      <c r="B67" s="1" t="s">
        <v>1337</v>
      </c>
      <c r="C67" s="1" t="s">
        <v>1121</v>
      </c>
      <c r="D67" s="1" t="s">
        <v>13</v>
      </c>
      <c r="E67" s="1" t="s">
        <v>13</v>
      </c>
      <c r="F67" s="1" t="s">
        <v>172</v>
      </c>
      <c r="H67" s="1" t="s">
        <v>2597</v>
      </c>
      <c r="I67" t="str">
        <f t="shared" ref="I67:I130" si="10">MID(C67,SEARCH("(",C67)+1,SEARCH(")",C67)-SEARCH("(",C67)-1)</f>
        <v>7</v>
      </c>
      <c r="J67" t="str">
        <f t="shared" ref="J67:J130" si="11">TRIM(LEFT(C67,FIND(" (",C67&amp;" (")))</f>
        <v>Levante UD</v>
      </c>
      <c r="K67" t="str">
        <f t="shared" ref="K67:K130" si="12">_xlfn.TEXTBEFORE(D67,"-")</f>
        <v>3</v>
      </c>
      <c r="L67" t="str">
        <f t="shared" ref="L67:L130" si="13">_xlfn.TEXTAFTER(D67,"-")</f>
        <v>0</v>
      </c>
      <c r="M67" t="str">
        <f t="shared" ref="M67:M130" si="14">IF(_xlfn.TEXTBEFORE(D67,"-")&gt;_xlfn.TEXTAFTER(D67,"-"),"WIN",IF(_xlfn.TEXTBEFORE(D67,"-")&lt;_xlfn.TEXTAFTER(D67,"-"),"LOST","DRAW"))</f>
        <v>WIN</v>
      </c>
      <c r="N67" cm="1">
        <f t="array" ref="N67">_xlfn.SWITCH(IF(_xlfn.TEXTBEFORE(D67,"-")&gt;_xlfn.TEXTAFTER(D67,"-"),"WIN",IF(_xlfn.TEXTBEFORE(D67,"-")&lt;_xlfn.TEXTAFTER(D67,"-"),"LOST","DRAW")),"WIN",3,"LOST",0,"DRAW",1)</f>
        <v>3</v>
      </c>
      <c r="O67" s="1" t="s">
        <v>2597</v>
      </c>
      <c r="P67" t="str">
        <f t="shared" ref="P67:P130" si="15">MID(C67,SEARCH("(",C67)+1,SEARCH(")",C67)-SEARCH("(",C67)-1)</f>
        <v>7</v>
      </c>
      <c r="Q67" t="str">
        <f t="shared" ref="Q67:Q130" si="16">TRIM(LEFT(F67,FIND(" (",F67&amp;" (")))</f>
        <v>Málaga CF</v>
      </c>
      <c r="R67" t="str">
        <f t="shared" ref="R67:R130" si="17">_xlfn.TEXTAFTER(D67,"-")</f>
        <v>0</v>
      </c>
      <c r="S67" t="str">
        <f t="shared" ref="S67:S130" si="18">_xlfn.TEXTBEFORE(D67,"-")</f>
        <v>3</v>
      </c>
      <c r="T67" t="str">
        <f t="shared" ref="T67:T130" si="19">IF(_xlfn.TEXTAFTER(D67,"-")&gt;_xlfn.TEXTBEFORE(D67,"-"),"WIN",IF(_xlfn.TEXTAFTER(D67,"-")&lt;_xlfn.TEXTBEFORE(D67,"-"),"LOST","DRAW"))</f>
        <v>LOST</v>
      </c>
      <c r="U67" cm="1">
        <f t="array" ref="U67">_xlfn.SWITCH(IF(_xlfn.TEXTAFTER(D67,"-")&gt;_xlfn.TEXTBEFORE(D67,"-"),"WIN",IF(_xlfn.TEXTAFTER(D67,"-")&lt;_xlfn.TEXTBEFORE(D67,"-"),"LOST","DRAW")),"WIN",3,"LOST",0,"DRAW",1)</f>
        <v>0</v>
      </c>
    </row>
    <row r="68" spans="1:21" x14ac:dyDescent="0.3">
      <c r="A68" s="1" t="s">
        <v>6</v>
      </c>
      <c r="B68" s="1" t="s">
        <v>1337</v>
      </c>
      <c r="C68" s="1" t="s">
        <v>167</v>
      </c>
      <c r="D68" s="1" t="s">
        <v>28</v>
      </c>
      <c r="E68" s="1" t="s">
        <v>9</v>
      </c>
      <c r="F68" s="1" t="s">
        <v>176</v>
      </c>
      <c r="H68" s="1" t="s">
        <v>2597</v>
      </c>
      <c r="I68" t="str">
        <f t="shared" si="10"/>
        <v>7</v>
      </c>
      <c r="J68" t="str">
        <f t="shared" si="11"/>
        <v>Sevilla FC</v>
      </c>
      <c r="K68" t="str">
        <f t="shared" si="12"/>
        <v>2</v>
      </c>
      <c r="L68" t="str">
        <f t="shared" si="13"/>
        <v>1</v>
      </c>
      <c r="M68" t="str">
        <f t="shared" si="14"/>
        <v>WIN</v>
      </c>
      <c r="N68" cm="1">
        <f t="array" ref="N68">_xlfn.SWITCH(IF(_xlfn.TEXTBEFORE(D68,"-")&gt;_xlfn.TEXTAFTER(D68,"-"),"WIN",IF(_xlfn.TEXTBEFORE(D68,"-")&lt;_xlfn.TEXTAFTER(D68,"-"),"LOST","DRAW")),"WIN",3,"LOST",0,"DRAW",1)</f>
        <v>3</v>
      </c>
      <c r="O68" s="1" t="s">
        <v>2597</v>
      </c>
      <c r="P68" t="str">
        <f t="shared" si="15"/>
        <v>7</v>
      </c>
      <c r="Q68" t="str">
        <f t="shared" si="16"/>
        <v>Sporting Gijón</v>
      </c>
      <c r="R68" t="str">
        <f t="shared" si="17"/>
        <v>1</v>
      </c>
      <c r="S68" t="str">
        <f t="shared" si="18"/>
        <v>2</v>
      </c>
      <c r="T68" t="str">
        <f t="shared" si="19"/>
        <v>LOST</v>
      </c>
      <c r="U68" cm="1">
        <f t="array" ref="U68">_xlfn.SWITCH(IF(_xlfn.TEXTAFTER(D68,"-")&gt;_xlfn.TEXTBEFORE(D68,"-"),"WIN",IF(_xlfn.TEXTAFTER(D68,"-")&lt;_xlfn.TEXTBEFORE(D68,"-"),"LOST","DRAW")),"WIN",3,"LOST",0,"DRAW",1)</f>
        <v>0</v>
      </c>
    </row>
    <row r="69" spans="1:21" x14ac:dyDescent="0.3">
      <c r="A69" s="1" t="s">
        <v>6</v>
      </c>
      <c r="B69" s="1" t="s">
        <v>1337</v>
      </c>
      <c r="C69" s="1" t="s">
        <v>1338</v>
      </c>
      <c r="D69" s="1" t="s">
        <v>25</v>
      </c>
      <c r="E69" s="1" t="s">
        <v>10</v>
      </c>
      <c r="F69" s="1" t="s">
        <v>163</v>
      </c>
      <c r="H69" s="1" t="s">
        <v>2597</v>
      </c>
      <c r="I69" t="str">
        <f t="shared" si="10"/>
        <v>7</v>
      </c>
      <c r="J69" t="str">
        <f t="shared" si="11"/>
        <v>Rayo Vallecano</v>
      </c>
      <c r="K69" t="str">
        <f t="shared" si="12"/>
        <v>0</v>
      </c>
      <c r="L69" t="str">
        <f t="shared" si="13"/>
        <v>1</v>
      </c>
      <c r="M69" t="str">
        <f t="shared" si="14"/>
        <v>LOST</v>
      </c>
      <c r="N69" cm="1">
        <f t="array" ref="N69">_xlfn.SWITCH(IF(_xlfn.TEXTBEFORE(D69,"-")&gt;_xlfn.TEXTAFTER(D69,"-"),"WIN",IF(_xlfn.TEXTBEFORE(D69,"-")&lt;_xlfn.TEXTAFTER(D69,"-"),"LOST","DRAW")),"WIN",3,"LOST",0,"DRAW",1)</f>
        <v>0</v>
      </c>
      <c r="O69" s="1" t="s">
        <v>2597</v>
      </c>
      <c r="P69" t="str">
        <f t="shared" si="15"/>
        <v>7</v>
      </c>
      <c r="Q69" t="str">
        <f t="shared" si="16"/>
        <v>RCD Español</v>
      </c>
      <c r="R69" t="str">
        <f t="shared" si="17"/>
        <v>1</v>
      </c>
      <c r="S69" t="str">
        <f t="shared" si="18"/>
        <v>0</v>
      </c>
      <c r="T69" t="str">
        <f t="shared" si="19"/>
        <v>WIN</v>
      </c>
      <c r="U69" cm="1">
        <f t="array" ref="U69">_xlfn.SWITCH(IF(_xlfn.TEXTAFTER(D69,"-")&gt;_xlfn.TEXTBEFORE(D69,"-"),"WIN",IF(_xlfn.TEXTAFTER(D69,"-")&lt;_xlfn.TEXTBEFORE(D69,"-"),"LOST","DRAW")),"WIN",3,"LOST",0,"DRAW",1)</f>
        <v>3</v>
      </c>
    </row>
    <row r="70" spans="1:21" x14ac:dyDescent="0.3">
      <c r="A70" s="1" t="s">
        <v>6</v>
      </c>
      <c r="B70" s="1" t="s">
        <v>1337</v>
      </c>
      <c r="C70" s="1" t="s">
        <v>915</v>
      </c>
      <c r="D70" s="1" t="s">
        <v>14</v>
      </c>
      <c r="E70" s="1" t="s">
        <v>9</v>
      </c>
      <c r="F70" s="1" t="s">
        <v>1122</v>
      </c>
      <c r="H70" s="1" t="s">
        <v>2597</v>
      </c>
      <c r="I70" t="str">
        <f t="shared" si="10"/>
        <v>7</v>
      </c>
      <c r="J70" t="str">
        <f t="shared" si="11"/>
        <v>Real Zaragoza</v>
      </c>
      <c r="K70" t="str">
        <f t="shared" si="12"/>
        <v>2</v>
      </c>
      <c r="L70" t="str">
        <f t="shared" si="13"/>
        <v>0</v>
      </c>
      <c r="M70" t="str">
        <f t="shared" si="14"/>
        <v>WIN</v>
      </c>
      <c r="N70" cm="1">
        <f t="array" ref="N70">_xlfn.SWITCH(IF(_xlfn.TEXTBEFORE(D70,"-")&gt;_xlfn.TEXTAFTER(D70,"-"),"WIN",IF(_xlfn.TEXTBEFORE(D70,"-")&lt;_xlfn.TEXTAFTER(D70,"-"),"LOST","DRAW")),"WIN",3,"LOST",0,"DRAW",1)</f>
        <v>3</v>
      </c>
      <c r="O70" s="1" t="s">
        <v>2597</v>
      </c>
      <c r="P70" t="str">
        <f t="shared" si="15"/>
        <v>7</v>
      </c>
      <c r="Q70" t="str">
        <f t="shared" si="16"/>
        <v>Real Sociedad</v>
      </c>
      <c r="R70" t="str">
        <f t="shared" si="17"/>
        <v>0</v>
      </c>
      <c r="S70" t="str">
        <f t="shared" si="18"/>
        <v>2</v>
      </c>
      <c r="T70" t="str">
        <f t="shared" si="19"/>
        <v>LOST</v>
      </c>
      <c r="U70" cm="1">
        <f t="array" ref="U70">_xlfn.SWITCH(IF(_xlfn.TEXTAFTER(D70,"-")&gt;_xlfn.TEXTBEFORE(D70,"-"),"WIN",IF(_xlfn.TEXTAFTER(D70,"-")&lt;_xlfn.TEXTBEFORE(D70,"-"),"LOST","DRAW")),"WIN",3,"LOST",0,"DRAW",1)</f>
        <v>0</v>
      </c>
    </row>
    <row r="71" spans="1:21" x14ac:dyDescent="0.3">
      <c r="A71" s="1" t="s">
        <v>6</v>
      </c>
      <c r="B71" s="1" t="s">
        <v>1339</v>
      </c>
      <c r="C71" s="1" t="s">
        <v>168</v>
      </c>
      <c r="D71" s="1" t="s">
        <v>228</v>
      </c>
      <c r="E71" s="1" t="s">
        <v>13</v>
      </c>
      <c r="F71" s="1" t="s">
        <v>177</v>
      </c>
      <c r="H71" s="1" t="s">
        <v>2597</v>
      </c>
      <c r="I71" t="str">
        <f t="shared" si="10"/>
        <v>7</v>
      </c>
      <c r="J71" t="str">
        <f t="shared" si="11"/>
        <v>Athletic Club Bilbao</v>
      </c>
      <c r="K71" t="str">
        <f t="shared" si="12"/>
        <v>3</v>
      </c>
      <c r="L71" t="str">
        <f t="shared" si="13"/>
        <v>1</v>
      </c>
      <c r="M71" t="str">
        <f t="shared" si="14"/>
        <v>WIN</v>
      </c>
      <c r="N71" cm="1">
        <f t="array" ref="N71">_xlfn.SWITCH(IF(_xlfn.TEXTBEFORE(D71,"-")&gt;_xlfn.TEXTAFTER(D71,"-"),"WIN",IF(_xlfn.TEXTBEFORE(D71,"-")&lt;_xlfn.TEXTAFTER(D71,"-"),"LOST","DRAW")),"WIN",3,"LOST",0,"DRAW",1)</f>
        <v>3</v>
      </c>
      <c r="O71" s="1" t="s">
        <v>2597</v>
      </c>
      <c r="P71" t="str">
        <f t="shared" si="15"/>
        <v>7</v>
      </c>
      <c r="Q71" t="str">
        <f t="shared" si="16"/>
        <v>CA Osasuna</v>
      </c>
      <c r="R71" t="str">
        <f t="shared" si="17"/>
        <v>1</v>
      </c>
      <c r="S71" t="str">
        <f t="shared" si="18"/>
        <v>3</v>
      </c>
      <c r="T71" t="str">
        <f t="shared" si="19"/>
        <v>LOST</v>
      </c>
      <c r="U71" cm="1">
        <f t="array" ref="U71">_xlfn.SWITCH(IF(_xlfn.TEXTAFTER(D71,"-")&gt;_xlfn.TEXTBEFORE(D71,"-"),"WIN",IF(_xlfn.TEXTAFTER(D71,"-")&lt;_xlfn.TEXTBEFORE(D71,"-"),"LOST","DRAW")),"WIN",3,"LOST",0,"DRAW",1)</f>
        <v>0</v>
      </c>
    </row>
    <row r="72" spans="1:21" x14ac:dyDescent="0.3">
      <c r="A72" s="1" t="s">
        <v>6</v>
      </c>
      <c r="B72" s="1" t="s">
        <v>1340</v>
      </c>
      <c r="C72" s="1" t="s">
        <v>183</v>
      </c>
      <c r="D72" s="1" t="s">
        <v>10</v>
      </c>
      <c r="E72" s="1" t="s">
        <v>10</v>
      </c>
      <c r="F72" s="1" t="s">
        <v>202</v>
      </c>
      <c r="H72" s="1" t="s">
        <v>2597</v>
      </c>
      <c r="I72" t="str">
        <f t="shared" si="10"/>
        <v>8</v>
      </c>
      <c r="J72" t="str">
        <f t="shared" si="11"/>
        <v>FC Barcelona</v>
      </c>
      <c r="K72" t="str">
        <f t="shared" si="12"/>
        <v>0</v>
      </c>
      <c r="L72" t="str">
        <f t="shared" si="13"/>
        <v>0</v>
      </c>
      <c r="M72" t="str">
        <f t="shared" si="14"/>
        <v>DRAW</v>
      </c>
      <c r="N72" cm="1">
        <f t="array" ref="N72">_xlfn.SWITCH(IF(_xlfn.TEXTBEFORE(D72,"-")&gt;_xlfn.TEXTAFTER(D72,"-"),"WIN",IF(_xlfn.TEXTBEFORE(D72,"-")&lt;_xlfn.TEXTAFTER(D72,"-"),"LOST","DRAW")),"WIN",3,"LOST",0,"DRAW",1)</f>
        <v>1</v>
      </c>
      <c r="O72" s="1" t="s">
        <v>2597</v>
      </c>
      <c r="P72" t="str">
        <f t="shared" si="15"/>
        <v>8</v>
      </c>
      <c r="Q72" t="str">
        <f t="shared" si="16"/>
        <v>Sevilla FC</v>
      </c>
      <c r="R72" t="str">
        <f t="shared" si="17"/>
        <v>0</v>
      </c>
      <c r="S72" t="str">
        <f t="shared" si="18"/>
        <v>0</v>
      </c>
      <c r="T72" t="str">
        <f t="shared" si="19"/>
        <v>DRAW</v>
      </c>
      <c r="U72" cm="1">
        <f t="array" ref="U72">_xlfn.SWITCH(IF(_xlfn.TEXTAFTER(D72,"-")&gt;_xlfn.TEXTBEFORE(D72,"-"),"WIN",IF(_xlfn.TEXTAFTER(D72,"-")&lt;_xlfn.TEXTBEFORE(D72,"-"),"LOST","DRAW")),"WIN",3,"LOST",0,"DRAW",1)</f>
        <v>1</v>
      </c>
    </row>
    <row r="73" spans="1:21" x14ac:dyDescent="0.3">
      <c r="A73" s="1" t="s">
        <v>6</v>
      </c>
      <c r="B73" s="1" t="s">
        <v>1340</v>
      </c>
      <c r="C73" s="1" t="s">
        <v>203</v>
      </c>
      <c r="D73" s="1" t="s">
        <v>154</v>
      </c>
      <c r="E73" s="1" t="s">
        <v>154</v>
      </c>
      <c r="F73" s="1" t="s">
        <v>198</v>
      </c>
      <c r="H73" s="1" t="s">
        <v>2597</v>
      </c>
      <c r="I73" t="str">
        <f t="shared" si="10"/>
        <v>8</v>
      </c>
      <c r="J73" t="str">
        <f t="shared" si="11"/>
        <v>Málaga CF</v>
      </c>
      <c r="K73" t="str">
        <f t="shared" si="12"/>
        <v>0</v>
      </c>
      <c r="L73" t="str">
        <f t="shared" si="13"/>
        <v>4</v>
      </c>
      <c r="M73" t="str">
        <f t="shared" si="14"/>
        <v>LOST</v>
      </c>
      <c r="N73" cm="1">
        <f t="array" ref="N73">_xlfn.SWITCH(IF(_xlfn.TEXTBEFORE(D73,"-")&gt;_xlfn.TEXTAFTER(D73,"-"),"WIN",IF(_xlfn.TEXTBEFORE(D73,"-")&lt;_xlfn.TEXTAFTER(D73,"-"),"LOST","DRAW")),"WIN",3,"LOST",0,"DRAW",1)</f>
        <v>0</v>
      </c>
      <c r="O73" s="1" t="s">
        <v>2597</v>
      </c>
      <c r="P73" t="str">
        <f t="shared" si="15"/>
        <v>8</v>
      </c>
      <c r="Q73" t="str">
        <f t="shared" si="16"/>
        <v>Real Madrid CF</v>
      </c>
      <c r="R73" t="str">
        <f t="shared" si="17"/>
        <v>4</v>
      </c>
      <c r="S73" t="str">
        <f t="shared" si="18"/>
        <v>0</v>
      </c>
      <c r="T73" t="str">
        <f t="shared" si="19"/>
        <v>WIN</v>
      </c>
      <c r="U73" cm="1">
        <f t="array" ref="U73">_xlfn.SWITCH(IF(_xlfn.TEXTAFTER(D73,"-")&gt;_xlfn.TEXTBEFORE(D73,"-"),"WIN",IF(_xlfn.TEXTAFTER(D73,"-")&lt;_xlfn.TEXTBEFORE(D73,"-"),"LOST","DRAW")),"WIN",3,"LOST",0,"DRAW",1)</f>
        <v>3</v>
      </c>
    </row>
    <row r="74" spans="1:21" x14ac:dyDescent="0.3">
      <c r="A74" s="1" t="s">
        <v>6</v>
      </c>
      <c r="B74" s="1" t="s">
        <v>1340</v>
      </c>
      <c r="C74" s="1" t="s">
        <v>197</v>
      </c>
      <c r="D74" s="1" t="s">
        <v>25</v>
      </c>
      <c r="E74" s="1" t="s">
        <v>10</v>
      </c>
      <c r="F74" s="1" t="s">
        <v>195</v>
      </c>
      <c r="H74" s="1" t="s">
        <v>2597</v>
      </c>
      <c r="I74" t="str">
        <f t="shared" si="10"/>
        <v>8</v>
      </c>
      <c r="J74" t="str">
        <f t="shared" si="11"/>
        <v>Real Racing Santander</v>
      </c>
      <c r="K74" t="str">
        <f t="shared" si="12"/>
        <v>0</v>
      </c>
      <c r="L74" t="str">
        <f t="shared" si="13"/>
        <v>1</v>
      </c>
      <c r="M74" t="str">
        <f t="shared" si="14"/>
        <v>LOST</v>
      </c>
      <c r="N74" cm="1">
        <f t="array" ref="N74">_xlfn.SWITCH(IF(_xlfn.TEXTBEFORE(D74,"-")&gt;_xlfn.TEXTAFTER(D74,"-"),"WIN",IF(_xlfn.TEXTBEFORE(D74,"-")&lt;_xlfn.TEXTAFTER(D74,"-"),"LOST","DRAW")),"WIN",3,"LOST",0,"DRAW",1)</f>
        <v>0</v>
      </c>
      <c r="O74" s="1" t="s">
        <v>2597</v>
      </c>
      <c r="P74" t="str">
        <f t="shared" si="15"/>
        <v>8</v>
      </c>
      <c r="Q74" t="str">
        <f t="shared" si="16"/>
        <v>RCD Español</v>
      </c>
      <c r="R74" t="str">
        <f t="shared" si="17"/>
        <v>1</v>
      </c>
      <c r="S74" t="str">
        <f t="shared" si="18"/>
        <v>0</v>
      </c>
      <c r="T74" t="str">
        <f t="shared" si="19"/>
        <v>WIN</v>
      </c>
      <c r="U74" cm="1">
        <f t="array" ref="U74">_xlfn.SWITCH(IF(_xlfn.TEXTAFTER(D74,"-")&gt;_xlfn.TEXTBEFORE(D74,"-"),"WIN",IF(_xlfn.TEXTAFTER(D74,"-")&lt;_xlfn.TEXTBEFORE(D74,"-"),"LOST","DRAW")),"WIN",3,"LOST",0,"DRAW",1)</f>
        <v>3</v>
      </c>
    </row>
    <row r="75" spans="1:21" x14ac:dyDescent="0.3">
      <c r="A75" s="1" t="s">
        <v>6</v>
      </c>
      <c r="B75" s="1" t="s">
        <v>1340</v>
      </c>
      <c r="C75" s="1" t="s">
        <v>193</v>
      </c>
      <c r="D75" s="1" t="s">
        <v>14</v>
      </c>
      <c r="E75" s="1" t="s">
        <v>14</v>
      </c>
      <c r="F75" s="1" t="s">
        <v>1341</v>
      </c>
      <c r="H75" s="1" t="s">
        <v>2597</v>
      </c>
      <c r="I75" t="str">
        <f t="shared" si="10"/>
        <v>8</v>
      </c>
      <c r="J75" t="str">
        <f t="shared" si="11"/>
        <v>Sporting Gijón</v>
      </c>
      <c r="K75" t="str">
        <f t="shared" si="12"/>
        <v>2</v>
      </c>
      <c r="L75" t="str">
        <f t="shared" si="13"/>
        <v>0</v>
      </c>
      <c r="M75" t="str">
        <f t="shared" si="14"/>
        <v>WIN</v>
      </c>
      <c r="N75" cm="1">
        <f t="array" ref="N75">_xlfn.SWITCH(IF(_xlfn.TEXTBEFORE(D75,"-")&gt;_xlfn.TEXTAFTER(D75,"-"),"WIN",IF(_xlfn.TEXTBEFORE(D75,"-")&lt;_xlfn.TEXTAFTER(D75,"-"),"LOST","DRAW")),"WIN",3,"LOST",0,"DRAW",1)</f>
        <v>3</v>
      </c>
      <c r="O75" s="1" t="s">
        <v>2597</v>
      </c>
      <c r="P75" t="str">
        <f t="shared" si="15"/>
        <v>8</v>
      </c>
      <c r="Q75" t="str">
        <f t="shared" si="16"/>
        <v>Granada CF</v>
      </c>
      <c r="R75" t="str">
        <f t="shared" si="17"/>
        <v>0</v>
      </c>
      <c r="S75" t="str">
        <f t="shared" si="18"/>
        <v>2</v>
      </c>
      <c r="T75" t="str">
        <f t="shared" si="19"/>
        <v>LOST</v>
      </c>
      <c r="U75" cm="1">
        <f t="array" ref="U75">_xlfn.SWITCH(IF(_xlfn.TEXTAFTER(D75,"-")&gt;_xlfn.TEXTBEFORE(D75,"-"),"WIN",IF(_xlfn.TEXTAFTER(D75,"-")&lt;_xlfn.TEXTBEFORE(D75,"-"),"LOST","DRAW")),"WIN",3,"LOST",0,"DRAW",1)</f>
        <v>0</v>
      </c>
    </row>
    <row r="76" spans="1:21" x14ac:dyDescent="0.3">
      <c r="A76" s="1" t="s">
        <v>6</v>
      </c>
      <c r="B76" s="1" t="s">
        <v>1342</v>
      </c>
      <c r="C76" s="1" t="s">
        <v>206</v>
      </c>
      <c r="D76" s="1" t="s">
        <v>33</v>
      </c>
      <c r="E76" s="1" t="s">
        <v>33</v>
      </c>
      <c r="F76" s="1" t="s">
        <v>194</v>
      </c>
      <c r="H76" s="1" t="s">
        <v>2597</v>
      </c>
      <c r="I76" t="str">
        <f t="shared" si="10"/>
        <v>8</v>
      </c>
      <c r="J76" t="str">
        <f t="shared" si="11"/>
        <v>Atlético Madrid</v>
      </c>
      <c r="K76" t="str">
        <f t="shared" si="12"/>
        <v>1</v>
      </c>
      <c r="L76" t="str">
        <f t="shared" si="13"/>
        <v>1</v>
      </c>
      <c r="M76" t="str">
        <f t="shared" si="14"/>
        <v>DRAW</v>
      </c>
      <c r="N76" cm="1">
        <f t="array" ref="N76">_xlfn.SWITCH(IF(_xlfn.TEXTBEFORE(D76,"-")&gt;_xlfn.TEXTAFTER(D76,"-"),"WIN",IF(_xlfn.TEXTBEFORE(D76,"-")&lt;_xlfn.TEXTAFTER(D76,"-"),"LOST","DRAW")),"WIN",3,"LOST",0,"DRAW",1)</f>
        <v>1</v>
      </c>
      <c r="O76" s="1" t="s">
        <v>2597</v>
      </c>
      <c r="P76" t="str">
        <f t="shared" si="15"/>
        <v>8</v>
      </c>
      <c r="Q76" t="str">
        <f t="shared" si="16"/>
        <v>RCD Mallorca</v>
      </c>
      <c r="R76" t="str">
        <f t="shared" si="17"/>
        <v>1</v>
      </c>
      <c r="S76" t="str">
        <f t="shared" si="18"/>
        <v>1</v>
      </c>
      <c r="T76" t="str">
        <f t="shared" si="19"/>
        <v>DRAW</v>
      </c>
      <c r="U76" cm="1">
        <f t="array" ref="U76">_xlfn.SWITCH(IF(_xlfn.TEXTAFTER(D76,"-")&gt;_xlfn.TEXTBEFORE(D76,"-"),"WIN",IF(_xlfn.TEXTAFTER(D76,"-")&lt;_xlfn.TEXTBEFORE(D76,"-"),"LOST","DRAW")),"WIN",3,"LOST",0,"DRAW",1)</f>
        <v>1</v>
      </c>
    </row>
    <row r="77" spans="1:21" x14ac:dyDescent="0.3">
      <c r="A77" s="1" t="s">
        <v>6</v>
      </c>
      <c r="B77" s="1" t="s">
        <v>1342</v>
      </c>
      <c r="C77" s="1" t="s">
        <v>187</v>
      </c>
      <c r="D77" s="1" t="s">
        <v>19</v>
      </c>
      <c r="E77" s="1" t="s">
        <v>10</v>
      </c>
      <c r="F77" s="1" t="s">
        <v>1343</v>
      </c>
      <c r="H77" s="1" t="s">
        <v>2597</v>
      </c>
      <c r="I77" t="str">
        <f t="shared" si="10"/>
        <v>8</v>
      </c>
      <c r="J77" t="str">
        <f t="shared" si="11"/>
        <v>Real Betis</v>
      </c>
      <c r="K77" t="str">
        <f t="shared" si="12"/>
        <v>0</v>
      </c>
      <c r="L77" t="str">
        <f t="shared" si="13"/>
        <v>2</v>
      </c>
      <c r="M77" t="str">
        <f t="shared" si="14"/>
        <v>LOST</v>
      </c>
      <c r="N77" cm="1">
        <f t="array" ref="N77">_xlfn.SWITCH(IF(_xlfn.TEXTBEFORE(D77,"-")&gt;_xlfn.TEXTAFTER(D77,"-"),"WIN",IF(_xlfn.TEXTBEFORE(D77,"-")&lt;_xlfn.TEXTAFTER(D77,"-"),"LOST","DRAW")),"WIN",3,"LOST",0,"DRAW",1)</f>
        <v>0</v>
      </c>
      <c r="O77" s="1" t="s">
        <v>2597</v>
      </c>
      <c r="P77" t="str">
        <f t="shared" si="15"/>
        <v>8</v>
      </c>
      <c r="Q77" t="str">
        <f t="shared" si="16"/>
        <v>Rayo Vallecano</v>
      </c>
      <c r="R77" t="str">
        <f t="shared" si="17"/>
        <v>2</v>
      </c>
      <c r="S77" t="str">
        <f t="shared" si="18"/>
        <v>0</v>
      </c>
      <c r="T77" t="str">
        <f t="shared" si="19"/>
        <v>WIN</v>
      </c>
      <c r="U77" cm="1">
        <f t="array" ref="U77">_xlfn.SWITCH(IF(_xlfn.TEXTAFTER(D77,"-")&gt;_xlfn.TEXTBEFORE(D77,"-"),"WIN",IF(_xlfn.TEXTAFTER(D77,"-")&lt;_xlfn.TEXTBEFORE(D77,"-"),"LOST","DRAW")),"WIN",3,"LOST",0,"DRAW",1)</f>
        <v>3</v>
      </c>
    </row>
    <row r="78" spans="1:21" x14ac:dyDescent="0.3">
      <c r="A78" s="1" t="s">
        <v>6</v>
      </c>
      <c r="B78" s="1" t="s">
        <v>1342</v>
      </c>
      <c r="C78" s="1" t="s">
        <v>186</v>
      </c>
      <c r="D78" s="1" t="s">
        <v>13</v>
      </c>
      <c r="E78" s="1" t="s">
        <v>13</v>
      </c>
      <c r="F78" s="1" t="s">
        <v>918</v>
      </c>
      <c r="H78" s="1" t="s">
        <v>2597</v>
      </c>
      <c r="I78" t="str">
        <f t="shared" si="10"/>
        <v>8</v>
      </c>
      <c r="J78" t="str">
        <f t="shared" si="11"/>
        <v>CA Osasuna</v>
      </c>
      <c r="K78" t="str">
        <f t="shared" si="12"/>
        <v>3</v>
      </c>
      <c r="L78" t="str">
        <f t="shared" si="13"/>
        <v>0</v>
      </c>
      <c r="M78" t="str">
        <f t="shared" si="14"/>
        <v>WIN</v>
      </c>
      <c r="N78" cm="1">
        <f t="array" ref="N78">_xlfn.SWITCH(IF(_xlfn.TEXTBEFORE(D78,"-")&gt;_xlfn.TEXTAFTER(D78,"-"),"WIN",IF(_xlfn.TEXTBEFORE(D78,"-")&lt;_xlfn.TEXTAFTER(D78,"-"),"LOST","DRAW")),"WIN",3,"LOST",0,"DRAW",1)</f>
        <v>3</v>
      </c>
      <c r="O78" s="1" t="s">
        <v>2597</v>
      </c>
      <c r="P78" t="str">
        <f t="shared" si="15"/>
        <v>8</v>
      </c>
      <c r="Q78" t="str">
        <f t="shared" si="16"/>
        <v>Real Zaragoza</v>
      </c>
      <c r="R78" t="str">
        <f t="shared" si="17"/>
        <v>0</v>
      </c>
      <c r="S78" t="str">
        <f t="shared" si="18"/>
        <v>3</v>
      </c>
      <c r="T78" t="str">
        <f t="shared" si="19"/>
        <v>LOST</v>
      </c>
      <c r="U78" cm="1">
        <f t="array" ref="U78">_xlfn.SWITCH(IF(_xlfn.TEXTAFTER(D78,"-")&gt;_xlfn.TEXTBEFORE(D78,"-"),"WIN",IF(_xlfn.TEXTAFTER(D78,"-")&lt;_xlfn.TEXTBEFORE(D78,"-"),"LOST","DRAW")),"WIN",3,"LOST",0,"DRAW",1)</f>
        <v>0</v>
      </c>
    </row>
    <row r="79" spans="1:21" x14ac:dyDescent="0.3">
      <c r="A79" s="1" t="s">
        <v>6</v>
      </c>
      <c r="B79" s="1" t="s">
        <v>1342</v>
      </c>
      <c r="C79" s="1" t="s">
        <v>1130</v>
      </c>
      <c r="D79" s="1" t="s">
        <v>10</v>
      </c>
      <c r="E79" s="1" t="s">
        <v>10</v>
      </c>
      <c r="F79" s="1" t="s">
        <v>189</v>
      </c>
      <c r="H79" s="1" t="s">
        <v>2597</v>
      </c>
      <c r="I79" t="str">
        <f t="shared" si="10"/>
        <v>8</v>
      </c>
      <c r="J79" t="str">
        <f t="shared" si="11"/>
        <v>Real Sociedad</v>
      </c>
      <c r="K79" t="str">
        <f t="shared" si="12"/>
        <v>0</v>
      </c>
      <c r="L79" t="str">
        <f t="shared" si="13"/>
        <v>0</v>
      </c>
      <c r="M79" t="str">
        <f t="shared" si="14"/>
        <v>DRAW</v>
      </c>
      <c r="N79" cm="1">
        <f t="array" ref="N79">_xlfn.SWITCH(IF(_xlfn.TEXTBEFORE(D79,"-")&gt;_xlfn.TEXTAFTER(D79,"-"),"WIN",IF(_xlfn.TEXTBEFORE(D79,"-")&lt;_xlfn.TEXTAFTER(D79,"-"),"LOST","DRAW")),"WIN",3,"LOST",0,"DRAW",1)</f>
        <v>1</v>
      </c>
      <c r="O79" s="1" t="s">
        <v>2597</v>
      </c>
      <c r="P79" t="str">
        <f t="shared" si="15"/>
        <v>8</v>
      </c>
      <c r="Q79" t="str">
        <f t="shared" si="16"/>
        <v>Getafe CF</v>
      </c>
      <c r="R79" t="str">
        <f t="shared" si="17"/>
        <v>0</v>
      </c>
      <c r="S79" t="str">
        <f t="shared" si="18"/>
        <v>0</v>
      </c>
      <c r="T79" t="str">
        <f t="shared" si="19"/>
        <v>DRAW</v>
      </c>
      <c r="U79" cm="1">
        <f t="array" ref="U79">_xlfn.SWITCH(IF(_xlfn.TEXTAFTER(D79,"-")&gt;_xlfn.TEXTBEFORE(D79,"-"),"WIN",IF(_xlfn.TEXTAFTER(D79,"-")&lt;_xlfn.TEXTBEFORE(D79,"-"),"LOST","DRAW")),"WIN",3,"LOST",0,"DRAW",1)</f>
        <v>1</v>
      </c>
    </row>
    <row r="80" spans="1:21" x14ac:dyDescent="0.3">
      <c r="A80" s="1" t="s">
        <v>6</v>
      </c>
      <c r="B80" s="1" t="s">
        <v>1342</v>
      </c>
      <c r="C80" s="1" t="s">
        <v>201</v>
      </c>
      <c r="D80" s="1" t="s">
        <v>33</v>
      </c>
      <c r="E80" s="1" t="s">
        <v>10</v>
      </c>
      <c r="F80" s="1" t="s">
        <v>199</v>
      </c>
      <c r="H80" s="1" t="s">
        <v>2597</v>
      </c>
      <c r="I80" t="str">
        <f t="shared" si="10"/>
        <v>8</v>
      </c>
      <c r="J80" t="str">
        <f t="shared" si="11"/>
        <v>Valencia CF</v>
      </c>
      <c r="K80" t="str">
        <f t="shared" si="12"/>
        <v>1</v>
      </c>
      <c r="L80" t="str">
        <f t="shared" si="13"/>
        <v>1</v>
      </c>
      <c r="M80" t="str">
        <f t="shared" si="14"/>
        <v>DRAW</v>
      </c>
      <c r="N80" cm="1">
        <f t="array" ref="N80">_xlfn.SWITCH(IF(_xlfn.TEXTBEFORE(D80,"-")&gt;_xlfn.TEXTAFTER(D80,"-"),"WIN",IF(_xlfn.TEXTBEFORE(D80,"-")&lt;_xlfn.TEXTAFTER(D80,"-"),"LOST","DRAW")),"WIN",3,"LOST",0,"DRAW",1)</f>
        <v>1</v>
      </c>
      <c r="O80" s="1" t="s">
        <v>2597</v>
      </c>
      <c r="P80" t="str">
        <f t="shared" si="15"/>
        <v>8</v>
      </c>
      <c r="Q80" t="str">
        <f t="shared" si="16"/>
        <v>Athletic Club Bilbao</v>
      </c>
      <c r="R80" t="str">
        <f t="shared" si="17"/>
        <v>1</v>
      </c>
      <c r="S80" t="str">
        <f t="shared" si="18"/>
        <v>1</v>
      </c>
      <c r="T80" t="str">
        <f t="shared" si="19"/>
        <v>DRAW</v>
      </c>
      <c r="U80" cm="1">
        <f t="array" ref="U80">_xlfn.SWITCH(IF(_xlfn.TEXTAFTER(D80,"-")&gt;_xlfn.TEXTBEFORE(D80,"-"),"WIN",IF(_xlfn.TEXTAFTER(D80,"-")&lt;_xlfn.TEXTBEFORE(D80,"-"),"LOST","DRAW")),"WIN",3,"LOST",0,"DRAW",1)</f>
        <v>1</v>
      </c>
    </row>
    <row r="81" spans="1:21" x14ac:dyDescent="0.3">
      <c r="A81" s="1" t="s">
        <v>6</v>
      </c>
      <c r="B81" s="1" t="s">
        <v>1342</v>
      </c>
      <c r="C81" s="1" t="s">
        <v>204</v>
      </c>
      <c r="D81" s="1" t="s">
        <v>192</v>
      </c>
      <c r="E81" s="1" t="s">
        <v>19</v>
      </c>
      <c r="F81" s="1" t="s">
        <v>1128</v>
      </c>
      <c r="H81" s="1" t="s">
        <v>2597</v>
      </c>
      <c r="I81" t="str">
        <f t="shared" si="10"/>
        <v>8</v>
      </c>
      <c r="J81" t="str">
        <f t="shared" si="11"/>
        <v>Villarreal CF</v>
      </c>
      <c r="K81" t="str">
        <f t="shared" si="12"/>
        <v>0</v>
      </c>
      <c r="L81" t="str">
        <f t="shared" si="13"/>
        <v>3</v>
      </c>
      <c r="M81" t="str">
        <f t="shared" si="14"/>
        <v>LOST</v>
      </c>
      <c r="N81" cm="1">
        <f t="array" ref="N81">_xlfn.SWITCH(IF(_xlfn.TEXTBEFORE(D81,"-")&gt;_xlfn.TEXTAFTER(D81,"-"),"WIN",IF(_xlfn.TEXTBEFORE(D81,"-")&lt;_xlfn.TEXTAFTER(D81,"-"),"LOST","DRAW")),"WIN",3,"LOST",0,"DRAW",1)</f>
        <v>0</v>
      </c>
      <c r="O81" s="1" t="s">
        <v>2597</v>
      </c>
      <c r="P81" t="str">
        <f t="shared" si="15"/>
        <v>8</v>
      </c>
      <c r="Q81" t="str">
        <f t="shared" si="16"/>
        <v>Levante UD</v>
      </c>
      <c r="R81" t="str">
        <f t="shared" si="17"/>
        <v>3</v>
      </c>
      <c r="S81" t="str">
        <f t="shared" si="18"/>
        <v>0</v>
      </c>
      <c r="T81" t="str">
        <f t="shared" si="19"/>
        <v>WIN</v>
      </c>
      <c r="U81" cm="1">
        <f t="array" ref="U81">_xlfn.SWITCH(IF(_xlfn.TEXTAFTER(D81,"-")&gt;_xlfn.TEXTBEFORE(D81,"-"),"WIN",IF(_xlfn.TEXTAFTER(D81,"-")&lt;_xlfn.TEXTBEFORE(D81,"-"),"LOST","DRAW")),"WIN",3,"LOST",0,"DRAW",1)</f>
        <v>3</v>
      </c>
    </row>
    <row r="82" spans="1:21" x14ac:dyDescent="0.3">
      <c r="A82" s="1" t="s">
        <v>6</v>
      </c>
      <c r="B82" s="1" t="s">
        <v>1344</v>
      </c>
      <c r="C82" s="1" t="s">
        <v>1345</v>
      </c>
      <c r="D82" s="1" t="s">
        <v>25</v>
      </c>
      <c r="E82" s="1" t="s">
        <v>25</v>
      </c>
      <c r="F82" s="1" t="s">
        <v>214</v>
      </c>
      <c r="H82" s="1" t="s">
        <v>2597</v>
      </c>
      <c r="I82" t="str">
        <f t="shared" si="10"/>
        <v>9</v>
      </c>
      <c r="J82" t="str">
        <f t="shared" si="11"/>
        <v>Granada CF</v>
      </c>
      <c r="K82" t="str">
        <f t="shared" si="12"/>
        <v>0</v>
      </c>
      <c r="L82" t="str">
        <f t="shared" si="13"/>
        <v>1</v>
      </c>
      <c r="M82" t="str">
        <f t="shared" si="14"/>
        <v>LOST</v>
      </c>
      <c r="N82" cm="1">
        <f t="array" ref="N82">_xlfn.SWITCH(IF(_xlfn.TEXTBEFORE(D82,"-")&gt;_xlfn.TEXTAFTER(D82,"-"),"WIN",IF(_xlfn.TEXTBEFORE(D82,"-")&lt;_xlfn.TEXTAFTER(D82,"-"),"LOST","DRAW")),"WIN",3,"LOST",0,"DRAW",1)</f>
        <v>0</v>
      </c>
      <c r="O82" s="1" t="s">
        <v>2597</v>
      </c>
      <c r="P82" t="str">
        <f t="shared" si="15"/>
        <v>9</v>
      </c>
      <c r="Q82" t="str">
        <f t="shared" si="16"/>
        <v>FC Barcelona</v>
      </c>
      <c r="R82" t="str">
        <f t="shared" si="17"/>
        <v>1</v>
      </c>
      <c r="S82" t="str">
        <f t="shared" si="18"/>
        <v>0</v>
      </c>
      <c r="T82" t="str">
        <f t="shared" si="19"/>
        <v>WIN</v>
      </c>
      <c r="U82" cm="1">
        <f t="array" ref="U82">_xlfn.SWITCH(IF(_xlfn.TEXTAFTER(D82,"-")&gt;_xlfn.TEXTBEFORE(D82,"-"),"WIN",IF(_xlfn.TEXTAFTER(D82,"-")&lt;_xlfn.TEXTBEFORE(D82,"-"),"LOST","DRAW")),"WIN",3,"LOST",0,"DRAW",1)</f>
        <v>3</v>
      </c>
    </row>
    <row r="83" spans="1:21" x14ac:dyDescent="0.3">
      <c r="A83" s="1" t="s">
        <v>6</v>
      </c>
      <c r="B83" s="1" t="s">
        <v>1344</v>
      </c>
      <c r="C83" s="1" t="s">
        <v>231</v>
      </c>
      <c r="D83" s="1" t="s">
        <v>47</v>
      </c>
      <c r="E83" s="1" t="s">
        <v>9</v>
      </c>
      <c r="F83" s="1" t="s">
        <v>217</v>
      </c>
      <c r="H83" s="1" t="s">
        <v>2597</v>
      </c>
      <c r="I83" t="str">
        <f t="shared" si="10"/>
        <v>9</v>
      </c>
      <c r="J83" t="str">
        <f t="shared" si="11"/>
        <v>Sevilla FC</v>
      </c>
      <c r="K83" t="str">
        <f t="shared" si="12"/>
        <v>2</v>
      </c>
      <c r="L83" t="str">
        <f t="shared" si="13"/>
        <v>2</v>
      </c>
      <c r="M83" t="str">
        <f t="shared" si="14"/>
        <v>DRAW</v>
      </c>
      <c r="N83" cm="1">
        <f t="array" ref="N83">_xlfn.SWITCH(IF(_xlfn.TEXTBEFORE(D83,"-")&gt;_xlfn.TEXTAFTER(D83,"-"),"WIN",IF(_xlfn.TEXTBEFORE(D83,"-")&lt;_xlfn.TEXTAFTER(D83,"-"),"LOST","DRAW")),"WIN",3,"LOST",0,"DRAW",1)</f>
        <v>1</v>
      </c>
      <c r="O83" s="1" t="s">
        <v>2597</v>
      </c>
      <c r="P83" t="str">
        <f t="shared" si="15"/>
        <v>9</v>
      </c>
      <c r="Q83" t="str">
        <f t="shared" si="16"/>
        <v>Real Racing Santander</v>
      </c>
      <c r="R83" t="str">
        <f t="shared" si="17"/>
        <v>2</v>
      </c>
      <c r="S83" t="str">
        <f t="shared" si="18"/>
        <v>2</v>
      </c>
      <c r="T83" t="str">
        <f t="shared" si="19"/>
        <v>DRAW</v>
      </c>
      <c r="U83" cm="1">
        <f t="array" ref="U83">_xlfn.SWITCH(IF(_xlfn.TEXTAFTER(D83,"-")&gt;_xlfn.TEXTBEFORE(D83,"-"),"WIN",IF(_xlfn.TEXTAFTER(D83,"-")&lt;_xlfn.TEXTBEFORE(D83,"-"),"LOST","DRAW")),"WIN",3,"LOST",0,"DRAW",1)</f>
        <v>1</v>
      </c>
    </row>
    <row r="84" spans="1:21" x14ac:dyDescent="0.3">
      <c r="A84" s="1" t="s">
        <v>6</v>
      </c>
      <c r="B84" s="1" t="s">
        <v>1346</v>
      </c>
      <c r="C84" s="1" t="s">
        <v>226</v>
      </c>
      <c r="D84" s="1" t="s">
        <v>47</v>
      </c>
      <c r="E84" s="1" t="s">
        <v>25</v>
      </c>
      <c r="F84" s="1" t="s">
        <v>224</v>
      </c>
      <c r="H84" s="1" t="s">
        <v>2597</v>
      </c>
      <c r="I84" t="str">
        <f t="shared" si="10"/>
        <v>9</v>
      </c>
      <c r="J84" t="str">
        <f t="shared" si="11"/>
        <v>Getafe CF</v>
      </c>
      <c r="K84" t="str">
        <f t="shared" si="12"/>
        <v>2</v>
      </c>
      <c r="L84" t="str">
        <f t="shared" si="13"/>
        <v>2</v>
      </c>
      <c r="M84" t="str">
        <f t="shared" si="14"/>
        <v>DRAW</v>
      </c>
      <c r="N84" cm="1">
        <f t="array" ref="N84">_xlfn.SWITCH(IF(_xlfn.TEXTBEFORE(D84,"-")&gt;_xlfn.TEXTAFTER(D84,"-"),"WIN",IF(_xlfn.TEXTBEFORE(D84,"-")&lt;_xlfn.TEXTAFTER(D84,"-"),"LOST","DRAW")),"WIN",3,"LOST",0,"DRAW",1)</f>
        <v>1</v>
      </c>
      <c r="O84" s="1" t="s">
        <v>2597</v>
      </c>
      <c r="P84" t="str">
        <f t="shared" si="15"/>
        <v>9</v>
      </c>
      <c r="Q84" t="str">
        <f t="shared" si="16"/>
        <v>CA Osasuna</v>
      </c>
      <c r="R84" t="str">
        <f t="shared" si="17"/>
        <v>2</v>
      </c>
      <c r="S84" t="str">
        <f t="shared" si="18"/>
        <v>2</v>
      </c>
      <c r="T84" t="str">
        <f t="shared" si="19"/>
        <v>DRAW</v>
      </c>
      <c r="U84" cm="1">
        <f t="array" ref="U84">_xlfn.SWITCH(IF(_xlfn.TEXTAFTER(D84,"-")&gt;_xlfn.TEXTBEFORE(D84,"-"),"WIN",IF(_xlfn.TEXTAFTER(D84,"-")&lt;_xlfn.TEXTBEFORE(D84,"-"),"LOST","DRAW")),"WIN",3,"LOST",0,"DRAW",1)</f>
        <v>1</v>
      </c>
    </row>
    <row r="85" spans="1:21" x14ac:dyDescent="0.3">
      <c r="A85" s="1" t="s">
        <v>6</v>
      </c>
      <c r="B85" s="1" t="s">
        <v>1346</v>
      </c>
      <c r="C85" s="1" t="s">
        <v>1136</v>
      </c>
      <c r="D85" s="1" t="s">
        <v>91</v>
      </c>
      <c r="E85" s="1" t="s">
        <v>25</v>
      </c>
      <c r="F85" s="1" t="s">
        <v>1134</v>
      </c>
      <c r="H85" s="1" t="s">
        <v>2597</v>
      </c>
      <c r="I85" t="str">
        <f t="shared" si="10"/>
        <v>9</v>
      </c>
      <c r="J85" t="str">
        <f t="shared" si="11"/>
        <v>Levante UD</v>
      </c>
      <c r="K85" t="str">
        <f t="shared" si="12"/>
        <v>3</v>
      </c>
      <c r="L85" t="str">
        <f t="shared" si="13"/>
        <v>2</v>
      </c>
      <c r="M85" t="str">
        <f t="shared" si="14"/>
        <v>WIN</v>
      </c>
      <c r="N85" cm="1">
        <f t="array" ref="N85">_xlfn.SWITCH(IF(_xlfn.TEXTBEFORE(D85,"-")&gt;_xlfn.TEXTAFTER(D85,"-"),"WIN",IF(_xlfn.TEXTBEFORE(D85,"-")&lt;_xlfn.TEXTAFTER(D85,"-"),"LOST","DRAW")),"WIN",3,"LOST",0,"DRAW",1)</f>
        <v>3</v>
      </c>
      <c r="O85" s="1" t="s">
        <v>2597</v>
      </c>
      <c r="P85" t="str">
        <f t="shared" si="15"/>
        <v>9</v>
      </c>
      <c r="Q85" t="str">
        <f t="shared" si="16"/>
        <v>Real Sociedad</v>
      </c>
      <c r="R85" t="str">
        <f t="shared" si="17"/>
        <v>2</v>
      </c>
      <c r="S85" t="str">
        <f t="shared" si="18"/>
        <v>3</v>
      </c>
      <c r="T85" t="str">
        <f t="shared" si="19"/>
        <v>LOST</v>
      </c>
      <c r="U85" cm="1">
        <f t="array" ref="U85">_xlfn.SWITCH(IF(_xlfn.TEXTAFTER(D85,"-")&gt;_xlfn.TEXTBEFORE(D85,"-"),"WIN",IF(_xlfn.TEXTAFTER(D85,"-")&lt;_xlfn.TEXTBEFORE(D85,"-"),"LOST","DRAW")),"WIN",3,"LOST",0,"DRAW",1)</f>
        <v>0</v>
      </c>
    </row>
    <row r="86" spans="1:21" x14ac:dyDescent="0.3">
      <c r="A86" s="1" t="s">
        <v>6</v>
      </c>
      <c r="B86" s="1" t="s">
        <v>1346</v>
      </c>
      <c r="C86" s="1" t="s">
        <v>212</v>
      </c>
      <c r="D86" s="1" t="s">
        <v>38</v>
      </c>
      <c r="E86" s="1" t="s">
        <v>9</v>
      </c>
      <c r="F86" s="1" t="s">
        <v>227</v>
      </c>
      <c r="H86" s="1" t="s">
        <v>2597</v>
      </c>
      <c r="I86" t="str">
        <f t="shared" si="10"/>
        <v>9</v>
      </c>
      <c r="J86" t="str">
        <f t="shared" si="11"/>
        <v>RCD Mallorca</v>
      </c>
      <c r="K86" t="str">
        <f t="shared" si="12"/>
        <v>1</v>
      </c>
      <c r="L86" t="str">
        <f t="shared" si="13"/>
        <v>2</v>
      </c>
      <c r="M86" t="str">
        <f t="shared" si="14"/>
        <v>LOST</v>
      </c>
      <c r="N86" cm="1">
        <f t="array" ref="N86">_xlfn.SWITCH(IF(_xlfn.TEXTBEFORE(D86,"-")&gt;_xlfn.TEXTAFTER(D86,"-"),"WIN",IF(_xlfn.TEXTBEFORE(D86,"-")&lt;_xlfn.TEXTAFTER(D86,"-"),"LOST","DRAW")),"WIN",3,"LOST",0,"DRAW",1)</f>
        <v>0</v>
      </c>
      <c r="O86" s="1" t="s">
        <v>2597</v>
      </c>
      <c r="P86" t="str">
        <f t="shared" si="15"/>
        <v>9</v>
      </c>
      <c r="Q86" t="str">
        <f t="shared" si="16"/>
        <v>Sporting Gijón</v>
      </c>
      <c r="R86" t="str">
        <f t="shared" si="17"/>
        <v>2</v>
      </c>
      <c r="S86" t="str">
        <f t="shared" si="18"/>
        <v>1</v>
      </c>
      <c r="T86" t="str">
        <f t="shared" si="19"/>
        <v>WIN</v>
      </c>
      <c r="U86" cm="1">
        <f t="array" ref="U86">_xlfn.SWITCH(IF(_xlfn.TEXTAFTER(D86,"-")&gt;_xlfn.TEXTBEFORE(D86,"-"),"WIN",IF(_xlfn.TEXTAFTER(D86,"-")&lt;_xlfn.TEXTBEFORE(D86,"-"),"LOST","DRAW")),"WIN",3,"LOST",0,"DRAW",1)</f>
        <v>3</v>
      </c>
    </row>
    <row r="87" spans="1:21" x14ac:dyDescent="0.3">
      <c r="A87" s="1" t="s">
        <v>6</v>
      </c>
      <c r="B87" s="1" t="s">
        <v>1346</v>
      </c>
      <c r="C87" s="1" t="s">
        <v>220</v>
      </c>
      <c r="D87" s="1" t="s">
        <v>13</v>
      </c>
      <c r="E87" s="1" t="s">
        <v>13</v>
      </c>
      <c r="F87" s="1" t="s">
        <v>210</v>
      </c>
      <c r="H87" s="1" t="s">
        <v>2597</v>
      </c>
      <c r="I87" t="str">
        <f t="shared" si="10"/>
        <v>9</v>
      </c>
      <c r="J87" t="str">
        <f t="shared" si="11"/>
        <v>Real Madrid CF</v>
      </c>
      <c r="K87" t="str">
        <f t="shared" si="12"/>
        <v>3</v>
      </c>
      <c r="L87" t="str">
        <f t="shared" si="13"/>
        <v>0</v>
      </c>
      <c r="M87" t="str">
        <f t="shared" si="14"/>
        <v>WIN</v>
      </c>
      <c r="N87" cm="1">
        <f t="array" ref="N87">_xlfn.SWITCH(IF(_xlfn.TEXTBEFORE(D87,"-")&gt;_xlfn.TEXTAFTER(D87,"-"),"WIN",IF(_xlfn.TEXTBEFORE(D87,"-")&lt;_xlfn.TEXTAFTER(D87,"-"),"LOST","DRAW")),"WIN",3,"LOST",0,"DRAW",1)</f>
        <v>3</v>
      </c>
      <c r="O87" s="1" t="s">
        <v>2597</v>
      </c>
      <c r="P87" t="str">
        <f t="shared" si="15"/>
        <v>9</v>
      </c>
      <c r="Q87" t="str">
        <f t="shared" si="16"/>
        <v>Villarreal CF</v>
      </c>
      <c r="R87" t="str">
        <f t="shared" si="17"/>
        <v>0</v>
      </c>
      <c r="S87" t="str">
        <f t="shared" si="18"/>
        <v>3</v>
      </c>
      <c r="T87" t="str">
        <f t="shared" si="19"/>
        <v>LOST</v>
      </c>
      <c r="U87" cm="1">
        <f t="array" ref="U87">_xlfn.SWITCH(IF(_xlfn.TEXTAFTER(D87,"-")&gt;_xlfn.TEXTBEFORE(D87,"-"),"WIN",IF(_xlfn.TEXTAFTER(D87,"-")&lt;_xlfn.TEXTBEFORE(D87,"-"),"LOST","DRAW")),"WIN",3,"LOST",0,"DRAW",1)</f>
        <v>0</v>
      </c>
    </row>
    <row r="88" spans="1:21" x14ac:dyDescent="0.3">
      <c r="A88" s="1" t="s">
        <v>6</v>
      </c>
      <c r="B88" s="1" t="s">
        <v>1346</v>
      </c>
      <c r="C88" s="1" t="s">
        <v>1347</v>
      </c>
      <c r="D88" s="1" t="s">
        <v>14</v>
      </c>
      <c r="E88" s="1" t="s">
        <v>9</v>
      </c>
      <c r="F88" s="1" t="s">
        <v>213</v>
      </c>
      <c r="H88" s="1" t="s">
        <v>2597</v>
      </c>
      <c r="I88" t="str">
        <f t="shared" si="10"/>
        <v>9</v>
      </c>
      <c r="J88" t="str">
        <f t="shared" si="11"/>
        <v>Rayo Vallecano</v>
      </c>
      <c r="K88" t="str">
        <f t="shared" si="12"/>
        <v>2</v>
      </c>
      <c r="L88" t="str">
        <f t="shared" si="13"/>
        <v>0</v>
      </c>
      <c r="M88" t="str">
        <f t="shared" si="14"/>
        <v>WIN</v>
      </c>
      <c r="N88" cm="1">
        <f t="array" ref="N88">_xlfn.SWITCH(IF(_xlfn.TEXTBEFORE(D88,"-")&gt;_xlfn.TEXTAFTER(D88,"-"),"WIN",IF(_xlfn.TEXTBEFORE(D88,"-")&lt;_xlfn.TEXTAFTER(D88,"-"),"LOST","DRAW")),"WIN",3,"LOST",0,"DRAW",1)</f>
        <v>3</v>
      </c>
      <c r="O88" s="1" t="s">
        <v>2597</v>
      </c>
      <c r="P88" t="str">
        <f t="shared" si="15"/>
        <v>9</v>
      </c>
      <c r="Q88" t="str">
        <f t="shared" si="16"/>
        <v>Málaga CF</v>
      </c>
      <c r="R88" t="str">
        <f t="shared" si="17"/>
        <v>0</v>
      </c>
      <c r="S88" t="str">
        <f t="shared" si="18"/>
        <v>2</v>
      </c>
      <c r="T88" t="str">
        <f t="shared" si="19"/>
        <v>LOST</v>
      </c>
      <c r="U88" cm="1">
        <f t="array" ref="U88">_xlfn.SWITCH(IF(_xlfn.TEXTAFTER(D88,"-")&gt;_xlfn.TEXTBEFORE(D88,"-"),"WIN",IF(_xlfn.TEXTAFTER(D88,"-")&lt;_xlfn.TEXTBEFORE(D88,"-"),"LOST","DRAW")),"WIN",3,"LOST",0,"DRAW",1)</f>
        <v>0</v>
      </c>
    </row>
    <row r="89" spans="1:21" x14ac:dyDescent="0.3">
      <c r="A89" s="1" t="s">
        <v>6</v>
      </c>
      <c r="B89" s="1" t="s">
        <v>1346</v>
      </c>
      <c r="C89" s="1" t="s">
        <v>925</v>
      </c>
      <c r="D89" s="1" t="s">
        <v>25</v>
      </c>
      <c r="E89" s="1" t="s">
        <v>10</v>
      </c>
      <c r="F89" s="1" t="s">
        <v>215</v>
      </c>
      <c r="H89" s="1" t="s">
        <v>2597</v>
      </c>
      <c r="I89" t="str">
        <f t="shared" si="10"/>
        <v>9</v>
      </c>
      <c r="J89" t="str">
        <f t="shared" si="11"/>
        <v>Real Zaragoza</v>
      </c>
      <c r="K89" t="str">
        <f t="shared" si="12"/>
        <v>0</v>
      </c>
      <c r="L89" t="str">
        <f t="shared" si="13"/>
        <v>1</v>
      </c>
      <c r="M89" t="str">
        <f t="shared" si="14"/>
        <v>LOST</v>
      </c>
      <c r="N89" cm="1">
        <f t="array" ref="N89">_xlfn.SWITCH(IF(_xlfn.TEXTBEFORE(D89,"-")&gt;_xlfn.TEXTAFTER(D89,"-"),"WIN",IF(_xlfn.TEXTBEFORE(D89,"-")&lt;_xlfn.TEXTAFTER(D89,"-"),"LOST","DRAW")),"WIN",3,"LOST",0,"DRAW",1)</f>
        <v>0</v>
      </c>
      <c r="O89" s="1" t="s">
        <v>2597</v>
      </c>
      <c r="P89" t="str">
        <f t="shared" si="15"/>
        <v>9</v>
      </c>
      <c r="Q89" t="str">
        <f t="shared" si="16"/>
        <v>Valencia CF</v>
      </c>
      <c r="R89" t="str">
        <f t="shared" si="17"/>
        <v>1</v>
      </c>
      <c r="S89" t="str">
        <f t="shared" si="18"/>
        <v>0</v>
      </c>
      <c r="T89" t="str">
        <f t="shared" si="19"/>
        <v>WIN</v>
      </c>
      <c r="U89" cm="1">
        <f t="array" ref="U89">_xlfn.SWITCH(IF(_xlfn.TEXTAFTER(D89,"-")&gt;_xlfn.TEXTBEFORE(D89,"-"),"WIN",IF(_xlfn.TEXTAFTER(D89,"-")&lt;_xlfn.TEXTBEFORE(D89,"-"),"LOST","DRAW")),"WIN",3,"LOST",0,"DRAW",1)</f>
        <v>3</v>
      </c>
    </row>
    <row r="90" spans="1:21" x14ac:dyDescent="0.3">
      <c r="A90" s="1" t="s">
        <v>6</v>
      </c>
      <c r="B90" s="1" t="s">
        <v>1348</v>
      </c>
      <c r="C90" s="1" t="s">
        <v>208</v>
      </c>
      <c r="D90" s="1" t="s">
        <v>13</v>
      </c>
      <c r="E90" s="1" t="s">
        <v>10</v>
      </c>
      <c r="F90" s="1" t="s">
        <v>211</v>
      </c>
      <c r="H90" s="1" t="s">
        <v>2597</v>
      </c>
      <c r="I90" t="str">
        <f t="shared" si="10"/>
        <v>9</v>
      </c>
      <c r="J90" t="str">
        <f t="shared" si="11"/>
        <v>Athletic Club Bilbao</v>
      </c>
      <c r="K90" t="str">
        <f t="shared" si="12"/>
        <v>3</v>
      </c>
      <c r="L90" t="str">
        <f t="shared" si="13"/>
        <v>0</v>
      </c>
      <c r="M90" t="str">
        <f t="shared" si="14"/>
        <v>WIN</v>
      </c>
      <c r="N90" cm="1">
        <f t="array" ref="N90">_xlfn.SWITCH(IF(_xlfn.TEXTBEFORE(D90,"-")&gt;_xlfn.TEXTAFTER(D90,"-"),"WIN",IF(_xlfn.TEXTBEFORE(D90,"-")&lt;_xlfn.TEXTAFTER(D90,"-"),"LOST","DRAW")),"WIN",3,"LOST",0,"DRAW",1)</f>
        <v>3</v>
      </c>
      <c r="O90" s="1" t="s">
        <v>2597</v>
      </c>
      <c r="P90" t="str">
        <f t="shared" si="15"/>
        <v>9</v>
      </c>
      <c r="Q90" t="str">
        <f t="shared" si="16"/>
        <v>Atlético Madrid</v>
      </c>
      <c r="R90" t="str">
        <f t="shared" si="17"/>
        <v>0</v>
      </c>
      <c r="S90" t="str">
        <f t="shared" si="18"/>
        <v>3</v>
      </c>
      <c r="T90" t="str">
        <f t="shared" si="19"/>
        <v>LOST</v>
      </c>
      <c r="U90" cm="1">
        <f t="array" ref="U90">_xlfn.SWITCH(IF(_xlfn.TEXTAFTER(D90,"-")&gt;_xlfn.TEXTBEFORE(D90,"-"),"WIN",IF(_xlfn.TEXTAFTER(D90,"-")&lt;_xlfn.TEXTBEFORE(D90,"-"),"LOST","DRAW")),"WIN",3,"LOST",0,"DRAW",1)</f>
        <v>0</v>
      </c>
    </row>
    <row r="91" spans="1:21" x14ac:dyDescent="0.3">
      <c r="A91" s="1" t="s">
        <v>6</v>
      </c>
      <c r="B91" s="1" t="s">
        <v>1348</v>
      </c>
      <c r="C91" s="1" t="s">
        <v>223</v>
      </c>
      <c r="D91" s="1" t="s">
        <v>9</v>
      </c>
      <c r="E91" s="1" t="s">
        <v>10</v>
      </c>
      <c r="F91" s="1" t="s">
        <v>221</v>
      </c>
      <c r="H91" s="1" t="s">
        <v>2597</v>
      </c>
      <c r="I91" t="str">
        <f t="shared" si="10"/>
        <v>9</v>
      </c>
      <c r="J91" t="str">
        <f t="shared" si="11"/>
        <v>RCD Español</v>
      </c>
      <c r="K91" t="str">
        <f t="shared" si="12"/>
        <v>1</v>
      </c>
      <c r="L91" t="str">
        <f t="shared" si="13"/>
        <v>0</v>
      </c>
      <c r="M91" t="str">
        <f t="shared" si="14"/>
        <v>WIN</v>
      </c>
      <c r="N91" cm="1">
        <f t="array" ref="N91">_xlfn.SWITCH(IF(_xlfn.TEXTBEFORE(D91,"-")&gt;_xlfn.TEXTAFTER(D91,"-"),"WIN",IF(_xlfn.TEXTBEFORE(D91,"-")&lt;_xlfn.TEXTAFTER(D91,"-"),"LOST","DRAW")),"WIN",3,"LOST",0,"DRAW",1)</f>
        <v>3</v>
      </c>
      <c r="O91" s="1" t="s">
        <v>2597</v>
      </c>
      <c r="P91" t="str">
        <f t="shared" si="15"/>
        <v>9</v>
      </c>
      <c r="Q91" t="str">
        <f t="shared" si="16"/>
        <v>Real Betis</v>
      </c>
      <c r="R91" t="str">
        <f t="shared" si="17"/>
        <v>0</v>
      </c>
      <c r="S91" t="str">
        <f t="shared" si="18"/>
        <v>1</v>
      </c>
      <c r="T91" t="str">
        <f t="shared" si="19"/>
        <v>LOST</v>
      </c>
      <c r="U91" cm="1">
        <f t="array" ref="U91">_xlfn.SWITCH(IF(_xlfn.TEXTAFTER(D91,"-")&gt;_xlfn.TEXTBEFORE(D91,"-"),"WIN",IF(_xlfn.TEXTAFTER(D91,"-")&lt;_xlfn.TEXTBEFORE(D91,"-"),"LOST","DRAW")),"WIN",3,"LOST",0,"DRAW",1)</f>
        <v>0</v>
      </c>
    </row>
    <row r="92" spans="1:21" x14ac:dyDescent="0.3">
      <c r="A92" s="1" t="s">
        <v>6</v>
      </c>
      <c r="B92" s="1" t="s">
        <v>1349</v>
      </c>
      <c r="C92" s="1" t="s">
        <v>233</v>
      </c>
      <c r="D92" s="1" t="s">
        <v>184</v>
      </c>
      <c r="E92" s="1" t="s">
        <v>13</v>
      </c>
      <c r="F92" s="1" t="s">
        <v>243</v>
      </c>
      <c r="H92" s="1" t="s">
        <v>2597</v>
      </c>
      <c r="I92" t="str">
        <f t="shared" si="10"/>
        <v>10</v>
      </c>
      <c r="J92" t="str">
        <f t="shared" si="11"/>
        <v>FC Barcelona</v>
      </c>
      <c r="K92" t="str">
        <f t="shared" si="12"/>
        <v>5</v>
      </c>
      <c r="L92" t="str">
        <f t="shared" si="13"/>
        <v>0</v>
      </c>
      <c r="M92" t="str">
        <f t="shared" si="14"/>
        <v>WIN</v>
      </c>
      <c r="N92" cm="1">
        <f t="array" ref="N92">_xlfn.SWITCH(IF(_xlfn.TEXTBEFORE(D92,"-")&gt;_xlfn.TEXTAFTER(D92,"-"),"WIN",IF(_xlfn.TEXTBEFORE(D92,"-")&lt;_xlfn.TEXTAFTER(D92,"-"),"LOST","DRAW")),"WIN",3,"LOST",0,"DRAW",1)</f>
        <v>3</v>
      </c>
      <c r="O92" s="1" t="s">
        <v>2597</v>
      </c>
      <c r="P92" t="str">
        <f t="shared" si="15"/>
        <v>10</v>
      </c>
      <c r="Q92" t="str">
        <f t="shared" si="16"/>
        <v>RCD Mallorca</v>
      </c>
      <c r="R92" t="str">
        <f t="shared" si="17"/>
        <v>0</v>
      </c>
      <c r="S92" t="str">
        <f t="shared" si="18"/>
        <v>5</v>
      </c>
      <c r="T92" t="str">
        <f t="shared" si="19"/>
        <v>LOST</v>
      </c>
      <c r="U92" cm="1">
        <f t="array" ref="U92">_xlfn.SWITCH(IF(_xlfn.TEXTAFTER(D92,"-")&gt;_xlfn.TEXTBEFORE(D92,"-"),"WIN",IF(_xlfn.TEXTAFTER(D92,"-")&lt;_xlfn.TEXTBEFORE(D92,"-"),"LOST","DRAW")),"WIN",3,"LOST",0,"DRAW",1)</f>
        <v>0</v>
      </c>
    </row>
    <row r="93" spans="1:21" x14ac:dyDescent="0.3">
      <c r="A93" s="1" t="s">
        <v>6</v>
      </c>
      <c r="B93" s="1" t="s">
        <v>1349</v>
      </c>
      <c r="C93" s="1" t="s">
        <v>1138</v>
      </c>
      <c r="D93" s="1" t="s">
        <v>25</v>
      </c>
      <c r="E93" s="1" t="s">
        <v>25</v>
      </c>
      <c r="F93" s="1" t="s">
        <v>236</v>
      </c>
      <c r="H93" s="1" t="s">
        <v>2597</v>
      </c>
      <c r="I93" t="str">
        <f t="shared" si="10"/>
        <v>10</v>
      </c>
      <c r="J93" t="str">
        <f t="shared" si="11"/>
        <v>Real Sociedad</v>
      </c>
      <c r="K93" t="str">
        <f t="shared" si="12"/>
        <v>0</v>
      </c>
      <c r="L93" t="str">
        <f t="shared" si="13"/>
        <v>1</v>
      </c>
      <c r="M93" t="str">
        <f t="shared" si="14"/>
        <v>LOST</v>
      </c>
      <c r="N93" cm="1">
        <f t="array" ref="N93">_xlfn.SWITCH(IF(_xlfn.TEXTBEFORE(D93,"-")&gt;_xlfn.TEXTAFTER(D93,"-"),"WIN",IF(_xlfn.TEXTBEFORE(D93,"-")&lt;_xlfn.TEXTAFTER(D93,"-"),"LOST","DRAW")),"WIN",3,"LOST",0,"DRAW",1)</f>
        <v>0</v>
      </c>
      <c r="O93" s="1" t="s">
        <v>2597</v>
      </c>
      <c r="P93" t="str">
        <f t="shared" si="15"/>
        <v>10</v>
      </c>
      <c r="Q93" t="str">
        <f t="shared" si="16"/>
        <v>Real Madrid CF</v>
      </c>
      <c r="R93" t="str">
        <f t="shared" si="17"/>
        <v>1</v>
      </c>
      <c r="S93" t="str">
        <f t="shared" si="18"/>
        <v>0</v>
      </c>
      <c r="T93" t="str">
        <f t="shared" si="19"/>
        <v>WIN</v>
      </c>
      <c r="U93" cm="1">
        <f t="array" ref="U93">_xlfn.SWITCH(IF(_xlfn.TEXTAFTER(D93,"-")&gt;_xlfn.TEXTBEFORE(D93,"-"),"WIN",IF(_xlfn.TEXTAFTER(D93,"-")&lt;_xlfn.TEXTBEFORE(D93,"-"),"LOST","DRAW")),"WIN",3,"LOST",0,"DRAW",1)</f>
        <v>3</v>
      </c>
    </row>
    <row r="94" spans="1:21" x14ac:dyDescent="0.3">
      <c r="A94" s="1" t="s">
        <v>6</v>
      </c>
      <c r="B94" s="1" t="s">
        <v>1349</v>
      </c>
      <c r="C94" s="1" t="s">
        <v>240</v>
      </c>
      <c r="D94" s="1" t="s">
        <v>228</v>
      </c>
      <c r="E94" s="1" t="s">
        <v>28</v>
      </c>
      <c r="F94" s="1" t="s">
        <v>239</v>
      </c>
      <c r="H94" s="1" t="s">
        <v>2597</v>
      </c>
      <c r="I94" t="str">
        <f t="shared" si="10"/>
        <v>10</v>
      </c>
      <c r="J94" t="str">
        <f t="shared" si="11"/>
        <v>Valencia CF</v>
      </c>
      <c r="K94" t="str">
        <f t="shared" si="12"/>
        <v>3</v>
      </c>
      <c r="L94" t="str">
        <f t="shared" si="13"/>
        <v>1</v>
      </c>
      <c r="M94" t="str">
        <f t="shared" si="14"/>
        <v>WIN</v>
      </c>
      <c r="N94" cm="1">
        <f t="array" ref="N94">_xlfn.SWITCH(IF(_xlfn.TEXTBEFORE(D94,"-")&gt;_xlfn.TEXTAFTER(D94,"-"),"WIN",IF(_xlfn.TEXTBEFORE(D94,"-")&lt;_xlfn.TEXTAFTER(D94,"-"),"LOST","DRAW")),"WIN",3,"LOST",0,"DRAW",1)</f>
        <v>3</v>
      </c>
      <c r="O94" s="1" t="s">
        <v>2597</v>
      </c>
      <c r="P94" t="str">
        <f t="shared" si="15"/>
        <v>10</v>
      </c>
      <c r="Q94" t="str">
        <f t="shared" si="16"/>
        <v>Getafe CF</v>
      </c>
      <c r="R94" t="str">
        <f t="shared" si="17"/>
        <v>1</v>
      </c>
      <c r="S94" t="str">
        <f t="shared" si="18"/>
        <v>3</v>
      </c>
      <c r="T94" t="str">
        <f t="shared" si="19"/>
        <v>LOST</v>
      </c>
      <c r="U94" cm="1">
        <f t="array" ref="U94">_xlfn.SWITCH(IF(_xlfn.TEXTAFTER(D94,"-")&gt;_xlfn.TEXTBEFORE(D94,"-"),"WIN",IF(_xlfn.TEXTAFTER(D94,"-")&lt;_xlfn.TEXTBEFORE(D94,"-"),"LOST","DRAW")),"WIN",3,"LOST",0,"DRAW",1)</f>
        <v>0</v>
      </c>
    </row>
    <row r="95" spans="1:21" x14ac:dyDescent="0.3">
      <c r="A95" s="1" t="s">
        <v>6</v>
      </c>
      <c r="B95" s="1" t="s">
        <v>1349</v>
      </c>
      <c r="C95" s="1" t="s">
        <v>253</v>
      </c>
      <c r="D95" s="1" t="s">
        <v>14</v>
      </c>
      <c r="E95" s="1" t="s">
        <v>9</v>
      </c>
      <c r="F95" s="1" t="s">
        <v>1350</v>
      </c>
      <c r="H95" s="1" t="s">
        <v>2597</v>
      </c>
      <c r="I95" t="str">
        <f t="shared" si="10"/>
        <v>10</v>
      </c>
      <c r="J95" t="str">
        <f t="shared" si="11"/>
        <v>Villarreal CF</v>
      </c>
      <c r="K95" t="str">
        <f t="shared" si="12"/>
        <v>2</v>
      </c>
      <c r="L95" t="str">
        <f t="shared" si="13"/>
        <v>0</v>
      </c>
      <c r="M95" t="str">
        <f t="shared" si="14"/>
        <v>WIN</v>
      </c>
      <c r="N95" cm="1">
        <f t="array" ref="N95">_xlfn.SWITCH(IF(_xlfn.TEXTBEFORE(D95,"-")&gt;_xlfn.TEXTAFTER(D95,"-"),"WIN",IF(_xlfn.TEXTBEFORE(D95,"-")&lt;_xlfn.TEXTAFTER(D95,"-"),"LOST","DRAW")),"WIN",3,"LOST",0,"DRAW",1)</f>
        <v>3</v>
      </c>
      <c r="O95" s="1" t="s">
        <v>2597</v>
      </c>
      <c r="P95" t="str">
        <f t="shared" si="15"/>
        <v>10</v>
      </c>
      <c r="Q95" t="str">
        <f t="shared" si="16"/>
        <v>Rayo Vallecano</v>
      </c>
      <c r="R95" t="str">
        <f t="shared" si="17"/>
        <v>0</v>
      </c>
      <c r="S95" t="str">
        <f t="shared" si="18"/>
        <v>2</v>
      </c>
      <c r="T95" t="str">
        <f t="shared" si="19"/>
        <v>LOST</v>
      </c>
      <c r="U95" cm="1">
        <f t="array" ref="U95">_xlfn.SWITCH(IF(_xlfn.TEXTAFTER(D95,"-")&gt;_xlfn.TEXTBEFORE(D95,"-"),"WIN",IF(_xlfn.TEXTAFTER(D95,"-")&lt;_xlfn.TEXTBEFORE(D95,"-"),"LOST","DRAW")),"WIN",3,"LOST",0,"DRAW",1)</f>
        <v>0</v>
      </c>
    </row>
    <row r="96" spans="1:21" x14ac:dyDescent="0.3">
      <c r="A96" s="1" t="s">
        <v>6</v>
      </c>
      <c r="B96" s="1" t="s">
        <v>1351</v>
      </c>
      <c r="C96" s="1" t="s">
        <v>248</v>
      </c>
      <c r="D96" s="1" t="s">
        <v>228</v>
      </c>
      <c r="E96" s="1" t="s">
        <v>14</v>
      </c>
      <c r="F96" s="1" t="s">
        <v>929</v>
      </c>
      <c r="H96" s="1" t="s">
        <v>2597</v>
      </c>
      <c r="I96" t="str">
        <f t="shared" si="10"/>
        <v>10</v>
      </c>
      <c r="J96" t="str">
        <f t="shared" si="11"/>
        <v>Atlético Madrid</v>
      </c>
      <c r="K96" t="str">
        <f t="shared" si="12"/>
        <v>3</v>
      </c>
      <c r="L96" t="str">
        <f t="shared" si="13"/>
        <v>1</v>
      </c>
      <c r="M96" t="str">
        <f t="shared" si="14"/>
        <v>WIN</v>
      </c>
      <c r="N96" cm="1">
        <f t="array" ref="N96">_xlfn.SWITCH(IF(_xlfn.TEXTBEFORE(D96,"-")&gt;_xlfn.TEXTAFTER(D96,"-"),"WIN",IF(_xlfn.TEXTBEFORE(D96,"-")&lt;_xlfn.TEXTAFTER(D96,"-"),"LOST","DRAW")),"WIN",3,"LOST",0,"DRAW",1)</f>
        <v>3</v>
      </c>
      <c r="O96" s="1" t="s">
        <v>2597</v>
      </c>
      <c r="P96" t="str">
        <f t="shared" si="15"/>
        <v>10</v>
      </c>
      <c r="Q96" t="str">
        <f t="shared" si="16"/>
        <v>Real Zaragoza</v>
      </c>
      <c r="R96" t="str">
        <f t="shared" si="17"/>
        <v>1</v>
      </c>
      <c r="S96" t="str">
        <f t="shared" si="18"/>
        <v>3</v>
      </c>
      <c r="T96" t="str">
        <f t="shared" si="19"/>
        <v>LOST</v>
      </c>
      <c r="U96" cm="1">
        <f t="array" ref="U96">_xlfn.SWITCH(IF(_xlfn.TEXTAFTER(D96,"-")&gt;_xlfn.TEXTBEFORE(D96,"-"),"WIN",IF(_xlfn.TEXTAFTER(D96,"-")&lt;_xlfn.TEXTBEFORE(D96,"-"),"LOST","DRAW")),"WIN",3,"LOST",0,"DRAW",1)</f>
        <v>0</v>
      </c>
    </row>
    <row r="97" spans="1:21" x14ac:dyDescent="0.3">
      <c r="A97" s="1" t="s">
        <v>6</v>
      </c>
      <c r="B97" s="1" t="s">
        <v>1351</v>
      </c>
      <c r="C97" s="1" t="s">
        <v>237</v>
      </c>
      <c r="D97" s="1" t="s">
        <v>28</v>
      </c>
      <c r="E97" s="1" t="s">
        <v>33</v>
      </c>
      <c r="F97" s="1" t="s">
        <v>242</v>
      </c>
      <c r="H97" s="1" t="s">
        <v>2597</v>
      </c>
      <c r="I97" t="str">
        <f t="shared" si="10"/>
        <v>10</v>
      </c>
      <c r="J97" t="str">
        <f t="shared" si="11"/>
        <v>Málaga CF</v>
      </c>
      <c r="K97" t="str">
        <f t="shared" si="12"/>
        <v>2</v>
      </c>
      <c r="L97" t="str">
        <f t="shared" si="13"/>
        <v>1</v>
      </c>
      <c r="M97" t="str">
        <f t="shared" si="14"/>
        <v>WIN</v>
      </c>
      <c r="N97" cm="1">
        <f t="array" ref="N97">_xlfn.SWITCH(IF(_xlfn.TEXTBEFORE(D97,"-")&gt;_xlfn.TEXTAFTER(D97,"-"),"WIN",IF(_xlfn.TEXTBEFORE(D97,"-")&lt;_xlfn.TEXTAFTER(D97,"-"),"LOST","DRAW")),"WIN",3,"LOST",0,"DRAW",1)</f>
        <v>3</v>
      </c>
      <c r="O97" s="1" t="s">
        <v>2597</v>
      </c>
      <c r="P97" t="str">
        <f t="shared" si="15"/>
        <v>10</v>
      </c>
      <c r="Q97" t="str">
        <f t="shared" si="16"/>
        <v>RCD Español</v>
      </c>
      <c r="R97" t="str">
        <f t="shared" si="17"/>
        <v>1</v>
      </c>
      <c r="S97" t="str">
        <f t="shared" si="18"/>
        <v>2</v>
      </c>
      <c r="T97" t="str">
        <f t="shared" si="19"/>
        <v>LOST</v>
      </c>
      <c r="U97" cm="1">
        <f t="array" ref="U97">_xlfn.SWITCH(IF(_xlfn.TEXTAFTER(D97,"-")&gt;_xlfn.TEXTBEFORE(D97,"-"),"WIN",IF(_xlfn.TEXTAFTER(D97,"-")&lt;_xlfn.TEXTBEFORE(D97,"-"),"LOST","DRAW")),"WIN",3,"LOST",0,"DRAW",1)</f>
        <v>0</v>
      </c>
    </row>
    <row r="98" spans="1:21" x14ac:dyDescent="0.3">
      <c r="A98" s="1" t="s">
        <v>6</v>
      </c>
      <c r="B98" s="1" t="s">
        <v>1351</v>
      </c>
      <c r="C98" s="1" t="s">
        <v>247</v>
      </c>
      <c r="D98" s="1" t="s">
        <v>14</v>
      </c>
      <c r="E98" s="1" t="s">
        <v>14</v>
      </c>
      <c r="F98" s="1" t="s">
        <v>1140</v>
      </c>
      <c r="H98" s="1" t="s">
        <v>2597</v>
      </c>
      <c r="I98" t="str">
        <f t="shared" si="10"/>
        <v>10</v>
      </c>
      <c r="J98" t="str">
        <f t="shared" si="11"/>
        <v>CA Osasuna</v>
      </c>
      <c r="K98" t="str">
        <f t="shared" si="12"/>
        <v>2</v>
      </c>
      <c r="L98" t="str">
        <f t="shared" si="13"/>
        <v>0</v>
      </c>
      <c r="M98" t="str">
        <f t="shared" si="14"/>
        <v>WIN</v>
      </c>
      <c r="N98" cm="1">
        <f t="array" ref="N98">_xlfn.SWITCH(IF(_xlfn.TEXTBEFORE(D98,"-")&gt;_xlfn.TEXTAFTER(D98,"-"),"WIN",IF(_xlfn.TEXTBEFORE(D98,"-")&lt;_xlfn.TEXTAFTER(D98,"-"),"LOST","DRAW")),"WIN",3,"LOST",0,"DRAW",1)</f>
        <v>3</v>
      </c>
      <c r="O98" s="1" t="s">
        <v>2597</v>
      </c>
      <c r="P98" t="str">
        <f t="shared" si="15"/>
        <v>10</v>
      </c>
      <c r="Q98" t="str">
        <f t="shared" si="16"/>
        <v>Levante UD</v>
      </c>
      <c r="R98" t="str">
        <f t="shared" si="17"/>
        <v>0</v>
      </c>
      <c r="S98" t="str">
        <f t="shared" si="18"/>
        <v>2</v>
      </c>
      <c r="T98" t="str">
        <f t="shared" si="19"/>
        <v>LOST</v>
      </c>
      <c r="U98" cm="1">
        <f t="array" ref="U98">_xlfn.SWITCH(IF(_xlfn.TEXTAFTER(D98,"-")&gt;_xlfn.TEXTBEFORE(D98,"-"),"WIN",IF(_xlfn.TEXTAFTER(D98,"-")&lt;_xlfn.TEXTBEFORE(D98,"-"),"LOST","DRAW")),"WIN",3,"LOST",0,"DRAW",1)</f>
        <v>0</v>
      </c>
    </row>
    <row r="99" spans="1:21" x14ac:dyDescent="0.3">
      <c r="A99" s="1" t="s">
        <v>6</v>
      </c>
      <c r="B99" s="1" t="s">
        <v>1351</v>
      </c>
      <c r="C99" s="1" t="s">
        <v>249</v>
      </c>
      <c r="D99" s="1" t="s">
        <v>9</v>
      </c>
      <c r="E99" s="1" t="s">
        <v>10</v>
      </c>
      <c r="F99" s="1" t="s">
        <v>246</v>
      </c>
      <c r="H99" s="1" t="s">
        <v>2597</v>
      </c>
      <c r="I99" t="str">
        <f t="shared" si="10"/>
        <v>10</v>
      </c>
      <c r="J99" t="str">
        <f t="shared" si="11"/>
        <v>Real Racing Santander</v>
      </c>
      <c r="K99" t="str">
        <f t="shared" si="12"/>
        <v>1</v>
      </c>
      <c r="L99" t="str">
        <f t="shared" si="13"/>
        <v>0</v>
      </c>
      <c r="M99" t="str">
        <f t="shared" si="14"/>
        <v>WIN</v>
      </c>
      <c r="N99" cm="1">
        <f t="array" ref="N99">_xlfn.SWITCH(IF(_xlfn.TEXTBEFORE(D99,"-")&gt;_xlfn.TEXTAFTER(D99,"-"),"WIN",IF(_xlfn.TEXTBEFORE(D99,"-")&lt;_xlfn.TEXTAFTER(D99,"-"),"LOST","DRAW")),"WIN",3,"LOST",0,"DRAW",1)</f>
        <v>3</v>
      </c>
      <c r="O99" s="1" t="s">
        <v>2597</v>
      </c>
      <c r="P99" t="str">
        <f t="shared" si="15"/>
        <v>10</v>
      </c>
      <c r="Q99" t="str">
        <f t="shared" si="16"/>
        <v>Real Betis</v>
      </c>
      <c r="R99" t="str">
        <f t="shared" si="17"/>
        <v>0</v>
      </c>
      <c r="S99" t="str">
        <f t="shared" si="18"/>
        <v>1</v>
      </c>
      <c r="T99" t="str">
        <f t="shared" si="19"/>
        <v>LOST</v>
      </c>
      <c r="U99" cm="1">
        <f t="array" ref="U99">_xlfn.SWITCH(IF(_xlfn.TEXTAFTER(D99,"-")&gt;_xlfn.TEXTBEFORE(D99,"-"),"WIN",IF(_xlfn.TEXTAFTER(D99,"-")&lt;_xlfn.TEXTBEFORE(D99,"-"),"LOST","DRAW")),"WIN",3,"LOST",0,"DRAW",1)</f>
        <v>0</v>
      </c>
    </row>
    <row r="100" spans="1:21" x14ac:dyDescent="0.3">
      <c r="A100" s="1" t="s">
        <v>6</v>
      </c>
      <c r="B100" s="1" t="s">
        <v>1351</v>
      </c>
      <c r="C100" s="1" t="s">
        <v>250</v>
      </c>
      <c r="D100" s="1" t="s">
        <v>33</v>
      </c>
      <c r="E100" s="1" t="s">
        <v>10</v>
      </c>
      <c r="F100" s="1" t="s">
        <v>244</v>
      </c>
      <c r="H100" s="1" t="s">
        <v>2597</v>
      </c>
      <c r="I100" t="str">
        <f t="shared" si="10"/>
        <v>10</v>
      </c>
      <c r="J100" t="str">
        <f t="shared" si="11"/>
        <v>Sporting Gijón</v>
      </c>
      <c r="K100" t="str">
        <f t="shared" si="12"/>
        <v>1</v>
      </c>
      <c r="L100" t="str">
        <f t="shared" si="13"/>
        <v>1</v>
      </c>
      <c r="M100" t="str">
        <f t="shared" si="14"/>
        <v>DRAW</v>
      </c>
      <c r="N100" cm="1">
        <f t="array" ref="N100">_xlfn.SWITCH(IF(_xlfn.TEXTBEFORE(D100,"-")&gt;_xlfn.TEXTAFTER(D100,"-"),"WIN",IF(_xlfn.TEXTBEFORE(D100,"-")&lt;_xlfn.TEXTAFTER(D100,"-"),"LOST","DRAW")),"WIN",3,"LOST",0,"DRAW",1)</f>
        <v>1</v>
      </c>
      <c r="O100" s="1" t="s">
        <v>2597</v>
      </c>
      <c r="P100" t="str">
        <f t="shared" si="15"/>
        <v>10</v>
      </c>
      <c r="Q100" t="str">
        <f t="shared" si="16"/>
        <v>Athletic Club Bilbao</v>
      </c>
      <c r="R100" t="str">
        <f t="shared" si="17"/>
        <v>1</v>
      </c>
      <c r="S100" t="str">
        <f t="shared" si="18"/>
        <v>1</v>
      </c>
      <c r="T100" t="str">
        <f t="shared" si="19"/>
        <v>DRAW</v>
      </c>
      <c r="U100" cm="1">
        <f t="array" ref="U100">_xlfn.SWITCH(IF(_xlfn.TEXTAFTER(D100,"-")&gt;_xlfn.TEXTBEFORE(D100,"-"),"WIN",IF(_xlfn.TEXTAFTER(D100,"-")&lt;_xlfn.TEXTBEFORE(D100,"-"),"LOST","DRAW")),"WIN",3,"LOST",0,"DRAW",1)</f>
        <v>1</v>
      </c>
    </row>
    <row r="101" spans="1:21" x14ac:dyDescent="0.3">
      <c r="A101" s="1" t="s">
        <v>6</v>
      </c>
      <c r="B101" s="1" t="s">
        <v>1352</v>
      </c>
      <c r="C101" s="1" t="s">
        <v>251</v>
      </c>
      <c r="D101" s="1" t="s">
        <v>38</v>
      </c>
      <c r="E101" s="1" t="s">
        <v>9</v>
      </c>
      <c r="F101" s="1" t="s">
        <v>1353</v>
      </c>
      <c r="H101" s="1" t="s">
        <v>2597</v>
      </c>
      <c r="I101" t="str">
        <f t="shared" si="10"/>
        <v>10</v>
      </c>
      <c r="J101" t="str">
        <f t="shared" si="11"/>
        <v>Sevilla FC</v>
      </c>
      <c r="K101" t="str">
        <f t="shared" si="12"/>
        <v>1</v>
      </c>
      <c r="L101" t="str">
        <f t="shared" si="13"/>
        <v>2</v>
      </c>
      <c r="M101" t="str">
        <f t="shared" si="14"/>
        <v>LOST</v>
      </c>
      <c r="N101" cm="1">
        <f t="array" ref="N101">_xlfn.SWITCH(IF(_xlfn.TEXTBEFORE(D101,"-")&gt;_xlfn.TEXTAFTER(D101,"-"),"WIN",IF(_xlfn.TEXTBEFORE(D101,"-")&lt;_xlfn.TEXTAFTER(D101,"-"),"LOST","DRAW")),"WIN",3,"LOST",0,"DRAW",1)</f>
        <v>0</v>
      </c>
      <c r="O101" s="1" t="s">
        <v>2597</v>
      </c>
      <c r="P101" t="str">
        <f t="shared" si="15"/>
        <v>10</v>
      </c>
      <c r="Q101" t="str">
        <f t="shared" si="16"/>
        <v>Granada CF</v>
      </c>
      <c r="R101" t="str">
        <f t="shared" si="17"/>
        <v>2</v>
      </c>
      <c r="S101" t="str">
        <f t="shared" si="18"/>
        <v>1</v>
      </c>
      <c r="T101" t="str">
        <f t="shared" si="19"/>
        <v>WIN</v>
      </c>
      <c r="U101" cm="1">
        <f t="array" ref="U101">_xlfn.SWITCH(IF(_xlfn.TEXTAFTER(D101,"-")&gt;_xlfn.TEXTBEFORE(D101,"-"),"WIN",IF(_xlfn.TEXTAFTER(D101,"-")&lt;_xlfn.TEXTBEFORE(D101,"-"),"LOST","DRAW")),"WIN",3,"LOST",0,"DRAW",1)</f>
        <v>3</v>
      </c>
    </row>
    <row r="102" spans="1:21" x14ac:dyDescent="0.3">
      <c r="A102" s="1" t="s">
        <v>6</v>
      </c>
      <c r="B102" s="1" t="s">
        <v>1354</v>
      </c>
      <c r="C102" s="1" t="s">
        <v>269</v>
      </c>
      <c r="D102" s="1" t="s">
        <v>10</v>
      </c>
      <c r="E102" s="1" t="s">
        <v>10</v>
      </c>
      <c r="F102" s="1" t="s">
        <v>276</v>
      </c>
      <c r="H102" s="1" t="s">
        <v>2597</v>
      </c>
      <c r="I102" t="str">
        <f t="shared" si="10"/>
        <v>11</v>
      </c>
      <c r="J102" t="str">
        <f t="shared" si="11"/>
        <v>Real Betis</v>
      </c>
      <c r="K102" t="str">
        <f t="shared" si="12"/>
        <v>0</v>
      </c>
      <c r="L102" t="str">
        <f t="shared" si="13"/>
        <v>0</v>
      </c>
      <c r="M102" t="str">
        <f t="shared" si="14"/>
        <v>DRAW</v>
      </c>
      <c r="N102" cm="1">
        <f t="array" ref="N102">_xlfn.SWITCH(IF(_xlfn.TEXTBEFORE(D102,"-")&gt;_xlfn.TEXTAFTER(D102,"-"),"WIN",IF(_xlfn.TEXTBEFORE(D102,"-")&lt;_xlfn.TEXTAFTER(D102,"-"),"LOST","DRAW")),"WIN",3,"LOST",0,"DRAW",1)</f>
        <v>1</v>
      </c>
      <c r="O102" s="1" t="s">
        <v>2597</v>
      </c>
      <c r="P102" t="str">
        <f t="shared" si="15"/>
        <v>11</v>
      </c>
      <c r="Q102" t="str">
        <f t="shared" si="16"/>
        <v>Málaga CF</v>
      </c>
      <c r="R102" t="str">
        <f t="shared" si="17"/>
        <v>0</v>
      </c>
      <c r="S102" t="str">
        <f t="shared" si="18"/>
        <v>0</v>
      </c>
      <c r="T102" t="str">
        <f t="shared" si="19"/>
        <v>DRAW</v>
      </c>
      <c r="U102" cm="1">
        <f t="array" ref="U102">_xlfn.SWITCH(IF(_xlfn.TEXTAFTER(D102,"-")&gt;_xlfn.TEXTBEFORE(D102,"-"),"WIN",IF(_xlfn.TEXTAFTER(D102,"-")&lt;_xlfn.TEXTBEFORE(D102,"-"),"LOST","DRAW")),"WIN",3,"LOST",0,"DRAW",1)</f>
        <v>1</v>
      </c>
    </row>
    <row r="103" spans="1:21" x14ac:dyDescent="0.3">
      <c r="A103" s="1" t="s">
        <v>6</v>
      </c>
      <c r="B103" s="1" t="s">
        <v>1354</v>
      </c>
      <c r="C103" s="1" t="s">
        <v>1147</v>
      </c>
      <c r="D103" s="1" t="s">
        <v>19</v>
      </c>
      <c r="E103" s="1" t="s">
        <v>25</v>
      </c>
      <c r="F103" s="1" t="s">
        <v>256</v>
      </c>
      <c r="H103" s="1" t="s">
        <v>2597</v>
      </c>
      <c r="I103" t="str">
        <f t="shared" si="10"/>
        <v>11</v>
      </c>
      <c r="J103" t="str">
        <f t="shared" si="11"/>
        <v>Levante UD</v>
      </c>
      <c r="K103" t="str">
        <f t="shared" si="12"/>
        <v>0</v>
      </c>
      <c r="L103" t="str">
        <f t="shared" si="13"/>
        <v>2</v>
      </c>
      <c r="M103" t="str">
        <f t="shared" si="14"/>
        <v>LOST</v>
      </c>
      <c r="N103" cm="1">
        <f t="array" ref="N103">_xlfn.SWITCH(IF(_xlfn.TEXTBEFORE(D103,"-")&gt;_xlfn.TEXTAFTER(D103,"-"),"WIN",IF(_xlfn.TEXTBEFORE(D103,"-")&lt;_xlfn.TEXTAFTER(D103,"-"),"LOST","DRAW")),"WIN",3,"LOST",0,"DRAW",1)</f>
        <v>0</v>
      </c>
      <c r="O103" s="1" t="s">
        <v>2597</v>
      </c>
      <c r="P103" t="str">
        <f t="shared" si="15"/>
        <v>11</v>
      </c>
      <c r="Q103" t="str">
        <f t="shared" si="16"/>
        <v>Valencia CF</v>
      </c>
      <c r="R103" t="str">
        <f t="shared" si="17"/>
        <v>2</v>
      </c>
      <c r="S103" t="str">
        <f t="shared" si="18"/>
        <v>0</v>
      </c>
      <c r="T103" t="str">
        <f t="shared" si="19"/>
        <v>WIN</v>
      </c>
      <c r="U103" cm="1">
        <f t="array" ref="U103">_xlfn.SWITCH(IF(_xlfn.TEXTAFTER(D103,"-")&gt;_xlfn.TEXTBEFORE(D103,"-"),"WIN",IF(_xlfn.TEXTAFTER(D103,"-")&lt;_xlfn.TEXTBEFORE(D103,"-"),"LOST","DRAW")),"WIN",3,"LOST",0,"DRAW",1)</f>
        <v>3</v>
      </c>
    </row>
    <row r="104" spans="1:21" x14ac:dyDescent="0.3">
      <c r="A104" s="1" t="s">
        <v>6</v>
      </c>
      <c r="B104" s="1" t="s">
        <v>1354</v>
      </c>
      <c r="C104" s="1" t="s">
        <v>263</v>
      </c>
      <c r="D104" s="1" t="s">
        <v>10</v>
      </c>
      <c r="E104" s="1" t="s">
        <v>10</v>
      </c>
      <c r="F104" s="1" t="s">
        <v>275</v>
      </c>
      <c r="H104" s="1" t="s">
        <v>2597</v>
      </c>
      <c r="I104" t="str">
        <f t="shared" si="10"/>
        <v>11</v>
      </c>
      <c r="J104" t="str">
        <f t="shared" si="11"/>
        <v>RCD Mallorca</v>
      </c>
      <c r="K104" t="str">
        <f t="shared" si="12"/>
        <v>0</v>
      </c>
      <c r="L104" t="str">
        <f t="shared" si="13"/>
        <v>0</v>
      </c>
      <c r="M104" t="str">
        <f t="shared" si="14"/>
        <v>DRAW</v>
      </c>
      <c r="N104" cm="1">
        <f t="array" ref="N104">_xlfn.SWITCH(IF(_xlfn.TEXTBEFORE(D104,"-")&gt;_xlfn.TEXTAFTER(D104,"-"),"WIN",IF(_xlfn.TEXTBEFORE(D104,"-")&lt;_xlfn.TEXTAFTER(D104,"-"),"LOST","DRAW")),"WIN",3,"LOST",0,"DRAW",1)</f>
        <v>1</v>
      </c>
      <c r="O104" s="1" t="s">
        <v>2597</v>
      </c>
      <c r="P104" t="str">
        <f t="shared" si="15"/>
        <v>11</v>
      </c>
      <c r="Q104" t="str">
        <f t="shared" si="16"/>
        <v>Sevilla FC</v>
      </c>
      <c r="R104" t="str">
        <f t="shared" si="17"/>
        <v>0</v>
      </c>
      <c r="S104" t="str">
        <f t="shared" si="18"/>
        <v>0</v>
      </c>
      <c r="T104" t="str">
        <f t="shared" si="19"/>
        <v>DRAW</v>
      </c>
      <c r="U104" cm="1">
        <f t="array" ref="U104">_xlfn.SWITCH(IF(_xlfn.TEXTAFTER(D104,"-")&gt;_xlfn.TEXTBEFORE(D104,"-"),"WIN",IF(_xlfn.TEXTAFTER(D104,"-")&lt;_xlfn.TEXTBEFORE(D104,"-"),"LOST","DRAW")),"WIN",3,"LOST",0,"DRAW",1)</f>
        <v>1</v>
      </c>
    </row>
    <row r="105" spans="1:21" x14ac:dyDescent="0.3">
      <c r="A105" s="1" t="s">
        <v>6</v>
      </c>
      <c r="B105" s="1" t="s">
        <v>1355</v>
      </c>
      <c r="C105" s="1" t="s">
        <v>264</v>
      </c>
      <c r="D105" s="1" t="s">
        <v>47</v>
      </c>
      <c r="E105" s="1" t="s">
        <v>33</v>
      </c>
      <c r="F105" s="1" t="s">
        <v>279</v>
      </c>
      <c r="H105" s="1" t="s">
        <v>2597</v>
      </c>
      <c r="I105" t="str">
        <f t="shared" si="10"/>
        <v>11</v>
      </c>
      <c r="J105" t="str">
        <f t="shared" si="11"/>
        <v>Athletic Club Bilbao</v>
      </c>
      <c r="K105" t="str">
        <f t="shared" si="12"/>
        <v>2</v>
      </c>
      <c r="L105" t="str">
        <f t="shared" si="13"/>
        <v>2</v>
      </c>
      <c r="M105" t="str">
        <f t="shared" si="14"/>
        <v>DRAW</v>
      </c>
      <c r="N105" cm="1">
        <f t="array" ref="N105">_xlfn.SWITCH(IF(_xlfn.TEXTBEFORE(D105,"-")&gt;_xlfn.TEXTAFTER(D105,"-"),"WIN",IF(_xlfn.TEXTBEFORE(D105,"-")&lt;_xlfn.TEXTAFTER(D105,"-"),"LOST","DRAW")),"WIN",3,"LOST",0,"DRAW",1)</f>
        <v>1</v>
      </c>
      <c r="O105" s="1" t="s">
        <v>2597</v>
      </c>
      <c r="P105" t="str">
        <f t="shared" si="15"/>
        <v>11</v>
      </c>
      <c r="Q105" t="str">
        <f t="shared" si="16"/>
        <v>FC Barcelona</v>
      </c>
      <c r="R105" t="str">
        <f t="shared" si="17"/>
        <v>2</v>
      </c>
      <c r="S105" t="str">
        <f t="shared" si="18"/>
        <v>2</v>
      </c>
      <c r="T105" t="str">
        <f t="shared" si="19"/>
        <v>DRAW</v>
      </c>
      <c r="U105" cm="1">
        <f t="array" ref="U105">_xlfn.SWITCH(IF(_xlfn.TEXTAFTER(D105,"-")&gt;_xlfn.TEXTBEFORE(D105,"-"),"WIN",IF(_xlfn.TEXTAFTER(D105,"-")&lt;_xlfn.TEXTBEFORE(D105,"-"),"LOST","DRAW")),"WIN",3,"LOST",0,"DRAW",1)</f>
        <v>1</v>
      </c>
    </row>
    <row r="106" spans="1:21" x14ac:dyDescent="0.3">
      <c r="A106" s="1" t="s">
        <v>6</v>
      </c>
      <c r="B106" s="1" t="s">
        <v>1355</v>
      </c>
      <c r="C106" s="1" t="s">
        <v>271</v>
      </c>
      <c r="D106" s="1" t="s">
        <v>10</v>
      </c>
      <c r="E106" s="1" t="s">
        <v>10</v>
      </c>
      <c r="F106" s="1" t="s">
        <v>277</v>
      </c>
      <c r="H106" s="1" t="s">
        <v>2597</v>
      </c>
      <c r="I106" t="str">
        <f t="shared" si="10"/>
        <v>11</v>
      </c>
      <c r="J106" t="str">
        <f t="shared" si="11"/>
        <v>RCD Español</v>
      </c>
      <c r="K106" t="str">
        <f t="shared" si="12"/>
        <v>0</v>
      </c>
      <c r="L106" t="str">
        <f t="shared" si="13"/>
        <v>0</v>
      </c>
      <c r="M106" t="str">
        <f t="shared" si="14"/>
        <v>DRAW</v>
      </c>
      <c r="N106" cm="1">
        <f t="array" ref="N106">_xlfn.SWITCH(IF(_xlfn.TEXTBEFORE(D106,"-")&gt;_xlfn.TEXTAFTER(D106,"-"),"WIN",IF(_xlfn.TEXTBEFORE(D106,"-")&lt;_xlfn.TEXTAFTER(D106,"-"),"LOST","DRAW")),"WIN",3,"LOST",0,"DRAW",1)</f>
        <v>1</v>
      </c>
      <c r="O106" s="1" t="s">
        <v>2597</v>
      </c>
      <c r="P106" t="str">
        <f t="shared" si="15"/>
        <v>11</v>
      </c>
      <c r="Q106" t="str">
        <f t="shared" si="16"/>
        <v>Villarreal CF</v>
      </c>
      <c r="R106" t="str">
        <f t="shared" si="17"/>
        <v>0</v>
      </c>
      <c r="S106" t="str">
        <f t="shared" si="18"/>
        <v>0</v>
      </c>
      <c r="T106" t="str">
        <f t="shared" si="19"/>
        <v>DRAW</v>
      </c>
      <c r="U106" cm="1">
        <f t="array" ref="U106">_xlfn.SWITCH(IF(_xlfn.TEXTAFTER(D106,"-")&gt;_xlfn.TEXTBEFORE(D106,"-"),"WIN",IF(_xlfn.TEXTAFTER(D106,"-")&lt;_xlfn.TEXTBEFORE(D106,"-"),"LOST","DRAW")),"WIN",3,"LOST",0,"DRAW",1)</f>
        <v>1</v>
      </c>
    </row>
    <row r="107" spans="1:21" x14ac:dyDescent="0.3">
      <c r="A107" s="1" t="s">
        <v>6</v>
      </c>
      <c r="B107" s="1" t="s">
        <v>1355</v>
      </c>
      <c r="C107" s="1" t="s">
        <v>274</v>
      </c>
      <c r="D107" s="1" t="s">
        <v>91</v>
      </c>
      <c r="E107" s="1" t="s">
        <v>33</v>
      </c>
      <c r="F107" s="1" t="s">
        <v>266</v>
      </c>
      <c r="H107" s="1" t="s">
        <v>2597</v>
      </c>
      <c r="I107" t="str">
        <f t="shared" si="10"/>
        <v>11</v>
      </c>
      <c r="J107" t="str">
        <f t="shared" si="11"/>
        <v>Getafe CF</v>
      </c>
      <c r="K107" t="str">
        <f t="shared" si="12"/>
        <v>3</v>
      </c>
      <c r="L107" t="str">
        <f t="shared" si="13"/>
        <v>2</v>
      </c>
      <c r="M107" t="str">
        <f t="shared" si="14"/>
        <v>WIN</v>
      </c>
      <c r="N107" cm="1">
        <f t="array" ref="N107">_xlfn.SWITCH(IF(_xlfn.TEXTBEFORE(D107,"-")&gt;_xlfn.TEXTAFTER(D107,"-"),"WIN",IF(_xlfn.TEXTBEFORE(D107,"-")&lt;_xlfn.TEXTAFTER(D107,"-"),"LOST","DRAW")),"WIN",3,"LOST",0,"DRAW",1)</f>
        <v>3</v>
      </c>
      <c r="O107" s="1" t="s">
        <v>2597</v>
      </c>
      <c r="P107" t="str">
        <f t="shared" si="15"/>
        <v>11</v>
      </c>
      <c r="Q107" t="str">
        <f t="shared" si="16"/>
        <v>Atlético Madrid</v>
      </c>
      <c r="R107" t="str">
        <f t="shared" si="17"/>
        <v>2</v>
      </c>
      <c r="S107" t="str">
        <f t="shared" si="18"/>
        <v>3</v>
      </c>
      <c r="T107" t="str">
        <f t="shared" si="19"/>
        <v>LOST</v>
      </c>
      <c r="U107" cm="1">
        <f t="array" ref="U107">_xlfn.SWITCH(IF(_xlfn.TEXTAFTER(D107,"-")&gt;_xlfn.TEXTBEFORE(D107,"-"),"WIN",IF(_xlfn.TEXTAFTER(D107,"-")&lt;_xlfn.TEXTBEFORE(D107,"-"),"LOST","DRAW")),"WIN",3,"LOST",0,"DRAW",1)</f>
        <v>0</v>
      </c>
    </row>
    <row r="108" spans="1:21" x14ac:dyDescent="0.3">
      <c r="A108" s="1" t="s">
        <v>6</v>
      </c>
      <c r="B108" s="1" t="s">
        <v>1355</v>
      </c>
      <c r="C108" s="1" t="s">
        <v>1356</v>
      </c>
      <c r="D108" s="1" t="s">
        <v>10</v>
      </c>
      <c r="E108" s="1" t="s">
        <v>10</v>
      </c>
      <c r="F108" s="1" t="s">
        <v>270</v>
      </c>
      <c r="H108" s="1" t="s">
        <v>2597</v>
      </c>
      <c r="I108" t="str">
        <f t="shared" si="10"/>
        <v>11</v>
      </c>
      <c r="J108" t="str">
        <f t="shared" si="11"/>
        <v>Granada CF</v>
      </c>
      <c r="K108" t="str">
        <f t="shared" si="12"/>
        <v>0</v>
      </c>
      <c r="L108" t="str">
        <f t="shared" si="13"/>
        <v>0</v>
      </c>
      <c r="M108" t="str">
        <f t="shared" si="14"/>
        <v>DRAW</v>
      </c>
      <c r="N108" cm="1">
        <f t="array" ref="N108">_xlfn.SWITCH(IF(_xlfn.TEXTBEFORE(D108,"-")&gt;_xlfn.TEXTAFTER(D108,"-"),"WIN",IF(_xlfn.TEXTBEFORE(D108,"-")&lt;_xlfn.TEXTAFTER(D108,"-"),"LOST","DRAW")),"WIN",3,"LOST",0,"DRAW",1)</f>
        <v>1</v>
      </c>
      <c r="O108" s="1" t="s">
        <v>2597</v>
      </c>
      <c r="P108" t="str">
        <f t="shared" si="15"/>
        <v>11</v>
      </c>
      <c r="Q108" t="str">
        <f t="shared" si="16"/>
        <v>Real Racing Santander</v>
      </c>
      <c r="R108" t="str">
        <f t="shared" si="17"/>
        <v>0</v>
      </c>
      <c r="S108" t="str">
        <f t="shared" si="18"/>
        <v>0</v>
      </c>
      <c r="T108" t="str">
        <f t="shared" si="19"/>
        <v>DRAW</v>
      </c>
      <c r="U108" cm="1">
        <f t="array" ref="U108">_xlfn.SWITCH(IF(_xlfn.TEXTAFTER(D108,"-")&gt;_xlfn.TEXTBEFORE(D108,"-"),"WIN",IF(_xlfn.TEXTAFTER(D108,"-")&lt;_xlfn.TEXTBEFORE(D108,"-"),"LOST","DRAW")),"WIN",3,"LOST",0,"DRAW",1)</f>
        <v>1</v>
      </c>
    </row>
    <row r="109" spans="1:21" x14ac:dyDescent="0.3">
      <c r="A109" s="1" t="s">
        <v>6</v>
      </c>
      <c r="B109" s="1" t="s">
        <v>1355</v>
      </c>
      <c r="C109" s="1" t="s">
        <v>260</v>
      </c>
      <c r="D109" s="1" t="s">
        <v>98</v>
      </c>
      <c r="E109" s="1" t="s">
        <v>228</v>
      </c>
      <c r="F109" s="1" t="s">
        <v>265</v>
      </c>
      <c r="H109" s="1" t="s">
        <v>2597</v>
      </c>
      <c r="I109" t="str">
        <f t="shared" si="10"/>
        <v>11</v>
      </c>
      <c r="J109" t="str">
        <f t="shared" si="11"/>
        <v>Real Madrid CF</v>
      </c>
      <c r="K109" t="str">
        <f t="shared" si="12"/>
        <v>7</v>
      </c>
      <c r="L109" t="str">
        <f t="shared" si="13"/>
        <v>1</v>
      </c>
      <c r="M109" t="str">
        <f t="shared" si="14"/>
        <v>WIN</v>
      </c>
      <c r="N109" cm="1">
        <f t="array" ref="N109">_xlfn.SWITCH(IF(_xlfn.TEXTBEFORE(D109,"-")&gt;_xlfn.TEXTAFTER(D109,"-"),"WIN",IF(_xlfn.TEXTBEFORE(D109,"-")&lt;_xlfn.TEXTAFTER(D109,"-"),"LOST","DRAW")),"WIN",3,"LOST",0,"DRAW",1)</f>
        <v>3</v>
      </c>
      <c r="O109" s="1" t="s">
        <v>2597</v>
      </c>
      <c r="P109" t="str">
        <f t="shared" si="15"/>
        <v>11</v>
      </c>
      <c r="Q109" t="str">
        <f t="shared" si="16"/>
        <v>CA Osasuna</v>
      </c>
      <c r="R109" t="str">
        <f t="shared" si="17"/>
        <v>1</v>
      </c>
      <c r="S109" t="str">
        <f t="shared" si="18"/>
        <v>7</v>
      </c>
      <c r="T109" t="str">
        <f t="shared" si="19"/>
        <v>LOST</v>
      </c>
      <c r="U109" cm="1">
        <f t="array" ref="U109">_xlfn.SWITCH(IF(_xlfn.TEXTAFTER(D109,"-")&gt;_xlfn.TEXTBEFORE(D109,"-"),"WIN",IF(_xlfn.TEXTAFTER(D109,"-")&lt;_xlfn.TEXTBEFORE(D109,"-"),"LOST","DRAW")),"WIN",3,"LOST",0,"DRAW",1)</f>
        <v>0</v>
      </c>
    </row>
    <row r="110" spans="1:21" x14ac:dyDescent="0.3">
      <c r="A110" s="1" t="s">
        <v>6</v>
      </c>
      <c r="B110" s="1" t="s">
        <v>1355</v>
      </c>
      <c r="C110" s="1" t="s">
        <v>1357</v>
      </c>
      <c r="D110" s="1" t="s">
        <v>22</v>
      </c>
      <c r="E110" s="1" t="s">
        <v>9</v>
      </c>
      <c r="F110" s="1" t="s">
        <v>1146</v>
      </c>
      <c r="H110" s="1" t="s">
        <v>2597</v>
      </c>
      <c r="I110" t="str">
        <f t="shared" si="10"/>
        <v>11</v>
      </c>
      <c r="J110" t="str">
        <f t="shared" si="11"/>
        <v>Rayo Vallecano</v>
      </c>
      <c r="K110" t="str">
        <f t="shared" si="12"/>
        <v>4</v>
      </c>
      <c r="L110" t="str">
        <f t="shared" si="13"/>
        <v>0</v>
      </c>
      <c r="M110" t="str">
        <f t="shared" si="14"/>
        <v>WIN</v>
      </c>
      <c r="N110" cm="1">
        <f t="array" ref="N110">_xlfn.SWITCH(IF(_xlfn.TEXTBEFORE(D110,"-")&gt;_xlfn.TEXTAFTER(D110,"-"),"WIN",IF(_xlfn.TEXTBEFORE(D110,"-")&lt;_xlfn.TEXTAFTER(D110,"-"),"LOST","DRAW")),"WIN",3,"LOST",0,"DRAW",1)</f>
        <v>3</v>
      </c>
      <c r="O110" s="1" t="s">
        <v>2597</v>
      </c>
      <c r="P110" t="str">
        <f t="shared" si="15"/>
        <v>11</v>
      </c>
      <c r="Q110" t="str">
        <f t="shared" si="16"/>
        <v>Real Sociedad</v>
      </c>
      <c r="R110" t="str">
        <f t="shared" si="17"/>
        <v>0</v>
      </c>
      <c r="S110" t="str">
        <f t="shared" si="18"/>
        <v>4</v>
      </c>
      <c r="T110" t="str">
        <f t="shared" si="19"/>
        <v>LOST</v>
      </c>
      <c r="U110" cm="1">
        <f t="array" ref="U110">_xlfn.SWITCH(IF(_xlfn.TEXTAFTER(D110,"-")&gt;_xlfn.TEXTBEFORE(D110,"-"),"WIN",IF(_xlfn.TEXTAFTER(D110,"-")&lt;_xlfn.TEXTBEFORE(D110,"-"),"LOST","DRAW")),"WIN",3,"LOST",0,"DRAW",1)</f>
        <v>0</v>
      </c>
    </row>
    <row r="111" spans="1:21" x14ac:dyDescent="0.3">
      <c r="A111" s="1" t="s">
        <v>6</v>
      </c>
      <c r="B111" s="1" t="s">
        <v>1355</v>
      </c>
      <c r="C111" s="1" t="s">
        <v>934</v>
      </c>
      <c r="D111" s="1" t="s">
        <v>47</v>
      </c>
      <c r="E111" s="1" t="s">
        <v>38</v>
      </c>
      <c r="F111" s="1" t="s">
        <v>258</v>
      </c>
      <c r="H111" s="1" t="s">
        <v>2597</v>
      </c>
      <c r="I111" t="str">
        <f t="shared" si="10"/>
        <v>11</v>
      </c>
      <c r="J111" t="str">
        <f t="shared" si="11"/>
        <v>Real Zaragoza</v>
      </c>
      <c r="K111" t="str">
        <f t="shared" si="12"/>
        <v>2</v>
      </c>
      <c r="L111" t="str">
        <f t="shared" si="13"/>
        <v>2</v>
      </c>
      <c r="M111" t="str">
        <f t="shared" si="14"/>
        <v>DRAW</v>
      </c>
      <c r="N111" cm="1">
        <f t="array" ref="N111">_xlfn.SWITCH(IF(_xlfn.TEXTBEFORE(D111,"-")&gt;_xlfn.TEXTAFTER(D111,"-"),"WIN",IF(_xlfn.TEXTBEFORE(D111,"-")&lt;_xlfn.TEXTAFTER(D111,"-"),"LOST","DRAW")),"WIN",3,"LOST",0,"DRAW",1)</f>
        <v>1</v>
      </c>
      <c r="O111" s="1" t="s">
        <v>2597</v>
      </c>
      <c r="P111" t="str">
        <f t="shared" si="15"/>
        <v>11</v>
      </c>
      <c r="Q111" t="str">
        <f t="shared" si="16"/>
        <v>Sporting Gijón</v>
      </c>
      <c r="R111" t="str">
        <f t="shared" si="17"/>
        <v>2</v>
      </c>
      <c r="S111" t="str">
        <f t="shared" si="18"/>
        <v>2</v>
      </c>
      <c r="T111" t="str">
        <f t="shared" si="19"/>
        <v>DRAW</v>
      </c>
      <c r="U111" cm="1">
        <f t="array" ref="U111">_xlfn.SWITCH(IF(_xlfn.TEXTAFTER(D111,"-")&gt;_xlfn.TEXTBEFORE(D111,"-"),"WIN",IF(_xlfn.TEXTAFTER(D111,"-")&lt;_xlfn.TEXTBEFORE(D111,"-"),"LOST","DRAW")),"WIN",3,"LOST",0,"DRAW",1)</f>
        <v>1</v>
      </c>
    </row>
    <row r="112" spans="1:21" x14ac:dyDescent="0.3">
      <c r="A112" s="1" t="s">
        <v>6</v>
      </c>
      <c r="B112" s="1" t="s">
        <v>1358</v>
      </c>
      <c r="C112" s="1" t="s">
        <v>288</v>
      </c>
      <c r="D112" s="1" t="s">
        <v>22</v>
      </c>
      <c r="E112" s="1" t="s">
        <v>14</v>
      </c>
      <c r="F112" s="1" t="s">
        <v>940</v>
      </c>
      <c r="H112" s="1" t="s">
        <v>2597</v>
      </c>
      <c r="I112" t="str">
        <f t="shared" si="10"/>
        <v>12</v>
      </c>
      <c r="J112" t="str">
        <f t="shared" si="11"/>
        <v>FC Barcelona</v>
      </c>
      <c r="K112" t="str">
        <f t="shared" si="12"/>
        <v>4</v>
      </c>
      <c r="L112" t="str">
        <f t="shared" si="13"/>
        <v>0</v>
      </c>
      <c r="M112" t="str">
        <f t="shared" si="14"/>
        <v>WIN</v>
      </c>
      <c r="N112" cm="1">
        <f t="array" ref="N112">_xlfn.SWITCH(IF(_xlfn.TEXTBEFORE(D112,"-")&gt;_xlfn.TEXTAFTER(D112,"-"),"WIN",IF(_xlfn.TEXTBEFORE(D112,"-")&lt;_xlfn.TEXTAFTER(D112,"-"),"LOST","DRAW")),"WIN",3,"LOST",0,"DRAW",1)</f>
        <v>3</v>
      </c>
      <c r="O112" s="1" t="s">
        <v>2597</v>
      </c>
      <c r="P112" t="str">
        <f t="shared" si="15"/>
        <v>12</v>
      </c>
      <c r="Q112" t="str">
        <f t="shared" si="16"/>
        <v>Real Zaragoza</v>
      </c>
      <c r="R112" t="str">
        <f t="shared" si="17"/>
        <v>0</v>
      </c>
      <c r="S112" t="str">
        <f t="shared" si="18"/>
        <v>4</v>
      </c>
      <c r="T112" t="str">
        <f t="shared" si="19"/>
        <v>LOST</v>
      </c>
      <c r="U112" cm="1">
        <f t="array" ref="U112">_xlfn.SWITCH(IF(_xlfn.TEXTAFTER(D112,"-")&gt;_xlfn.TEXTBEFORE(D112,"-"),"WIN",IF(_xlfn.TEXTAFTER(D112,"-")&lt;_xlfn.TEXTBEFORE(D112,"-"),"LOST","DRAW")),"WIN",3,"LOST",0,"DRAW",1)</f>
        <v>0</v>
      </c>
    </row>
    <row r="113" spans="1:21" x14ac:dyDescent="0.3">
      <c r="A113" s="1" t="s">
        <v>6</v>
      </c>
      <c r="B113" s="1" t="s">
        <v>1358</v>
      </c>
      <c r="C113" s="1" t="s">
        <v>284</v>
      </c>
      <c r="D113" s="1" t="s">
        <v>257</v>
      </c>
      <c r="E113" s="1" t="s">
        <v>25</v>
      </c>
      <c r="F113" s="1" t="s">
        <v>281</v>
      </c>
      <c r="H113" s="1" t="s">
        <v>2597</v>
      </c>
      <c r="I113" t="str">
        <f t="shared" si="10"/>
        <v>12</v>
      </c>
      <c r="J113" t="str">
        <f t="shared" si="11"/>
        <v>Valencia CF</v>
      </c>
      <c r="K113" t="str">
        <f t="shared" si="12"/>
        <v>2</v>
      </c>
      <c r="L113" t="str">
        <f t="shared" si="13"/>
        <v>3</v>
      </c>
      <c r="M113" t="str">
        <f t="shared" si="14"/>
        <v>LOST</v>
      </c>
      <c r="N113" cm="1">
        <f t="array" ref="N113">_xlfn.SWITCH(IF(_xlfn.TEXTBEFORE(D113,"-")&gt;_xlfn.TEXTAFTER(D113,"-"),"WIN",IF(_xlfn.TEXTBEFORE(D113,"-")&lt;_xlfn.TEXTAFTER(D113,"-"),"LOST","DRAW")),"WIN",3,"LOST",0,"DRAW",1)</f>
        <v>0</v>
      </c>
      <c r="O113" s="1" t="s">
        <v>2597</v>
      </c>
      <c r="P113" t="str">
        <f t="shared" si="15"/>
        <v>12</v>
      </c>
      <c r="Q113" t="str">
        <f t="shared" si="16"/>
        <v>Real Madrid CF</v>
      </c>
      <c r="R113" t="str">
        <f t="shared" si="17"/>
        <v>3</v>
      </c>
      <c r="S113" t="str">
        <f t="shared" si="18"/>
        <v>2</v>
      </c>
      <c r="T113" t="str">
        <f t="shared" si="19"/>
        <v>WIN</v>
      </c>
      <c r="U113" cm="1">
        <f t="array" ref="U113">_xlfn.SWITCH(IF(_xlfn.TEXTAFTER(D113,"-")&gt;_xlfn.TEXTBEFORE(D113,"-"),"WIN",IF(_xlfn.TEXTAFTER(D113,"-")&lt;_xlfn.TEXTBEFORE(D113,"-"),"LOST","DRAW")),"WIN",3,"LOST",0,"DRAW",1)</f>
        <v>3</v>
      </c>
    </row>
    <row r="114" spans="1:21" x14ac:dyDescent="0.3">
      <c r="A114" s="1" t="s">
        <v>6</v>
      </c>
      <c r="B114" s="1" t="s">
        <v>1358</v>
      </c>
      <c r="C114" s="1" t="s">
        <v>285</v>
      </c>
      <c r="D114" s="1" t="s">
        <v>9</v>
      </c>
      <c r="E114" s="1" t="s">
        <v>9</v>
      </c>
      <c r="F114" s="1" t="s">
        <v>301</v>
      </c>
      <c r="H114" s="1" t="s">
        <v>2597</v>
      </c>
      <c r="I114" t="str">
        <f t="shared" si="10"/>
        <v>12</v>
      </c>
      <c r="J114" t="str">
        <f t="shared" si="11"/>
        <v>Villarreal CF</v>
      </c>
      <c r="K114" t="str">
        <f t="shared" si="12"/>
        <v>1</v>
      </c>
      <c r="L114" t="str">
        <f t="shared" si="13"/>
        <v>0</v>
      </c>
      <c r="M114" t="str">
        <f t="shared" si="14"/>
        <v>WIN</v>
      </c>
      <c r="N114" cm="1">
        <f t="array" ref="N114">_xlfn.SWITCH(IF(_xlfn.TEXTBEFORE(D114,"-")&gt;_xlfn.TEXTAFTER(D114,"-"),"WIN",IF(_xlfn.TEXTBEFORE(D114,"-")&lt;_xlfn.TEXTAFTER(D114,"-"),"LOST","DRAW")),"WIN",3,"LOST",0,"DRAW",1)</f>
        <v>3</v>
      </c>
      <c r="O114" s="1" t="s">
        <v>2597</v>
      </c>
      <c r="P114" t="str">
        <f t="shared" si="15"/>
        <v>12</v>
      </c>
      <c r="Q114" t="str">
        <f t="shared" si="16"/>
        <v>Real Betis</v>
      </c>
      <c r="R114" t="str">
        <f t="shared" si="17"/>
        <v>0</v>
      </c>
      <c r="S114" t="str">
        <f t="shared" si="18"/>
        <v>1</v>
      </c>
      <c r="T114" t="str">
        <f t="shared" si="19"/>
        <v>LOST</v>
      </c>
      <c r="U114" cm="1">
        <f t="array" ref="U114">_xlfn.SWITCH(IF(_xlfn.TEXTAFTER(D114,"-")&gt;_xlfn.TEXTBEFORE(D114,"-"),"WIN",IF(_xlfn.TEXTAFTER(D114,"-")&lt;_xlfn.TEXTBEFORE(D114,"-"),"LOST","DRAW")),"WIN",3,"LOST",0,"DRAW",1)</f>
        <v>0</v>
      </c>
    </row>
    <row r="115" spans="1:21" x14ac:dyDescent="0.3">
      <c r="A115" s="1" t="s">
        <v>6</v>
      </c>
      <c r="B115" s="1" t="s">
        <v>1359</v>
      </c>
      <c r="C115" s="1" t="s">
        <v>295</v>
      </c>
      <c r="D115" s="1" t="s">
        <v>91</v>
      </c>
      <c r="E115" s="1" t="s">
        <v>10</v>
      </c>
      <c r="F115" s="1" t="s">
        <v>1152</v>
      </c>
      <c r="H115" s="1" t="s">
        <v>2597</v>
      </c>
      <c r="I115" t="str">
        <f t="shared" si="10"/>
        <v>12</v>
      </c>
      <c r="J115" t="str">
        <f t="shared" si="11"/>
        <v>Atlético Madrid</v>
      </c>
      <c r="K115" t="str">
        <f t="shared" si="12"/>
        <v>3</v>
      </c>
      <c r="L115" t="str">
        <f t="shared" si="13"/>
        <v>2</v>
      </c>
      <c r="M115" t="str">
        <f t="shared" si="14"/>
        <v>WIN</v>
      </c>
      <c r="N115" cm="1">
        <f t="array" ref="N115">_xlfn.SWITCH(IF(_xlfn.TEXTBEFORE(D115,"-")&gt;_xlfn.TEXTAFTER(D115,"-"),"WIN",IF(_xlfn.TEXTBEFORE(D115,"-")&lt;_xlfn.TEXTAFTER(D115,"-"),"LOST","DRAW")),"WIN",3,"LOST",0,"DRAW",1)</f>
        <v>3</v>
      </c>
      <c r="O115" s="1" t="s">
        <v>2597</v>
      </c>
      <c r="P115" t="str">
        <f t="shared" si="15"/>
        <v>12</v>
      </c>
      <c r="Q115" t="str">
        <f t="shared" si="16"/>
        <v>Levante UD</v>
      </c>
      <c r="R115" t="str">
        <f t="shared" si="17"/>
        <v>2</v>
      </c>
      <c r="S115" t="str">
        <f t="shared" si="18"/>
        <v>3</v>
      </c>
      <c r="T115" t="str">
        <f t="shared" si="19"/>
        <v>LOST</v>
      </c>
      <c r="U115" cm="1">
        <f t="array" ref="U115">_xlfn.SWITCH(IF(_xlfn.TEXTAFTER(D115,"-")&gt;_xlfn.TEXTBEFORE(D115,"-"),"WIN",IF(_xlfn.TEXTAFTER(D115,"-")&lt;_xlfn.TEXTBEFORE(D115,"-"),"LOST","DRAW")),"WIN",3,"LOST",0,"DRAW",1)</f>
        <v>0</v>
      </c>
    </row>
    <row r="116" spans="1:21" x14ac:dyDescent="0.3">
      <c r="A116" s="1" t="s">
        <v>6</v>
      </c>
      <c r="B116" s="1" t="s">
        <v>1359</v>
      </c>
      <c r="C116" s="1" t="s">
        <v>296</v>
      </c>
      <c r="D116" s="1" t="s">
        <v>10</v>
      </c>
      <c r="E116" s="1" t="s">
        <v>10</v>
      </c>
      <c r="F116" s="1" t="s">
        <v>1360</v>
      </c>
      <c r="H116" s="1" t="s">
        <v>2597</v>
      </c>
      <c r="I116" t="str">
        <f t="shared" si="10"/>
        <v>12</v>
      </c>
      <c r="J116" t="str">
        <f t="shared" si="11"/>
        <v>CA Osasuna</v>
      </c>
      <c r="K116" t="str">
        <f t="shared" si="12"/>
        <v>0</v>
      </c>
      <c r="L116" t="str">
        <f t="shared" si="13"/>
        <v>0</v>
      </c>
      <c r="M116" t="str">
        <f t="shared" si="14"/>
        <v>DRAW</v>
      </c>
      <c r="N116" cm="1">
        <f t="array" ref="N116">_xlfn.SWITCH(IF(_xlfn.TEXTBEFORE(D116,"-")&gt;_xlfn.TEXTAFTER(D116,"-"),"WIN",IF(_xlfn.TEXTBEFORE(D116,"-")&lt;_xlfn.TEXTAFTER(D116,"-"),"LOST","DRAW")),"WIN",3,"LOST",0,"DRAW",1)</f>
        <v>1</v>
      </c>
      <c r="O116" s="1" t="s">
        <v>2597</v>
      </c>
      <c r="P116" t="str">
        <f t="shared" si="15"/>
        <v>12</v>
      </c>
      <c r="Q116" t="str">
        <f t="shared" si="16"/>
        <v>Rayo Vallecano</v>
      </c>
      <c r="R116" t="str">
        <f t="shared" si="17"/>
        <v>0</v>
      </c>
      <c r="S116" t="str">
        <f t="shared" si="18"/>
        <v>0</v>
      </c>
      <c r="T116" t="str">
        <f t="shared" si="19"/>
        <v>DRAW</v>
      </c>
      <c r="U116" cm="1">
        <f t="array" ref="U116">_xlfn.SWITCH(IF(_xlfn.TEXTAFTER(D116,"-")&gt;_xlfn.TEXTBEFORE(D116,"-"),"WIN",IF(_xlfn.TEXTAFTER(D116,"-")&lt;_xlfn.TEXTBEFORE(D116,"-"),"LOST","DRAW")),"WIN",3,"LOST",0,"DRAW",1)</f>
        <v>1</v>
      </c>
    </row>
    <row r="117" spans="1:21" x14ac:dyDescent="0.3">
      <c r="A117" s="1" t="s">
        <v>6</v>
      </c>
      <c r="B117" s="1" t="s">
        <v>1359</v>
      </c>
      <c r="C117" s="1" t="s">
        <v>283</v>
      </c>
      <c r="D117" s="1" t="s">
        <v>38</v>
      </c>
      <c r="E117" s="1" t="s">
        <v>33</v>
      </c>
      <c r="F117" s="1" t="s">
        <v>291</v>
      </c>
      <c r="H117" s="1" t="s">
        <v>2597</v>
      </c>
      <c r="I117" t="str">
        <f t="shared" si="10"/>
        <v>12</v>
      </c>
      <c r="J117" t="str">
        <f t="shared" si="11"/>
        <v>Sevilla FC</v>
      </c>
      <c r="K117" t="str">
        <f t="shared" si="12"/>
        <v>1</v>
      </c>
      <c r="L117" t="str">
        <f t="shared" si="13"/>
        <v>2</v>
      </c>
      <c r="M117" t="str">
        <f t="shared" si="14"/>
        <v>LOST</v>
      </c>
      <c r="N117" cm="1">
        <f t="array" ref="N117">_xlfn.SWITCH(IF(_xlfn.TEXTBEFORE(D117,"-")&gt;_xlfn.TEXTAFTER(D117,"-"),"WIN",IF(_xlfn.TEXTBEFORE(D117,"-")&lt;_xlfn.TEXTAFTER(D117,"-"),"LOST","DRAW")),"WIN",3,"LOST",0,"DRAW",1)</f>
        <v>0</v>
      </c>
      <c r="O117" s="1" t="s">
        <v>2597</v>
      </c>
      <c r="P117" t="str">
        <f t="shared" si="15"/>
        <v>12</v>
      </c>
      <c r="Q117" t="str">
        <f t="shared" si="16"/>
        <v>Athletic Club Bilbao</v>
      </c>
      <c r="R117" t="str">
        <f t="shared" si="17"/>
        <v>2</v>
      </c>
      <c r="S117" t="str">
        <f t="shared" si="18"/>
        <v>1</v>
      </c>
      <c r="T117" t="str">
        <f t="shared" si="19"/>
        <v>WIN</v>
      </c>
      <c r="U117" cm="1">
        <f t="array" ref="U117">_xlfn.SWITCH(IF(_xlfn.TEXTAFTER(D117,"-")&gt;_xlfn.TEXTBEFORE(D117,"-"),"WIN",IF(_xlfn.TEXTAFTER(D117,"-")&lt;_xlfn.TEXTBEFORE(D117,"-"),"LOST","DRAW")),"WIN",3,"LOST",0,"DRAW",1)</f>
        <v>3</v>
      </c>
    </row>
    <row r="118" spans="1:21" x14ac:dyDescent="0.3">
      <c r="A118" s="1" t="s">
        <v>6</v>
      </c>
      <c r="B118" s="1" t="s">
        <v>1359</v>
      </c>
      <c r="C118" s="1" t="s">
        <v>1153</v>
      </c>
      <c r="D118" s="1" t="s">
        <v>10</v>
      </c>
      <c r="E118" s="1" t="s">
        <v>10</v>
      </c>
      <c r="F118" s="1" t="s">
        <v>299</v>
      </c>
      <c r="H118" s="1" t="s">
        <v>2597</v>
      </c>
      <c r="I118" t="str">
        <f t="shared" si="10"/>
        <v>12</v>
      </c>
      <c r="J118" t="str">
        <f t="shared" si="11"/>
        <v>Real Sociedad</v>
      </c>
      <c r="K118" t="str">
        <f t="shared" si="12"/>
        <v>0</v>
      </c>
      <c r="L118" t="str">
        <f t="shared" si="13"/>
        <v>0</v>
      </c>
      <c r="M118" t="str">
        <f t="shared" si="14"/>
        <v>DRAW</v>
      </c>
      <c r="N118" cm="1">
        <f t="array" ref="N118">_xlfn.SWITCH(IF(_xlfn.TEXTBEFORE(D118,"-")&gt;_xlfn.TEXTAFTER(D118,"-"),"WIN",IF(_xlfn.TEXTBEFORE(D118,"-")&lt;_xlfn.TEXTAFTER(D118,"-"),"LOST","DRAW")),"WIN",3,"LOST",0,"DRAW",1)</f>
        <v>1</v>
      </c>
      <c r="O118" s="1" t="s">
        <v>2597</v>
      </c>
      <c r="P118" t="str">
        <f t="shared" si="15"/>
        <v>12</v>
      </c>
      <c r="Q118" t="str">
        <f t="shared" si="16"/>
        <v>RCD Español</v>
      </c>
      <c r="R118" t="str">
        <f t="shared" si="17"/>
        <v>0</v>
      </c>
      <c r="S118" t="str">
        <f t="shared" si="18"/>
        <v>0</v>
      </c>
      <c r="T118" t="str">
        <f t="shared" si="19"/>
        <v>DRAW</v>
      </c>
      <c r="U118" cm="1">
        <f t="array" ref="U118">_xlfn.SWITCH(IF(_xlfn.TEXTAFTER(D118,"-")&gt;_xlfn.TEXTBEFORE(D118,"-"),"WIN",IF(_xlfn.TEXTAFTER(D118,"-")&lt;_xlfn.TEXTBEFORE(D118,"-"),"LOST","DRAW")),"WIN",3,"LOST",0,"DRAW",1)</f>
        <v>1</v>
      </c>
    </row>
    <row r="119" spans="1:21" x14ac:dyDescent="0.3">
      <c r="A119" s="1" t="s">
        <v>6</v>
      </c>
      <c r="B119" s="1" t="s">
        <v>1359</v>
      </c>
      <c r="C119" s="1" t="s">
        <v>300</v>
      </c>
      <c r="D119" s="1" t="s">
        <v>28</v>
      </c>
      <c r="E119" s="1" t="s">
        <v>33</v>
      </c>
      <c r="F119" s="1" t="s">
        <v>289</v>
      </c>
      <c r="H119" s="1" t="s">
        <v>2597</v>
      </c>
      <c r="I119" t="str">
        <f t="shared" si="10"/>
        <v>12</v>
      </c>
      <c r="J119" t="str">
        <f t="shared" si="11"/>
        <v>Sporting Gijón</v>
      </c>
      <c r="K119" t="str">
        <f t="shared" si="12"/>
        <v>2</v>
      </c>
      <c r="L119" t="str">
        <f t="shared" si="13"/>
        <v>1</v>
      </c>
      <c r="M119" t="str">
        <f t="shared" si="14"/>
        <v>WIN</v>
      </c>
      <c r="N119" cm="1">
        <f t="array" ref="N119">_xlfn.SWITCH(IF(_xlfn.TEXTBEFORE(D119,"-")&gt;_xlfn.TEXTAFTER(D119,"-"),"WIN",IF(_xlfn.TEXTBEFORE(D119,"-")&lt;_xlfn.TEXTAFTER(D119,"-"),"LOST","DRAW")),"WIN",3,"LOST",0,"DRAW",1)</f>
        <v>3</v>
      </c>
      <c r="O119" s="1" t="s">
        <v>2597</v>
      </c>
      <c r="P119" t="str">
        <f t="shared" si="15"/>
        <v>12</v>
      </c>
      <c r="Q119" t="str">
        <f t="shared" si="16"/>
        <v>Getafe CF</v>
      </c>
      <c r="R119" t="str">
        <f t="shared" si="17"/>
        <v>1</v>
      </c>
      <c r="S119" t="str">
        <f t="shared" si="18"/>
        <v>2</v>
      </c>
      <c r="T119" t="str">
        <f t="shared" si="19"/>
        <v>LOST</v>
      </c>
      <c r="U119" cm="1">
        <f t="array" ref="U119">_xlfn.SWITCH(IF(_xlfn.TEXTAFTER(D119,"-")&gt;_xlfn.TEXTBEFORE(D119,"-"),"WIN",IF(_xlfn.TEXTAFTER(D119,"-")&lt;_xlfn.TEXTBEFORE(D119,"-"),"LOST","DRAW")),"WIN",3,"LOST",0,"DRAW",1)</f>
        <v>0</v>
      </c>
    </row>
    <row r="120" spans="1:21" x14ac:dyDescent="0.3">
      <c r="A120" s="1" t="s">
        <v>6</v>
      </c>
      <c r="B120" s="1" t="s">
        <v>1361</v>
      </c>
      <c r="C120" s="1" t="s">
        <v>298</v>
      </c>
      <c r="D120" s="1" t="s">
        <v>18</v>
      </c>
      <c r="E120" s="1" t="s">
        <v>10</v>
      </c>
      <c r="F120" s="1" t="s">
        <v>293</v>
      </c>
      <c r="H120" s="1" t="s">
        <v>2597</v>
      </c>
      <c r="I120" t="str">
        <f t="shared" si="10"/>
        <v>12</v>
      </c>
      <c r="J120" t="str">
        <f t="shared" si="11"/>
        <v>Real Racing Santander</v>
      </c>
      <c r="K120" t="str">
        <f t="shared" si="12"/>
        <v>1</v>
      </c>
      <c r="L120" t="str">
        <f t="shared" si="13"/>
        <v>3</v>
      </c>
      <c r="M120" t="str">
        <f t="shared" si="14"/>
        <v>LOST</v>
      </c>
      <c r="N120" cm="1">
        <f t="array" ref="N120">_xlfn.SWITCH(IF(_xlfn.TEXTBEFORE(D120,"-")&gt;_xlfn.TEXTAFTER(D120,"-"),"WIN",IF(_xlfn.TEXTBEFORE(D120,"-")&lt;_xlfn.TEXTAFTER(D120,"-"),"LOST","DRAW")),"WIN",3,"LOST",0,"DRAW",1)</f>
        <v>0</v>
      </c>
      <c r="O120" s="1" t="s">
        <v>2597</v>
      </c>
      <c r="P120" t="str">
        <f t="shared" si="15"/>
        <v>12</v>
      </c>
      <c r="Q120" t="str">
        <f t="shared" si="16"/>
        <v>Málaga CF</v>
      </c>
      <c r="R120" t="str">
        <f t="shared" si="17"/>
        <v>3</v>
      </c>
      <c r="S120" t="str">
        <f t="shared" si="18"/>
        <v>1</v>
      </c>
      <c r="T120" t="str">
        <f t="shared" si="19"/>
        <v>WIN</v>
      </c>
      <c r="U120" cm="1">
        <f t="array" ref="U120">_xlfn.SWITCH(IF(_xlfn.TEXTAFTER(D120,"-")&gt;_xlfn.TEXTBEFORE(D120,"-"),"WIN",IF(_xlfn.TEXTAFTER(D120,"-")&lt;_xlfn.TEXTBEFORE(D120,"-"),"LOST","DRAW")),"WIN",3,"LOST",0,"DRAW",1)</f>
        <v>3</v>
      </c>
    </row>
    <row r="121" spans="1:21" x14ac:dyDescent="0.3">
      <c r="A121" s="1" t="s">
        <v>6</v>
      </c>
      <c r="B121" s="1" t="s">
        <v>1362</v>
      </c>
      <c r="C121" s="1" t="s">
        <v>303</v>
      </c>
      <c r="D121" s="1" t="s">
        <v>9</v>
      </c>
      <c r="E121" s="1" t="s">
        <v>10</v>
      </c>
      <c r="F121" s="1" t="s">
        <v>306</v>
      </c>
      <c r="H121" s="1" t="s">
        <v>2597</v>
      </c>
      <c r="I121" t="str">
        <f t="shared" si="10"/>
        <v>13</v>
      </c>
      <c r="J121" t="str">
        <f t="shared" si="11"/>
        <v>Getafe CF</v>
      </c>
      <c r="K121" t="str">
        <f t="shared" si="12"/>
        <v>1</v>
      </c>
      <c r="L121" t="str">
        <f t="shared" si="13"/>
        <v>0</v>
      </c>
      <c r="M121" t="str">
        <f t="shared" si="14"/>
        <v>WIN</v>
      </c>
      <c r="N121" cm="1">
        <f t="array" ref="N121">_xlfn.SWITCH(IF(_xlfn.TEXTBEFORE(D121,"-")&gt;_xlfn.TEXTAFTER(D121,"-"),"WIN",IF(_xlfn.TEXTBEFORE(D121,"-")&lt;_xlfn.TEXTAFTER(D121,"-"),"LOST","DRAW")),"WIN",3,"LOST",0,"DRAW",1)</f>
        <v>3</v>
      </c>
      <c r="O121" s="1" t="s">
        <v>2597</v>
      </c>
      <c r="P121" t="str">
        <f t="shared" si="15"/>
        <v>13</v>
      </c>
      <c r="Q121" t="str">
        <f t="shared" si="16"/>
        <v>FC Barcelona</v>
      </c>
      <c r="R121" t="str">
        <f t="shared" si="17"/>
        <v>0</v>
      </c>
      <c r="S121" t="str">
        <f t="shared" si="18"/>
        <v>1</v>
      </c>
      <c r="T121" t="str">
        <f t="shared" si="19"/>
        <v>LOST</v>
      </c>
      <c r="U121" cm="1">
        <f t="array" ref="U121">_xlfn.SWITCH(IF(_xlfn.TEXTAFTER(D121,"-")&gt;_xlfn.TEXTBEFORE(D121,"-"),"WIN",IF(_xlfn.TEXTAFTER(D121,"-")&lt;_xlfn.TEXTBEFORE(D121,"-"),"LOST","DRAW")),"WIN",3,"LOST",0,"DRAW",1)</f>
        <v>0</v>
      </c>
    </row>
    <row r="122" spans="1:21" x14ac:dyDescent="0.3">
      <c r="A122" s="1" t="s">
        <v>6</v>
      </c>
      <c r="B122" s="1" t="s">
        <v>1362</v>
      </c>
      <c r="C122" s="1" t="s">
        <v>304</v>
      </c>
      <c r="D122" s="1" t="s">
        <v>267</v>
      </c>
      <c r="E122" s="1" t="s">
        <v>33</v>
      </c>
      <c r="F122" s="1" t="s">
        <v>312</v>
      </c>
      <c r="H122" s="1" t="s">
        <v>2597</v>
      </c>
      <c r="I122" t="str">
        <f t="shared" si="10"/>
        <v>13</v>
      </c>
      <c r="J122" t="str">
        <f t="shared" si="11"/>
        <v>Real Madrid CF</v>
      </c>
      <c r="K122" t="str">
        <f t="shared" si="12"/>
        <v>4</v>
      </c>
      <c r="L122" t="str">
        <f t="shared" si="13"/>
        <v>1</v>
      </c>
      <c r="M122" t="str">
        <f t="shared" si="14"/>
        <v>WIN</v>
      </c>
      <c r="N122" cm="1">
        <f t="array" ref="N122">_xlfn.SWITCH(IF(_xlfn.TEXTBEFORE(D122,"-")&gt;_xlfn.TEXTAFTER(D122,"-"),"WIN",IF(_xlfn.TEXTBEFORE(D122,"-")&lt;_xlfn.TEXTAFTER(D122,"-"),"LOST","DRAW")),"WIN",3,"LOST",0,"DRAW",1)</f>
        <v>3</v>
      </c>
      <c r="O122" s="1" t="s">
        <v>2597</v>
      </c>
      <c r="P122" t="str">
        <f t="shared" si="15"/>
        <v>13</v>
      </c>
      <c r="Q122" t="str">
        <f t="shared" si="16"/>
        <v>Atlético Madrid</v>
      </c>
      <c r="R122" t="str">
        <f t="shared" si="17"/>
        <v>1</v>
      </c>
      <c r="S122" t="str">
        <f t="shared" si="18"/>
        <v>4</v>
      </c>
      <c r="T122" t="str">
        <f t="shared" si="19"/>
        <v>LOST</v>
      </c>
      <c r="U122" cm="1">
        <f t="array" ref="U122">_xlfn.SWITCH(IF(_xlfn.TEXTAFTER(D122,"-")&gt;_xlfn.TEXTBEFORE(D122,"-"),"WIN",IF(_xlfn.TEXTAFTER(D122,"-")&lt;_xlfn.TEXTBEFORE(D122,"-"),"LOST","DRAW")),"WIN",3,"LOST",0,"DRAW",1)</f>
        <v>0</v>
      </c>
    </row>
    <row r="123" spans="1:21" x14ac:dyDescent="0.3">
      <c r="A123" s="1" t="s">
        <v>6</v>
      </c>
      <c r="B123" s="1" t="s">
        <v>1362</v>
      </c>
      <c r="C123" s="1" t="s">
        <v>1363</v>
      </c>
      <c r="D123" s="1" t="s">
        <v>38</v>
      </c>
      <c r="E123" s="1" t="s">
        <v>25</v>
      </c>
      <c r="F123" s="1" t="s">
        <v>320</v>
      </c>
      <c r="H123" s="1" t="s">
        <v>2597</v>
      </c>
      <c r="I123" t="str">
        <f t="shared" si="10"/>
        <v>13</v>
      </c>
      <c r="J123" t="str">
        <f t="shared" si="11"/>
        <v>Rayo Vallecano</v>
      </c>
      <c r="K123" t="str">
        <f t="shared" si="12"/>
        <v>1</v>
      </c>
      <c r="L123" t="str">
        <f t="shared" si="13"/>
        <v>2</v>
      </c>
      <c r="M123" t="str">
        <f t="shared" si="14"/>
        <v>LOST</v>
      </c>
      <c r="N123" cm="1">
        <f t="array" ref="N123">_xlfn.SWITCH(IF(_xlfn.TEXTBEFORE(D123,"-")&gt;_xlfn.TEXTAFTER(D123,"-"),"WIN",IF(_xlfn.TEXTBEFORE(D123,"-")&lt;_xlfn.TEXTAFTER(D123,"-"),"LOST","DRAW")),"WIN",3,"LOST",0,"DRAW",1)</f>
        <v>0</v>
      </c>
      <c r="O123" s="1" t="s">
        <v>2597</v>
      </c>
      <c r="P123" t="str">
        <f t="shared" si="15"/>
        <v>13</v>
      </c>
      <c r="Q123" t="str">
        <f t="shared" si="16"/>
        <v>Valencia CF</v>
      </c>
      <c r="R123" t="str">
        <f t="shared" si="17"/>
        <v>2</v>
      </c>
      <c r="S123" t="str">
        <f t="shared" si="18"/>
        <v>1</v>
      </c>
      <c r="T123" t="str">
        <f t="shared" si="19"/>
        <v>WIN</v>
      </c>
      <c r="U123" cm="1">
        <f t="array" ref="U123">_xlfn.SWITCH(IF(_xlfn.TEXTAFTER(D123,"-")&gt;_xlfn.TEXTBEFORE(D123,"-"),"WIN",IF(_xlfn.TEXTAFTER(D123,"-")&lt;_xlfn.TEXTBEFORE(D123,"-"),"LOST","DRAW")),"WIN",3,"LOST",0,"DRAW",1)</f>
        <v>3</v>
      </c>
    </row>
    <row r="124" spans="1:21" x14ac:dyDescent="0.3">
      <c r="A124" s="1" t="s">
        <v>6</v>
      </c>
      <c r="B124" s="1" t="s">
        <v>1364</v>
      </c>
      <c r="C124" s="1" t="s">
        <v>310</v>
      </c>
      <c r="D124" s="1" t="s">
        <v>25</v>
      </c>
      <c r="E124" s="1" t="s">
        <v>25</v>
      </c>
      <c r="F124" s="1" t="s">
        <v>1365</v>
      </c>
      <c r="H124" s="1" t="s">
        <v>2597</v>
      </c>
      <c r="I124" t="str">
        <f t="shared" si="10"/>
        <v>13</v>
      </c>
      <c r="J124" t="str">
        <f t="shared" si="11"/>
        <v>Athletic Club Bilbao</v>
      </c>
      <c r="K124" t="str">
        <f t="shared" si="12"/>
        <v>0</v>
      </c>
      <c r="L124" t="str">
        <f t="shared" si="13"/>
        <v>1</v>
      </c>
      <c r="M124" t="str">
        <f t="shared" si="14"/>
        <v>LOST</v>
      </c>
      <c r="N124" cm="1">
        <f t="array" ref="N124">_xlfn.SWITCH(IF(_xlfn.TEXTBEFORE(D124,"-")&gt;_xlfn.TEXTAFTER(D124,"-"),"WIN",IF(_xlfn.TEXTBEFORE(D124,"-")&lt;_xlfn.TEXTAFTER(D124,"-"),"LOST","DRAW")),"WIN",3,"LOST",0,"DRAW",1)</f>
        <v>0</v>
      </c>
      <c r="O124" s="1" t="s">
        <v>2597</v>
      </c>
      <c r="P124" t="str">
        <f t="shared" si="15"/>
        <v>13</v>
      </c>
      <c r="Q124" t="str">
        <f t="shared" si="16"/>
        <v>Granada CF</v>
      </c>
      <c r="R124" t="str">
        <f t="shared" si="17"/>
        <v>1</v>
      </c>
      <c r="S124" t="str">
        <f t="shared" si="18"/>
        <v>0</v>
      </c>
      <c r="T124" t="str">
        <f t="shared" si="19"/>
        <v>WIN</v>
      </c>
      <c r="U124" cm="1">
        <f t="array" ref="U124">_xlfn.SWITCH(IF(_xlfn.TEXTAFTER(D124,"-")&gt;_xlfn.TEXTBEFORE(D124,"-"),"WIN",IF(_xlfn.TEXTAFTER(D124,"-")&lt;_xlfn.TEXTBEFORE(D124,"-"),"LOST","DRAW")),"WIN",3,"LOST",0,"DRAW",1)</f>
        <v>3</v>
      </c>
    </row>
    <row r="125" spans="1:21" x14ac:dyDescent="0.3">
      <c r="A125" s="1" t="s">
        <v>6</v>
      </c>
      <c r="B125" s="1" t="s">
        <v>1364</v>
      </c>
      <c r="C125" s="1" t="s">
        <v>321</v>
      </c>
      <c r="D125" s="1" t="s">
        <v>257</v>
      </c>
      <c r="E125" s="1" t="s">
        <v>10</v>
      </c>
      <c r="F125" s="1" t="s">
        <v>1159</v>
      </c>
      <c r="H125" s="1" t="s">
        <v>2597</v>
      </c>
      <c r="I125" t="str">
        <f t="shared" si="10"/>
        <v>13</v>
      </c>
      <c r="J125" t="str">
        <f t="shared" si="11"/>
        <v>Real Betis</v>
      </c>
      <c r="K125" t="str">
        <f t="shared" si="12"/>
        <v>2</v>
      </c>
      <c r="L125" t="str">
        <f t="shared" si="13"/>
        <v>3</v>
      </c>
      <c r="M125" t="str">
        <f t="shared" si="14"/>
        <v>LOST</v>
      </c>
      <c r="N125" cm="1">
        <f t="array" ref="N125">_xlfn.SWITCH(IF(_xlfn.TEXTBEFORE(D125,"-")&gt;_xlfn.TEXTAFTER(D125,"-"),"WIN",IF(_xlfn.TEXTBEFORE(D125,"-")&lt;_xlfn.TEXTAFTER(D125,"-"),"LOST","DRAW")),"WIN",3,"LOST",0,"DRAW",1)</f>
        <v>0</v>
      </c>
      <c r="O125" s="1" t="s">
        <v>2597</v>
      </c>
      <c r="P125" t="str">
        <f t="shared" si="15"/>
        <v>13</v>
      </c>
      <c r="Q125" t="str">
        <f t="shared" si="16"/>
        <v>Real Sociedad</v>
      </c>
      <c r="R125" t="str">
        <f t="shared" si="17"/>
        <v>3</v>
      </c>
      <c r="S125" t="str">
        <f t="shared" si="18"/>
        <v>2</v>
      </c>
      <c r="T125" t="str">
        <f t="shared" si="19"/>
        <v>WIN</v>
      </c>
      <c r="U125" cm="1">
        <f t="array" ref="U125">_xlfn.SWITCH(IF(_xlfn.TEXTAFTER(D125,"-")&gt;_xlfn.TEXTBEFORE(D125,"-"),"WIN",IF(_xlfn.TEXTAFTER(D125,"-")&lt;_xlfn.TEXTBEFORE(D125,"-"),"LOST","DRAW")),"WIN",3,"LOST",0,"DRAW",1)</f>
        <v>3</v>
      </c>
    </row>
    <row r="126" spans="1:21" x14ac:dyDescent="0.3">
      <c r="A126" s="1" t="s">
        <v>6</v>
      </c>
      <c r="B126" s="1" t="s">
        <v>1364</v>
      </c>
      <c r="C126" s="1" t="s">
        <v>314</v>
      </c>
      <c r="D126" s="1" t="s">
        <v>38</v>
      </c>
      <c r="E126" s="1" t="s">
        <v>25</v>
      </c>
      <c r="F126" s="1" t="s">
        <v>317</v>
      </c>
      <c r="H126" s="1" t="s">
        <v>2597</v>
      </c>
      <c r="I126" t="str">
        <f t="shared" si="10"/>
        <v>13</v>
      </c>
      <c r="J126" t="str">
        <f t="shared" si="11"/>
        <v>RCD Español</v>
      </c>
      <c r="K126" t="str">
        <f t="shared" si="12"/>
        <v>1</v>
      </c>
      <c r="L126" t="str">
        <f t="shared" si="13"/>
        <v>2</v>
      </c>
      <c r="M126" t="str">
        <f t="shared" si="14"/>
        <v>LOST</v>
      </c>
      <c r="N126" cm="1">
        <f t="array" ref="N126">_xlfn.SWITCH(IF(_xlfn.TEXTBEFORE(D126,"-")&gt;_xlfn.TEXTAFTER(D126,"-"),"WIN",IF(_xlfn.TEXTBEFORE(D126,"-")&lt;_xlfn.TEXTAFTER(D126,"-"),"LOST","DRAW")),"WIN",3,"LOST",0,"DRAW",1)</f>
        <v>0</v>
      </c>
      <c r="O126" s="1" t="s">
        <v>2597</v>
      </c>
      <c r="P126" t="str">
        <f t="shared" si="15"/>
        <v>13</v>
      </c>
      <c r="Q126" t="str">
        <f t="shared" si="16"/>
        <v>CA Osasuna</v>
      </c>
      <c r="R126" t="str">
        <f t="shared" si="17"/>
        <v>2</v>
      </c>
      <c r="S126" t="str">
        <f t="shared" si="18"/>
        <v>1</v>
      </c>
      <c r="T126" t="str">
        <f t="shared" si="19"/>
        <v>WIN</v>
      </c>
      <c r="U126" cm="1">
        <f t="array" ref="U126">_xlfn.SWITCH(IF(_xlfn.TEXTAFTER(D126,"-")&gt;_xlfn.TEXTBEFORE(D126,"-"),"WIN",IF(_xlfn.TEXTAFTER(D126,"-")&lt;_xlfn.TEXTBEFORE(D126,"-"),"LOST","DRAW")),"WIN",3,"LOST",0,"DRAW",1)</f>
        <v>3</v>
      </c>
    </row>
    <row r="127" spans="1:21" x14ac:dyDescent="0.3">
      <c r="A127" s="1" t="s">
        <v>6</v>
      </c>
      <c r="B127" s="1" t="s">
        <v>1364</v>
      </c>
      <c r="C127" s="1" t="s">
        <v>1158</v>
      </c>
      <c r="D127" s="1" t="s">
        <v>22</v>
      </c>
      <c r="E127" s="1" t="s">
        <v>9</v>
      </c>
      <c r="F127" s="1" t="s">
        <v>315</v>
      </c>
      <c r="H127" s="1" t="s">
        <v>2597</v>
      </c>
      <c r="I127" t="str">
        <f t="shared" si="10"/>
        <v>13</v>
      </c>
      <c r="J127" t="str">
        <f t="shared" si="11"/>
        <v>Levante UD</v>
      </c>
      <c r="K127" t="str">
        <f t="shared" si="12"/>
        <v>4</v>
      </c>
      <c r="L127" t="str">
        <f t="shared" si="13"/>
        <v>0</v>
      </c>
      <c r="M127" t="str">
        <f t="shared" si="14"/>
        <v>WIN</v>
      </c>
      <c r="N127" cm="1">
        <f t="array" ref="N127">_xlfn.SWITCH(IF(_xlfn.TEXTBEFORE(D127,"-")&gt;_xlfn.TEXTAFTER(D127,"-"),"WIN",IF(_xlfn.TEXTBEFORE(D127,"-")&lt;_xlfn.TEXTAFTER(D127,"-"),"LOST","DRAW")),"WIN",3,"LOST",0,"DRAW",1)</f>
        <v>3</v>
      </c>
      <c r="O127" s="1" t="s">
        <v>2597</v>
      </c>
      <c r="P127" t="str">
        <f t="shared" si="15"/>
        <v>13</v>
      </c>
      <c r="Q127" t="str">
        <f t="shared" si="16"/>
        <v>Sporting Gijón</v>
      </c>
      <c r="R127" t="str">
        <f t="shared" si="17"/>
        <v>0</v>
      </c>
      <c r="S127" t="str">
        <f t="shared" si="18"/>
        <v>4</v>
      </c>
      <c r="T127" t="str">
        <f t="shared" si="19"/>
        <v>LOST</v>
      </c>
      <c r="U127" cm="1">
        <f t="array" ref="U127">_xlfn.SWITCH(IF(_xlfn.TEXTAFTER(D127,"-")&gt;_xlfn.TEXTBEFORE(D127,"-"),"WIN",IF(_xlfn.TEXTAFTER(D127,"-")&lt;_xlfn.TEXTBEFORE(D127,"-"),"LOST","DRAW")),"WIN",3,"LOST",0,"DRAW",1)</f>
        <v>0</v>
      </c>
    </row>
    <row r="128" spans="1:21" x14ac:dyDescent="0.3">
      <c r="A128" s="1" t="s">
        <v>6</v>
      </c>
      <c r="B128" s="1" t="s">
        <v>1364</v>
      </c>
      <c r="C128" s="1" t="s">
        <v>292</v>
      </c>
      <c r="D128" s="1" t="s">
        <v>28</v>
      </c>
      <c r="E128" s="1" t="s">
        <v>9</v>
      </c>
      <c r="F128" s="1" t="s">
        <v>313</v>
      </c>
      <c r="H128" s="1" t="s">
        <v>2597</v>
      </c>
      <c r="I128" t="str">
        <f t="shared" si="10"/>
        <v>12</v>
      </c>
      <c r="J128" t="str">
        <f t="shared" si="11"/>
        <v>RCD Mallorca</v>
      </c>
      <c r="K128" t="str">
        <f t="shared" si="12"/>
        <v>2</v>
      </c>
      <c r="L128" t="str">
        <f t="shared" si="13"/>
        <v>1</v>
      </c>
      <c r="M128" t="str">
        <f t="shared" si="14"/>
        <v>WIN</v>
      </c>
      <c r="N128" cm="1">
        <f t="array" ref="N128">_xlfn.SWITCH(IF(_xlfn.TEXTBEFORE(D128,"-")&gt;_xlfn.TEXTAFTER(D128,"-"),"WIN",IF(_xlfn.TEXTBEFORE(D128,"-")&lt;_xlfn.TEXTAFTER(D128,"-"),"LOST","DRAW")),"WIN",3,"LOST",0,"DRAW",1)</f>
        <v>3</v>
      </c>
      <c r="O128" s="1" t="s">
        <v>2597</v>
      </c>
      <c r="P128" t="str">
        <f t="shared" si="15"/>
        <v>12</v>
      </c>
      <c r="Q128" t="str">
        <f t="shared" si="16"/>
        <v>Real Racing Santander</v>
      </c>
      <c r="R128" t="str">
        <f t="shared" si="17"/>
        <v>1</v>
      </c>
      <c r="S128" t="str">
        <f t="shared" si="18"/>
        <v>2</v>
      </c>
      <c r="T128" t="str">
        <f t="shared" si="19"/>
        <v>LOST</v>
      </c>
      <c r="U128" cm="1">
        <f t="array" ref="U128">_xlfn.SWITCH(IF(_xlfn.TEXTAFTER(D128,"-")&gt;_xlfn.TEXTBEFORE(D128,"-"),"WIN",IF(_xlfn.TEXTAFTER(D128,"-")&lt;_xlfn.TEXTBEFORE(D128,"-"),"LOST","DRAW")),"WIN",3,"LOST",0,"DRAW",1)</f>
        <v>0</v>
      </c>
    </row>
    <row r="129" spans="1:21" x14ac:dyDescent="0.3">
      <c r="A129" s="1" t="s">
        <v>6</v>
      </c>
      <c r="B129" s="1" t="s">
        <v>1364</v>
      </c>
      <c r="C129" s="1" t="s">
        <v>946</v>
      </c>
      <c r="D129" s="1" t="s">
        <v>25</v>
      </c>
      <c r="E129" s="1" t="s">
        <v>25</v>
      </c>
      <c r="F129" s="1" t="s">
        <v>305</v>
      </c>
      <c r="H129" s="1" t="s">
        <v>2597</v>
      </c>
      <c r="I129" t="str">
        <f t="shared" si="10"/>
        <v>13</v>
      </c>
      <c r="J129" t="str">
        <f t="shared" si="11"/>
        <v>Real Zaragoza</v>
      </c>
      <c r="K129" t="str">
        <f t="shared" si="12"/>
        <v>0</v>
      </c>
      <c r="L129" t="str">
        <f t="shared" si="13"/>
        <v>1</v>
      </c>
      <c r="M129" t="str">
        <f t="shared" si="14"/>
        <v>LOST</v>
      </c>
      <c r="N129" cm="1">
        <f t="array" ref="N129">_xlfn.SWITCH(IF(_xlfn.TEXTBEFORE(D129,"-")&gt;_xlfn.TEXTAFTER(D129,"-"),"WIN",IF(_xlfn.TEXTBEFORE(D129,"-")&lt;_xlfn.TEXTAFTER(D129,"-"),"LOST","DRAW")),"WIN",3,"LOST",0,"DRAW",1)</f>
        <v>0</v>
      </c>
      <c r="O129" s="1" t="s">
        <v>2597</v>
      </c>
      <c r="P129" t="str">
        <f t="shared" si="15"/>
        <v>13</v>
      </c>
      <c r="Q129" t="str">
        <f t="shared" si="16"/>
        <v>Sevilla FC</v>
      </c>
      <c r="R129" t="str">
        <f t="shared" si="17"/>
        <v>1</v>
      </c>
      <c r="S129" t="str">
        <f t="shared" si="18"/>
        <v>0</v>
      </c>
      <c r="T129" t="str">
        <f t="shared" si="19"/>
        <v>WIN</v>
      </c>
      <c r="U129" cm="1">
        <f t="array" ref="U129">_xlfn.SWITCH(IF(_xlfn.TEXTAFTER(D129,"-")&gt;_xlfn.TEXTBEFORE(D129,"-"),"WIN",IF(_xlfn.TEXTAFTER(D129,"-")&lt;_xlfn.TEXTBEFORE(D129,"-"),"LOST","DRAW")),"WIN",3,"LOST",0,"DRAW",1)</f>
        <v>3</v>
      </c>
    </row>
    <row r="130" spans="1:21" x14ac:dyDescent="0.3">
      <c r="A130" s="1" t="s">
        <v>6</v>
      </c>
      <c r="B130" s="1" t="s">
        <v>1366</v>
      </c>
      <c r="C130" s="1" t="s">
        <v>316</v>
      </c>
      <c r="D130" s="1" t="s">
        <v>28</v>
      </c>
      <c r="E130" s="1" t="s">
        <v>28</v>
      </c>
      <c r="F130" s="1" t="s">
        <v>319</v>
      </c>
      <c r="H130" s="1" t="s">
        <v>2597</v>
      </c>
      <c r="I130" t="str">
        <f t="shared" si="10"/>
        <v>13</v>
      </c>
      <c r="J130" t="str">
        <f t="shared" si="11"/>
        <v>Málaga CF</v>
      </c>
      <c r="K130" t="str">
        <f t="shared" si="12"/>
        <v>2</v>
      </c>
      <c r="L130" t="str">
        <f t="shared" si="13"/>
        <v>1</v>
      </c>
      <c r="M130" t="str">
        <f t="shared" si="14"/>
        <v>WIN</v>
      </c>
      <c r="N130" cm="1">
        <f t="array" ref="N130">_xlfn.SWITCH(IF(_xlfn.TEXTBEFORE(D130,"-")&gt;_xlfn.TEXTAFTER(D130,"-"),"WIN",IF(_xlfn.TEXTBEFORE(D130,"-")&lt;_xlfn.TEXTAFTER(D130,"-"),"LOST","DRAW")),"WIN",3,"LOST",0,"DRAW",1)</f>
        <v>3</v>
      </c>
      <c r="O130" s="1" t="s">
        <v>2597</v>
      </c>
      <c r="P130" t="str">
        <f t="shared" si="15"/>
        <v>13</v>
      </c>
      <c r="Q130" t="str">
        <f t="shared" si="16"/>
        <v>Villarreal CF</v>
      </c>
      <c r="R130" t="str">
        <f t="shared" si="17"/>
        <v>1</v>
      </c>
      <c r="S130" t="str">
        <f t="shared" si="18"/>
        <v>2</v>
      </c>
      <c r="T130" t="str">
        <f t="shared" si="19"/>
        <v>LOST</v>
      </c>
      <c r="U130" cm="1">
        <f t="array" ref="U130">_xlfn.SWITCH(IF(_xlfn.TEXTAFTER(D130,"-")&gt;_xlfn.TEXTBEFORE(D130,"-"),"WIN",IF(_xlfn.TEXTAFTER(D130,"-")&lt;_xlfn.TEXTBEFORE(D130,"-"),"LOST","DRAW")),"WIN",3,"LOST",0,"DRAW",1)</f>
        <v>0</v>
      </c>
    </row>
    <row r="131" spans="1:21" x14ac:dyDescent="0.3">
      <c r="A131" s="1" t="s">
        <v>6</v>
      </c>
      <c r="B131" s="1" t="s">
        <v>1367</v>
      </c>
      <c r="C131" s="1" t="s">
        <v>325</v>
      </c>
      <c r="D131" s="1" t="s">
        <v>22</v>
      </c>
      <c r="E131" s="1" t="s">
        <v>13</v>
      </c>
      <c r="F131" s="1" t="s">
        <v>1368</v>
      </c>
      <c r="H131" s="1" t="s">
        <v>2597</v>
      </c>
      <c r="I131" t="str">
        <f t="shared" ref="I131:I194" si="20">MID(C131,SEARCH("(",C131)+1,SEARCH(")",C131)-SEARCH("(",C131)-1)</f>
        <v>14</v>
      </c>
      <c r="J131" t="str">
        <f t="shared" ref="J131:J194" si="21">TRIM(LEFT(C131,FIND(" (",C131&amp;" (")))</f>
        <v>FC Barcelona</v>
      </c>
      <c r="K131" t="str">
        <f t="shared" ref="K131:K194" si="22">_xlfn.TEXTBEFORE(D131,"-")</f>
        <v>4</v>
      </c>
      <c r="L131" t="str">
        <f t="shared" ref="L131:L194" si="23">_xlfn.TEXTAFTER(D131,"-")</f>
        <v>0</v>
      </c>
      <c r="M131" t="str">
        <f t="shared" ref="M131:M194" si="24">IF(_xlfn.TEXTBEFORE(D131,"-")&gt;_xlfn.TEXTAFTER(D131,"-"),"WIN",IF(_xlfn.TEXTBEFORE(D131,"-")&lt;_xlfn.TEXTAFTER(D131,"-"),"LOST","DRAW"))</f>
        <v>WIN</v>
      </c>
      <c r="N131" cm="1">
        <f t="array" ref="N131">_xlfn.SWITCH(IF(_xlfn.TEXTBEFORE(D131,"-")&gt;_xlfn.TEXTAFTER(D131,"-"),"WIN",IF(_xlfn.TEXTBEFORE(D131,"-")&lt;_xlfn.TEXTAFTER(D131,"-"),"LOST","DRAW")),"WIN",3,"LOST",0,"DRAW",1)</f>
        <v>3</v>
      </c>
      <c r="O131" s="1" t="s">
        <v>2597</v>
      </c>
      <c r="P131" t="str">
        <f t="shared" ref="P131:P194" si="25">MID(C131,SEARCH("(",C131)+1,SEARCH(")",C131)-SEARCH("(",C131)-1)</f>
        <v>14</v>
      </c>
      <c r="Q131" t="str">
        <f t="shared" ref="Q131:Q194" si="26">TRIM(LEFT(F131,FIND(" (",F131&amp;" (")))</f>
        <v>Rayo Vallecano</v>
      </c>
      <c r="R131" t="str">
        <f t="shared" ref="R131:R194" si="27">_xlfn.TEXTAFTER(D131,"-")</f>
        <v>0</v>
      </c>
      <c r="S131" t="str">
        <f t="shared" ref="S131:S194" si="28">_xlfn.TEXTBEFORE(D131,"-")</f>
        <v>4</v>
      </c>
      <c r="T131" t="str">
        <f t="shared" ref="T131:T194" si="29">IF(_xlfn.TEXTAFTER(D131,"-")&gt;_xlfn.TEXTBEFORE(D131,"-"),"WIN",IF(_xlfn.TEXTAFTER(D131,"-")&lt;_xlfn.TEXTBEFORE(D131,"-"),"LOST","DRAW"))</f>
        <v>LOST</v>
      </c>
      <c r="U131" cm="1">
        <f t="array" ref="U131">_xlfn.SWITCH(IF(_xlfn.TEXTAFTER(D131,"-")&gt;_xlfn.TEXTBEFORE(D131,"-"),"WIN",IF(_xlfn.TEXTAFTER(D131,"-")&lt;_xlfn.TEXTBEFORE(D131,"-"),"LOST","DRAW")),"WIN",3,"LOST",0,"DRAW",1)</f>
        <v>0</v>
      </c>
    </row>
    <row r="132" spans="1:21" x14ac:dyDescent="0.3">
      <c r="A132" s="1" t="s">
        <v>6</v>
      </c>
      <c r="B132" s="1" t="s">
        <v>1369</v>
      </c>
      <c r="C132" s="1" t="s">
        <v>348</v>
      </c>
      <c r="D132" s="1" t="s">
        <v>184</v>
      </c>
      <c r="E132" s="1" t="s">
        <v>13</v>
      </c>
      <c r="F132" s="1" t="s">
        <v>1162</v>
      </c>
      <c r="H132" s="1" t="s">
        <v>2597</v>
      </c>
      <c r="I132" t="str">
        <f t="shared" si="20"/>
        <v>15</v>
      </c>
      <c r="J132" t="str">
        <f t="shared" si="21"/>
        <v>FC Barcelona</v>
      </c>
      <c r="K132" t="str">
        <f t="shared" si="22"/>
        <v>5</v>
      </c>
      <c r="L132" t="str">
        <f t="shared" si="23"/>
        <v>0</v>
      </c>
      <c r="M132" t="str">
        <f t="shared" si="24"/>
        <v>WIN</v>
      </c>
      <c r="N132" cm="1">
        <f t="array" ref="N132">_xlfn.SWITCH(IF(_xlfn.TEXTBEFORE(D132,"-")&gt;_xlfn.TEXTAFTER(D132,"-"),"WIN",IF(_xlfn.TEXTBEFORE(D132,"-")&lt;_xlfn.TEXTAFTER(D132,"-"),"LOST","DRAW")),"WIN",3,"LOST",0,"DRAW",1)</f>
        <v>3</v>
      </c>
      <c r="O132" s="1" t="s">
        <v>2597</v>
      </c>
      <c r="P132" t="str">
        <f t="shared" si="25"/>
        <v>15</v>
      </c>
      <c r="Q132" t="str">
        <f t="shared" si="26"/>
        <v>Levante UD</v>
      </c>
      <c r="R132" t="str">
        <f t="shared" si="27"/>
        <v>0</v>
      </c>
      <c r="S132" t="str">
        <f t="shared" si="28"/>
        <v>5</v>
      </c>
      <c r="T132" t="str">
        <f t="shared" si="29"/>
        <v>LOST</v>
      </c>
      <c r="U132" cm="1">
        <f t="array" ref="U132">_xlfn.SWITCH(IF(_xlfn.TEXTAFTER(D132,"-")&gt;_xlfn.TEXTBEFORE(D132,"-"),"WIN",IF(_xlfn.TEXTAFTER(D132,"-")&lt;_xlfn.TEXTBEFORE(D132,"-"),"LOST","DRAW")),"WIN",3,"LOST",0,"DRAW",1)</f>
        <v>0</v>
      </c>
    </row>
    <row r="133" spans="1:21" x14ac:dyDescent="0.3">
      <c r="A133" s="1" t="s">
        <v>6</v>
      </c>
      <c r="B133" s="1" t="s">
        <v>1369</v>
      </c>
      <c r="C133" s="1" t="s">
        <v>345</v>
      </c>
      <c r="D133" s="1" t="s">
        <v>9</v>
      </c>
      <c r="E133" s="1" t="s">
        <v>9</v>
      </c>
      <c r="F133" s="1" t="s">
        <v>330</v>
      </c>
      <c r="H133" s="1" t="s">
        <v>2597</v>
      </c>
      <c r="I133" t="str">
        <f t="shared" si="20"/>
        <v>14</v>
      </c>
      <c r="J133" t="str">
        <f t="shared" si="21"/>
        <v>Real Racing Santander</v>
      </c>
      <c r="K133" t="str">
        <f t="shared" si="22"/>
        <v>1</v>
      </c>
      <c r="L133" t="str">
        <f t="shared" si="23"/>
        <v>0</v>
      </c>
      <c r="M133" t="str">
        <f t="shared" si="24"/>
        <v>WIN</v>
      </c>
      <c r="N133" cm="1">
        <f t="array" ref="N133">_xlfn.SWITCH(IF(_xlfn.TEXTBEFORE(D133,"-")&gt;_xlfn.TEXTAFTER(D133,"-"),"WIN",IF(_xlfn.TEXTBEFORE(D133,"-")&lt;_xlfn.TEXTAFTER(D133,"-"),"LOST","DRAW")),"WIN",3,"LOST",0,"DRAW",1)</f>
        <v>3</v>
      </c>
      <c r="O133" s="1" t="s">
        <v>2597</v>
      </c>
      <c r="P133" t="str">
        <f t="shared" si="25"/>
        <v>14</v>
      </c>
      <c r="Q133" t="str">
        <f t="shared" si="26"/>
        <v>Villarreal CF</v>
      </c>
      <c r="R133" t="str">
        <f t="shared" si="27"/>
        <v>0</v>
      </c>
      <c r="S133" t="str">
        <f t="shared" si="28"/>
        <v>1</v>
      </c>
      <c r="T133" t="str">
        <f t="shared" si="29"/>
        <v>LOST</v>
      </c>
      <c r="U133" cm="1">
        <f t="array" ref="U133">_xlfn.SWITCH(IF(_xlfn.TEXTAFTER(D133,"-")&gt;_xlfn.TEXTBEFORE(D133,"-"),"WIN",IF(_xlfn.TEXTAFTER(D133,"-")&lt;_xlfn.TEXTBEFORE(D133,"-"),"LOST","DRAW")),"WIN",3,"LOST",0,"DRAW",1)</f>
        <v>0</v>
      </c>
    </row>
    <row r="134" spans="1:21" x14ac:dyDescent="0.3">
      <c r="A134" s="1" t="s">
        <v>6</v>
      </c>
      <c r="B134" s="1" t="s">
        <v>1369</v>
      </c>
      <c r="C134" s="1" t="s">
        <v>327</v>
      </c>
      <c r="D134" s="1" t="s">
        <v>192</v>
      </c>
      <c r="E134" s="1" t="s">
        <v>25</v>
      </c>
      <c r="F134" s="1" t="s">
        <v>343</v>
      </c>
      <c r="H134" s="1" t="s">
        <v>2597</v>
      </c>
      <c r="I134" t="str">
        <f t="shared" si="20"/>
        <v>14</v>
      </c>
      <c r="J134" t="str">
        <f t="shared" si="21"/>
        <v>Sporting Gijón</v>
      </c>
      <c r="K134" t="str">
        <f t="shared" si="22"/>
        <v>0</v>
      </c>
      <c r="L134" t="str">
        <f t="shared" si="23"/>
        <v>3</v>
      </c>
      <c r="M134" t="str">
        <f t="shared" si="24"/>
        <v>LOST</v>
      </c>
      <c r="N134" cm="1">
        <f t="array" ref="N134">_xlfn.SWITCH(IF(_xlfn.TEXTBEFORE(D134,"-")&gt;_xlfn.TEXTAFTER(D134,"-"),"WIN",IF(_xlfn.TEXTBEFORE(D134,"-")&lt;_xlfn.TEXTAFTER(D134,"-"),"LOST","DRAW")),"WIN",3,"LOST",0,"DRAW",1)</f>
        <v>0</v>
      </c>
      <c r="O134" s="1" t="s">
        <v>2597</v>
      </c>
      <c r="P134" t="str">
        <f t="shared" si="25"/>
        <v>14</v>
      </c>
      <c r="Q134" t="str">
        <f t="shared" si="26"/>
        <v>Real Madrid CF</v>
      </c>
      <c r="R134" t="str">
        <f t="shared" si="27"/>
        <v>3</v>
      </c>
      <c r="S134" t="str">
        <f t="shared" si="28"/>
        <v>0</v>
      </c>
      <c r="T134" t="str">
        <f t="shared" si="29"/>
        <v>WIN</v>
      </c>
      <c r="U134" cm="1">
        <f t="array" ref="U134">_xlfn.SWITCH(IF(_xlfn.TEXTAFTER(D134,"-")&gt;_xlfn.TEXTBEFORE(D134,"-"),"WIN",IF(_xlfn.TEXTAFTER(D134,"-")&lt;_xlfn.TEXTBEFORE(D134,"-"),"LOST","DRAW")),"WIN",3,"LOST",0,"DRAW",1)</f>
        <v>3</v>
      </c>
    </row>
    <row r="135" spans="1:21" x14ac:dyDescent="0.3">
      <c r="A135" s="1" t="s">
        <v>6</v>
      </c>
      <c r="B135" s="1" t="s">
        <v>1369</v>
      </c>
      <c r="C135" s="1" t="s">
        <v>326</v>
      </c>
      <c r="D135" s="1" t="s">
        <v>28</v>
      </c>
      <c r="E135" s="1" t="s">
        <v>9</v>
      </c>
      <c r="F135" s="1" t="s">
        <v>334</v>
      </c>
      <c r="H135" s="1" t="s">
        <v>2597</v>
      </c>
      <c r="I135" t="str">
        <f t="shared" si="20"/>
        <v>14</v>
      </c>
      <c r="J135" t="str">
        <f t="shared" si="21"/>
        <v>Valencia CF</v>
      </c>
      <c r="K135" t="str">
        <f t="shared" si="22"/>
        <v>2</v>
      </c>
      <c r="L135" t="str">
        <f t="shared" si="23"/>
        <v>1</v>
      </c>
      <c r="M135" t="str">
        <f t="shared" si="24"/>
        <v>WIN</v>
      </c>
      <c r="N135" cm="1">
        <f t="array" ref="N135">_xlfn.SWITCH(IF(_xlfn.TEXTBEFORE(D135,"-")&gt;_xlfn.TEXTAFTER(D135,"-"),"WIN",IF(_xlfn.TEXTBEFORE(D135,"-")&lt;_xlfn.TEXTAFTER(D135,"-"),"LOST","DRAW")),"WIN",3,"LOST",0,"DRAW",1)</f>
        <v>3</v>
      </c>
      <c r="O135" s="1" t="s">
        <v>2597</v>
      </c>
      <c r="P135" t="str">
        <f t="shared" si="25"/>
        <v>14</v>
      </c>
      <c r="Q135" t="str">
        <f t="shared" si="26"/>
        <v>RCD Español</v>
      </c>
      <c r="R135" t="str">
        <f t="shared" si="27"/>
        <v>1</v>
      </c>
      <c r="S135" t="str">
        <f t="shared" si="28"/>
        <v>2</v>
      </c>
      <c r="T135" t="str">
        <f t="shared" si="29"/>
        <v>LOST</v>
      </c>
      <c r="U135" cm="1">
        <f t="array" ref="U135">_xlfn.SWITCH(IF(_xlfn.TEXTAFTER(D135,"-")&gt;_xlfn.TEXTBEFORE(D135,"-"),"WIN",IF(_xlfn.TEXTAFTER(D135,"-")&lt;_xlfn.TEXTBEFORE(D135,"-"),"LOST","DRAW")),"WIN",3,"LOST",0,"DRAW",1)</f>
        <v>0</v>
      </c>
    </row>
    <row r="136" spans="1:21" x14ac:dyDescent="0.3">
      <c r="A136" s="1" t="s">
        <v>6</v>
      </c>
      <c r="B136" s="1" t="s">
        <v>1370</v>
      </c>
      <c r="C136" s="1" t="s">
        <v>329</v>
      </c>
      <c r="D136" s="1" t="s">
        <v>228</v>
      </c>
      <c r="E136" s="1" t="s">
        <v>9</v>
      </c>
      <c r="F136" s="1" t="s">
        <v>1371</v>
      </c>
      <c r="H136" s="1" t="s">
        <v>2597</v>
      </c>
      <c r="I136" t="str">
        <f t="shared" si="20"/>
        <v>14</v>
      </c>
      <c r="J136" t="str">
        <f t="shared" si="21"/>
        <v>Atlético Madrid</v>
      </c>
      <c r="K136" t="str">
        <f t="shared" si="22"/>
        <v>3</v>
      </c>
      <c r="L136" t="str">
        <f t="shared" si="23"/>
        <v>1</v>
      </c>
      <c r="M136" t="str">
        <f t="shared" si="24"/>
        <v>WIN</v>
      </c>
      <c r="N136" cm="1">
        <f t="array" ref="N136">_xlfn.SWITCH(IF(_xlfn.TEXTBEFORE(D136,"-")&gt;_xlfn.TEXTAFTER(D136,"-"),"WIN",IF(_xlfn.TEXTBEFORE(D136,"-")&lt;_xlfn.TEXTAFTER(D136,"-"),"LOST","DRAW")),"WIN",3,"LOST",0,"DRAW",1)</f>
        <v>3</v>
      </c>
      <c r="O136" s="1" t="s">
        <v>2597</v>
      </c>
      <c r="P136" t="str">
        <f t="shared" si="25"/>
        <v>14</v>
      </c>
      <c r="Q136" t="str">
        <f t="shared" si="26"/>
        <v>Rayo Vallecano</v>
      </c>
      <c r="R136" t="str">
        <f t="shared" si="27"/>
        <v>1</v>
      </c>
      <c r="S136" t="str">
        <f t="shared" si="28"/>
        <v>3</v>
      </c>
      <c r="T136" t="str">
        <f t="shared" si="29"/>
        <v>LOST</v>
      </c>
      <c r="U136" cm="1">
        <f t="array" ref="U136">_xlfn.SWITCH(IF(_xlfn.TEXTAFTER(D136,"-")&gt;_xlfn.TEXTBEFORE(D136,"-"),"WIN",IF(_xlfn.TEXTAFTER(D136,"-")&lt;_xlfn.TEXTBEFORE(D136,"-"),"LOST","DRAW")),"WIN",3,"LOST",0,"DRAW",1)</f>
        <v>0</v>
      </c>
    </row>
    <row r="137" spans="1:21" x14ac:dyDescent="0.3">
      <c r="A137" s="1" t="s">
        <v>6</v>
      </c>
      <c r="B137" s="1" t="s">
        <v>1370</v>
      </c>
      <c r="C137" s="1" t="s">
        <v>1372</v>
      </c>
      <c r="D137" s="1" t="s">
        <v>9</v>
      </c>
      <c r="E137" s="1" t="s">
        <v>9</v>
      </c>
      <c r="F137" s="1" t="s">
        <v>949</v>
      </c>
      <c r="H137" s="1" t="s">
        <v>2597</v>
      </c>
      <c r="I137" t="str">
        <f t="shared" si="20"/>
        <v>13</v>
      </c>
      <c r="J137" t="str">
        <f t="shared" si="21"/>
        <v>Granada CF</v>
      </c>
      <c r="K137" t="str">
        <f t="shared" si="22"/>
        <v>1</v>
      </c>
      <c r="L137" t="str">
        <f t="shared" si="23"/>
        <v>0</v>
      </c>
      <c r="M137" t="str">
        <f t="shared" si="24"/>
        <v>WIN</v>
      </c>
      <c r="N137" cm="1">
        <f t="array" ref="N137">_xlfn.SWITCH(IF(_xlfn.TEXTBEFORE(D137,"-")&gt;_xlfn.TEXTAFTER(D137,"-"),"WIN",IF(_xlfn.TEXTBEFORE(D137,"-")&lt;_xlfn.TEXTAFTER(D137,"-"),"LOST","DRAW")),"WIN",3,"LOST",0,"DRAW",1)</f>
        <v>3</v>
      </c>
      <c r="O137" s="1" t="s">
        <v>2597</v>
      </c>
      <c r="P137" t="str">
        <f t="shared" si="25"/>
        <v>13</v>
      </c>
      <c r="Q137" t="str">
        <f t="shared" si="26"/>
        <v>Real Zaragoza</v>
      </c>
      <c r="R137" t="str">
        <f t="shared" si="27"/>
        <v>0</v>
      </c>
      <c r="S137" t="str">
        <f t="shared" si="28"/>
        <v>1</v>
      </c>
      <c r="T137" t="str">
        <f t="shared" si="29"/>
        <v>LOST</v>
      </c>
      <c r="U137" cm="1">
        <f t="array" ref="U137">_xlfn.SWITCH(IF(_xlfn.TEXTAFTER(D137,"-")&gt;_xlfn.TEXTBEFORE(D137,"-"),"WIN",IF(_xlfn.TEXTAFTER(D137,"-")&lt;_xlfn.TEXTBEFORE(D137,"-"),"LOST","DRAW")),"WIN",3,"LOST",0,"DRAW",1)</f>
        <v>0</v>
      </c>
    </row>
    <row r="138" spans="1:21" x14ac:dyDescent="0.3">
      <c r="A138" s="1" t="s">
        <v>6</v>
      </c>
      <c r="B138" s="1" t="s">
        <v>1370</v>
      </c>
      <c r="C138" s="1" t="s">
        <v>323</v>
      </c>
      <c r="D138" s="1" t="s">
        <v>33</v>
      </c>
      <c r="E138" s="1" t="s">
        <v>33</v>
      </c>
      <c r="F138" s="1" t="s">
        <v>346</v>
      </c>
      <c r="H138" s="1" t="s">
        <v>2597</v>
      </c>
      <c r="I138" t="str">
        <f t="shared" si="20"/>
        <v>13</v>
      </c>
      <c r="J138" t="str">
        <f t="shared" si="21"/>
        <v>RCD Mallorca</v>
      </c>
      <c r="K138" t="str">
        <f t="shared" si="22"/>
        <v>1</v>
      </c>
      <c r="L138" t="str">
        <f t="shared" si="23"/>
        <v>1</v>
      </c>
      <c r="M138" t="str">
        <f t="shared" si="24"/>
        <v>DRAW</v>
      </c>
      <c r="N138" cm="1">
        <f t="array" ref="N138">_xlfn.SWITCH(IF(_xlfn.TEXTBEFORE(D138,"-")&gt;_xlfn.TEXTAFTER(D138,"-"),"WIN",IF(_xlfn.TEXTBEFORE(D138,"-")&lt;_xlfn.TEXTAFTER(D138,"-"),"LOST","DRAW")),"WIN",3,"LOST",0,"DRAW",1)</f>
        <v>1</v>
      </c>
      <c r="O138" s="1" t="s">
        <v>2597</v>
      </c>
      <c r="P138" t="str">
        <f t="shared" si="25"/>
        <v>13</v>
      </c>
      <c r="Q138" t="str">
        <f t="shared" si="26"/>
        <v>Athletic Club Bilbao</v>
      </c>
      <c r="R138" t="str">
        <f t="shared" si="27"/>
        <v>1</v>
      </c>
      <c r="S138" t="str">
        <f t="shared" si="28"/>
        <v>1</v>
      </c>
      <c r="T138" t="str">
        <f t="shared" si="29"/>
        <v>DRAW</v>
      </c>
      <c r="U138" cm="1">
        <f t="array" ref="U138">_xlfn.SWITCH(IF(_xlfn.TEXTAFTER(D138,"-")&gt;_xlfn.TEXTBEFORE(D138,"-"),"WIN",IF(_xlfn.TEXTAFTER(D138,"-")&lt;_xlfn.TEXTBEFORE(D138,"-"),"LOST","DRAW")),"WIN",3,"LOST",0,"DRAW",1)</f>
        <v>1</v>
      </c>
    </row>
    <row r="139" spans="1:21" x14ac:dyDescent="0.3">
      <c r="A139" s="1" t="s">
        <v>6</v>
      </c>
      <c r="B139" s="1" t="s">
        <v>1370</v>
      </c>
      <c r="C139" s="1" t="s">
        <v>341</v>
      </c>
      <c r="D139" s="1" t="s">
        <v>28</v>
      </c>
      <c r="E139" s="1" t="s">
        <v>9</v>
      </c>
      <c r="F139" s="1" t="s">
        <v>333</v>
      </c>
      <c r="H139" s="1" t="s">
        <v>2597</v>
      </c>
      <c r="I139" t="str">
        <f t="shared" si="20"/>
        <v>14</v>
      </c>
      <c r="J139" t="str">
        <f t="shared" si="21"/>
        <v>CA Osasuna</v>
      </c>
      <c r="K139" t="str">
        <f t="shared" si="22"/>
        <v>2</v>
      </c>
      <c r="L139" t="str">
        <f t="shared" si="23"/>
        <v>1</v>
      </c>
      <c r="M139" t="str">
        <f t="shared" si="24"/>
        <v>WIN</v>
      </c>
      <c r="N139" cm="1">
        <f t="array" ref="N139">_xlfn.SWITCH(IF(_xlfn.TEXTBEFORE(D139,"-")&gt;_xlfn.TEXTAFTER(D139,"-"),"WIN",IF(_xlfn.TEXTBEFORE(D139,"-")&lt;_xlfn.TEXTAFTER(D139,"-"),"LOST","DRAW")),"WIN",3,"LOST",0,"DRAW",1)</f>
        <v>3</v>
      </c>
      <c r="O139" s="1" t="s">
        <v>2597</v>
      </c>
      <c r="P139" t="str">
        <f t="shared" si="25"/>
        <v>14</v>
      </c>
      <c r="Q139" t="str">
        <f t="shared" si="26"/>
        <v>Real Betis</v>
      </c>
      <c r="R139" t="str">
        <f t="shared" si="27"/>
        <v>1</v>
      </c>
      <c r="S139" t="str">
        <f t="shared" si="28"/>
        <v>2</v>
      </c>
      <c r="T139" t="str">
        <f t="shared" si="29"/>
        <v>LOST</v>
      </c>
      <c r="U139" cm="1">
        <f t="array" ref="U139">_xlfn.SWITCH(IF(_xlfn.TEXTAFTER(D139,"-")&gt;_xlfn.TEXTBEFORE(D139,"-"),"WIN",IF(_xlfn.TEXTAFTER(D139,"-")&lt;_xlfn.TEXTBEFORE(D139,"-"),"LOST","DRAW")),"WIN",3,"LOST",0,"DRAW",1)</f>
        <v>0</v>
      </c>
    </row>
    <row r="140" spans="1:21" x14ac:dyDescent="0.3">
      <c r="A140" s="1" t="s">
        <v>6</v>
      </c>
      <c r="B140" s="1" t="s">
        <v>1370</v>
      </c>
      <c r="C140" s="1" t="s">
        <v>1164</v>
      </c>
      <c r="D140" s="1" t="s">
        <v>91</v>
      </c>
      <c r="E140" s="1" t="s">
        <v>33</v>
      </c>
      <c r="F140" s="1" t="s">
        <v>336</v>
      </c>
      <c r="H140" s="1" t="s">
        <v>2597</v>
      </c>
      <c r="I140" t="str">
        <f t="shared" si="20"/>
        <v>14</v>
      </c>
      <c r="J140" t="str">
        <f t="shared" si="21"/>
        <v>Real Sociedad</v>
      </c>
      <c r="K140" t="str">
        <f t="shared" si="22"/>
        <v>3</v>
      </c>
      <c r="L140" t="str">
        <f t="shared" si="23"/>
        <v>2</v>
      </c>
      <c r="M140" t="str">
        <f t="shared" si="24"/>
        <v>WIN</v>
      </c>
      <c r="N140" cm="1">
        <f t="array" ref="N140">_xlfn.SWITCH(IF(_xlfn.TEXTBEFORE(D140,"-")&gt;_xlfn.TEXTAFTER(D140,"-"),"WIN",IF(_xlfn.TEXTBEFORE(D140,"-")&lt;_xlfn.TEXTAFTER(D140,"-"),"LOST","DRAW")),"WIN",3,"LOST",0,"DRAW",1)</f>
        <v>3</v>
      </c>
      <c r="O140" s="1" t="s">
        <v>2597</v>
      </c>
      <c r="P140" t="str">
        <f t="shared" si="25"/>
        <v>14</v>
      </c>
      <c r="Q140" t="str">
        <f t="shared" si="26"/>
        <v>Málaga CF</v>
      </c>
      <c r="R140" t="str">
        <f t="shared" si="27"/>
        <v>2</v>
      </c>
      <c r="S140" t="str">
        <f t="shared" si="28"/>
        <v>3</v>
      </c>
      <c r="T140" t="str">
        <f t="shared" si="29"/>
        <v>LOST</v>
      </c>
      <c r="U140" cm="1">
        <f t="array" ref="U140">_xlfn.SWITCH(IF(_xlfn.TEXTAFTER(D140,"-")&gt;_xlfn.TEXTBEFORE(D140,"-"),"WIN",IF(_xlfn.TEXTAFTER(D140,"-")&lt;_xlfn.TEXTBEFORE(D140,"-"),"LOST","DRAW")),"WIN",3,"LOST",0,"DRAW",1)</f>
        <v>0</v>
      </c>
    </row>
    <row r="141" spans="1:21" x14ac:dyDescent="0.3">
      <c r="A141" s="1" t="s">
        <v>6</v>
      </c>
      <c r="B141" s="1" t="s">
        <v>1373</v>
      </c>
      <c r="C141" s="1" t="s">
        <v>344</v>
      </c>
      <c r="D141" s="1" t="s">
        <v>13</v>
      </c>
      <c r="E141" s="1" t="s">
        <v>9</v>
      </c>
      <c r="F141" s="1" t="s">
        <v>331</v>
      </c>
      <c r="H141" s="1" t="s">
        <v>2597</v>
      </c>
      <c r="I141" t="str">
        <f t="shared" si="20"/>
        <v>14</v>
      </c>
      <c r="J141" t="str">
        <f t="shared" si="21"/>
        <v>Sevilla FC</v>
      </c>
      <c r="K141" t="str">
        <f t="shared" si="22"/>
        <v>3</v>
      </c>
      <c r="L141" t="str">
        <f t="shared" si="23"/>
        <v>0</v>
      </c>
      <c r="M141" t="str">
        <f t="shared" si="24"/>
        <v>WIN</v>
      </c>
      <c r="N141" cm="1">
        <f t="array" ref="N141">_xlfn.SWITCH(IF(_xlfn.TEXTBEFORE(D141,"-")&gt;_xlfn.TEXTAFTER(D141,"-"),"WIN",IF(_xlfn.TEXTBEFORE(D141,"-")&lt;_xlfn.TEXTAFTER(D141,"-"),"LOST","DRAW")),"WIN",3,"LOST",0,"DRAW",1)</f>
        <v>3</v>
      </c>
      <c r="O141" s="1" t="s">
        <v>2597</v>
      </c>
      <c r="P141" t="str">
        <f t="shared" si="25"/>
        <v>14</v>
      </c>
      <c r="Q141" t="str">
        <f t="shared" si="26"/>
        <v>Getafe CF</v>
      </c>
      <c r="R141" t="str">
        <f t="shared" si="27"/>
        <v>0</v>
      </c>
      <c r="S141" t="str">
        <f t="shared" si="28"/>
        <v>3</v>
      </c>
      <c r="T141" t="str">
        <f t="shared" si="29"/>
        <v>LOST</v>
      </c>
      <c r="U141" cm="1">
        <f t="array" ref="U141">_xlfn.SWITCH(IF(_xlfn.TEXTAFTER(D141,"-")&gt;_xlfn.TEXTBEFORE(D141,"-"),"WIN",IF(_xlfn.TEXTAFTER(D141,"-")&lt;_xlfn.TEXTBEFORE(D141,"-"),"LOST","DRAW")),"WIN",3,"LOST",0,"DRAW",1)</f>
        <v>0</v>
      </c>
    </row>
    <row r="142" spans="1:21" x14ac:dyDescent="0.3">
      <c r="A142" s="1" t="s">
        <v>6</v>
      </c>
      <c r="B142" s="1" t="s">
        <v>1374</v>
      </c>
      <c r="C142" s="1" t="s">
        <v>1375</v>
      </c>
      <c r="D142" s="1" t="s">
        <v>47</v>
      </c>
      <c r="E142" s="1" t="s">
        <v>25</v>
      </c>
      <c r="F142" s="1" t="s">
        <v>337</v>
      </c>
      <c r="H142" s="1" t="s">
        <v>2597</v>
      </c>
      <c r="I142" t="str">
        <f t="shared" si="20"/>
        <v>14</v>
      </c>
      <c r="J142" t="str">
        <f t="shared" si="21"/>
        <v>Granada CF</v>
      </c>
      <c r="K142" t="str">
        <f t="shared" si="22"/>
        <v>2</v>
      </c>
      <c r="L142" t="str">
        <f t="shared" si="23"/>
        <v>2</v>
      </c>
      <c r="M142" t="str">
        <f t="shared" si="24"/>
        <v>DRAW</v>
      </c>
      <c r="N142" cm="1">
        <f t="array" ref="N142">_xlfn.SWITCH(IF(_xlfn.TEXTBEFORE(D142,"-")&gt;_xlfn.TEXTAFTER(D142,"-"),"WIN",IF(_xlfn.TEXTBEFORE(D142,"-")&lt;_xlfn.TEXTAFTER(D142,"-"),"LOST","DRAW")),"WIN",3,"LOST",0,"DRAW",1)</f>
        <v>1</v>
      </c>
      <c r="O142" s="1" t="s">
        <v>2597</v>
      </c>
      <c r="P142" t="str">
        <f t="shared" si="25"/>
        <v>14</v>
      </c>
      <c r="Q142" t="str">
        <f t="shared" si="26"/>
        <v>RCD Mallorca</v>
      </c>
      <c r="R142" t="str">
        <f t="shared" si="27"/>
        <v>2</v>
      </c>
      <c r="S142" t="str">
        <f t="shared" si="28"/>
        <v>2</v>
      </c>
      <c r="T142" t="str">
        <f t="shared" si="29"/>
        <v>DRAW</v>
      </c>
      <c r="U142" cm="1">
        <f t="array" ref="U142">_xlfn.SWITCH(IF(_xlfn.TEXTAFTER(D142,"-")&gt;_xlfn.TEXTBEFORE(D142,"-"),"WIN",IF(_xlfn.TEXTAFTER(D142,"-")&lt;_xlfn.TEXTBEFORE(D142,"-"),"LOST","DRAW")),"WIN",3,"LOST",0,"DRAW",1)</f>
        <v>1</v>
      </c>
    </row>
    <row r="143" spans="1:21" x14ac:dyDescent="0.3">
      <c r="A143" s="1" t="s">
        <v>6</v>
      </c>
      <c r="B143" s="1" t="s">
        <v>1376</v>
      </c>
      <c r="C143" s="1" t="s">
        <v>358</v>
      </c>
      <c r="D143" s="1" t="s">
        <v>28</v>
      </c>
      <c r="E143" s="1" t="s">
        <v>10</v>
      </c>
      <c r="F143" s="1" t="s">
        <v>350</v>
      </c>
      <c r="H143" s="1" t="s">
        <v>2597</v>
      </c>
      <c r="I143" t="str">
        <f t="shared" si="20"/>
        <v>15</v>
      </c>
      <c r="J143" t="str">
        <f t="shared" si="21"/>
        <v>Real Betis</v>
      </c>
      <c r="K143" t="str">
        <f t="shared" si="22"/>
        <v>2</v>
      </c>
      <c r="L143" t="str">
        <f t="shared" si="23"/>
        <v>1</v>
      </c>
      <c r="M143" t="str">
        <f t="shared" si="24"/>
        <v>WIN</v>
      </c>
      <c r="N143" cm="1">
        <f t="array" ref="N143">_xlfn.SWITCH(IF(_xlfn.TEXTBEFORE(D143,"-")&gt;_xlfn.TEXTAFTER(D143,"-"),"WIN",IF(_xlfn.TEXTBEFORE(D143,"-")&lt;_xlfn.TEXTAFTER(D143,"-"),"LOST","DRAW")),"WIN",3,"LOST",0,"DRAW",1)</f>
        <v>3</v>
      </c>
      <c r="O143" s="1" t="s">
        <v>2597</v>
      </c>
      <c r="P143" t="str">
        <f t="shared" si="25"/>
        <v>15</v>
      </c>
      <c r="Q143" t="str">
        <f t="shared" si="26"/>
        <v>Valencia CF</v>
      </c>
      <c r="R143" t="str">
        <f t="shared" si="27"/>
        <v>1</v>
      </c>
      <c r="S143" t="str">
        <f t="shared" si="28"/>
        <v>2</v>
      </c>
      <c r="T143" t="str">
        <f t="shared" si="29"/>
        <v>LOST</v>
      </c>
      <c r="U143" cm="1">
        <f t="array" ref="U143">_xlfn.SWITCH(IF(_xlfn.TEXTAFTER(D143,"-")&gt;_xlfn.TEXTBEFORE(D143,"-"),"WIN",IF(_xlfn.TEXTAFTER(D143,"-")&lt;_xlfn.TEXTBEFORE(D143,"-"),"LOST","DRAW")),"WIN",3,"LOST",0,"DRAW",1)</f>
        <v>0</v>
      </c>
    </row>
    <row r="144" spans="1:21" x14ac:dyDescent="0.3">
      <c r="A144" s="1" t="s">
        <v>6</v>
      </c>
      <c r="B144" s="1" t="s">
        <v>1376</v>
      </c>
      <c r="C144" s="1" t="s">
        <v>1171</v>
      </c>
      <c r="D144" s="1" t="s">
        <v>9</v>
      </c>
      <c r="E144" s="1" t="s">
        <v>10</v>
      </c>
      <c r="F144" s="1" t="s">
        <v>365</v>
      </c>
      <c r="H144" s="1" t="s">
        <v>2597</v>
      </c>
      <c r="I144" t="str">
        <f t="shared" si="20"/>
        <v>15</v>
      </c>
      <c r="J144" t="str">
        <f t="shared" si="21"/>
        <v>Levante UD</v>
      </c>
      <c r="K144" t="str">
        <f t="shared" si="22"/>
        <v>1</v>
      </c>
      <c r="L144" t="str">
        <f t="shared" si="23"/>
        <v>0</v>
      </c>
      <c r="M144" t="str">
        <f t="shared" si="24"/>
        <v>WIN</v>
      </c>
      <c r="N144" cm="1">
        <f t="array" ref="N144">_xlfn.SWITCH(IF(_xlfn.TEXTBEFORE(D144,"-")&gt;_xlfn.TEXTAFTER(D144,"-"),"WIN",IF(_xlfn.TEXTBEFORE(D144,"-")&lt;_xlfn.TEXTAFTER(D144,"-"),"LOST","DRAW")),"WIN",3,"LOST",0,"DRAW",1)</f>
        <v>3</v>
      </c>
      <c r="O144" s="1" t="s">
        <v>2597</v>
      </c>
      <c r="P144" t="str">
        <f t="shared" si="25"/>
        <v>15</v>
      </c>
      <c r="Q144" t="str">
        <f t="shared" si="26"/>
        <v>Sevilla FC</v>
      </c>
      <c r="R144" t="str">
        <f t="shared" si="27"/>
        <v>0</v>
      </c>
      <c r="S144" t="str">
        <f t="shared" si="28"/>
        <v>1</v>
      </c>
      <c r="T144" t="str">
        <f t="shared" si="29"/>
        <v>LOST</v>
      </c>
      <c r="U144" cm="1">
        <f t="array" ref="U144">_xlfn.SWITCH(IF(_xlfn.TEXTAFTER(D144,"-")&gt;_xlfn.TEXTBEFORE(D144,"-"),"WIN",IF(_xlfn.TEXTAFTER(D144,"-")&lt;_xlfn.TEXTBEFORE(D144,"-"),"LOST","DRAW")),"WIN",3,"LOST",0,"DRAW",1)</f>
        <v>0</v>
      </c>
    </row>
    <row r="145" spans="1:21" x14ac:dyDescent="0.3">
      <c r="A145" s="1" t="s">
        <v>6</v>
      </c>
      <c r="B145" s="1" t="s">
        <v>1376</v>
      </c>
      <c r="C145" s="1" t="s">
        <v>349</v>
      </c>
      <c r="D145" s="1" t="s">
        <v>18</v>
      </c>
      <c r="E145" s="1" t="s">
        <v>33</v>
      </c>
      <c r="F145" s="1" t="s">
        <v>391</v>
      </c>
      <c r="H145" s="1" t="s">
        <v>2597</v>
      </c>
      <c r="I145" t="str">
        <f t="shared" si="20"/>
        <v>15</v>
      </c>
      <c r="J145" t="str">
        <f t="shared" si="21"/>
        <v>Real Madrid CF</v>
      </c>
      <c r="K145" t="str">
        <f t="shared" si="22"/>
        <v>1</v>
      </c>
      <c r="L145" t="str">
        <f t="shared" si="23"/>
        <v>3</v>
      </c>
      <c r="M145" t="str">
        <f t="shared" si="24"/>
        <v>LOST</v>
      </c>
      <c r="N145" cm="1">
        <f t="array" ref="N145">_xlfn.SWITCH(IF(_xlfn.TEXTBEFORE(D145,"-")&gt;_xlfn.TEXTAFTER(D145,"-"),"WIN",IF(_xlfn.TEXTBEFORE(D145,"-")&lt;_xlfn.TEXTAFTER(D145,"-"),"LOST","DRAW")),"WIN",3,"LOST",0,"DRAW",1)</f>
        <v>0</v>
      </c>
      <c r="O145" s="1" t="s">
        <v>2597</v>
      </c>
      <c r="P145" t="str">
        <f t="shared" si="25"/>
        <v>15</v>
      </c>
      <c r="Q145" t="str">
        <f t="shared" si="26"/>
        <v>FC Barcelona</v>
      </c>
      <c r="R145" t="str">
        <f t="shared" si="27"/>
        <v>3</v>
      </c>
      <c r="S145" t="str">
        <f t="shared" si="28"/>
        <v>1</v>
      </c>
      <c r="T145" t="str">
        <f t="shared" si="29"/>
        <v>WIN</v>
      </c>
      <c r="U145" cm="1">
        <f t="array" ref="U145">_xlfn.SWITCH(IF(_xlfn.TEXTAFTER(D145,"-")&gt;_xlfn.TEXTBEFORE(D145,"-"),"WIN",IF(_xlfn.TEXTAFTER(D145,"-")&lt;_xlfn.TEXTBEFORE(D145,"-"),"LOST","DRAW")),"WIN",3,"LOST",0,"DRAW",1)</f>
        <v>3</v>
      </c>
    </row>
    <row r="146" spans="1:21" x14ac:dyDescent="0.3">
      <c r="A146" s="1" t="s">
        <v>6</v>
      </c>
      <c r="B146" s="1" t="s">
        <v>1377</v>
      </c>
      <c r="C146" s="1" t="s">
        <v>355</v>
      </c>
      <c r="D146" s="1" t="s">
        <v>33</v>
      </c>
      <c r="E146" s="1" t="s">
        <v>10</v>
      </c>
      <c r="F146" s="1" t="s">
        <v>354</v>
      </c>
      <c r="H146" s="1" t="s">
        <v>2597</v>
      </c>
      <c r="I146" t="str">
        <f t="shared" si="20"/>
        <v>15</v>
      </c>
      <c r="J146" t="str">
        <f t="shared" si="21"/>
        <v>Athletic Club Bilbao</v>
      </c>
      <c r="K146" t="str">
        <f t="shared" si="22"/>
        <v>1</v>
      </c>
      <c r="L146" t="str">
        <f t="shared" si="23"/>
        <v>1</v>
      </c>
      <c r="M146" t="str">
        <f t="shared" si="24"/>
        <v>DRAW</v>
      </c>
      <c r="N146" cm="1">
        <f t="array" ref="N146">_xlfn.SWITCH(IF(_xlfn.TEXTBEFORE(D146,"-")&gt;_xlfn.TEXTAFTER(D146,"-"),"WIN",IF(_xlfn.TEXTBEFORE(D146,"-")&lt;_xlfn.TEXTAFTER(D146,"-"),"LOST","DRAW")),"WIN",3,"LOST",0,"DRAW",1)</f>
        <v>1</v>
      </c>
      <c r="O146" s="1" t="s">
        <v>2597</v>
      </c>
      <c r="P146" t="str">
        <f t="shared" si="25"/>
        <v>15</v>
      </c>
      <c r="Q146" t="str">
        <f t="shared" si="26"/>
        <v>Real Racing Santander</v>
      </c>
      <c r="R146" t="str">
        <f t="shared" si="27"/>
        <v>1</v>
      </c>
      <c r="S146" t="str">
        <f t="shared" si="28"/>
        <v>1</v>
      </c>
      <c r="T146" t="str">
        <f t="shared" si="29"/>
        <v>DRAW</v>
      </c>
      <c r="U146" cm="1">
        <f t="array" ref="U146">_xlfn.SWITCH(IF(_xlfn.TEXTAFTER(D146,"-")&gt;_xlfn.TEXTBEFORE(D146,"-"),"WIN",IF(_xlfn.TEXTAFTER(D146,"-")&lt;_xlfn.TEXTBEFORE(D146,"-"),"LOST","DRAW")),"WIN",3,"LOST",0,"DRAW",1)</f>
        <v>1</v>
      </c>
    </row>
    <row r="147" spans="1:21" x14ac:dyDescent="0.3">
      <c r="A147" s="1" t="s">
        <v>6</v>
      </c>
      <c r="B147" s="1" t="s">
        <v>1377</v>
      </c>
      <c r="C147" s="1" t="s">
        <v>351</v>
      </c>
      <c r="D147" s="1" t="s">
        <v>57</v>
      </c>
      <c r="E147" s="1" t="s">
        <v>228</v>
      </c>
      <c r="F147" s="1" t="s">
        <v>357</v>
      </c>
      <c r="H147" s="1" t="s">
        <v>2597</v>
      </c>
      <c r="I147" t="str">
        <f t="shared" si="20"/>
        <v>15</v>
      </c>
      <c r="J147" t="str">
        <f t="shared" si="21"/>
        <v>RCD Español</v>
      </c>
      <c r="K147" t="str">
        <f t="shared" si="22"/>
        <v>4</v>
      </c>
      <c r="L147" t="str">
        <f t="shared" si="23"/>
        <v>2</v>
      </c>
      <c r="M147" t="str">
        <f t="shared" si="24"/>
        <v>WIN</v>
      </c>
      <c r="N147" cm="1">
        <f t="array" ref="N147">_xlfn.SWITCH(IF(_xlfn.TEXTBEFORE(D147,"-")&gt;_xlfn.TEXTAFTER(D147,"-"),"WIN",IF(_xlfn.TEXTBEFORE(D147,"-")&lt;_xlfn.TEXTAFTER(D147,"-"),"LOST","DRAW")),"WIN",3,"LOST",0,"DRAW",1)</f>
        <v>3</v>
      </c>
      <c r="O147" s="1" t="s">
        <v>2597</v>
      </c>
      <c r="P147" t="str">
        <f t="shared" si="25"/>
        <v>15</v>
      </c>
      <c r="Q147" t="str">
        <f t="shared" si="26"/>
        <v>Atlético Madrid</v>
      </c>
      <c r="R147" t="str">
        <f t="shared" si="27"/>
        <v>2</v>
      </c>
      <c r="S147" t="str">
        <f t="shared" si="28"/>
        <v>4</v>
      </c>
      <c r="T147" t="str">
        <f t="shared" si="29"/>
        <v>LOST</v>
      </c>
      <c r="U147" cm="1">
        <f t="array" ref="U147">_xlfn.SWITCH(IF(_xlfn.TEXTAFTER(D147,"-")&gt;_xlfn.TEXTBEFORE(D147,"-"),"WIN",IF(_xlfn.TEXTAFTER(D147,"-")&lt;_xlfn.TEXTBEFORE(D147,"-"),"LOST","DRAW")),"WIN",3,"LOST",0,"DRAW",1)</f>
        <v>0</v>
      </c>
    </row>
    <row r="148" spans="1:21" x14ac:dyDescent="0.3">
      <c r="A148" s="1" t="s">
        <v>6</v>
      </c>
      <c r="B148" s="1" t="s">
        <v>1377</v>
      </c>
      <c r="C148" s="1" t="s">
        <v>359</v>
      </c>
      <c r="D148" s="1" t="s">
        <v>9</v>
      </c>
      <c r="E148" s="1" t="s">
        <v>10</v>
      </c>
      <c r="F148" s="1" t="s">
        <v>1378</v>
      </c>
      <c r="H148" s="1" t="s">
        <v>2597</v>
      </c>
      <c r="I148" t="str">
        <f t="shared" si="20"/>
        <v>15</v>
      </c>
      <c r="J148" t="str">
        <f t="shared" si="21"/>
        <v>Getafe CF</v>
      </c>
      <c r="K148" t="str">
        <f t="shared" si="22"/>
        <v>1</v>
      </c>
      <c r="L148" t="str">
        <f t="shared" si="23"/>
        <v>0</v>
      </c>
      <c r="M148" t="str">
        <f t="shared" si="24"/>
        <v>WIN</v>
      </c>
      <c r="N148" cm="1">
        <f t="array" ref="N148">_xlfn.SWITCH(IF(_xlfn.TEXTBEFORE(D148,"-")&gt;_xlfn.TEXTAFTER(D148,"-"),"WIN",IF(_xlfn.TEXTBEFORE(D148,"-")&lt;_xlfn.TEXTAFTER(D148,"-"),"LOST","DRAW")),"WIN",3,"LOST",0,"DRAW",1)</f>
        <v>3</v>
      </c>
      <c r="O148" s="1" t="s">
        <v>2597</v>
      </c>
      <c r="P148" t="str">
        <f t="shared" si="25"/>
        <v>15</v>
      </c>
      <c r="Q148" t="str">
        <f t="shared" si="26"/>
        <v>Granada CF</v>
      </c>
      <c r="R148" t="str">
        <f t="shared" si="27"/>
        <v>0</v>
      </c>
      <c r="S148" t="str">
        <f t="shared" si="28"/>
        <v>1</v>
      </c>
      <c r="T148" t="str">
        <f t="shared" si="29"/>
        <v>LOST</v>
      </c>
      <c r="U148" cm="1">
        <f t="array" ref="U148">_xlfn.SWITCH(IF(_xlfn.TEXTAFTER(D148,"-")&gt;_xlfn.TEXTBEFORE(D148,"-"),"WIN",IF(_xlfn.TEXTAFTER(D148,"-")&lt;_xlfn.TEXTBEFORE(D148,"-"),"LOST","DRAW")),"WIN",3,"LOST",0,"DRAW",1)</f>
        <v>0</v>
      </c>
    </row>
    <row r="149" spans="1:21" x14ac:dyDescent="0.3">
      <c r="A149" s="1" t="s">
        <v>6</v>
      </c>
      <c r="B149" s="1" t="s">
        <v>1377</v>
      </c>
      <c r="C149" s="1" t="s">
        <v>361</v>
      </c>
      <c r="D149" s="1" t="s">
        <v>33</v>
      </c>
      <c r="E149" s="1" t="s">
        <v>25</v>
      </c>
      <c r="F149" s="1" t="s">
        <v>364</v>
      </c>
      <c r="H149" s="1" t="s">
        <v>2597</v>
      </c>
      <c r="I149" t="str">
        <f t="shared" si="20"/>
        <v>15</v>
      </c>
      <c r="J149" t="str">
        <f t="shared" si="21"/>
        <v>Málaga CF</v>
      </c>
      <c r="K149" t="str">
        <f t="shared" si="22"/>
        <v>1</v>
      </c>
      <c r="L149" t="str">
        <f t="shared" si="23"/>
        <v>1</v>
      </c>
      <c r="M149" t="str">
        <f t="shared" si="24"/>
        <v>DRAW</v>
      </c>
      <c r="N149" cm="1">
        <f t="array" ref="N149">_xlfn.SWITCH(IF(_xlfn.TEXTBEFORE(D149,"-")&gt;_xlfn.TEXTAFTER(D149,"-"),"WIN",IF(_xlfn.TEXTBEFORE(D149,"-")&lt;_xlfn.TEXTAFTER(D149,"-"),"LOST","DRAW")),"WIN",3,"LOST",0,"DRAW",1)</f>
        <v>1</v>
      </c>
      <c r="O149" s="1" t="s">
        <v>2597</v>
      </c>
      <c r="P149" t="str">
        <f t="shared" si="25"/>
        <v>15</v>
      </c>
      <c r="Q149" t="str">
        <f t="shared" si="26"/>
        <v>CA Osasuna</v>
      </c>
      <c r="R149" t="str">
        <f t="shared" si="27"/>
        <v>1</v>
      </c>
      <c r="S149" t="str">
        <f t="shared" si="28"/>
        <v>1</v>
      </c>
      <c r="T149" t="str">
        <f t="shared" si="29"/>
        <v>DRAW</v>
      </c>
      <c r="U149" cm="1">
        <f t="array" ref="U149">_xlfn.SWITCH(IF(_xlfn.TEXTAFTER(D149,"-")&gt;_xlfn.TEXTBEFORE(D149,"-"),"WIN",IF(_xlfn.TEXTAFTER(D149,"-")&lt;_xlfn.TEXTBEFORE(D149,"-"),"LOST","DRAW")),"WIN",3,"LOST",0,"DRAW",1)</f>
        <v>1</v>
      </c>
    </row>
    <row r="150" spans="1:21" x14ac:dyDescent="0.3">
      <c r="A150" s="1" t="s">
        <v>6</v>
      </c>
      <c r="B150" s="1" t="s">
        <v>1377</v>
      </c>
      <c r="C150" s="1" t="s">
        <v>1379</v>
      </c>
      <c r="D150" s="1" t="s">
        <v>18</v>
      </c>
      <c r="E150" s="1" t="s">
        <v>19</v>
      </c>
      <c r="F150" s="1" t="s">
        <v>356</v>
      </c>
      <c r="H150" s="1" t="s">
        <v>2597</v>
      </c>
      <c r="I150" t="str">
        <f t="shared" si="20"/>
        <v>16</v>
      </c>
      <c r="J150" t="str">
        <f t="shared" si="21"/>
        <v>Rayo Vallecano</v>
      </c>
      <c r="K150" t="str">
        <f t="shared" si="22"/>
        <v>1</v>
      </c>
      <c r="L150" t="str">
        <f t="shared" si="23"/>
        <v>3</v>
      </c>
      <c r="M150" t="str">
        <f t="shared" si="24"/>
        <v>LOST</v>
      </c>
      <c r="N150" cm="1">
        <f t="array" ref="N150">_xlfn.SWITCH(IF(_xlfn.TEXTBEFORE(D150,"-")&gt;_xlfn.TEXTAFTER(D150,"-"),"WIN",IF(_xlfn.TEXTBEFORE(D150,"-")&lt;_xlfn.TEXTAFTER(D150,"-"),"LOST","DRAW")),"WIN",3,"LOST",0,"DRAW",1)</f>
        <v>0</v>
      </c>
      <c r="O150" s="1" t="s">
        <v>2597</v>
      </c>
      <c r="P150" t="str">
        <f t="shared" si="25"/>
        <v>16</v>
      </c>
      <c r="Q150" t="str">
        <f t="shared" si="26"/>
        <v>Sporting Gijón</v>
      </c>
      <c r="R150" t="str">
        <f t="shared" si="27"/>
        <v>3</v>
      </c>
      <c r="S150" t="str">
        <f t="shared" si="28"/>
        <v>1</v>
      </c>
      <c r="T150" t="str">
        <f t="shared" si="29"/>
        <v>WIN</v>
      </c>
      <c r="U150" cm="1">
        <f t="array" ref="U150">_xlfn.SWITCH(IF(_xlfn.TEXTAFTER(D150,"-")&gt;_xlfn.TEXTBEFORE(D150,"-"),"WIN",IF(_xlfn.TEXTAFTER(D150,"-")&lt;_xlfn.TEXTBEFORE(D150,"-"),"LOST","DRAW")),"WIN",3,"LOST",0,"DRAW",1)</f>
        <v>3</v>
      </c>
    </row>
    <row r="151" spans="1:21" x14ac:dyDescent="0.3">
      <c r="A151" s="1" t="s">
        <v>6</v>
      </c>
      <c r="B151" s="1" t="s">
        <v>1377</v>
      </c>
      <c r="C151" s="1" t="s">
        <v>366</v>
      </c>
      <c r="D151" s="1" t="s">
        <v>33</v>
      </c>
      <c r="E151" s="1" t="s">
        <v>10</v>
      </c>
      <c r="F151" s="1" t="s">
        <v>1169</v>
      </c>
      <c r="H151" s="1" t="s">
        <v>2597</v>
      </c>
      <c r="I151" t="str">
        <f t="shared" si="20"/>
        <v>15</v>
      </c>
      <c r="J151" t="str">
        <f t="shared" si="21"/>
        <v>Villarreal CF</v>
      </c>
      <c r="K151" t="str">
        <f t="shared" si="22"/>
        <v>1</v>
      </c>
      <c r="L151" t="str">
        <f t="shared" si="23"/>
        <v>1</v>
      </c>
      <c r="M151" t="str">
        <f t="shared" si="24"/>
        <v>DRAW</v>
      </c>
      <c r="N151" cm="1">
        <f t="array" ref="N151">_xlfn.SWITCH(IF(_xlfn.TEXTBEFORE(D151,"-")&gt;_xlfn.TEXTAFTER(D151,"-"),"WIN",IF(_xlfn.TEXTBEFORE(D151,"-")&lt;_xlfn.TEXTAFTER(D151,"-"),"LOST","DRAW")),"WIN",3,"LOST",0,"DRAW",1)</f>
        <v>1</v>
      </c>
      <c r="O151" s="1" t="s">
        <v>2597</v>
      </c>
      <c r="P151" t="str">
        <f t="shared" si="25"/>
        <v>15</v>
      </c>
      <c r="Q151" t="str">
        <f t="shared" si="26"/>
        <v>Real Sociedad</v>
      </c>
      <c r="R151" t="str">
        <f t="shared" si="27"/>
        <v>1</v>
      </c>
      <c r="S151" t="str">
        <f t="shared" si="28"/>
        <v>1</v>
      </c>
      <c r="T151" t="str">
        <f t="shared" si="29"/>
        <v>DRAW</v>
      </c>
      <c r="U151" cm="1">
        <f t="array" ref="U151">_xlfn.SWITCH(IF(_xlfn.TEXTAFTER(D151,"-")&gt;_xlfn.TEXTBEFORE(D151,"-"),"WIN",IF(_xlfn.TEXTAFTER(D151,"-")&lt;_xlfn.TEXTBEFORE(D151,"-"),"LOST","DRAW")),"WIN",3,"LOST",0,"DRAW",1)</f>
        <v>1</v>
      </c>
    </row>
    <row r="152" spans="1:21" x14ac:dyDescent="0.3">
      <c r="A152" s="1" t="s">
        <v>6</v>
      </c>
      <c r="B152" s="1" t="s">
        <v>1377</v>
      </c>
      <c r="C152" s="1" t="s">
        <v>954</v>
      </c>
      <c r="D152" s="1" t="s">
        <v>25</v>
      </c>
      <c r="E152" s="1" t="s">
        <v>25</v>
      </c>
      <c r="F152" s="1" t="s">
        <v>360</v>
      </c>
      <c r="H152" s="1" t="s">
        <v>2597</v>
      </c>
      <c r="I152" t="str">
        <f t="shared" si="20"/>
        <v>15</v>
      </c>
      <c r="J152" t="str">
        <f t="shared" si="21"/>
        <v>Real Zaragoza</v>
      </c>
      <c r="K152" t="str">
        <f t="shared" si="22"/>
        <v>0</v>
      </c>
      <c r="L152" t="str">
        <f t="shared" si="23"/>
        <v>1</v>
      </c>
      <c r="M152" t="str">
        <f t="shared" si="24"/>
        <v>LOST</v>
      </c>
      <c r="N152" cm="1">
        <f t="array" ref="N152">_xlfn.SWITCH(IF(_xlfn.TEXTBEFORE(D152,"-")&gt;_xlfn.TEXTAFTER(D152,"-"),"WIN",IF(_xlfn.TEXTBEFORE(D152,"-")&lt;_xlfn.TEXTAFTER(D152,"-"),"LOST","DRAW")),"WIN",3,"LOST",0,"DRAW",1)</f>
        <v>0</v>
      </c>
      <c r="O152" s="1" t="s">
        <v>2597</v>
      </c>
      <c r="P152" t="str">
        <f t="shared" si="25"/>
        <v>15</v>
      </c>
      <c r="Q152" t="str">
        <f t="shared" si="26"/>
        <v>RCD Mallorca</v>
      </c>
      <c r="R152" t="str">
        <f t="shared" si="27"/>
        <v>1</v>
      </c>
      <c r="S152" t="str">
        <f t="shared" si="28"/>
        <v>0</v>
      </c>
      <c r="T152" t="str">
        <f t="shared" si="29"/>
        <v>WIN</v>
      </c>
      <c r="U152" cm="1">
        <f t="array" ref="U152">_xlfn.SWITCH(IF(_xlfn.TEXTAFTER(D152,"-")&gt;_xlfn.TEXTBEFORE(D152,"-"),"WIN",IF(_xlfn.TEXTAFTER(D152,"-")&lt;_xlfn.TEXTBEFORE(D152,"-"),"LOST","DRAW")),"WIN",3,"LOST",0,"DRAW",1)</f>
        <v>3</v>
      </c>
    </row>
    <row r="153" spans="1:21" x14ac:dyDescent="0.3">
      <c r="A153" s="1" t="s">
        <v>6</v>
      </c>
      <c r="B153" s="1" t="s">
        <v>1380</v>
      </c>
      <c r="C153" s="1" t="s">
        <v>376</v>
      </c>
      <c r="D153" s="1" t="s">
        <v>28</v>
      </c>
      <c r="E153" s="1" t="s">
        <v>33</v>
      </c>
      <c r="F153" s="1" t="s">
        <v>961</v>
      </c>
      <c r="H153" s="1" t="s">
        <v>2597</v>
      </c>
      <c r="I153" t="str">
        <f t="shared" si="20"/>
        <v>16</v>
      </c>
      <c r="J153" t="str">
        <f t="shared" si="21"/>
        <v>Athletic Club Bilbao</v>
      </c>
      <c r="K153" t="str">
        <f t="shared" si="22"/>
        <v>2</v>
      </c>
      <c r="L153" t="str">
        <f t="shared" si="23"/>
        <v>1</v>
      </c>
      <c r="M153" t="str">
        <f t="shared" si="24"/>
        <v>WIN</v>
      </c>
      <c r="N153" cm="1">
        <f t="array" ref="N153">_xlfn.SWITCH(IF(_xlfn.TEXTBEFORE(D153,"-")&gt;_xlfn.TEXTAFTER(D153,"-"),"WIN",IF(_xlfn.TEXTBEFORE(D153,"-")&lt;_xlfn.TEXTAFTER(D153,"-"),"LOST","DRAW")),"WIN",3,"LOST",0,"DRAW",1)</f>
        <v>3</v>
      </c>
      <c r="O153" s="1" t="s">
        <v>2597</v>
      </c>
      <c r="P153" t="str">
        <f t="shared" si="25"/>
        <v>16</v>
      </c>
      <c r="Q153" t="str">
        <f t="shared" si="26"/>
        <v>Real Zaragoza</v>
      </c>
      <c r="R153" t="str">
        <f t="shared" si="27"/>
        <v>1</v>
      </c>
      <c r="S153" t="str">
        <f t="shared" si="28"/>
        <v>2</v>
      </c>
      <c r="T153" t="str">
        <f t="shared" si="29"/>
        <v>LOST</v>
      </c>
      <c r="U153" cm="1">
        <f t="array" ref="U153">_xlfn.SWITCH(IF(_xlfn.TEXTAFTER(D153,"-")&gt;_xlfn.TEXTBEFORE(D153,"-"),"WIN",IF(_xlfn.TEXTAFTER(D153,"-")&lt;_xlfn.TEXTBEFORE(D153,"-"),"LOST","DRAW")),"WIN",3,"LOST",0,"DRAW",1)</f>
        <v>0</v>
      </c>
    </row>
    <row r="154" spans="1:21" x14ac:dyDescent="0.3">
      <c r="A154" s="1" t="s">
        <v>6</v>
      </c>
      <c r="B154" s="1" t="s">
        <v>1380</v>
      </c>
      <c r="C154" s="1" t="s">
        <v>379</v>
      </c>
      <c r="D154" s="1" t="s">
        <v>38</v>
      </c>
      <c r="E154" s="1" t="s">
        <v>38</v>
      </c>
      <c r="F154" s="1" t="s">
        <v>385</v>
      </c>
      <c r="H154" s="1" t="s">
        <v>2597</v>
      </c>
      <c r="I154" t="str">
        <f t="shared" si="20"/>
        <v>16</v>
      </c>
      <c r="J154" t="str">
        <f t="shared" si="21"/>
        <v>RCD Mallorca</v>
      </c>
      <c r="K154" t="str">
        <f t="shared" si="22"/>
        <v>1</v>
      </c>
      <c r="L154" t="str">
        <f t="shared" si="23"/>
        <v>2</v>
      </c>
      <c r="M154" t="str">
        <f t="shared" si="24"/>
        <v>LOST</v>
      </c>
      <c r="N154" cm="1">
        <f t="array" ref="N154">_xlfn.SWITCH(IF(_xlfn.TEXTBEFORE(D154,"-")&gt;_xlfn.TEXTAFTER(D154,"-"),"WIN",IF(_xlfn.TEXTBEFORE(D154,"-")&lt;_xlfn.TEXTAFTER(D154,"-"),"LOST","DRAW")),"WIN",3,"LOST",0,"DRAW",1)</f>
        <v>0</v>
      </c>
      <c r="O154" s="1" t="s">
        <v>2597</v>
      </c>
      <c r="P154" t="str">
        <f t="shared" si="25"/>
        <v>16</v>
      </c>
      <c r="Q154" t="str">
        <f t="shared" si="26"/>
        <v>Getafe CF</v>
      </c>
      <c r="R154" t="str">
        <f t="shared" si="27"/>
        <v>2</v>
      </c>
      <c r="S154" t="str">
        <f t="shared" si="28"/>
        <v>1</v>
      </c>
      <c r="T154" t="str">
        <f t="shared" si="29"/>
        <v>WIN</v>
      </c>
      <c r="U154" cm="1">
        <f t="array" ref="U154">_xlfn.SWITCH(IF(_xlfn.TEXTAFTER(D154,"-")&gt;_xlfn.TEXTBEFORE(D154,"-"),"WIN",IF(_xlfn.TEXTAFTER(D154,"-")&lt;_xlfn.TEXTBEFORE(D154,"-"),"LOST","DRAW")),"WIN",3,"LOST",0,"DRAW",1)</f>
        <v>3</v>
      </c>
    </row>
    <row r="155" spans="1:21" x14ac:dyDescent="0.3">
      <c r="A155" s="1" t="s">
        <v>6</v>
      </c>
      <c r="B155" s="1" t="s">
        <v>1380</v>
      </c>
      <c r="C155" s="1" t="s">
        <v>380</v>
      </c>
      <c r="D155" s="1" t="s">
        <v>772</v>
      </c>
      <c r="E155" s="1" t="s">
        <v>192</v>
      </c>
      <c r="F155" s="1" t="s">
        <v>372</v>
      </c>
      <c r="H155" s="1" t="s">
        <v>2597</v>
      </c>
      <c r="I155" t="str">
        <f t="shared" si="20"/>
        <v>16</v>
      </c>
      <c r="J155" t="str">
        <f t="shared" si="21"/>
        <v>Sevilla FC</v>
      </c>
      <c r="K155" t="str">
        <f t="shared" si="22"/>
        <v>2</v>
      </c>
      <c r="L155" t="str">
        <f t="shared" si="23"/>
        <v>6</v>
      </c>
      <c r="M155" t="str">
        <f t="shared" si="24"/>
        <v>LOST</v>
      </c>
      <c r="N155" cm="1">
        <f t="array" ref="N155">_xlfn.SWITCH(IF(_xlfn.TEXTBEFORE(D155,"-")&gt;_xlfn.TEXTAFTER(D155,"-"),"WIN",IF(_xlfn.TEXTBEFORE(D155,"-")&lt;_xlfn.TEXTAFTER(D155,"-"),"LOST","DRAW")),"WIN",3,"LOST",0,"DRAW",1)</f>
        <v>0</v>
      </c>
      <c r="O155" s="1" t="s">
        <v>2597</v>
      </c>
      <c r="P155" t="str">
        <f t="shared" si="25"/>
        <v>16</v>
      </c>
      <c r="Q155" t="str">
        <f t="shared" si="26"/>
        <v>Real Madrid CF</v>
      </c>
      <c r="R155" t="str">
        <f t="shared" si="27"/>
        <v>6</v>
      </c>
      <c r="S155" t="str">
        <f t="shared" si="28"/>
        <v>2</v>
      </c>
      <c r="T155" t="str">
        <f t="shared" si="29"/>
        <v>WIN</v>
      </c>
      <c r="U155" cm="1">
        <f t="array" ref="U155">_xlfn.SWITCH(IF(_xlfn.TEXTAFTER(D155,"-")&gt;_xlfn.TEXTBEFORE(D155,"-"),"WIN",IF(_xlfn.TEXTAFTER(D155,"-")&lt;_xlfn.TEXTBEFORE(D155,"-"),"LOST","DRAW")),"WIN",3,"LOST",0,"DRAW",1)</f>
        <v>3</v>
      </c>
    </row>
    <row r="156" spans="1:21" x14ac:dyDescent="0.3">
      <c r="A156" s="1" t="s">
        <v>6</v>
      </c>
      <c r="B156" s="1" t="s">
        <v>1380</v>
      </c>
      <c r="C156" s="1" t="s">
        <v>388</v>
      </c>
      <c r="D156" s="1" t="s">
        <v>38</v>
      </c>
      <c r="E156" s="1" t="s">
        <v>25</v>
      </c>
      <c r="F156" s="1" t="s">
        <v>370</v>
      </c>
      <c r="H156" s="1" t="s">
        <v>2597</v>
      </c>
      <c r="I156" t="str">
        <f t="shared" si="20"/>
        <v>16</v>
      </c>
      <c r="J156" t="str">
        <f t="shared" si="21"/>
        <v>Sporting Gijón</v>
      </c>
      <c r="K156" t="str">
        <f t="shared" si="22"/>
        <v>1</v>
      </c>
      <c r="L156" t="str">
        <f t="shared" si="23"/>
        <v>2</v>
      </c>
      <c r="M156" t="str">
        <f t="shared" si="24"/>
        <v>LOST</v>
      </c>
      <c r="N156" cm="1">
        <f t="array" ref="N156">_xlfn.SWITCH(IF(_xlfn.TEXTBEFORE(D156,"-")&gt;_xlfn.TEXTAFTER(D156,"-"),"WIN",IF(_xlfn.TEXTBEFORE(D156,"-")&lt;_xlfn.TEXTAFTER(D156,"-"),"LOST","DRAW")),"WIN",3,"LOST",0,"DRAW",1)</f>
        <v>0</v>
      </c>
      <c r="O156" s="1" t="s">
        <v>2597</v>
      </c>
      <c r="P156" t="str">
        <f t="shared" si="25"/>
        <v>16</v>
      </c>
      <c r="Q156" t="str">
        <f t="shared" si="26"/>
        <v>RCD Español</v>
      </c>
      <c r="R156" t="str">
        <f t="shared" si="27"/>
        <v>2</v>
      </c>
      <c r="S156" t="str">
        <f t="shared" si="28"/>
        <v>1</v>
      </c>
      <c r="T156" t="str">
        <f t="shared" si="29"/>
        <v>WIN</v>
      </c>
      <c r="U156" cm="1">
        <f t="array" ref="U156">_xlfn.SWITCH(IF(_xlfn.TEXTAFTER(D156,"-")&gt;_xlfn.TEXTBEFORE(D156,"-"),"WIN",IF(_xlfn.TEXTAFTER(D156,"-")&lt;_xlfn.TEXTBEFORE(D156,"-"),"LOST","DRAW")),"WIN",3,"LOST",0,"DRAW",1)</f>
        <v>3</v>
      </c>
    </row>
    <row r="157" spans="1:21" x14ac:dyDescent="0.3">
      <c r="A157" s="1" t="s">
        <v>6</v>
      </c>
      <c r="B157" s="1" t="s">
        <v>1381</v>
      </c>
      <c r="C157" s="1" t="s">
        <v>371</v>
      </c>
      <c r="D157" s="1" t="s">
        <v>19</v>
      </c>
      <c r="E157" s="1" t="s">
        <v>10</v>
      </c>
      <c r="F157" s="1" t="s">
        <v>375</v>
      </c>
      <c r="H157" s="1" t="s">
        <v>2597</v>
      </c>
      <c r="I157" t="str">
        <f t="shared" si="20"/>
        <v>16</v>
      </c>
      <c r="J157" t="str">
        <f t="shared" si="21"/>
        <v>Atlético Madrid</v>
      </c>
      <c r="K157" t="str">
        <f t="shared" si="22"/>
        <v>0</v>
      </c>
      <c r="L157" t="str">
        <f t="shared" si="23"/>
        <v>2</v>
      </c>
      <c r="M157" t="str">
        <f t="shared" si="24"/>
        <v>LOST</v>
      </c>
      <c r="N157" cm="1">
        <f t="array" ref="N157">_xlfn.SWITCH(IF(_xlfn.TEXTBEFORE(D157,"-")&gt;_xlfn.TEXTAFTER(D157,"-"),"WIN",IF(_xlfn.TEXTBEFORE(D157,"-")&lt;_xlfn.TEXTAFTER(D157,"-"),"LOST","DRAW")),"WIN",3,"LOST",0,"DRAW",1)</f>
        <v>0</v>
      </c>
      <c r="O157" s="1" t="s">
        <v>2597</v>
      </c>
      <c r="P157" t="str">
        <f t="shared" si="25"/>
        <v>16</v>
      </c>
      <c r="Q157" t="str">
        <f t="shared" si="26"/>
        <v>Real Betis</v>
      </c>
      <c r="R157" t="str">
        <f t="shared" si="27"/>
        <v>2</v>
      </c>
      <c r="S157" t="str">
        <f t="shared" si="28"/>
        <v>0</v>
      </c>
      <c r="T157" t="str">
        <f t="shared" si="29"/>
        <v>WIN</v>
      </c>
      <c r="U157" cm="1">
        <f t="array" ref="U157">_xlfn.SWITCH(IF(_xlfn.TEXTAFTER(D157,"-")&gt;_xlfn.TEXTBEFORE(D157,"-"),"WIN",IF(_xlfn.TEXTAFTER(D157,"-")&lt;_xlfn.TEXTBEFORE(D157,"-"),"LOST","DRAW")),"WIN",3,"LOST",0,"DRAW",1)</f>
        <v>3</v>
      </c>
    </row>
    <row r="158" spans="1:21" x14ac:dyDescent="0.3">
      <c r="A158" s="1" t="s">
        <v>6</v>
      </c>
      <c r="B158" s="1" t="s">
        <v>1381</v>
      </c>
      <c r="C158" s="1" t="s">
        <v>1382</v>
      </c>
      <c r="D158" s="1" t="s">
        <v>28</v>
      </c>
      <c r="E158" s="1" t="s">
        <v>14</v>
      </c>
      <c r="F158" s="1" t="s">
        <v>1174</v>
      </c>
      <c r="H158" s="1" t="s">
        <v>2597</v>
      </c>
      <c r="I158" t="str">
        <f t="shared" si="20"/>
        <v>16</v>
      </c>
      <c r="J158" t="str">
        <f t="shared" si="21"/>
        <v>Granada CF</v>
      </c>
      <c r="K158" t="str">
        <f t="shared" si="22"/>
        <v>2</v>
      </c>
      <c r="L158" t="str">
        <f t="shared" si="23"/>
        <v>1</v>
      </c>
      <c r="M158" t="str">
        <f t="shared" si="24"/>
        <v>WIN</v>
      </c>
      <c r="N158" cm="1">
        <f t="array" ref="N158">_xlfn.SWITCH(IF(_xlfn.TEXTBEFORE(D158,"-")&gt;_xlfn.TEXTAFTER(D158,"-"),"WIN",IF(_xlfn.TEXTBEFORE(D158,"-")&lt;_xlfn.TEXTAFTER(D158,"-"),"LOST","DRAW")),"WIN",3,"LOST",0,"DRAW",1)</f>
        <v>3</v>
      </c>
      <c r="O158" s="1" t="s">
        <v>2597</v>
      </c>
      <c r="P158" t="str">
        <f t="shared" si="25"/>
        <v>16</v>
      </c>
      <c r="Q158" t="str">
        <f t="shared" si="26"/>
        <v>Levante UD</v>
      </c>
      <c r="R158" t="str">
        <f t="shared" si="27"/>
        <v>1</v>
      </c>
      <c r="S158" t="str">
        <f t="shared" si="28"/>
        <v>2</v>
      </c>
      <c r="T158" t="str">
        <f t="shared" si="29"/>
        <v>LOST</v>
      </c>
      <c r="U158" cm="1">
        <f t="array" ref="U158">_xlfn.SWITCH(IF(_xlfn.TEXTAFTER(D158,"-")&gt;_xlfn.TEXTBEFORE(D158,"-"),"WIN",IF(_xlfn.TEXTAFTER(D158,"-")&lt;_xlfn.TEXTBEFORE(D158,"-"),"LOST","DRAW")),"WIN",3,"LOST",0,"DRAW",1)</f>
        <v>0</v>
      </c>
    </row>
    <row r="159" spans="1:21" x14ac:dyDescent="0.3">
      <c r="A159" s="1" t="s">
        <v>6</v>
      </c>
      <c r="B159" s="1" t="s">
        <v>1381</v>
      </c>
      <c r="C159" s="1" t="s">
        <v>383</v>
      </c>
      <c r="D159" s="1" t="s">
        <v>28</v>
      </c>
      <c r="E159" s="1" t="s">
        <v>10</v>
      </c>
      <c r="F159" s="1" t="s">
        <v>390</v>
      </c>
      <c r="H159" s="1" t="s">
        <v>2597</v>
      </c>
      <c r="I159" t="str">
        <f t="shared" si="20"/>
        <v>16</v>
      </c>
      <c r="J159" t="str">
        <f t="shared" si="21"/>
        <v>CA Osasuna</v>
      </c>
      <c r="K159" t="str">
        <f t="shared" si="22"/>
        <v>2</v>
      </c>
      <c r="L159" t="str">
        <f t="shared" si="23"/>
        <v>1</v>
      </c>
      <c r="M159" t="str">
        <f t="shared" si="24"/>
        <v>WIN</v>
      </c>
      <c r="N159" cm="1">
        <f t="array" ref="N159">_xlfn.SWITCH(IF(_xlfn.TEXTBEFORE(D159,"-")&gt;_xlfn.TEXTAFTER(D159,"-"),"WIN",IF(_xlfn.TEXTBEFORE(D159,"-")&lt;_xlfn.TEXTAFTER(D159,"-"),"LOST","DRAW")),"WIN",3,"LOST",0,"DRAW",1)</f>
        <v>3</v>
      </c>
      <c r="O159" s="1" t="s">
        <v>2597</v>
      </c>
      <c r="P159" t="str">
        <f t="shared" si="25"/>
        <v>16</v>
      </c>
      <c r="Q159" t="str">
        <f t="shared" si="26"/>
        <v>Villarreal CF</v>
      </c>
      <c r="R159" t="str">
        <f t="shared" si="27"/>
        <v>1</v>
      </c>
      <c r="S159" t="str">
        <f t="shared" si="28"/>
        <v>2</v>
      </c>
      <c r="T159" t="str">
        <f t="shared" si="29"/>
        <v>LOST</v>
      </c>
      <c r="U159" cm="1">
        <f t="array" ref="U159">_xlfn.SWITCH(IF(_xlfn.TEXTAFTER(D159,"-")&gt;_xlfn.TEXTBEFORE(D159,"-"),"WIN",IF(_xlfn.TEXTAFTER(D159,"-")&lt;_xlfn.TEXTBEFORE(D159,"-"),"LOST","DRAW")),"WIN",3,"LOST",0,"DRAW",1)</f>
        <v>0</v>
      </c>
    </row>
    <row r="160" spans="1:21" x14ac:dyDescent="0.3">
      <c r="A160" s="1" t="s">
        <v>6</v>
      </c>
      <c r="B160" s="1" t="s">
        <v>1381</v>
      </c>
      <c r="C160" s="1" t="s">
        <v>386</v>
      </c>
      <c r="D160" s="1" t="s">
        <v>10</v>
      </c>
      <c r="E160" s="1" t="s">
        <v>10</v>
      </c>
      <c r="F160" s="1" t="s">
        <v>1175</v>
      </c>
      <c r="H160" s="1" t="s">
        <v>2597</v>
      </c>
      <c r="I160" t="str">
        <f t="shared" si="20"/>
        <v>16</v>
      </c>
      <c r="J160" t="str">
        <f t="shared" si="21"/>
        <v>Real Racing Santander</v>
      </c>
      <c r="K160" t="str">
        <f t="shared" si="22"/>
        <v>0</v>
      </c>
      <c r="L160" t="str">
        <f t="shared" si="23"/>
        <v>0</v>
      </c>
      <c r="M160" t="str">
        <f t="shared" si="24"/>
        <v>DRAW</v>
      </c>
      <c r="N160" cm="1">
        <f t="array" ref="N160">_xlfn.SWITCH(IF(_xlfn.TEXTBEFORE(D160,"-")&gt;_xlfn.TEXTAFTER(D160,"-"),"WIN",IF(_xlfn.TEXTBEFORE(D160,"-")&lt;_xlfn.TEXTAFTER(D160,"-"),"LOST","DRAW")),"WIN",3,"LOST",0,"DRAW",1)</f>
        <v>1</v>
      </c>
      <c r="O160" s="1" t="s">
        <v>2597</v>
      </c>
      <c r="P160" t="str">
        <f t="shared" si="25"/>
        <v>16</v>
      </c>
      <c r="Q160" t="str">
        <f t="shared" si="26"/>
        <v>Real Sociedad</v>
      </c>
      <c r="R160" t="str">
        <f t="shared" si="27"/>
        <v>0</v>
      </c>
      <c r="S160" t="str">
        <f t="shared" si="28"/>
        <v>0</v>
      </c>
      <c r="T160" t="str">
        <f t="shared" si="29"/>
        <v>DRAW</v>
      </c>
      <c r="U160" cm="1">
        <f t="array" ref="U160">_xlfn.SWITCH(IF(_xlfn.TEXTAFTER(D160,"-")&gt;_xlfn.TEXTBEFORE(D160,"-"),"WIN",IF(_xlfn.TEXTAFTER(D160,"-")&lt;_xlfn.TEXTBEFORE(D160,"-"),"LOST","DRAW")),"WIN",3,"LOST",0,"DRAW",1)</f>
        <v>1</v>
      </c>
    </row>
    <row r="161" spans="1:21" x14ac:dyDescent="0.3">
      <c r="A161" s="1" t="s">
        <v>6</v>
      </c>
      <c r="B161" s="1" t="s">
        <v>1381</v>
      </c>
      <c r="C161" s="1" t="s">
        <v>373</v>
      </c>
      <c r="D161" s="1" t="s">
        <v>14</v>
      </c>
      <c r="E161" s="1" t="s">
        <v>9</v>
      </c>
      <c r="F161" s="1" t="s">
        <v>387</v>
      </c>
      <c r="H161" s="1" t="s">
        <v>2597</v>
      </c>
      <c r="I161" t="str">
        <f t="shared" si="20"/>
        <v>16</v>
      </c>
      <c r="J161" t="str">
        <f t="shared" si="21"/>
        <v>Valencia CF</v>
      </c>
      <c r="K161" t="str">
        <f t="shared" si="22"/>
        <v>2</v>
      </c>
      <c r="L161" t="str">
        <f t="shared" si="23"/>
        <v>0</v>
      </c>
      <c r="M161" t="str">
        <f t="shared" si="24"/>
        <v>WIN</v>
      </c>
      <c r="N161" cm="1">
        <f t="array" ref="N161">_xlfn.SWITCH(IF(_xlfn.TEXTBEFORE(D161,"-")&gt;_xlfn.TEXTAFTER(D161,"-"),"WIN",IF(_xlfn.TEXTBEFORE(D161,"-")&lt;_xlfn.TEXTAFTER(D161,"-"),"LOST","DRAW")),"WIN",3,"LOST",0,"DRAW",1)</f>
        <v>3</v>
      </c>
      <c r="O161" s="1" t="s">
        <v>2597</v>
      </c>
      <c r="P161" t="str">
        <f t="shared" si="25"/>
        <v>16</v>
      </c>
      <c r="Q161" t="str">
        <f t="shared" si="26"/>
        <v>Málaga CF</v>
      </c>
      <c r="R161" t="str">
        <f t="shared" si="27"/>
        <v>0</v>
      </c>
      <c r="S161" t="str">
        <f t="shared" si="28"/>
        <v>2</v>
      </c>
      <c r="T161" t="str">
        <f t="shared" si="29"/>
        <v>LOST</v>
      </c>
      <c r="U161" cm="1">
        <f t="array" ref="U161">_xlfn.SWITCH(IF(_xlfn.TEXTAFTER(D161,"-")&gt;_xlfn.TEXTBEFORE(D161,"-"),"WIN",IF(_xlfn.TEXTAFTER(D161,"-")&lt;_xlfn.TEXTBEFORE(D161,"-"),"LOST","DRAW")),"WIN",3,"LOST",0,"DRAW",1)</f>
        <v>0</v>
      </c>
    </row>
    <row r="162" spans="1:21" x14ac:dyDescent="0.3">
      <c r="A162" s="1" t="s">
        <v>6</v>
      </c>
      <c r="B162" s="1" t="s">
        <v>1383</v>
      </c>
      <c r="C162" s="1" t="s">
        <v>1180</v>
      </c>
      <c r="D162" s="1" t="s">
        <v>10</v>
      </c>
      <c r="E162" s="1" t="s">
        <v>10</v>
      </c>
      <c r="F162" s="1" t="s">
        <v>394</v>
      </c>
      <c r="H162" s="1" t="s">
        <v>2597</v>
      </c>
      <c r="I162" t="str">
        <f t="shared" si="20"/>
        <v>17</v>
      </c>
      <c r="J162" t="str">
        <f t="shared" si="21"/>
        <v>Levante UD</v>
      </c>
      <c r="K162" t="str">
        <f t="shared" si="22"/>
        <v>0</v>
      </c>
      <c r="L162" t="str">
        <f t="shared" si="23"/>
        <v>0</v>
      </c>
      <c r="M162" t="str">
        <f t="shared" si="24"/>
        <v>DRAW</v>
      </c>
      <c r="N162" cm="1">
        <f t="array" ref="N162">_xlfn.SWITCH(IF(_xlfn.TEXTBEFORE(D162,"-")&gt;_xlfn.TEXTAFTER(D162,"-"),"WIN",IF(_xlfn.TEXTBEFORE(D162,"-")&lt;_xlfn.TEXTAFTER(D162,"-"),"LOST","DRAW")),"WIN",3,"LOST",0,"DRAW",1)</f>
        <v>1</v>
      </c>
      <c r="O162" s="1" t="s">
        <v>2597</v>
      </c>
      <c r="P162" t="str">
        <f t="shared" si="25"/>
        <v>17</v>
      </c>
      <c r="Q162" t="str">
        <f t="shared" si="26"/>
        <v>RCD Mallorca</v>
      </c>
      <c r="R162" t="str">
        <f t="shared" si="27"/>
        <v>0</v>
      </c>
      <c r="S162" t="str">
        <f t="shared" si="28"/>
        <v>0</v>
      </c>
      <c r="T162" t="str">
        <f t="shared" si="29"/>
        <v>DRAW</v>
      </c>
      <c r="U162" cm="1">
        <f t="array" ref="U162">_xlfn.SWITCH(IF(_xlfn.TEXTAFTER(D162,"-")&gt;_xlfn.TEXTBEFORE(D162,"-"),"WIN",IF(_xlfn.TEXTAFTER(D162,"-")&lt;_xlfn.TEXTBEFORE(D162,"-"),"LOST","DRAW")),"WIN",3,"LOST",0,"DRAW",1)</f>
        <v>1</v>
      </c>
    </row>
    <row r="163" spans="1:21" x14ac:dyDescent="0.3">
      <c r="A163" s="1" t="s">
        <v>6</v>
      </c>
      <c r="B163" s="1" t="s">
        <v>1383</v>
      </c>
      <c r="C163" s="1" t="s">
        <v>404</v>
      </c>
      <c r="D163" s="1" t="s">
        <v>10</v>
      </c>
      <c r="E163" s="1" t="s">
        <v>10</v>
      </c>
      <c r="F163" s="1" t="s">
        <v>396</v>
      </c>
      <c r="H163" s="1" t="s">
        <v>2597</v>
      </c>
      <c r="I163" t="str">
        <f t="shared" si="20"/>
        <v>17</v>
      </c>
      <c r="J163" t="str">
        <f t="shared" si="21"/>
        <v>Málaga CF</v>
      </c>
      <c r="K163" t="str">
        <f t="shared" si="22"/>
        <v>0</v>
      </c>
      <c r="L163" t="str">
        <f t="shared" si="23"/>
        <v>0</v>
      </c>
      <c r="M163" t="str">
        <f t="shared" si="24"/>
        <v>DRAW</v>
      </c>
      <c r="N163" cm="1">
        <f t="array" ref="N163">_xlfn.SWITCH(IF(_xlfn.TEXTBEFORE(D163,"-")&gt;_xlfn.TEXTAFTER(D163,"-"),"WIN",IF(_xlfn.TEXTBEFORE(D163,"-")&lt;_xlfn.TEXTAFTER(D163,"-"),"LOST","DRAW")),"WIN",3,"LOST",0,"DRAW",1)</f>
        <v>1</v>
      </c>
      <c r="O163" s="1" t="s">
        <v>2597</v>
      </c>
      <c r="P163" t="str">
        <f t="shared" si="25"/>
        <v>17</v>
      </c>
      <c r="Q163" t="str">
        <f t="shared" si="26"/>
        <v>Atlético Madrid</v>
      </c>
      <c r="R163" t="str">
        <f t="shared" si="27"/>
        <v>0</v>
      </c>
      <c r="S163" t="str">
        <f t="shared" si="28"/>
        <v>0</v>
      </c>
      <c r="T163" t="str">
        <f t="shared" si="29"/>
        <v>DRAW</v>
      </c>
      <c r="U163" cm="1">
        <f t="array" ref="U163">_xlfn.SWITCH(IF(_xlfn.TEXTAFTER(D163,"-")&gt;_xlfn.TEXTBEFORE(D163,"-"),"WIN",IF(_xlfn.TEXTAFTER(D163,"-")&lt;_xlfn.TEXTBEFORE(D163,"-"),"LOST","DRAW")),"WIN",3,"LOST",0,"DRAW",1)</f>
        <v>1</v>
      </c>
    </row>
    <row r="164" spans="1:21" x14ac:dyDescent="0.3">
      <c r="A164" s="1" t="s">
        <v>6</v>
      </c>
      <c r="B164" s="1" t="s">
        <v>1383</v>
      </c>
      <c r="C164" s="1" t="s">
        <v>406</v>
      </c>
      <c r="D164" s="1" t="s">
        <v>138</v>
      </c>
      <c r="E164" s="1" t="s">
        <v>28</v>
      </c>
      <c r="F164" s="1" t="s">
        <v>1384</v>
      </c>
      <c r="H164" s="1" t="s">
        <v>2597</v>
      </c>
      <c r="I164" t="str">
        <f t="shared" si="20"/>
        <v>17</v>
      </c>
      <c r="J164" t="str">
        <f t="shared" si="21"/>
        <v>Real Madrid CF</v>
      </c>
      <c r="K164" t="str">
        <f t="shared" si="22"/>
        <v>5</v>
      </c>
      <c r="L164" t="str">
        <f t="shared" si="23"/>
        <v>1</v>
      </c>
      <c r="M164" t="str">
        <f t="shared" si="24"/>
        <v>WIN</v>
      </c>
      <c r="N164" cm="1">
        <f t="array" ref="N164">_xlfn.SWITCH(IF(_xlfn.TEXTBEFORE(D164,"-")&gt;_xlfn.TEXTAFTER(D164,"-"),"WIN",IF(_xlfn.TEXTBEFORE(D164,"-")&lt;_xlfn.TEXTAFTER(D164,"-"),"LOST","DRAW")),"WIN",3,"LOST",0,"DRAW",1)</f>
        <v>3</v>
      </c>
      <c r="O164" s="1" t="s">
        <v>2597</v>
      </c>
      <c r="P164" t="str">
        <f t="shared" si="25"/>
        <v>17</v>
      </c>
      <c r="Q164" t="str">
        <f t="shared" si="26"/>
        <v>Granada CF</v>
      </c>
      <c r="R164" t="str">
        <f t="shared" si="27"/>
        <v>1</v>
      </c>
      <c r="S164" t="str">
        <f t="shared" si="28"/>
        <v>5</v>
      </c>
      <c r="T164" t="str">
        <f t="shared" si="29"/>
        <v>LOST</v>
      </c>
      <c r="U164" cm="1">
        <f t="array" ref="U164">_xlfn.SWITCH(IF(_xlfn.TEXTAFTER(D164,"-")&gt;_xlfn.TEXTBEFORE(D164,"-"),"WIN",IF(_xlfn.TEXTAFTER(D164,"-")&lt;_xlfn.TEXTBEFORE(D164,"-"),"LOST","DRAW")),"WIN",3,"LOST",0,"DRAW",1)</f>
        <v>0</v>
      </c>
    </row>
    <row r="165" spans="1:21" x14ac:dyDescent="0.3">
      <c r="A165" s="1" t="s">
        <v>6</v>
      </c>
      <c r="B165" s="1" t="s">
        <v>1383</v>
      </c>
      <c r="C165" s="1" t="s">
        <v>413</v>
      </c>
      <c r="D165" s="1" t="s">
        <v>9</v>
      </c>
      <c r="E165" s="1" t="s">
        <v>9</v>
      </c>
      <c r="F165" s="1" t="s">
        <v>964</v>
      </c>
      <c r="H165" s="1" t="s">
        <v>2597</v>
      </c>
      <c r="I165" t="str">
        <f t="shared" si="20"/>
        <v>17</v>
      </c>
      <c r="J165" t="str">
        <f t="shared" si="21"/>
        <v>Real Racing Santander</v>
      </c>
      <c r="K165" t="str">
        <f t="shared" si="22"/>
        <v>1</v>
      </c>
      <c r="L165" t="str">
        <f t="shared" si="23"/>
        <v>0</v>
      </c>
      <c r="M165" t="str">
        <f t="shared" si="24"/>
        <v>WIN</v>
      </c>
      <c r="N165" cm="1">
        <f t="array" ref="N165">_xlfn.SWITCH(IF(_xlfn.TEXTBEFORE(D165,"-")&gt;_xlfn.TEXTAFTER(D165,"-"),"WIN",IF(_xlfn.TEXTBEFORE(D165,"-")&lt;_xlfn.TEXTAFTER(D165,"-"),"LOST","DRAW")),"WIN",3,"LOST",0,"DRAW",1)</f>
        <v>3</v>
      </c>
      <c r="O165" s="1" t="s">
        <v>2597</v>
      </c>
      <c r="P165" t="str">
        <f t="shared" si="25"/>
        <v>17</v>
      </c>
      <c r="Q165" t="str">
        <f t="shared" si="26"/>
        <v>Real Zaragoza</v>
      </c>
      <c r="R165" t="str">
        <f t="shared" si="27"/>
        <v>0</v>
      </c>
      <c r="S165" t="str">
        <f t="shared" si="28"/>
        <v>1</v>
      </c>
      <c r="T165" t="str">
        <f t="shared" si="29"/>
        <v>LOST</v>
      </c>
      <c r="U165" cm="1">
        <f t="array" ref="U165">_xlfn.SWITCH(IF(_xlfn.TEXTAFTER(D165,"-")&gt;_xlfn.TEXTBEFORE(D165,"-"),"WIN",IF(_xlfn.TEXTAFTER(D165,"-")&lt;_xlfn.TEXTBEFORE(D165,"-"),"LOST","DRAW")),"WIN",3,"LOST",0,"DRAW",1)</f>
        <v>0</v>
      </c>
    </row>
    <row r="166" spans="1:21" x14ac:dyDescent="0.3">
      <c r="A166" s="1" t="s">
        <v>6</v>
      </c>
      <c r="B166" s="1" t="s">
        <v>1383</v>
      </c>
      <c r="C166" s="1" t="s">
        <v>1183</v>
      </c>
      <c r="D166" s="1" t="s">
        <v>10</v>
      </c>
      <c r="E166" s="1" t="s">
        <v>10</v>
      </c>
      <c r="F166" s="1" t="s">
        <v>411</v>
      </c>
      <c r="H166" s="1" t="s">
        <v>2597</v>
      </c>
      <c r="I166" t="str">
        <f t="shared" si="20"/>
        <v>17</v>
      </c>
      <c r="J166" t="str">
        <f t="shared" si="21"/>
        <v>Real Sociedad</v>
      </c>
      <c r="K166" t="str">
        <f t="shared" si="22"/>
        <v>0</v>
      </c>
      <c r="L166" t="str">
        <f t="shared" si="23"/>
        <v>0</v>
      </c>
      <c r="M166" t="str">
        <f t="shared" si="24"/>
        <v>DRAW</v>
      </c>
      <c r="N166" cm="1">
        <f t="array" ref="N166">_xlfn.SWITCH(IF(_xlfn.TEXTBEFORE(D166,"-")&gt;_xlfn.TEXTAFTER(D166,"-"),"WIN",IF(_xlfn.TEXTBEFORE(D166,"-")&lt;_xlfn.TEXTAFTER(D166,"-"),"LOST","DRAW")),"WIN",3,"LOST",0,"DRAW",1)</f>
        <v>1</v>
      </c>
      <c r="O166" s="1" t="s">
        <v>2597</v>
      </c>
      <c r="P166" t="str">
        <f t="shared" si="25"/>
        <v>17</v>
      </c>
      <c r="Q166" t="str">
        <f t="shared" si="26"/>
        <v>CA Osasuna</v>
      </c>
      <c r="R166" t="str">
        <f t="shared" si="27"/>
        <v>0</v>
      </c>
      <c r="S166" t="str">
        <f t="shared" si="28"/>
        <v>0</v>
      </c>
      <c r="T166" t="str">
        <f t="shared" si="29"/>
        <v>DRAW</v>
      </c>
      <c r="U166" cm="1">
        <f t="array" ref="U166">_xlfn.SWITCH(IF(_xlfn.TEXTAFTER(D166,"-")&gt;_xlfn.TEXTBEFORE(D166,"-"),"WIN",IF(_xlfn.TEXTAFTER(D166,"-")&lt;_xlfn.TEXTBEFORE(D166,"-"),"LOST","DRAW")),"WIN",3,"LOST",0,"DRAW",1)</f>
        <v>1</v>
      </c>
    </row>
    <row r="167" spans="1:21" x14ac:dyDescent="0.3">
      <c r="A167" s="1" t="s">
        <v>6</v>
      </c>
      <c r="B167" s="1" t="s">
        <v>1385</v>
      </c>
      <c r="C167" s="1" t="s">
        <v>399</v>
      </c>
      <c r="D167" s="1" t="s">
        <v>14</v>
      </c>
      <c r="E167" s="1" t="s">
        <v>9</v>
      </c>
      <c r="F167" s="1" t="s">
        <v>405</v>
      </c>
      <c r="H167" s="1" t="s">
        <v>2597</v>
      </c>
      <c r="I167" t="str">
        <f t="shared" si="20"/>
        <v>17</v>
      </c>
      <c r="J167" t="str">
        <f t="shared" si="21"/>
        <v>Real Betis</v>
      </c>
      <c r="K167" t="str">
        <f t="shared" si="22"/>
        <v>2</v>
      </c>
      <c r="L167" t="str">
        <f t="shared" si="23"/>
        <v>0</v>
      </c>
      <c r="M167" t="str">
        <f t="shared" si="24"/>
        <v>WIN</v>
      </c>
      <c r="N167" cm="1">
        <f t="array" ref="N167">_xlfn.SWITCH(IF(_xlfn.TEXTBEFORE(D167,"-")&gt;_xlfn.TEXTAFTER(D167,"-"),"WIN",IF(_xlfn.TEXTBEFORE(D167,"-")&lt;_xlfn.TEXTAFTER(D167,"-"),"LOST","DRAW")),"WIN",3,"LOST",0,"DRAW",1)</f>
        <v>3</v>
      </c>
      <c r="O167" s="1" t="s">
        <v>2597</v>
      </c>
      <c r="P167" t="str">
        <f t="shared" si="25"/>
        <v>17</v>
      </c>
      <c r="Q167" t="str">
        <f t="shared" si="26"/>
        <v>Sporting Gijón</v>
      </c>
      <c r="R167" t="str">
        <f t="shared" si="27"/>
        <v>0</v>
      </c>
      <c r="S167" t="str">
        <f t="shared" si="28"/>
        <v>2</v>
      </c>
      <c r="T167" t="str">
        <f t="shared" si="29"/>
        <v>LOST</v>
      </c>
      <c r="U167" cm="1">
        <f t="array" ref="U167">_xlfn.SWITCH(IF(_xlfn.TEXTAFTER(D167,"-")&gt;_xlfn.TEXTBEFORE(D167,"-"),"WIN",IF(_xlfn.TEXTAFTER(D167,"-")&lt;_xlfn.TEXTBEFORE(D167,"-"),"LOST","DRAW")),"WIN",3,"LOST",0,"DRAW",1)</f>
        <v>0</v>
      </c>
    </row>
    <row r="168" spans="1:21" x14ac:dyDescent="0.3">
      <c r="A168" s="1" t="s">
        <v>6</v>
      </c>
      <c r="B168" s="1" t="s">
        <v>1385</v>
      </c>
      <c r="C168" s="1" t="s">
        <v>401</v>
      </c>
      <c r="D168" s="1" t="s">
        <v>33</v>
      </c>
      <c r="E168" s="1" t="s">
        <v>25</v>
      </c>
      <c r="F168" s="1" t="s">
        <v>393</v>
      </c>
      <c r="H168" s="1" t="s">
        <v>2597</v>
      </c>
      <c r="I168" t="str">
        <f t="shared" si="20"/>
        <v>17</v>
      </c>
      <c r="J168" t="str">
        <f t="shared" si="21"/>
        <v>RCD Español</v>
      </c>
      <c r="K168" t="str">
        <f t="shared" si="22"/>
        <v>1</v>
      </c>
      <c r="L168" t="str">
        <f t="shared" si="23"/>
        <v>1</v>
      </c>
      <c r="M168" t="str">
        <f t="shared" si="24"/>
        <v>DRAW</v>
      </c>
      <c r="N168" cm="1">
        <f t="array" ref="N168">_xlfn.SWITCH(IF(_xlfn.TEXTBEFORE(D168,"-")&gt;_xlfn.TEXTAFTER(D168,"-"),"WIN",IF(_xlfn.TEXTBEFORE(D168,"-")&lt;_xlfn.TEXTAFTER(D168,"-"),"LOST","DRAW")),"WIN",3,"LOST",0,"DRAW",1)</f>
        <v>1</v>
      </c>
      <c r="O168" s="1" t="s">
        <v>2597</v>
      </c>
      <c r="P168" t="str">
        <f t="shared" si="25"/>
        <v>17</v>
      </c>
      <c r="Q168" t="str">
        <f t="shared" si="26"/>
        <v>FC Barcelona</v>
      </c>
      <c r="R168" t="str">
        <f t="shared" si="27"/>
        <v>1</v>
      </c>
      <c r="S168" t="str">
        <f t="shared" si="28"/>
        <v>1</v>
      </c>
      <c r="T168" t="str">
        <f t="shared" si="29"/>
        <v>DRAW</v>
      </c>
      <c r="U168" cm="1">
        <f t="array" ref="U168">_xlfn.SWITCH(IF(_xlfn.TEXTAFTER(D168,"-")&gt;_xlfn.TEXTBEFORE(D168,"-"),"WIN",IF(_xlfn.TEXTAFTER(D168,"-")&lt;_xlfn.TEXTBEFORE(D168,"-"),"LOST","DRAW")),"WIN",3,"LOST",0,"DRAW",1)</f>
        <v>1</v>
      </c>
    </row>
    <row r="169" spans="1:21" x14ac:dyDescent="0.3">
      <c r="A169" s="1" t="s">
        <v>6</v>
      </c>
      <c r="B169" s="1" t="s">
        <v>1385</v>
      </c>
      <c r="C169" s="1" t="s">
        <v>402</v>
      </c>
      <c r="D169" s="1" t="s">
        <v>10</v>
      </c>
      <c r="E169" s="1" t="s">
        <v>10</v>
      </c>
      <c r="F169" s="1" t="s">
        <v>400</v>
      </c>
      <c r="H169" s="1" t="s">
        <v>2597</v>
      </c>
      <c r="I169" t="str">
        <f t="shared" si="20"/>
        <v>17</v>
      </c>
      <c r="J169" t="str">
        <f t="shared" si="21"/>
        <v>Getafe CF</v>
      </c>
      <c r="K169" t="str">
        <f t="shared" si="22"/>
        <v>0</v>
      </c>
      <c r="L169" t="str">
        <f t="shared" si="23"/>
        <v>0</v>
      </c>
      <c r="M169" t="str">
        <f t="shared" si="24"/>
        <v>DRAW</v>
      </c>
      <c r="N169" cm="1">
        <f t="array" ref="N169">_xlfn.SWITCH(IF(_xlfn.TEXTBEFORE(D169,"-")&gt;_xlfn.TEXTAFTER(D169,"-"),"WIN",IF(_xlfn.TEXTBEFORE(D169,"-")&lt;_xlfn.TEXTAFTER(D169,"-"),"LOST","DRAW")),"WIN",3,"LOST",0,"DRAW",1)</f>
        <v>1</v>
      </c>
      <c r="O169" s="1" t="s">
        <v>2597</v>
      </c>
      <c r="P169" t="str">
        <f t="shared" si="25"/>
        <v>17</v>
      </c>
      <c r="Q169" t="str">
        <f t="shared" si="26"/>
        <v>Athletic Club Bilbao</v>
      </c>
      <c r="R169" t="str">
        <f t="shared" si="27"/>
        <v>0</v>
      </c>
      <c r="S169" t="str">
        <f t="shared" si="28"/>
        <v>0</v>
      </c>
      <c r="T169" t="str">
        <f t="shared" si="29"/>
        <v>DRAW</v>
      </c>
      <c r="U169" cm="1">
        <f t="array" ref="U169">_xlfn.SWITCH(IF(_xlfn.TEXTAFTER(D169,"-")&gt;_xlfn.TEXTBEFORE(D169,"-"),"WIN",IF(_xlfn.TEXTAFTER(D169,"-")&lt;_xlfn.TEXTBEFORE(D169,"-"),"LOST","DRAW")),"WIN",3,"LOST",0,"DRAW",1)</f>
        <v>1</v>
      </c>
    </row>
    <row r="170" spans="1:21" x14ac:dyDescent="0.3">
      <c r="A170" s="1" t="s">
        <v>6</v>
      </c>
      <c r="B170" s="1" t="s">
        <v>1385</v>
      </c>
      <c r="C170" s="1" t="s">
        <v>1386</v>
      </c>
      <c r="D170" s="1" t="s">
        <v>28</v>
      </c>
      <c r="E170" s="1" t="s">
        <v>9</v>
      </c>
      <c r="F170" s="1" t="s">
        <v>410</v>
      </c>
      <c r="H170" s="1" t="s">
        <v>2597</v>
      </c>
      <c r="I170" t="str">
        <f t="shared" si="20"/>
        <v>17</v>
      </c>
      <c r="J170" t="str">
        <f t="shared" si="21"/>
        <v>Rayo Vallecano</v>
      </c>
      <c r="K170" t="str">
        <f t="shared" si="22"/>
        <v>2</v>
      </c>
      <c r="L170" t="str">
        <f t="shared" si="23"/>
        <v>1</v>
      </c>
      <c r="M170" t="str">
        <f t="shared" si="24"/>
        <v>WIN</v>
      </c>
      <c r="N170" cm="1">
        <f t="array" ref="N170">_xlfn.SWITCH(IF(_xlfn.TEXTBEFORE(D170,"-")&gt;_xlfn.TEXTAFTER(D170,"-"),"WIN",IF(_xlfn.TEXTBEFORE(D170,"-")&lt;_xlfn.TEXTAFTER(D170,"-"),"LOST","DRAW")),"WIN",3,"LOST",0,"DRAW",1)</f>
        <v>3</v>
      </c>
      <c r="O170" s="1" t="s">
        <v>2597</v>
      </c>
      <c r="P170" t="str">
        <f t="shared" si="25"/>
        <v>17</v>
      </c>
      <c r="Q170" t="str">
        <f t="shared" si="26"/>
        <v>Sevilla FC</v>
      </c>
      <c r="R170" t="str">
        <f t="shared" si="27"/>
        <v>1</v>
      </c>
      <c r="S170" t="str">
        <f t="shared" si="28"/>
        <v>2</v>
      </c>
      <c r="T170" t="str">
        <f t="shared" si="29"/>
        <v>LOST</v>
      </c>
      <c r="U170" cm="1">
        <f t="array" ref="U170">_xlfn.SWITCH(IF(_xlfn.TEXTAFTER(D170,"-")&gt;_xlfn.TEXTBEFORE(D170,"-"),"WIN",IF(_xlfn.TEXTAFTER(D170,"-")&lt;_xlfn.TEXTBEFORE(D170,"-"),"LOST","DRAW")),"WIN",3,"LOST",0,"DRAW",1)</f>
        <v>0</v>
      </c>
    </row>
    <row r="171" spans="1:21" x14ac:dyDescent="0.3">
      <c r="A171" s="1" t="s">
        <v>6</v>
      </c>
      <c r="B171" s="1" t="s">
        <v>1385</v>
      </c>
      <c r="C171" s="1" t="s">
        <v>407</v>
      </c>
      <c r="D171" s="1" t="s">
        <v>47</v>
      </c>
      <c r="E171" s="1" t="s">
        <v>28</v>
      </c>
      <c r="F171" s="1" t="s">
        <v>395</v>
      </c>
      <c r="H171" s="1" t="s">
        <v>2597</v>
      </c>
      <c r="I171" t="str">
        <f t="shared" si="20"/>
        <v>17</v>
      </c>
      <c r="J171" t="str">
        <f t="shared" si="21"/>
        <v>Villarreal CF</v>
      </c>
      <c r="K171" t="str">
        <f t="shared" si="22"/>
        <v>2</v>
      </c>
      <c r="L171" t="str">
        <f t="shared" si="23"/>
        <v>2</v>
      </c>
      <c r="M171" t="str">
        <f t="shared" si="24"/>
        <v>DRAW</v>
      </c>
      <c r="N171" cm="1">
        <f t="array" ref="N171">_xlfn.SWITCH(IF(_xlfn.TEXTBEFORE(D171,"-")&gt;_xlfn.TEXTAFTER(D171,"-"),"WIN",IF(_xlfn.TEXTBEFORE(D171,"-")&lt;_xlfn.TEXTAFTER(D171,"-"),"LOST","DRAW")),"WIN",3,"LOST",0,"DRAW",1)</f>
        <v>1</v>
      </c>
      <c r="O171" s="1" t="s">
        <v>2597</v>
      </c>
      <c r="P171" t="str">
        <f t="shared" si="25"/>
        <v>17</v>
      </c>
      <c r="Q171" t="str">
        <f t="shared" si="26"/>
        <v>Valencia CF</v>
      </c>
      <c r="R171" t="str">
        <f t="shared" si="27"/>
        <v>2</v>
      </c>
      <c r="S171" t="str">
        <f t="shared" si="28"/>
        <v>2</v>
      </c>
      <c r="T171" t="str">
        <f t="shared" si="29"/>
        <v>DRAW</v>
      </c>
      <c r="U171" cm="1">
        <f t="array" ref="U171">_xlfn.SWITCH(IF(_xlfn.TEXTAFTER(D171,"-")&gt;_xlfn.TEXTBEFORE(D171,"-"),"WIN",IF(_xlfn.TEXTAFTER(D171,"-")&lt;_xlfn.TEXTBEFORE(D171,"-"),"LOST","DRAW")),"WIN",3,"LOST",0,"DRAW",1)</f>
        <v>1</v>
      </c>
    </row>
    <row r="172" spans="1:21" x14ac:dyDescent="0.3">
      <c r="A172" s="1" t="s">
        <v>6</v>
      </c>
      <c r="B172" s="1" t="s">
        <v>1387</v>
      </c>
      <c r="C172" s="1" t="s">
        <v>1388</v>
      </c>
      <c r="D172" s="1" t="s">
        <v>38</v>
      </c>
      <c r="E172" s="1" t="s">
        <v>25</v>
      </c>
      <c r="F172" s="1" t="s">
        <v>1389</v>
      </c>
      <c r="H172" s="1" t="s">
        <v>2597</v>
      </c>
      <c r="I172" t="str">
        <f t="shared" si="20"/>
        <v>18</v>
      </c>
      <c r="J172" t="str">
        <f t="shared" si="21"/>
        <v>Granada CF</v>
      </c>
      <c r="K172" t="str">
        <f t="shared" si="22"/>
        <v>1</v>
      </c>
      <c r="L172" t="str">
        <f t="shared" si="23"/>
        <v>2</v>
      </c>
      <c r="M172" t="str">
        <f t="shared" si="24"/>
        <v>LOST</v>
      </c>
      <c r="N172" cm="1">
        <f t="array" ref="N172">_xlfn.SWITCH(IF(_xlfn.TEXTBEFORE(D172,"-")&gt;_xlfn.TEXTAFTER(D172,"-"),"WIN",IF(_xlfn.TEXTBEFORE(D172,"-")&lt;_xlfn.TEXTAFTER(D172,"-"),"LOST","DRAW")),"WIN",3,"LOST",0,"DRAW",1)</f>
        <v>0</v>
      </c>
      <c r="O172" s="1" t="s">
        <v>2597</v>
      </c>
      <c r="P172" t="str">
        <f t="shared" si="25"/>
        <v>18</v>
      </c>
      <c r="Q172" t="str">
        <f t="shared" si="26"/>
        <v>Rayo Vallecano</v>
      </c>
      <c r="R172" t="str">
        <f t="shared" si="27"/>
        <v>2</v>
      </c>
      <c r="S172" t="str">
        <f t="shared" si="28"/>
        <v>1</v>
      </c>
      <c r="T172" t="str">
        <f t="shared" si="29"/>
        <v>WIN</v>
      </c>
      <c r="U172" cm="1">
        <f t="array" ref="U172">_xlfn.SWITCH(IF(_xlfn.TEXTAFTER(D172,"-")&gt;_xlfn.TEXTBEFORE(D172,"-"),"WIN",IF(_xlfn.TEXTAFTER(D172,"-")&lt;_xlfn.TEXTBEFORE(D172,"-"),"LOST","DRAW")),"WIN",3,"LOST",0,"DRAW",1)</f>
        <v>3</v>
      </c>
    </row>
    <row r="173" spans="1:21" x14ac:dyDescent="0.3">
      <c r="A173" s="1" t="s">
        <v>6</v>
      </c>
      <c r="B173" s="1" t="s">
        <v>1387</v>
      </c>
      <c r="C173" s="1" t="s">
        <v>426</v>
      </c>
      <c r="D173" s="1" t="s">
        <v>38</v>
      </c>
      <c r="E173" s="1" t="s">
        <v>9</v>
      </c>
      <c r="F173" s="1" t="s">
        <v>427</v>
      </c>
      <c r="H173" s="1" t="s">
        <v>2597</v>
      </c>
      <c r="I173" t="str">
        <f t="shared" si="20"/>
        <v>18</v>
      </c>
      <c r="J173" t="str">
        <f t="shared" si="21"/>
        <v>RCD Mallorca</v>
      </c>
      <c r="K173" t="str">
        <f t="shared" si="22"/>
        <v>1</v>
      </c>
      <c r="L173" t="str">
        <f t="shared" si="23"/>
        <v>2</v>
      </c>
      <c r="M173" t="str">
        <f t="shared" si="24"/>
        <v>LOST</v>
      </c>
      <c r="N173" cm="1">
        <f t="array" ref="N173">_xlfn.SWITCH(IF(_xlfn.TEXTBEFORE(D173,"-")&gt;_xlfn.TEXTAFTER(D173,"-"),"WIN",IF(_xlfn.TEXTBEFORE(D173,"-")&lt;_xlfn.TEXTAFTER(D173,"-"),"LOST","DRAW")),"WIN",3,"LOST",0,"DRAW",1)</f>
        <v>0</v>
      </c>
      <c r="O173" s="1" t="s">
        <v>2597</v>
      </c>
      <c r="P173" t="str">
        <f t="shared" si="25"/>
        <v>18</v>
      </c>
      <c r="Q173" t="str">
        <f t="shared" si="26"/>
        <v>Real Madrid CF</v>
      </c>
      <c r="R173" t="str">
        <f t="shared" si="27"/>
        <v>2</v>
      </c>
      <c r="S173" t="str">
        <f t="shared" si="28"/>
        <v>1</v>
      </c>
      <c r="T173" t="str">
        <f t="shared" si="29"/>
        <v>WIN</v>
      </c>
      <c r="U173" cm="1">
        <f t="array" ref="U173">_xlfn.SWITCH(IF(_xlfn.TEXTAFTER(D173,"-")&gt;_xlfn.TEXTBEFORE(D173,"-"),"WIN",IF(_xlfn.TEXTAFTER(D173,"-")&lt;_xlfn.TEXTBEFORE(D173,"-"),"LOST","DRAW")),"WIN",3,"LOST",0,"DRAW",1)</f>
        <v>3</v>
      </c>
    </row>
    <row r="174" spans="1:21" x14ac:dyDescent="0.3">
      <c r="A174" s="1" t="s">
        <v>6</v>
      </c>
      <c r="B174" s="1" t="s">
        <v>1387</v>
      </c>
      <c r="C174" s="1" t="s">
        <v>416</v>
      </c>
      <c r="D174" s="1" t="s">
        <v>10</v>
      </c>
      <c r="E174" s="1" t="s">
        <v>10</v>
      </c>
      <c r="F174" s="1" t="s">
        <v>424</v>
      </c>
      <c r="H174" s="1" t="s">
        <v>2597</v>
      </c>
      <c r="I174" t="str">
        <f t="shared" si="20"/>
        <v>18</v>
      </c>
      <c r="J174" t="str">
        <f t="shared" si="21"/>
        <v>Sevilla FC</v>
      </c>
      <c r="K174" t="str">
        <f t="shared" si="22"/>
        <v>0</v>
      </c>
      <c r="L174" t="str">
        <f t="shared" si="23"/>
        <v>0</v>
      </c>
      <c r="M174" t="str">
        <f t="shared" si="24"/>
        <v>DRAW</v>
      </c>
      <c r="N174" cm="1">
        <f t="array" ref="N174">_xlfn.SWITCH(IF(_xlfn.TEXTBEFORE(D174,"-")&gt;_xlfn.TEXTAFTER(D174,"-"),"WIN",IF(_xlfn.TEXTBEFORE(D174,"-")&lt;_xlfn.TEXTAFTER(D174,"-"),"LOST","DRAW")),"WIN",3,"LOST",0,"DRAW",1)</f>
        <v>1</v>
      </c>
      <c r="O174" s="1" t="s">
        <v>2597</v>
      </c>
      <c r="P174" t="str">
        <f t="shared" si="25"/>
        <v>18</v>
      </c>
      <c r="Q174" t="str">
        <f t="shared" si="26"/>
        <v>RCD Español</v>
      </c>
      <c r="R174" t="str">
        <f t="shared" si="27"/>
        <v>0</v>
      </c>
      <c r="S174" t="str">
        <f t="shared" si="28"/>
        <v>0</v>
      </c>
      <c r="T174" t="str">
        <f t="shared" si="29"/>
        <v>DRAW</v>
      </c>
      <c r="U174" cm="1">
        <f t="array" ref="U174">_xlfn.SWITCH(IF(_xlfn.TEXTAFTER(D174,"-")&gt;_xlfn.TEXTBEFORE(D174,"-"),"WIN",IF(_xlfn.TEXTAFTER(D174,"-")&lt;_xlfn.TEXTBEFORE(D174,"-"),"LOST","DRAW")),"WIN",3,"LOST",0,"DRAW",1)</f>
        <v>1</v>
      </c>
    </row>
    <row r="175" spans="1:21" x14ac:dyDescent="0.3">
      <c r="A175" s="1" t="s">
        <v>6</v>
      </c>
      <c r="B175" s="1" t="s">
        <v>1387</v>
      </c>
      <c r="C175" s="1" t="s">
        <v>417</v>
      </c>
      <c r="D175" s="1" t="s">
        <v>25</v>
      </c>
      <c r="E175" s="1" t="s">
        <v>10</v>
      </c>
      <c r="F175" s="1" t="s">
        <v>1185</v>
      </c>
      <c r="H175" s="1" t="s">
        <v>2597</v>
      </c>
      <c r="I175" t="str">
        <f t="shared" si="20"/>
        <v>18</v>
      </c>
      <c r="J175" t="str">
        <f t="shared" si="21"/>
        <v>Valencia CF</v>
      </c>
      <c r="K175" t="str">
        <f t="shared" si="22"/>
        <v>0</v>
      </c>
      <c r="L175" t="str">
        <f t="shared" si="23"/>
        <v>1</v>
      </c>
      <c r="M175" t="str">
        <f t="shared" si="24"/>
        <v>LOST</v>
      </c>
      <c r="N175" cm="1">
        <f t="array" ref="N175">_xlfn.SWITCH(IF(_xlfn.TEXTBEFORE(D175,"-")&gt;_xlfn.TEXTAFTER(D175,"-"),"WIN",IF(_xlfn.TEXTBEFORE(D175,"-")&lt;_xlfn.TEXTAFTER(D175,"-"),"LOST","DRAW")),"WIN",3,"LOST",0,"DRAW",1)</f>
        <v>0</v>
      </c>
      <c r="O175" s="1" t="s">
        <v>2597</v>
      </c>
      <c r="P175" t="str">
        <f t="shared" si="25"/>
        <v>18</v>
      </c>
      <c r="Q175" t="str">
        <f t="shared" si="26"/>
        <v>Real Sociedad</v>
      </c>
      <c r="R175" t="str">
        <f t="shared" si="27"/>
        <v>1</v>
      </c>
      <c r="S175" t="str">
        <f t="shared" si="28"/>
        <v>0</v>
      </c>
      <c r="T175" t="str">
        <f t="shared" si="29"/>
        <v>WIN</v>
      </c>
      <c r="U175" cm="1">
        <f t="array" ref="U175">_xlfn.SWITCH(IF(_xlfn.TEXTAFTER(D175,"-")&gt;_xlfn.TEXTBEFORE(D175,"-"),"WIN",IF(_xlfn.TEXTAFTER(D175,"-")&lt;_xlfn.TEXTBEFORE(D175,"-"),"LOST","DRAW")),"WIN",3,"LOST",0,"DRAW",1)</f>
        <v>3</v>
      </c>
    </row>
    <row r="176" spans="1:21" x14ac:dyDescent="0.3">
      <c r="A176" s="1" t="s">
        <v>6</v>
      </c>
      <c r="B176" s="1" t="s">
        <v>1387</v>
      </c>
      <c r="C176" s="1" t="s">
        <v>971</v>
      </c>
      <c r="D176" s="1" t="s">
        <v>33</v>
      </c>
      <c r="E176" s="1" t="s">
        <v>9</v>
      </c>
      <c r="F176" s="1" t="s">
        <v>429</v>
      </c>
      <c r="H176" s="1" t="s">
        <v>2597</v>
      </c>
      <c r="I176" t="str">
        <f t="shared" si="20"/>
        <v>18</v>
      </c>
      <c r="J176" t="str">
        <f t="shared" si="21"/>
        <v>Real Zaragoza</v>
      </c>
      <c r="K176" t="str">
        <f t="shared" si="22"/>
        <v>1</v>
      </c>
      <c r="L176" t="str">
        <f t="shared" si="23"/>
        <v>1</v>
      </c>
      <c r="M176" t="str">
        <f t="shared" si="24"/>
        <v>DRAW</v>
      </c>
      <c r="N176" cm="1">
        <f t="array" ref="N176">_xlfn.SWITCH(IF(_xlfn.TEXTBEFORE(D176,"-")&gt;_xlfn.TEXTAFTER(D176,"-"),"WIN",IF(_xlfn.TEXTBEFORE(D176,"-")&lt;_xlfn.TEXTAFTER(D176,"-"),"LOST","DRAW")),"WIN",3,"LOST",0,"DRAW",1)</f>
        <v>1</v>
      </c>
      <c r="O176" s="1" t="s">
        <v>2597</v>
      </c>
      <c r="P176" t="str">
        <f t="shared" si="25"/>
        <v>18</v>
      </c>
      <c r="Q176" t="str">
        <f t="shared" si="26"/>
        <v>Getafe CF</v>
      </c>
      <c r="R176" t="str">
        <f t="shared" si="27"/>
        <v>1</v>
      </c>
      <c r="S176" t="str">
        <f t="shared" si="28"/>
        <v>1</v>
      </c>
      <c r="T176" t="str">
        <f t="shared" si="29"/>
        <v>DRAW</v>
      </c>
      <c r="U176" cm="1">
        <f t="array" ref="U176">_xlfn.SWITCH(IF(_xlfn.TEXTAFTER(D176,"-")&gt;_xlfn.TEXTBEFORE(D176,"-"),"WIN",IF(_xlfn.TEXTAFTER(D176,"-")&lt;_xlfn.TEXTBEFORE(D176,"-"),"LOST","DRAW")),"WIN",3,"LOST",0,"DRAW",1)</f>
        <v>1</v>
      </c>
    </row>
    <row r="177" spans="1:21" x14ac:dyDescent="0.3">
      <c r="A177" s="1" t="s">
        <v>6</v>
      </c>
      <c r="B177" s="1" t="s">
        <v>1390</v>
      </c>
      <c r="C177" s="1" t="s">
        <v>421</v>
      </c>
      <c r="D177" s="1" t="s">
        <v>13</v>
      </c>
      <c r="E177" s="1" t="s">
        <v>14</v>
      </c>
      <c r="F177" s="1" t="s">
        <v>1187</v>
      </c>
      <c r="H177" s="1" t="s">
        <v>2597</v>
      </c>
      <c r="I177" t="str">
        <f t="shared" si="20"/>
        <v>18</v>
      </c>
      <c r="J177" t="str">
        <f t="shared" si="21"/>
        <v>Athletic Club Bilbao</v>
      </c>
      <c r="K177" t="str">
        <f t="shared" si="22"/>
        <v>3</v>
      </c>
      <c r="L177" t="str">
        <f t="shared" si="23"/>
        <v>0</v>
      </c>
      <c r="M177" t="str">
        <f t="shared" si="24"/>
        <v>WIN</v>
      </c>
      <c r="N177" cm="1">
        <f t="array" ref="N177">_xlfn.SWITCH(IF(_xlfn.TEXTBEFORE(D177,"-")&gt;_xlfn.TEXTAFTER(D177,"-"),"WIN",IF(_xlfn.TEXTBEFORE(D177,"-")&lt;_xlfn.TEXTAFTER(D177,"-"),"LOST","DRAW")),"WIN",3,"LOST",0,"DRAW",1)</f>
        <v>3</v>
      </c>
      <c r="O177" s="1" t="s">
        <v>2597</v>
      </c>
      <c r="P177" t="str">
        <f t="shared" si="25"/>
        <v>18</v>
      </c>
      <c r="Q177" t="str">
        <f t="shared" si="26"/>
        <v>Levante UD</v>
      </c>
      <c r="R177" t="str">
        <f t="shared" si="27"/>
        <v>0</v>
      </c>
      <c r="S177" t="str">
        <f t="shared" si="28"/>
        <v>3</v>
      </c>
      <c r="T177" t="str">
        <f t="shared" si="29"/>
        <v>LOST</v>
      </c>
      <c r="U177" cm="1">
        <f t="array" ref="U177">_xlfn.SWITCH(IF(_xlfn.TEXTAFTER(D177,"-")&gt;_xlfn.TEXTBEFORE(D177,"-"),"WIN",IF(_xlfn.TEXTAFTER(D177,"-")&lt;_xlfn.TEXTBEFORE(D177,"-"),"LOST","DRAW")),"WIN",3,"LOST",0,"DRAW",1)</f>
        <v>0</v>
      </c>
    </row>
    <row r="178" spans="1:21" x14ac:dyDescent="0.3">
      <c r="A178" s="1" t="s">
        <v>6</v>
      </c>
      <c r="B178" s="1" t="s">
        <v>1390</v>
      </c>
      <c r="C178" s="1" t="s">
        <v>420</v>
      </c>
      <c r="D178" s="1" t="s">
        <v>13</v>
      </c>
      <c r="E178" s="1" t="s">
        <v>9</v>
      </c>
      <c r="F178" s="1" t="s">
        <v>418</v>
      </c>
      <c r="H178" s="1" t="s">
        <v>2597</v>
      </c>
      <c r="I178" t="str">
        <f t="shared" si="20"/>
        <v>18</v>
      </c>
      <c r="J178" t="str">
        <f t="shared" si="21"/>
        <v>Atlético Madrid</v>
      </c>
      <c r="K178" t="str">
        <f t="shared" si="22"/>
        <v>3</v>
      </c>
      <c r="L178" t="str">
        <f t="shared" si="23"/>
        <v>0</v>
      </c>
      <c r="M178" t="str">
        <f t="shared" si="24"/>
        <v>WIN</v>
      </c>
      <c r="N178" cm="1">
        <f t="array" ref="N178">_xlfn.SWITCH(IF(_xlfn.TEXTBEFORE(D178,"-")&gt;_xlfn.TEXTAFTER(D178,"-"),"WIN",IF(_xlfn.TEXTBEFORE(D178,"-")&lt;_xlfn.TEXTAFTER(D178,"-"),"LOST","DRAW")),"WIN",3,"LOST",0,"DRAW",1)</f>
        <v>3</v>
      </c>
      <c r="O178" s="1" t="s">
        <v>2597</v>
      </c>
      <c r="P178" t="str">
        <f t="shared" si="25"/>
        <v>18</v>
      </c>
      <c r="Q178" t="str">
        <f t="shared" si="26"/>
        <v>Villarreal CF</v>
      </c>
      <c r="R178" t="str">
        <f t="shared" si="27"/>
        <v>0</v>
      </c>
      <c r="S178" t="str">
        <f t="shared" si="28"/>
        <v>3</v>
      </c>
      <c r="T178" t="str">
        <f t="shared" si="29"/>
        <v>LOST</v>
      </c>
      <c r="U178" cm="1">
        <f t="array" ref="U178">_xlfn.SWITCH(IF(_xlfn.TEXTAFTER(D178,"-")&gt;_xlfn.TEXTBEFORE(D178,"-"),"WIN",IF(_xlfn.TEXTAFTER(D178,"-")&lt;_xlfn.TEXTBEFORE(D178,"-"),"LOST","DRAW")),"WIN",3,"LOST",0,"DRAW",1)</f>
        <v>0</v>
      </c>
    </row>
    <row r="179" spans="1:21" x14ac:dyDescent="0.3">
      <c r="A179" s="1" t="s">
        <v>6</v>
      </c>
      <c r="B179" s="1" t="s">
        <v>1390</v>
      </c>
      <c r="C179" s="1" t="s">
        <v>431</v>
      </c>
      <c r="D179" s="1" t="s">
        <v>57</v>
      </c>
      <c r="E179" s="1" t="s">
        <v>28</v>
      </c>
      <c r="F179" s="1" t="s">
        <v>422</v>
      </c>
      <c r="H179" s="1" t="s">
        <v>2597</v>
      </c>
      <c r="I179" t="str">
        <f t="shared" si="20"/>
        <v>18</v>
      </c>
      <c r="J179" t="str">
        <f t="shared" si="21"/>
        <v>FC Barcelona</v>
      </c>
      <c r="K179" t="str">
        <f t="shared" si="22"/>
        <v>4</v>
      </c>
      <c r="L179" t="str">
        <f t="shared" si="23"/>
        <v>2</v>
      </c>
      <c r="M179" t="str">
        <f t="shared" si="24"/>
        <v>WIN</v>
      </c>
      <c r="N179" cm="1">
        <f t="array" ref="N179">_xlfn.SWITCH(IF(_xlfn.TEXTBEFORE(D179,"-")&gt;_xlfn.TEXTAFTER(D179,"-"),"WIN",IF(_xlfn.TEXTBEFORE(D179,"-")&lt;_xlfn.TEXTAFTER(D179,"-"),"LOST","DRAW")),"WIN",3,"LOST",0,"DRAW",1)</f>
        <v>3</v>
      </c>
      <c r="O179" s="1" t="s">
        <v>2597</v>
      </c>
      <c r="P179" t="str">
        <f t="shared" si="25"/>
        <v>18</v>
      </c>
      <c r="Q179" t="str">
        <f t="shared" si="26"/>
        <v>Real Betis</v>
      </c>
      <c r="R179" t="str">
        <f t="shared" si="27"/>
        <v>2</v>
      </c>
      <c r="S179" t="str">
        <f t="shared" si="28"/>
        <v>4</v>
      </c>
      <c r="T179" t="str">
        <f t="shared" si="29"/>
        <v>LOST</v>
      </c>
      <c r="U179" cm="1">
        <f t="array" ref="U179">_xlfn.SWITCH(IF(_xlfn.TEXTAFTER(D179,"-")&gt;_xlfn.TEXTBEFORE(D179,"-"),"WIN",IF(_xlfn.TEXTAFTER(D179,"-")&lt;_xlfn.TEXTBEFORE(D179,"-"),"LOST","DRAW")),"WIN",3,"LOST",0,"DRAW",1)</f>
        <v>0</v>
      </c>
    </row>
    <row r="180" spans="1:21" x14ac:dyDescent="0.3">
      <c r="A180" s="1" t="s">
        <v>6</v>
      </c>
      <c r="B180" s="1" t="s">
        <v>1390</v>
      </c>
      <c r="C180" s="1" t="s">
        <v>430</v>
      </c>
      <c r="D180" s="1" t="s">
        <v>19</v>
      </c>
      <c r="E180" s="1" t="s">
        <v>25</v>
      </c>
      <c r="F180" s="1" t="s">
        <v>432</v>
      </c>
      <c r="H180" s="1" t="s">
        <v>2597</v>
      </c>
      <c r="I180" t="str">
        <f t="shared" si="20"/>
        <v>18</v>
      </c>
      <c r="J180" t="str">
        <f t="shared" si="21"/>
        <v>CA Osasuna</v>
      </c>
      <c r="K180" t="str">
        <f t="shared" si="22"/>
        <v>0</v>
      </c>
      <c r="L180" t="str">
        <f t="shared" si="23"/>
        <v>2</v>
      </c>
      <c r="M180" t="str">
        <f t="shared" si="24"/>
        <v>LOST</v>
      </c>
      <c r="N180" cm="1">
        <f t="array" ref="N180">_xlfn.SWITCH(IF(_xlfn.TEXTBEFORE(D180,"-")&gt;_xlfn.TEXTAFTER(D180,"-"),"WIN",IF(_xlfn.TEXTBEFORE(D180,"-")&lt;_xlfn.TEXTAFTER(D180,"-"),"LOST","DRAW")),"WIN",3,"LOST",0,"DRAW",1)</f>
        <v>0</v>
      </c>
      <c r="O180" s="1" t="s">
        <v>2597</v>
      </c>
      <c r="P180" t="str">
        <f t="shared" si="25"/>
        <v>18</v>
      </c>
      <c r="Q180" t="str">
        <f t="shared" si="26"/>
        <v>Real Racing Santander</v>
      </c>
      <c r="R180" t="str">
        <f t="shared" si="27"/>
        <v>2</v>
      </c>
      <c r="S180" t="str">
        <f t="shared" si="28"/>
        <v>0</v>
      </c>
      <c r="T180" t="str">
        <f t="shared" si="29"/>
        <v>WIN</v>
      </c>
      <c r="U180" cm="1">
        <f t="array" ref="U180">_xlfn.SWITCH(IF(_xlfn.TEXTAFTER(D180,"-")&gt;_xlfn.TEXTBEFORE(D180,"-"),"WIN",IF(_xlfn.TEXTAFTER(D180,"-")&lt;_xlfn.TEXTBEFORE(D180,"-"),"LOST","DRAW")),"WIN",3,"LOST",0,"DRAW",1)</f>
        <v>3</v>
      </c>
    </row>
    <row r="181" spans="1:21" x14ac:dyDescent="0.3">
      <c r="A181" s="1" t="s">
        <v>6</v>
      </c>
      <c r="B181" s="1" t="s">
        <v>1390</v>
      </c>
      <c r="C181" s="1" t="s">
        <v>434</v>
      </c>
      <c r="D181" s="1" t="s">
        <v>28</v>
      </c>
      <c r="E181" s="1" t="s">
        <v>9</v>
      </c>
      <c r="F181" s="1" t="s">
        <v>423</v>
      </c>
      <c r="H181" s="1" t="s">
        <v>2597</v>
      </c>
      <c r="I181" t="str">
        <f t="shared" si="20"/>
        <v>18</v>
      </c>
      <c r="J181" t="str">
        <f t="shared" si="21"/>
        <v>Sporting Gijón</v>
      </c>
      <c r="K181" t="str">
        <f t="shared" si="22"/>
        <v>2</v>
      </c>
      <c r="L181" t="str">
        <f t="shared" si="23"/>
        <v>1</v>
      </c>
      <c r="M181" t="str">
        <f t="shared" si="24"/>
        <v>WIN</v>
      </c>
      <c r="N181" cm="1">
        <f t="array" ref="N181">_xlfn.SWITCH(IF(_xlfn.TEXTBEFORE(D181,"-")&gt;_xlfn.TEXTAFTER(D181,"-"),"WIN",IF(_xlfn.TEXTBEFORE(D181,"-")&lt;_xlfn.TEXTAFTER(D181,"-"),"LOST","DRAW")),"WIN",3,"LOST",0,"DRAW",1)</f>
        <v>3</v>
      </c>
      <c r="O181" s="1" t="s">
        <v>2597</v>
      </c>
      <c r="P181" t="str">
        <f t="shared" si="25"/>
        <v>18</v>
      </c>
      <c r="Q181" t="str">
        <f t="shared" si="26"/>
        <v>Málaga CF</v>
      </c>
      <c r="R181" t="str">
        <f t="shared" si="27"/>
        <v>1</v>
      </c>
      <c r="S181" t="str">
        <f t="shared" si="28"/>
        <v>2</v>
      </c>
      <c r="T181" t="str">
        <f t="shared" si="29"/>
        <v>LOST</v>
      </c>
      <c r="U181" cm="1">
        <f t="array" ref="U181">_xlfn.SWITCH(IF(_xlfn.TEXTAFTER(D181,"-")&gt;_xlfn.TEXTBEFORE(D181,"-"),"WIN",IF(_xlfn.TEXTAFTER(D181,"-")&lt;_xlfn.TEXTBEFORE(D181,"-"),"LOST","DRAW")),"WIN",3,"LOST",0,"DRAW",1)</f>
        <v>0</v>
      </c>
    </row>
    <row r="182" spans="1:21" x14ac:dyDescent="0.3">
      <c r="A182" s="1" t="s">
        <v>6</v>
      </c>
      <c r="B182" s="1" t="s">
        <v>1391</v>
      </c>
      <c r="C182" s="1" t="s">
        <v>455</v>
      </c>
      <c r="D182" s="1" t="s">
        <v>33</v>
      </c>
      <c r="E182" s="1" t="s">
        <v>33</v>
      </c>
      <c r="F182" s="1" t="s">
        <v>439</v>
      </c>
      <c r="H182" s="1" t="s">
        <v>2597</v>
      </c>
      <c r="I182" t="str">
        <f t="shared" si="20"/>
        <v>19</v>
      </c>
      <c r="J182" t="str">
        <f t="shared" si="21"/>
        <v>Real Betis</v>
      </c>
      <c r="K182" t="str">
        <f t="shared" si="22"/>
        <v>1</v>
      </c>
      <c r="L182" t="str">
        <f t="shared" si="23"/>
        <v>1</v>
      </c>
      <c r="M182" t="str">
        <f t="shared" si="24"/>
        <v>DRAW</v>
      </c>
      <c r="N182" cm="1">
        <f t="array" ref="N182">_xlfn.SWITCH(IF(_xlfn.TEXTBEFORE(D182,"-")&gt;_xlfn.TEXTAFTER(D182,"-"),"WIN",IF(_xlfn.TEXTBEFORE(D182,"-")&lt;_xlfn.TEXTAFTER(D182,"-"),"LOST","DRAW")),"WIN",3,"LOST",0,"DRAW",1)</f>
        <v>1</v>
      </c>
      <c r="O182" s="1" t="s">
        <v>2597</v>
      </c>
      <c r="P182" t="str">
        <f t="shared" si="25"/>
        <v>19</v>
      </c>
      <c r="Q182" t="str">
        <f t="shared" si="26"/>
        <v>Sevilla FC</v>
      </c>
      <c r="R182" t="str">
        <f t="shared" si="27"/>
        <v>1</v>
      </c>
      <c r="S182" t="str">
        <f t="shared" si="28"/>
        <v>1</v>
      </c>
      <c r="T182" t="str">
        <f t="shared" si="29"/>
        <v>DRAW</v>
      </c>
      <c r="U182" cm="1">
        <f t="array" ref="U182">_xlfn.SWITCH(IF(_xlfn.TEXTAFTER(D182,"-")&gt;_xlfn.TEXTBEFORE(D182,"-"),"WIN",IF(_xlfn.TEXTAFTER(D182,"-")&lt;_xlfn.TEXTBEFORE(D182,"-"),"LOST","DRAW")),"WIN",3,"LOST",0,"DRAW",1)</f>
        <v>1</v>
      </c>
    </row>
    <row r="183" spans="1:21" x14ac:dyDescent="0.3">
      <c r="A183" s="1" t="s">
        <v>6</v>
      </c>
      <c r="B183" s="1" t="s">
        <v>1391</v>
      </c>
      <c r="C183" s="1" t="s">
        <v>449</v>
      </c>
      <c r="D183" s="1" t="s">
        <v>13</v>
      </c>
      <c r="E183" s="1" t="s">
        <v>14</v>
      </c>
      <c r="F183" s="1" t="s">
        <v>1392</v>
      </c>
      <c r="H183" s="1" t="s">
        <v>2597</v>
      </c>
      <c r="I183" t="str">
        <f t="shared" si="20"/>
        <v>19</v>
      </c>
      <c r="J183" t="str">
        <f t="shared" si="21"/>
        <v>RCD Español</v>
      </c>
      <c r="K183" t="str">
        <f t="shared" si="22"/>
        <v>3</v>
      </c>
      <c r="L183" t="str">
        <f t="shared" si="23"/>
        <v>0</v>
      </c>
      <c r="M183" t="str">
        <f t="shared" si="24"/>
        <v>WIN</v>
      </c>
      <c r="N183" cm="1">
        <f t="array" ref="N183">_xlfn.SWITCH(IF(_xlfn.TEXTBEFORE(D183,"-")&gt;_xlfn.TEXTAFTER(D183,"-"),"WIN",IF(_xlfn.TEXTBEFORE(D183,"-")&lt;_xlfn.TEXTAFTER(D183,"-"),"LOST","DRAW")),"WIN",3,"LOST",0,"DRAW",1)</f>
        <v>3</v>
      </c>
      <c r="O183" s="1" t="s">
        <v>2597</v>
      </c>
      <c r="P183" t="str">
        <f t="shared" si="25"/>
        <v>19</v>
      </c>
      <c r="Q183" t="str">
        <f t="shared" si="26"/>
        <v>Granada CF</v>
      </c>
      <c r="R183" t="str">
        <f t="shared" si="27"/>
        <v>0</v>
      </c>
      <c r="S183" t="str">
        <f t="shared" si="28"/>
        <v>3</v>
      </c>
      <c r="T183" t="str">
        <f t="shared" si="29"/>
        <v>LOST</v>
      </c>
      <c r="U183" cm="1">
        <f t="array" ref="U183">_xlfn.SWITCH(IF(_xlfn.TEXTAFTER(D183,"-")&gt;_xlfn.TEXTBEFORE(D183,"-"),"WIN",IF(_xlfn.TEXTAFTER(D183,"-")&lt;_xlfn.TEXTBEFORE(D183,"-"),"LOST","DRAW")),"WIN",3,"LOST",0,"DRAW",1)</f>
        <v>0</v>
      </c>
    </row>
    <row r="184" spans="1:21" x14ac:dyDescent="0.3">
      <c r="A184" s="1" t="s">
        <v>6</v>
      </c>
      <c r="B184" s="1" t="s">
        <v>1391</v>
      </c>
      <c r="C184" s="1" t="s">
        <v>447</v>
      </c>
      <c r="D184" s="1" t="s">
        <v>38</v>
      </c>
      <c r="E184" s="1" t="s">
        <v>33</v>
      </c>
      <c r="F184" s="1" t="s">
        <v>446</v>
      </c>
      <c r="H184" s="1" t="s">
        <v>2597</v>
      </c>
      <c r="I184" t="str">
        <f t="shared" si="20"/>
        <v>19</v>
      </c>
      <c r="J184" t="str">
        <f t="shared" si="21"/>
        <v>Real Racing Santander</v>
      </c>
      <c r="K184" t="str">
        <f t="shared" si="22"/>
        <v>1</v>
      </c>
      <c r="L184" t="str">
        <f t="shared" si="23"/>
        <v>2</v>
      </c>
      <c r="M184" t="str">
        <f t="shared" si="24"/>
        <v>LOST</v>
      </c>
      <c r="N184" cm="1">
        <f t="array" ref="N184">_xlfn.SWITCH(IF(_xlfn.TEXTBEFORE(D184,"-")&gt;_xlfn.TEXTAFTER(D184,"-"),"WIN",IF(_xlfn.TEXTBEFORE(D184,"-")&lt;_xlfn.TEXTAFTER(D184,"-"),"LOST","DRAW")),"WIN",3,"LOST",0,"DRAW",1)</f>
        <v>0</v>
      </c>
      <c r="O184" s="1" t="s">
        <v>2597</v>
      </c>
      <c r="P184" t="str">
        <f t="shared" si="25"/>
        <v>19</v>
      </c>
      <c r="Q184" t="str">
        <f t="shared" si="26"/>
        <v>Getafe CF</v>
      </c>
      <c r="R184" t="str">
        <f t="shared" si="27"/>
        <v>2</v>
      </c>
      <c r="S184" t="str">
        <f t="shared" si="28"/>
        <v>1</v>
      </c>
      <c r="T184" t="str">
        <f t="shared" si="29"/>
        <v>WIN</v>
      </c>
      <c r="U184" cm="1">
        <f t="array" ref="U184">_xlfn.SWITCH(IF(_xlfn.TEXTAFTER(D184,"-")&gt;_xlfn.TEXTBEFORE(D184,"-"),"WIN",IF(_xlfn.TEXTAFTER(D184,"-")&lt;_xlfn.TEXTBEFORE(D184,"-"),"LOST","DRAW")),"WIN",3,"LOST",0,"DRAW",1)</f>
        <v>3</v>
      </c>
    </row>
    <row r="185" spans="1:21" x14ac:dyDescent="0.3">
      <c r="A185" s="1" t="s">
        <v>6</v>
      </c>
      <c r="B185" s="1" t="s">
        <v>1391</v>
      </c>
      <c r="C185" s="1" t="s">
        <v>1191</v>
      </c>
      <c r="D185" s="1" t="s">
        <v>154</v>
      </c>
      <c r="E185" s="1" t="s">
        <v>25</v>
      </c>
      <c r="F185" s="1" t="s">
        <v>443</v>
      </c>
      <c r="H185" s="1" t="s">
        <v>2597</v>
      </c>
      <c r="I185" t="str">
        <f t="shared" si="20"/>
        <v>19</v>
      </c>
      <c r="J185" t="str">
        <f t="shared" si="21"/>
        <v>Real Sociedad</v>
      </c>
      <c r="K185" t="str">
        <f t="shared" si="22"/>
        <v>0</v>
      </c>
      <c r="L185" t="str">
        <f t="shared" si="23"/>
        <v>4</v>
      </c>
      <c r="M185" t="str">
        <f t="shared" si="24"/>
        <v>LOST</v>
      </c>
      <c r="N185" cm="1">
        <f t="array" ref="N185">_xlfn.SWITCH(IF(_xlfn.TEXTBEFORE(D185,"-")&gt;_xlfn.TEXTAFTER(D185,"-"),"WIN",IF(_xlfn.TEXTBEFORE(D185,"-")&lt;_xlfn.TEXTAFTER(D185,"-"),"LOST","DRAW")),"WIN",3,"LOST",0,"DRAW",1)</f>
        <v>0</v>
      </c>
      <c r="O185" s="1" t="s">
        <v>2597</v>
      </c>
      <c r="P185" t="str">
        <f t="shared" si="25"/>
        <v>19</v>
      </c>
      <c r="Q185" t="str">
        <f t="shared" si="26"/>
        <v>Atlético Madrid</v>
      </c>
      <c r="R185" t="str">
        <f t="shared" si="27"/>
        <v>4</v>
      </c>
      <c r="S185" t="str">
        <f t="shared" si="28"/>
        <v>0</v>
      </c>
      <c r="T185" t="str">
        <f t="shared" si="29"/>
        <v>WIN</v>
      </c>
      <c r="U185" cm="1">
        <f t="array" ref="U185">_xlfn.SWITCH(IF(_xlfn.TEXTAFTER(D185,"-")&gt;_xlfn.TEXTBEFORE(D185,"-"),"WIN",IF(_xlfn.TEXTAFTER(D185,"-")&lt;_xlfn.TEXTBEFORE(D185,"-"),"LOST","DRAW")),"WIN",3,"LOST",0,"DRAW",1)</f>
        <v>3</v>
      </c>
    </row>
    <row r="186" spans="1:21" x14ac:dyDescent="0.3">
      <c r="A186" s="1" t="s">
        <v>6</v>
      </c>
      <c r="B186" s="1" t="s">
        <v>1393</v>
      </c>
      <c r="C186" s="1" t="s">
        <v>1193</v>
      </c>
      <c r="D186" s="1" t="s">
        <v>10</v>
      </c>
      <c r="E186" s="1" t="s">
        <v>10</v>
      </c>
      <c r="F186" s="1" t="s">
        <v>976</v>
      </c>
      <c r="H186" s="1" t="s">
        <v>2597</v>
      </c>
      <c r="I186" t="str">
        <f t="shared" si="20"/>
        <v>19</v>
      </c>
      <c r="J186" t="str">
        <f t="shared" si="21"/>
        <v>Levante UD</v>
      </c>
      <c r="K186" t="str">
        <f t="shared" si="22"/>
        <v>0</v>
      </c>
      <c r="L186" t="str">
        <f t="shared" si="23"/>
        <v>0</v>
      </c>
      <c r="M186" t="str">
        <f t="shared" si="24"/>
        <v>DRAW</v>
      </c>
      <c r="N186" cm="1">
        <f t="array" ref="N186">_xlfn.SWITCH(IF(_xlfn.TEXTBEFORE(D186,"-")&gt;_xlfn.TEXTAFTER(D186,"-"),"WIN",IF(_xlfn.TEXTBEFORE(D186,"-")&lt;_xlfn.TEXTAFTER(D186,"-"),"LOST","DRAW")),"WIN",3,"LOST",0,"DRAW",1)</f>
        <v>1</v>
      </c>
      <c r="O186" s="1" t="s">
        <v>2597</v>
      </c>
      <c r="P186" t="str">
        <f t="shared" si="25"/>
        <v>19</v>
      </c>
      <c r="Q186" t="str">
        <f t="shared" si="26"/>
        <v>Real Zaragoza</v>
      </c>
      <c r="R186" t="str">
        <f t="shared" si="27"/>
        <v>0</v>
      </c>
      <c r="S186" t="str">
        <f t="shared" si="28"/>
        <v>0</v>
      </c>
      <c r="T186" t="str">
        <f t="shared" si="29"/>
        <v>DRAW</v>
      </c>
      <c r="U186" cm="1">
        <f t="array" ref="U186">_xlfn.SWITCH(IF(_xlfn.TEXTAFTER(D186,"-")&gt;_xlfn.TEXTBEFORE(D186,"-"),"WIN",IF(_xlfn.TEXTAFTER(D186,"-")&lt;_xlfn.TEXTBEFORE(D186,"-"),"LOST","DRAW")),"WIN",3,"LOST",0,"DRAW",1)</f>
        <v>1</v>
      </c>
    </row>
    <row r="187" spans="1:21" x14ac:dyDescent="0.3">
      <c r="A187" s="1" t="s">
        <v>6</v>
      </c>
      <c r="B187" s="1" t="s">
        <v>1393</v>
      </c>
      <c r="C187" s="1" t="s">
        <v>448</v>
      </c>
      <c r="D187" s="1" t="s">
        <v>209</v>
      </c>
      <c r="E187" s="1" t="s">
        <v>25</v>
      </c>
      <c r="F187" s="1" t="s">
        <v>437</v>
      </c>
      <c r="H187" s="1" t="s">
        <v>2597</v>
      </c>
      <c r="I187" t="str">
        <f t="shared" si="20"/>
        <v>19</v>
      </c>
      <c r="J187" t="str">
        <f t="shared" si="21"/>
        <v>Málaga CF</v>
      </c>
      <c r="K187" t="str">
        <f t="shared" si="22"/>
        <v>1</v>
      </c>
      <c r="L187" t="str">
        <f t="shared" si="23"/>
        <v>4</v>
      </c>
      <c r="M187" t="str">
        <f t="shared" si="24"/>
        <v>LOST</v>
      </c>
      <c r="N187" cm="1">
        <f t="array" ref="N187">_xlfn.SWITCH(IF(_xlfn.TEXTBEFORE(D187,"-")&gt;_xlfn.TEXTAFTER(D187,"-"),"WIN",IF(_xlfn.TEXTBEFORE(D187,"-")&lt;_xlfn.TEXTAFTER(D187,"-"),"LOST","DRAW")),"WIN",3,"LOST",0,"DRAW",1)</f>
        <v>0</v>
      </c>
      <c r="O187" s="1" t="s">
        <v>2597</v>
      </c>
      <c r="P187" t="str">
        <f t="shared" si="25"/>
        <v>19</v>
      </c>
      <c r="Q187" t="str">
        <f t="shared" si="26"/>
        <v>FC Barcelona</v>
      </c>
      <c r="R187" t="str">
        <f t="shared" si="27"/>
        <v>4</v>
      </c>
      <c r="S187" t="str">
        <f t="shared" si="28"/>
        <v>1</v>
      </c>
      <c r="T187" t="str">
        <f t="shared" si="29"/>
        <v>WIN</v>
      </c>
      <c r="U187" cm="1">
        <f t="array" ref="U187">_xlfn.SWITCH(IF(_xlfn.TEXTAFTER(D187,"-")&gt;_xlfn.TEXTBEFORE(D187,"-"),"WIN",IF(_xlfn.TEXTAFTER(D187,"-")&lt;_xlfn.TEXTBEFORE(D187,"-"),"LOST","DRAW")),"WIN",3,"LOST",0,"DRAW",1)</f>
        <v>3</v>
      </c>
    </row>
    <row r="188" spans="1:21" x14ac:dyDescent="0.3">
      <c r="A188" s="1" t="s">
        <v>6</v>
      </c>
      <c r="B188" s="1" t="s">
        <v>1393</v>
      </c>
      <c r="C188" s="1" t="s">
        <v>451</v>
      </c>
      <c r="D188" s="1" t="s">
        <v>33</v>
      </c>
      <c r="E188" s="1" t="s">
        <v>10</v>
      </c>
      <c r="F188" s="1" t="s">
        <v>445</v>
      </c>
      <c r="H188" s="1" t="s">
        <v>2597</v>
      </c>
      <c r="I188" t="str">
        <f t="shared" si="20"/>
        <v>19</v>
      </c>
      <c r="J188" t="str">
        <f t="shared" si="21"/>
        <v>CA Osasuna</v>
      </c>
      <c r="K188" t="str">
        <f t="shared" si="22"/>
        <v>1</v>
      </c>
      <c r="L188" t="str">
        <f t="shared" si="23"/>
        <v>1</v>
      </c>
      <c r="M188" t="str">
        <f t="shared" si="24"/>
        <v>DRAW</v>
      </c>
      <c r="N188" cm="1">
        <f t="array" ref="N188">_xlfn.SWITCH(IF(_xlfn.TEXTBEFORE(D188,"-")&gt;_xlfn.TEXTAFTER(D188,"-"),"WIN",IF(_xlfn.TEXTBEFORE(D188,"-")&lt;_xlfn.TEXTAFTER(D188,"-"),"LOST","DRAW")),"WIN",3,"LOST",0,"DRAW",1)</f>
        <v>1</v>
      </c>
      <c r="O188" s="1" t="s">
        <v>2597</v>
      </c>
      <c r="P188" t="str">
        <f t="shared" si="25"/>
        <v>19</v>
      </c>
      <c r="Q188" t="str">
        <f t="shared" si="26"/>
        <v>Valencia CF</v>
      </c>
      <c r="R188" t="str">
        <f t="shared" si="27"/>
        <v>1</v>
      </c>
      <c r="S188" t="str">
        <f t="shared" si="28"/>
        <v>1</v>
      </c>
      <c r="T188" t="str">
        <f t="shared" si="29"/>
        <v>DRAW</v>
      </c>
      <c r="U188" cm="1">
        <f t="array" ref="U188">_xlfn.SWITCH(IF(_xlfn.TEXTAFTER(D188,"-")&gt;_xlfn.TEXTBEFORE(D188,"-"),"WIN",IF(_xlfn.TEXTAFTER(D188,"-")&lt;_xlfn.TEXTBEFORE(D188,"-"),"LOST","DRAW")),"WIN",3,"LOST",0,"DRAW",1)</f>
        <v>1</v>
      </c>
    </row>
    <row r="189" spans="1:21" x14ac:dyDescent="0.3">
      <c r="A189" s="1" t="s">
        <v>6</v>
      </c>
      <c r="B189" s="1" t="s">
        <v>1393</v>
      </c>
      <c r="C189" s="1" t="s">
        <v>450</v>
      </c>
      <c r="D189" s="1" t="s">
        <v>267</v>
      </c>
      <c r="E189" s="1" t="s">
        <v>33</v>
      </c>
      <c r="F189" s="1" t="s">
        <v>444</v>
      </c>
      <c r="H189" s="1" t="s">
        <v>2597</v>
      </c>
      <c r="I189" t="str">
        <f t="shared" si="20"/>
        <v>19</v>
      </c>
      <c r="J189" t="str">
        <f t="shared" si="21"/>
        <v>Real Madrid CF</v>
      </c>
      <c r="K189" t="str">
        <f t="shared" si="22"/>
        <v>4</v>
      </c>
      <c r="L189" t="str">
        <f t="shared" si="23"/>
        <v>1</v>
      </c>
      <c r="M189" t="str">
        <f t="shared" si="24"/>
        <v>WIN</v>
      </c>
      <c r="N189" cm="1">
        <f t="array" ref="N189">_xlfn.SWITCH(IF(_xlfn.TEXTBEFORE(D189,"-")&gt;_xlfn.TEXTAFTER(D189,"-"),"WIN",IF(_xlfn.TEXTBEFORE(D189,"-")&lt;_xlfn.TEXTAFTER(D189,"-"),"LOST","DRAW")),"WIN",3,"LOST",0,"DRAW",1)</f>
        <v>3</v>
      </c>
      <c r="O189" s="1" t="s">
        <v>2597</v>
      </c>
      <c r="P189" t="str">
        <f t="shared" si="25"/>
        <v>19</v>
      </c>
      <c r="Q189" t="str">
        <f t="shared" si="26"/>
        <v>Athletic Club Bilbao</v>
      </c>
      <c r="R189" t="str">
        <f t="shared" si="27"/>
        <v>1</v>
      </c>
      <c r="S189" t="str">
        <f t="shared" si="28"/>
        <v>4</v>
      </c>
      <c r="T189" t="str">
        <f t="shared" si="29"/>
        <v>LOST</v>
      </c>
      <c r="U189" cm="1">
        <f t="array" ref="U189">_xlfn.SWITCH(IF(_xlfn.TEXTAFTER(D189,"-")&gt;_xlfn.TEXTBEFORE(D189,"-"),"WIN",IF(_xlfn.TEXTAFTER(D189,"-")&lt;_xlfn.TEXTBEFORE(D189,"-"),"LOST","DRAW")),"WIN",3,"LOST",0,"DRAW",1)</f>
        <v>0</v>
      </c>
    </row>
    <row r="190" spans="1:21" x14ac:dyDescent="0.3">
      <c r="A190" s="1" t="s">
        <v>6</v>
      </c>
      <c r="B190" s="1" t="s">
        <v>1393</v>
      </c>
      <c r="C190" s="1" t="s">
        <v>1394</v>
      </c>
      <c r="D190" s="1" t="s">
        <v>25</v>
      </c>
      <c r="E190" s="1" t="s">
        <v>10</v>
      </c>
      <c r="F190" s="1" t="s">
        <v>457</v>
      </c>
      <c r="H190" s="1" t="s">
        <v>2597</v>
      </c>
      <c r="I190" t="str">
        <f t="shared" si="20"/>
        <v>19</v>
      </c>
      <c r="J190" t="str">
        <f t="shared" si="21"/>
        <v>Rayo Vallecano</v>
      </c>
      <c r="K190" t="str">
        <f t="shared" si="22"/>
        <v>0</v>
      </c>
      <c r="L190" t="str">
        <f t="shared" si="23"/>
        <v>1</v>
      </c>
      <c r="M190" t="str">
        <f t="shared" si="24"/>
        <v>LOST</v>
      </c>
      <c r="N190" cm="1">
        <f t="array" ref="N190">_xlfn.SWITCH(IF(_xlfn.TEXTBEFORE(D190,"-")&gt;_xlfn.TEXTAFTER(D190,"-"),"WIN",IF(_xlfn.TEXTBEFORE(D190,"-")&lt;_xlfn.TEXTAFTER(D190,"-"),"LOST","DRAW")),"WIN",3,"LOST",0,"DRAW",1)</f>
        <v>0</v>
      </c>
      <c r="O190" s="1" t="s">
        <v>2597</v>
      </c>
      <c r="P190" t="str">
        <f t="shared" si="25"/>
        <v>19</v>
      </c>
      <c r="Q190" t="str">
        <f t="shared" si="26"/>
        <v>RCD Mallorca</v>
      </c>
      <c r="R190" t="str">
        <f t="shared" si="27"/>
        <v>1</v>
      </c>
      <c r="S190" t="str">
        <f t="shared" si="28"/>
        <v>0</v>
      </c>
      <c r="T190" t="str">
        <f t="shared" si="29"/>
        <v>WIN</v>
      </c>
      <c r="U190" cm="1">
        <f t="array" ref="U190">_xlfn.SWITCH(IF(_xlfn.TEXTAFTER(D190,"-")&gt;_xlfn.TEXTBEFORE(D190,"-"),"WIN",IF(_xlfn.TEXTAFTER(D190,"-")&lt;_xlfn.TEXTBEFORE(D190,"-"),"LOST","DRAW")),"WIN",3,"LOST",0,"DRAW",1)</f>
        <v>3</v>
      </c>
    </row>
    <row r="191" spans="1:21" x14ac:dyDescent="0.3">
      <c r="A191" s="1" t="s">
        <v>6</v>
      </c>
      <c r="B191" s="1" t="s">
        <v>1395</v>
      </c>
      <c r="C191" s="1" t="s">
        <v>456</v>
      </c>
      <c r="D191" s="1" t="s">
        <v>13</v>
      </c>
      <c r="E191" s="1" t="s">
        <v>10</v>
      </c>
      <c r="F191" s="1" t="s">
        <v>453</v>
      </c>
      <c r="H191" s="1" t="s">
        <v>2597</v>
      </c>
      <c r="I191" t="str">
        <f t="shared" si="20"/>
        <v>19</v>
      </c>
      <c r="J191" t="str">
        <f t="shared" si="21"/>
        <v>Villarreal CF</v>
      </c>
      <c r="K191" t="str">
        <f t="shared" si="22"/>
        <v>3</v>
      </c>
      <c r="L191" t="str">
        <f t="shared" si="23"/>
        <v>0</v>
      </c>
      <c r="M191" t="str">
        <f t="shared" si="24"/>
        <v>WIN</v>
      </c>
      <c r="N191" cm="1">
        <f t="array" ref="N191">_xlfn.SWITCH(IF(_xlfn.TEXTBEFORE(D191,"-")&gt;_xlfn.TEXTAFTER(D191,"-"),"WIN",IF(_xlfn.TEXTBEFORE(D191,"-")&lt;_xlfn.TEXTAFTER(D191,"-"),"LOST","DRAW")),"WIN",3,"LOST",0,"DRAW",1)</f>
        <v>3</v>
      </c>
      <c r="O191" s="1" t="s">
        <v>2597</v>
      </c>
      <c r="P191" t="str">
        <f t="shared" si="25"/>
        <v>19</v>
      </c>
      <c r="Q191" t="str">
        <f t="shared" si="26"/>
        <v>Sporting Gijón</v>
      </c>
      <c r="R191" t="str">
        <f t="shared" si="27"/>
        <v>0</v>
      </c>
      <c r="S191" t="str">
        <f t="shared" si="28"/>
        <v>3</v>
      </c>
      <c r="T191" t="str">
        <f t="shared" si="29"/>
        <v>LOST</v>
      </c>
      <c r="U191" cm="1">
        <f t="array" ref="U191">_xlfn.SWITCH(IF(_xlfn.TEXTAFTER(D191,"-")&gt;_xlfn.TEXTBEFORE(D191,"-"),"WIN",IF(_xlfn.TEXTAFTER(D191,"-")&lt;_xlfn.TEXTBEFORE(D191,"-"),"LOST","DRAW")),"WIN",3,"LOST",0,"DRAW",1)</f>
        <v>0</v>
      </c>
    </row>
    <row r="192" spans="1:21" x14ac:dyDescent="0.3">
      <c r="A192" s="1" t="s">
        <v>6</v>
      </c>
      <c r="B192" s="1" t="s">
        <v>1396</v>
      </c>
      <c r="C192" s="1" t="s">
        <v>479</v>
      </c>
      <c r="D192" s="1" t="s">
        <v>9</v>
      </c>
      <c r="E192" s="1" t="s">
        <v>9</v>
      </c>
      <c r="F192" s="1" t="s">
        <v>470</v>
      </c>
      <c r="H192" s="1" t="s">
        <v>2597</v>
      </c>
      <c r="I192" t="str">
        <f t="shared" si="20"/>
        <v>20</v>
      </c>
      <c r="J192" t="str">
        <f t="shared" si="21"/>
        <v>RCD Español</v>
      </c>
      <c r="K192" t="str">
        <f t="shared" si="22"/>
        <v>1</v>
      </c>
      <c r="L192" t="str">
        <f t="shared" si="23"/>
        <v>0</v>
      </c>
      <c r="M192" t="str">
        <f t="shared" si="24"/>
        <v>WIN</v>
      </c>
      <c r="N192" cm="1">
        <f t="array" ref="N192">_xlfn.SWITCH(IF(_xlfn.TEXTBEFORE(D192,"-")&gt;_xlfn.TEXTAFTER(D192,"-"),"WIN",IF(_xlfn.TEXTBEFORE(D192,"-")&lt;_xlfn.TEXTAFTER(D192,"-"),"LOST","DRAW")),"WIN",3,"LOST",0,"DRAW",1)</f>
        <v>3</v>
      </c>
      <c r="O192" s="1" t="s">
        <v>2597</v>
      </c>
      <c r="P192" t="str">
        <f t="shared" si="25"/>
        <v>20</v>
      </c>
      <c r="Q192" t="str">
        <f t="shared" si="26"/>
        <v>RCD Mallorca</v>
      </c>
      <c r="R192" t="str">
        <f t="shared" si="27"/>
        <v>0</v>
      </c>
      <c r="S192" t="str">
        <f t="shared" si="28"/>
        <v>1</v>
      </c>
      <c r="T192" t="str">
        <f t="shared" si="29"/>
        <v>LOST</v>
      </c>
      <c r="U192" cm="1">
        <f t="array" ref="U192">_xlfn.SWITCH(IF(_xlfn.TEXTAFTER(D192,"-")&gt;_xlfn.TEXTBEFORE(D192,"-"),"WIN",IF(_xlfn.TEXTAFTER(D192,"-")&lt;_xlfn.TEXTBEFORE(D192,"-"),"LOST","DRAW")),"WIN",3,"LOST",0,"DRAW",1)</f>
        <v>0</v>
      </c>
    </row>
    <row r="193" spans="1:21" x14ac:dyDescent="0.3">
      <c r="A193" s="1" t="s">
        <v>6</v>
      </c>
      <c r="B193" s="1" t="s">
        <v>1396</v>
      </c>
      <c r="C193" s="1" t="s">
        <v>472</v>
      </c>
      <c r="D193" s="1" t="s">
        <v>228</v>
      </c>
      <c r="E193" s="1" t="s">
        <v>33</v>
      </c>
      <c r="F193" s="1" t="s">
        <v>981</v>
      </c>
      <c r="H193" s="1" t="s">
        <v>2597</v>
      </c>
      <c r="I193" t="str">
        <f t="shared" si="20"/>
        <v>20</v>
      </c>
      <c r="J193" t="str">
        <f t="shared" si="21"/>
        <v>Real Madrid CF</v>
      </c>
      <c r="K193" t="str">
        <f t="shared" si="22"/>
        <v>3</v>
      </c>
      <c r="L193" t="str">
        <f t="shared" si="23"/>
        <v>1</v>
      </c>
      <c r="M193" t="str">
        <f t="shared" si="24"/>
        <v>WIN</v>
      </c>
      <c r="N193" cm="1">
        <f t="array" ref="N193">_xlfn.SWITCH(IF(_xlfn.TEXTBEFORE(D193,"-")&gt;_xlfn.TEXTAFTER(D193,"-"),"WIN",IF(_xlfn.TEXTBEFORE(D193,"-")&lt;_xlfn.TEXTAFTER(D193,"-"),"LOST","DRAW")),"WIN",3,"LOST",0,"DRAW",1)</f>
        <v>3</v>
      </c>
      <c r="O193" s="1" t="s">
        <v>2597</v>
      </c>
      <c r="P193" t="str">
        <f t="shared" si="25"/>
        <v>20</v>
      </c>
      <c r="Q193" t="str">
        <f t="shared" si="26"/>
        <v>Real Zaragoza</v>
      </c>
      <c r="R193" t="str">
        <f t="shared" si="27"/>
        <v>1</v>
      </c>
      <c r="S193" t="str">
        <f t="shared" si="28"/>
        <v>3</v>
      </c>
      <c r="T193" t="str">
        <f t="shared" si="29"/>
        <v>LOST</v>
      </c>
      <c r="U193" cm="1">
        <f t="array" ref="U193">_xlfn.SWITCH(IF(_xlfn.TEXTAFTER(D193,"-")&gt;_xlfn.TEXTBEFORE(D193,"-"),"WIN",IF(_xlfn.TEXTAFTER(D193,"-")&lt;_xlfn.TEXTBEFORE(D193,"-"),"LOST","DRAW")),"WIN",3,"LOST",0,"DRAW",1)</f>
        <v>0</v>
      </c>
    </row>
    <row r="194" spans="1:21" x14ac:dyDescent="0.3">
      <c r="A194" s="1" t="s">
        <v>6</v>
      </c>
      <c r="B194" s="1" t="s">
        <v>1396</v>
      </c>
      <c r="C194" s="1" t="s">
        <v>1397</v>
      </c>
      <c r="D194" s="1" t="s">
        <v>257</v>
      </c>
      <c r="E194" s="1" t="s">
        <v>47</v>
      </c>
      <c r="F194" s="1" t="s">
        <v>465</v>
      </c>
      <c r="H194" s="1" t="s">
        <v>2597</v>
      </c>
      <c r="I194" t="str">
        <f t="shared" si="20"/>
        <v>20</v>
      </c>
      <c r="J194" t="str">
        <f t="shared" si="21"/>
        <v>Rayo Vallecano</v>
      </c>
      <c r="K194" t="str">
        <f t="shared" si="22"/>
        <v>2</v>
      </c>
      <c r="L194" t="str">
        <f t="shared" si="23"/>
        <v>3</v>
      </c>
      <c r="M194" t="str">
        <f t="shared" si="24"/>
        <v>LOST</v>
      </c>
      <c r="N194" cm="1">
        <f t="array" ref="N194">_xlfn.SWITCH(IF(_xlfn.TEXTBEFORE(D194,"-")&gt;_xlfn.TEXTAFTER(D194,"-"),"WIN",IF(_xlfn.TEXTBEFORE(D194,"-")&lt;_xlfn.TEXTAFTER(D194,"-"),"LOST","DRAW")),"WIN",3,"LOST",0,"DRAW",1)</f>
        <v>0</v>
      </c>
      <c r="O194" s="1" t="s">
        <v>2597</v>
      </c>
      <c r="P194" t="str">
        <f t="shared" si="25"/>
        <v>20</v>
      </c>
      <c r="Q194" t="str">
        <f t="shared" si="26"/>
        <v>Athletic Club Bilbao</v>
      </c>
      <c r="R194" t="str">
        <f t="shared" si="27"/>
        <v>3</v>
      </c>
      <c r="S194" t="str">
        <f t="shared" si="28"/>
        <v>2</v>
      </c>
      <c r="T194" t="str">
        <f t="shared" si="29"/>
        <v>WIN</v>
      </c>
      <c r="U194" cm="1">
        <f t="array" ref="U194">_xlfn.SWITCH(IF(_xlfn.TEXTAFTER(D194,"-")&gt;_xlfn.TEXTBEFORE(D194,"-"),"WIN",IF(_xlfn.TEXTAFTER(D194,"-")&lt;_xlfn.TEXTBEFORE(D194,"-"),"LOST","DRAW")),"WIN",3,"LOST",0,"DRAW",1)</f>
        <v>3</v>
      </c>
    </row>
    <row r="195" spans="1:21" x14ac:dyDescent="0.3">
      <c r="A195" s="1" t="s">
        <v>6</v>
      </c>
      <c r="B195" s="1" t="s">
        <v>1396</v>
      </c>
      <c r="C195" s="1" t="s">
        <v>461</v>
      </c>
      <c r="D195" s="1" t="s">
        <v>10</v>
      </c>
      <c r="E195" s="1" t="s">
        <v>10</v>
      </c>
      <c r="F195" s="1" t="s">
        <v>459</v>
      </c>
      <c r="H195" s="1" t="s">
        <v>2597</v>
      </c>
      <c r="I195" t="str">
        <f t="shared" ref="I195:I258" si="30">MID(C195,SEARCH("(",C195)+1,SEARCH(")",C195)-SEARCH("(",C195)-1)</f>
        <v>20</v>
      </c>
      <c r="J195" t="str">
        <f t="shared" ref="J195:J258" si="31">TRIM(LEFT(C195,FIND(" (",C195&amp;" (")))</f>
        <v>Villarreal CF</v>
      </c>
      <c r="K195" t="str">
        <f t="shared" ref="K195:K258" si="32">_xlfn.TEXTBEFORE(D195,"-")</f>
        <v>0</v>
      </c>
      <c r="L195" t="str">
        <f t="shared" ref="L195:L258" si="33">_xlfn.TEXTAFTER(D195,"-")</f>
        <v>0</v>
      </c>
      <c r="M195" t="str">
        <f t="shared" ref="M195:M258" si="34">IF(_xlfn.TEXTBEFORE(D195,"-")&gt;_xlfn.TEXTAFTER(D195,"-"),"WIN",IF(_xlfn.TEXTBEFORE(D195,"-")&lt;_xlfn.TEXTAFTER(D195,"-"),"LOST","DRAW"))</f>
        <v>DRAW</v>
      </c>
      <c r="N195" cm="1">
        <f t="array" ref="N195">_xlfn.SWITCH(IF(_xlfn.TEXTBEFORE(D195,"-")&gt;_xlfn.TEXTAFTER(D195,"-"),"WIN",IF(_xlfn.TEXTBEFORE(D195,"-")&lt;_xlfn.TEXTAFTER(D195,"-"),"LOST","DRAW")),"WIN",3,"LOST",0,"DRAW",1)</f>
        <v>1</v>
      </c>
      <c r="O195" s="1" t="s">
        <v>2597</v>
      </c>
      <c r="P195" t="str">
        <f t="shared" ref="P195:P258" si="35">MID(C195,SEARCH("(",C195)+1,SEARCH(")",C195)-SEARCH("(",C195)-1)</f>
        <v>20</v>
      </c>
      <c r="Q195" t="str">
        <f t="shared" ref="Q195:Q258" si="36">TRIM(LEFT(F195,FIND(" (",F195&amp;" (")))</f>
        <v>FC Barcelona</v>
      </c>
      <c r="R195" t="str">
        <f t="shared" ref="R195:R258" si="37">_xlfn.TEXTAFTER(D195,"-")</f>
        <v>0</v>
      </c>
      <c r="S195" t="str">
        <f t="shared" ref="S195:S258" si="38">_xlfn.TEXTBEFORE(D195,"-")</f>
        <v>0</v>
      </c>
      <c r="T195" t="str">
        <f t="shared" ref="T195:T258" si="39">IF(_xlfn.TEXTAFTER(D195,"-")&gt;_xlfn.TEXTBEFORE(D195,"-"),"WIN",IF(_xlfn.TEXTAFTER(D195,"-")&lt;_xlfn.TEXTBEFORE(D195,"-"),"LOST","DRAW"))</f>
        <v>DRAW</v>
      </c>
      <c r="U195" cm="1">
        <f t="array" ref="U195">_xlfn.SWITCH(IF(_xlfn.TEXTAFTER(D195,"-")&gt;_xlfn.TEXTBEFORE(D195,"-"),"WIN",IF(_xlfn.TEXTAFTER(D195,"-")&lt;_xlfn.TEXTBEFORE(D195,"-"),"LOST","DRAW")),"WIN",3,"LOST",0,"DRAW",1)</f>
        <v>1</v>
      </c>
    </row>
    <row r="196" spans="1:21" x14ac:dyDescent="0.3">
      <c r="A196" s="1" t="s">
        <v>6</v>
      </c>
      <c r="B196" s="1" t="s">
        <v>1398</v>
      </c>
      <c r="C196" s="1" t="s">
        <v>475</v>
      </c>
      <c r="D196" s="1" t="s">
        <v>38</v>
      </c>
      <c r="E196" s="1" t="s">
        <v>19</v>
      </c>
      <c r="F196" s="1" t="s">
        <v>1399</v>
      </c>
      <c r="H196" s="1" t="s">
        <v>2597</v>
      </c>
      <c r="I196" t="str">
        <f t="shared" si="30"/>
        <v>20</v>
      </c>
      <c r="J196" t="str">
        <f t="shared" si="31"/>
        <v>Real Betis</v>
      </c>
      <c r="K196" t="str">
        <f t="shared" si="32"/>
        <v>1</v>
      </c>
      <c r="L196" t="str">
        <f t="shared" si="33"/>
        <v>2</v>
      </c>
      <c r="M196" t="str">
        <f t="shared" si="34"/>
        <v>LOST</v>
      </c>
      <c r="N196" cm="1">
        <f t="array" ref="N196">_xlfn.SWITCH(IF(_xlfn.TEXTBEFORE(D196,"-")&gt;_xlfn.TEXTAFTER(D196,"-"),"WIN",IF(_xlfn.TEXTBEFORE(D196,"-")&lt;_xlfn.TEXTAFTER(D196,"-"),"LOST","DRAW")),"WIN",3,"LOST",0,"DRAW",1)</f>
        <v>0</v>
      </c>
      <c r="O196" s="1" t="s">
        <v>2597</v>
      </c>
      <c r="P196" t="str">
        <f t="shared" si="35"/>
        <v>20</v>
      </c>
      <c r="Q196" t="str">
        <f t="shared" si="36"/>
        <v>Granada CF</v>
      </c>
      <c r="R196" t="str">
        <f t="shared" si="37"/>
        <v>2</v>
      </c>
      <c r="S196" t="str">
        <f t="shared" si="38"/>
        <v>1</v>
      </c>
      <c r="T196" t="str">
        <f t="shared" si="39"/>
        <v>WIN</v>
      </c>
      <c r="U196" cm="1">
        <f t="array" ref="U196">_xlfn.SWITCH(IF(_xlfn.TEXTAFTER(D196,"-")&gt;_xlfn.TEXTBEFORE(D196,"-"),"WIN",IF(_xlfn.TEXTAFTER(D196,"-")&lt;_xlfn.TEXTBEFORE(D196,"-"),"LOST","DRAW")),"WIN",3,"LOST",0,"DRAW",1)</f>
        <v>3</v>
      </c>
    </row>
    <row r="197" spans="1:21" x14ac:dyDescent="0.3">
      <c r="A197" s="1" t="s">
        <v>6</v>
      </c>
      <c r="B197" s="1" t="s">
        <v>1398</v>
      </c>
      <c r="C197" s="1" t="s">
        <v>1197</v>
      </c>
      <c r="D197" s="1" t="s">
        <v>38</v>
      </c>
      <c r="E197" s="1" t="s">
        <v>25</v>
      </c>
      <c r="F197" s="1" t="s">
        <v>466</v>
      </c>
      <c r="H197" s="1" t="s">
        <v>2597</v>
      </c>
      <c r="I197" t="str">
        <f t="shared" si="30"/>
        <v>20</v>
      </c>
      <c r="J197" t="str">
        <f t="shared" si="31"/>
        <v>Levante UD</v>
      </c>
      <c r="K197" t="str">
        <f t="shared" si="32"/>
        <v>1</v>
      </c>
      <c r="L197" t="str">
        <f t="shared" si="33"/>
        <v>2</v>
      </c>
      <c r="M197" t="str">
        <f t="shared" si="34"/>
        <v>LOST</v>
      </c>
      <c r="N197" cm="1">
        <f t="array" ref="N197">_xlfn.SWITCH(IF(_xlfn.TEXTBEFORE(D197,"-")&gt;_xlfn.TEXTAFTER(D197,"-"),"WIN",IF(_xlfn.TEXTBEFORE(D197,"-")&lt;_xlfn.TEXTAFTER(D197,"-"),"LOST","DRAW")),"WIN",3,"LOST",0,"DRAW",1)</f>
        <v>0</v>
      </c>
      <c r="O197" s="1" t="s">
        <v>2597</v>
      </c>
      <c r="P197" t="str">
        <f t="shared" si="35"/>
        <v>20</v>
      </c>
      <c r="Q197" t="str">
        <f t="shared" si="36"/>
        <v>Getafe CF</v>
      </c>
      <c r="R197" t="str">
        <f t="shared" si="37"/>
        <v>2</v>
      </c>
      <c r="S197" t="str">
        <f t="shared" si="38"/>
        <v>1</v>
      </c>
      <c r="T197" t="str">
        <f t="shared" si="39"/>
        <v>WIN</v>
      </c>
      <c r="U197" cm="1">
        <f t="array" ref="U197">_xlfn.SWITCH(IF(_xlfn.TEXTAFTER(D197,"-")&gt;_xlfn.TEXTBEFORE(D197,"-"),"WIN",IF(_xlfn.TEXTAFTER(D197,"-")&lt;_xlfn.TEXTBEFORE(D197,"-"),"LOST","DRAW")),"WIN",3,"LOST",0,"DRAW",1)</f>
        <v>3</v>
      </c>
    </row>
    <row r="198" spans="1:21" x14ac:dyDescent="0.3">
      <c r="A198" s="1" t="s">
        <v>6</v>
      </c>
      <c r="B198" s="1" t="s">
        <v>1398</v>
      </c>
      <c r="C198" s="1" t="s">
        <v>468</v>
      </c>
      <c r="D198" s="1" t="s">
        <v>28</v>
      </c>
      <c r="E198" s="1" t="s">
        <v>28</v>
      </c>
      <c r="F198" s="1" t="s">
        <v>476</v>
      </c>
      <c r="H198" s="1" t="s">
        <v>2597</v>
      </c>
      <c r="I198" t="str">
        <f t="shared" si="30"/>
        <v>20</v>
      </c>
      <c r="J198" t="str">
        <f t="shared" si="31"/>
        <v>Málaga CF</v>
      </c>
      <c r="K198" t="str">
        <f t="shared" si="32"/>
        <v>2</v>
      </c>
      <c r="L198" t="str">
        <f t="shared" si="33"/>
        <v>1</v>
      </c>
      <c r="M198" t="str">
        <f t="shared" si="34"/>
        <v>WIN</v>
      </c>
      <c r="N198" cm="1">
        <f t="array" ref="N198">_xlfn.SWITCH(IF(_xlfn.TEXTBEFORE(D198,"-")&gt;_xlfn.TEXTAFTER(D198,"-"),"WIN",IF(_xlfn.TEXTBEFORE(D198,"-")&lt;_xlfn.TEXTAFTER(D198,"-"),"LOST","DRAW")),"WIN",3,"LOST",0,"DRAW",1)</f>
        <v>3</v>
      </c>
      <c r="O198" s="1" t="s">
        <v>2597</v>
      </c>
      <c r="P198" t="str">
        <f t="shared" si="35"/>
        <v>20</v>
      </c>
      <c r="Q198" t="str">
        <f t="shared" si="36"/>
        <v>Sevilla FC</v>
      </c>
      <c r="R198" t="str">
        <f t="shared" si="37"/>
        <v>1</v>
      </c>
      <c r="S198" t="str">
        <f t="shared" si="38"/>
        <v>2</v>
      </c>
      <c r="T198" t="str">
        <f t="shared" si="39"/>
        <v>LOST</v>
      </c>
      <c r="U198" cm="1">
        <f t="array" ref="U198">_xlfn.SWITCH(IF(_xlfn.TEXTAFTER(D198,"-")&gt;_xlfn.TEXTBEFORE(D198,"-"),"WIN",IF(_xlfn.TEXTAFTER(D198,"-")&lt;_xlfn.TEXTBEFORE(D198,"-"),"LOST","DRAW")),"WIN",3,"LOST",0,"DRAW",1)</f>
        <v>0</v>
      </c>
    </row>
    <row r="199" spans="1:21" x14ac:dyDescent="0.3">
      <c r="A199" s="1" t="s">
        <v>6</v>
      </c>
      <c r="B199" s="1" t="s">
        <v>1398</v>
      </c>
      <c r="C199" s="1" t="s">
        <v>477</v>
      </c>
      <c r="D199" s="1" t="s">
        <v>47</v>
      </c>
      <c r="E199" s="1" t="s">
        <v>9</v>
      </c>
      <c r="F199" s="1" t="s">
        <v>471</v>
      </c>
      <c r="H199" s="1" t="s">
        <v>2597</v>
      </c>
      <c r="I199" t="str">
        <f t="shared" si="30"/>
        <v>20</v>
      </c>
      <c r="J199" t="str">
        <f t="shared" si="31"/>
        <v>Real Racing Santander</v>
      </c>
      <c r="K199" t="str">
        <f t="shared" si="32"/>
        <v>2</v>
      </c>
      <c r="L199" t="str">
        <f t="shared" si="33"/>
        <v>2</v>
      </c>
      <c r="M199" t="str">
        <f t="shared" si="34"/>
        <v>DRAW</v>
      </c>
      <c r="N199" cm="1">
        <f t="array" ref="N199">_xlfn.SWITCH(IF(_xlfn.TEXTBEFORE(D199,"-")&gt;_xlfn.TEXTAFTER(D199,"-"),"WIN",IF(_xlfn.TEXTBEFORE(D199,"-")&lt;_xlfn.TEXTAFTER(D199,"-"),"LOST","DRAW")),"WIN",3,"LOST",0,"DRAW",1)</f>
        <v>1</v>
      </c>
      <c r="O199" s="1" t="s">
        <v>2597</v>
      </c>
      <c r="P199" t="str">
        <f t="shared" si="35"/>
        <v>20</v>
      </c>
      <c r="Q199" t="str">
        <f t="shared" si="36"/>
        <v>Valencia CF</v>
      </c>
      <c r="R199" t="str">
        <f t="shared" si="37"/>
        <v>2</v>
      </c>
      <c r="S199" t="str">
        <f t="shared" si="38"/>
        <v>2</v>
      </c>
      <c r="T199" t="str">
        <f t="shared" si="39"/>
        <v>DRAW</v>
      </c>
      <c r="U199" cm="1">
        <f t="array" ref="U199">_xlfn.SWITCH(IF(_xlfn.TEXTAFTER(D199,"-")&gt;_xlfn.TEXTBEFORE(D199,"-"),"WIN",IF(_xlfn.TEXTAFTER(D199,"-")&lt;_xlfn.TEXTBEFORE(D199,"-"),"LOST","DRAW")),"WIN",3,"LOST",0,"DRAW",1)</f>
        <v>1</v>
      </c>
    </row>
    <row r="200" spans="1:21" x14ac:dyDescent="0.3">
      <c r="A200" s="1" t="s">
        <v>6</v>
      </c>
      <c r="B200" s="1" t="s">
        <v>1398</v>
      </c>
      <c r="C200" s="1" t="s">
        <v>1199</v>
      </c>
      <c r="D200" s="1" t="s">
        <v>138</v>
      </c>
      <c r="E200" s="1" t="s">
        <v>14</v>
      </c>
      <c r="F200" s="1" t="s">
        <v>467</v>
      </c>
      <c r="H200" s="1" t="s">
        <v>2597</v>
      </c>
      <c r="I200" t="str">
        <f t="shared" si="30"/>
        <v>20</v>
      </c>
      <c r="J200" t="str">
        <f t="shared" si="31"/>
        <v>Real Sociedad</v>
      </c>
      <c r="K200" t="str">
        <f t="shared" si="32"/>
        <v>5</v>
      </c>
      <c r="L200" t="str">
        <f t="shared" si="33"/>
        <v>1</v>
      </c>
      <c r="M200" t="str">
        <f t="shared" si="34"/>
        <v>WIN</v>
      </c>
      <c r="N200" cm="1">
        <f t="array" ref="N200">_xlfn.SWITCH(IF(_xlfn.TEXTBEFORE(D200,"-")&gt;_xlfn.TEXTAFTER(D200,"-"),"WIN",IF(_xlfn.TEXTBEFORE(D200,"-")&lt;_xlfn.TEXTAFTER(D200,"-"),"LOST","DRAW")),"WIN",3,"LOST",0,"DRAW",1)</f>
        <v>3</v>
      </c>
      <c r="O200" s="1" t="s">
        <v>2597</v>
      </c>
      <c r="P200" t="str">
        <f t="shared" si="35"/>
        <v>20</v>
      </c>
      <c r="Q200" t="str">
        <f t="shared" si="36"/>
        <v>Sporting Gijón</v>
      </c>
      <c r="R200" t="str">
        <f t="shared" si="37"/>
        <v>1</v>
      </c>
      <c r="S200" t="str">
        <f t="shared" si="38"/>
        <v>5</v>
      </c>
      <c r="T200" t="str">
        <f t="shared" si="39"/>
        <v>LOST</v>
      </c>
      <c r="U200" cm="1">
        <f t="array" ref="U200">_xlfn.SWITCH(IF(_xlfn.TEXTAFTER(D200,"-")&gt;_xlfn.TEXTBEFORE(D200,"-"),"WIN",IF(_xlfn.TEXTAFTER(D200,"-")&lt;_xlfn.TEXTBEFORE(D200,"-"),"LOST","DRAW")),"WIN",3,"LOST",0,"DRAW",1)</f>
        <v>0</v>
      </c>
    </row>
    <row r="201" spans="1:21" x14ac:dyDescent="0.3">
      <c r="A201" s="1" t="s">
        <v>6</v>
      </c>
      <c r="B201" s="1" t="s">
        <v>1400</v>
      </c>
      <c r="C201" s="1" t="s">
        <v>462</v>
      </c>
      <c r="D201" s="1" t="s">
        <v>25</v>
      </c>
      <c r="E201" s="1" t="s">
        <v>25</v>
      </c>
      <c r="F201" s="1" t="s">
        <v>469</v>
      </c>
      <c r="H201" s="1" t="s">
        <v>2597</v>
      </c>
      <c r="I201" t="str">
        <f t="shared" si="30"/>
        <v>20</v>
      </c>
      <c r="J201" t="str">
        <f t="shared" si="31"/>
        <v>CA Osasuna</v>
      </c>
      <c r="K201" t="str">
        <f t="shared" si="32"/>
        <v>0</v>
      </c>
      <c r="L201" t="str">
        <f t="shared" si="33"/>
        <v>1</v>
      </c>
      <c r="M201" t="str">
        <f t="shared" si="34"/>
        <v>LOST</v>
      </c>
      <c r="N201" cm="1">
        <f t="array" ref="N201">_xlfn.SWITCH(IF(_xlfn.TEXTBEFORE(D201,"-")&gt;_xlfn.TEXTAFTER(D201,"-"),"WIN",IF(_xlfn.TEXTBEFORE(D201,"-")&lt;_xlfn.TEXTAFTER(D201,"-"),"LOST","DRAW")),"WIN",3,"LOST",0,"DRAW",1)</f>
        <v>0</v>
      </c>
      <c r="O201" s="1" t="s">
        <v>2597</v>
      </c>
      <c r="P201" t="str">
        <f t="shared" si="35"/>
        <v>20</v>
      </c>
      <c r="Q201" t="str">
        <f t="shared" si="36"/>
        <v>Atlético Madrid</v>
      </c>
      <c r="R201" t="str">
        <f t="shared" si="37"/>
        <v>1</v>
      </c>
      <c r="S201" t="str">
        <f t="shared" si="38"/>
        <v>0</v>
      </c>
      <c r="T201" t="str">
        <f t="shared" si="39"/>
        <v>WIN</v>
      </c>
      <c r="U201" cm="1">
        <f t="array" ref="U201">_xlfn.SWITCH(IF(_xlfn.TEXTAFTER(D201,"-")&gt;_xlfn.TEXTBEFORE(D201,"-"),"WIN",IF(_xlfn.TEXTAFTER(D201,"-")&lt;_xlfn.TEXTBEFORE(D201,"-"),"LOST","DRAW")),"WIN",3,"LOST",0,"DRAW",1)</f>
        <v>3</v>
      </c>
    </row>
    <row r="202" spans="1:21" x14ac:dyDescent="0.3">
      <c r="A202" s="1" t="s">
        <v>6</v>
      </c>
      <c r="B202" s="1" t="s">
        <v>1401</v>
      </c>
      <c r="C202" s="1" t="s">
        <v>481</v>
      </c>
      <c r="D202" s="1" t="s">
        <v>62</v>
      </c>
      <c r="E202" s="1" t="s">
        <v>33</v>
      </c>
      <c r="F202" s="1" t="s">
        <v>490</v>
      </c>
      <c r="H202" s="1" t="s">
        <v>2597</v>
      </c>
      <c r="I202" t="str">
        <f t="shared" si="30"/>
        <v>21</v>
      </c>
      <c r="J202" t="str">
        <f t="shared" si="31"/>
        <v>Athletic Club Bilbao</v>
      </c>
      <c r="K202" t="str">
        <f t="shared" si="32"/>
        <v>3</v>
      </c>
      <c r="L202" t="str">
        <f t="shared" si="33"/>
        <v>3</v>
      </c>
      <c r="M202" t="str">
        <f t="shared" si="34"/>
        <v>DRAW</v>
      </c>
      <c r="N202" cm="1">
        <f t="array" ref="N202">_xlfn.SWITCH(IF(_xlfn.TEXTBEFORE(D202,"-")&gt;_xlfn.TEXTAFTER(D202,"-"),"WIN",IF(_xlfn.TEXTBEFORE(D202,"-")&lt;_xlfn.TEXTAFTER(D202,"-"),"LOST","DRAW")),"WIN",3,"LOST",0,"DRAW",1)</f>
        <v>1</v>
      </c>
      <c r="O202" s="1" t="s">
        <v>2597</v>
      </c>
      <c r="P202" t="str">
        <f t="shared" si="35"/>
        <v>21</v>
      </c>
      <c r="Q202" t="str">
        <f t="shared" si="36"/>
        <v>RCD Español</v>
      </c>
      <c r="R202" t="str">
        <f t="shared" si="37"/>
        <v>3</v>
      </c>
      <c r="S202" t="str">
        <f t="shared" si="38"/>
        <v>3</v>
      </c>
      <c r="T202" t="str">
        <f t="shared" si="39"/>
        <v>DRAW</v>
      </c>
      <c r="U202" cm="1">
        <f t="array" ref="U202">_xlfn.SWITCH(IF(_xlfn.TEXTAFTER(D202,"-")&gt;_xlfn.TEXTBEFORE(D202,"-"),"WIN",IF(_xlfn.TEXTAFTER(D202,"-")&lt;_xlfn.TEXTBEFORE(D202,"-"),"LOST","DRAW")),"WIN",3,"LOST",0,"DRAW",1)</f>
        <v>1</v>
      </c>
    </row>
    <row r="203" spans="1:21" x14ac:dyDescent="0.3">
      <c r="A203" s="1" t="s">
        <v>6</v>
      </c>
      <c r="B203" s="1" t="s">
        <v>1401</v>
      </c>
      <c r="C203" s="1" t="s">
        <v>497</v>
      </c>
      <c r="D203" s="1" t="s">
        <v>28</v>
      </c>
      <c r="E203" s="1" t="s">
        <v>9</v>
      </c>
      <c r="F203" s="1" t="s">
        <v>1205</v>
      </c>
      <c r="H203" s="1" t="s">
        <v>2597</v>
      </c>
      <c r="I203" t="str">
        <f t="shared" si="30"/>
        <v>21</v>
      </c>
      <c r="J203" t="str">
        <f t="shared" si="31"/>
        <v>FC Barcelona</v>
      </c>
      <c r="K203" t="str">
        <f t="shared" si="32"/>
        <v>2</v>
      </c>
      <c r="L203" t="str">
        <f t="shared" si="33"/>
        <v>1</v>
      </c>
      <c r="M203" t="str">
        <f t="shared" si="34"/>
        <v>WIN</v>
      </c>
      <c r="N203" cm="1">
        <f t="array" ref="N203">_xlfn.SWITCH(IF(_xlfn.TEXTBEFORE(D203,"-")&gt;_xlfn.TEXTAFTER(D203,"-"),"WIN",IF(_xlfn.TEXTBEFORE(D203,"-")&lt;_xlfn.TEXTAFTER(D203,"-"),"LOST","DRAW")),"WIN",3,"LOST",0,"DRAW",1)</f>
        <v>3</v>
      </c>
      <c r="O203" s="1" t="s">
        <v>2597</v>
      </c>
      <c r="P203" t="str">
        <f t="shared" si="35"/>
        <v>21</v>
      </c>
      <c r="Q203" t="str">
        <f t="shared" si="36"/>
        <v>Real Sociedad</v>
      </c>
      <c r="R203" t="str">
        <f t="shared" si="37"/>
        <v>1</v>
      </c>
      <c r="S203" t="str">
        <f t="shared" si="38"/>
        <v>2</v>
      </c>
      <c r="T203" t="str">
        <f t="shared" si="39"/>
        <v>LOST</v>
      </c>
      <c r="U203" cm="1">
        <f t="array" ref="U203">_xlfn.SWITCH(IF(_xlfn.TEXTAFTER(D203,"-")&gt;_xlfn.TEXTBEFORE(D203,"-"),"WIN",IF(_xlfn.TEXTAFTER(D203,"-")&lt;_xlfn.TEXTBEFORE(D203,"-"),"LOST","DRAW")),"WIN",3,"LOST",0,"DRAW",1)</f>
        <v>0</v>
      </c>
    </row>
    <row r="204" spans="1:21" x14ac:dyDescent="0.3">
      <c r="A204" s="1" t="s">
        <v>6</v>
      </c>
      <c r="B204" s="1" t="s">
        <v>1401</v>
      </c>
      <c r="C204" s="1" t="s">
        <v>489</v>
      </c>
      <c r="D204" s="1" t="s">
        <v>25</v>
      </c>
      <c r="E204" s="1" t="s">
        <v>25</v>
      </c>
      <c r="F204" s="1" t="s">
        <v>484</v>
      </c>
      <c r="H204" s="1" t="s">
        <v>2597</v>
      </c>
      <c r="I204" t="str">
        <f t="shared" si="30"/>
        <v>21</v>
      </c>
      <c r="J204" t="str">
        <f t="shared" si="31"/>
        <v>Getafe CF</v>
      </c>
      <c r="K204" t="str">
        <f t="shared" si="32"/>
        <v>0</v>
      </c>
      <c r="L204" t="str">
        <f t="shared" si="33"/>
        <v>1</v>
      </c>
      <c r="M204" t="str">
        <f t="shared" si="34"/>
        <v>LOST</v>
      </c>
      <c r="N204" cm="1">
        <f t="array" ref="N204">_xlfn.SWITCH(IF(_xlfn.TEXTBEFORE(D204,"-")&gt;_xlfn.TEXTAFTER(D204,"-"),"WIN",IF(_xlfn.TEXTBEFORE(D204,"-")&lt;_xlfn.TEXTAFTER(D204,"-"),"LOST","DRAW")),"WIN",3,"LOST",0,"DRAW",1)</f>
        <v>0</v>
      </c>
      <c r="O204" s="1" t="s">
        <v>2597</v>
      </c>
      <c r="P204" t="str">
        <f t="shared" si="35"/>
        <v>21</v>
      </c>
      <c r="Q204" t="str">
        <f t="shared" si="36"/>
        <v>Real Madrid CF</v>
      </c>
      <c r="R204" t="str">
        <f t="shared" si="37"/>
        <v>1</v>
      </c>
      <c r="S204" t="str">
        <f t="shared" si="38"/>
        <v>0</v>
      </c>
      <c r="T204" t="str">
        <f t="shared" si="39"/>
        <v>WIN</v>
      </c>
      <c r="U204" cm="1">
        <f t="array" ref="U204">_xlfn.SWITCH(IF(_xlfn.TEXTAFTER(D204,"-")&gt;_xlfn.TEXTBEFORE(D204,"-"),"WIN",IF(_xlfn.TEXTAFTER(D204,"-")&lt;_xlfn.TEXTBEFORE(D204,"-"),"LOST","DRAW")),"WIN",3,"LOST",0,"DRAW",1)</f>
        <v>3</v>
      </c>
    </row>
    <row r="205" spans="1:21" x14ac:dyDescent="0.3">
      <c r="A205" s="1" t="s">
        <v>6</v>
      </c>
      <c r="B205" s="1" t="s">
        <v>1401</v>
      </c>
      <c r="C205" s="1" t="s">
        <v>1204</v>
      </c>
      <c r="D205" s="1" t="s">
        <v>33</v>
      </c>
      <c r="E205" s="1" t="s">
        <v>9</v>
      </c>
      <c r="F205" s="1" t="s">
        <v>496</v>
      </c>
      <c r="H205" s="1" t="s">
        <v>2597</v>
      </c>
      <c r="I205" t="str">
        <f t="shared" si="30"/>
        <v>21</v>
      </c>
      <c r="J205" t="str">
        <f t="shared" si="31"/>
        <v>Levante UD</v>
      </c>
      <c r="K205" t="str">
        <f t="shared" si="32"/>
        <v>1</v>
      </c>
      <c r="L205" t="str">
        <f t="shared" si="33"/>
        <v>1</v>
      </c>
      <c r="M205" t="str">
        <f t="shared" si="34"/>
        <v>DRAW</v>
      </c>
      <c r="N205" cm="1">
        <f t="array" ref="N205">_xlfn.SWITCH(IF(_xlfn.TEXTBEFORE(D205,"-")&gt;_xlfn.TEXTAFTER(D205,"-"),"WIN",IF(_xlfn.TEXTBEFORE(D205,"-")&lt;_xlfn.TEXTAFTER(D205,"-"),"LOST","DRAW")),"WIN",3,"LOST",0,"DRAW",1)</f>
        <v>1</v>
      </c>
      <c r="O205" s="1" t="s">
        <v>2597</v>
      </c>
      <c r="P205" t="str">
        <f t="shared" si="35"/>
        <v>21</v>
      </c>
      <c r="Q205" t="str">
        <f t="shared" si="36"/>
        <v>Real Racing Santander</v>
      </c>
      <c r="R205" t="str">
        <f t="shared" si="37"/>
        <v>1</v>
      </c>
      <c r="S205" t="str">
        <f t="shared" si="38"/>
        <v>1</v>
      </c>
      <c r="T205" t="str">
        <f t="shared" si="39"/>
        <v>DRAW</v>
      </c>
      <c r="U205" cm="1">
        <f t="array" ref="U205">_xlfn.SWITCH(IF(_xlfn.TEXTAFTER(D205,"-")&gt;_xlfn.TEXTBEFORE(D205,"-"),"WIN",IF(_xlfn.TEXTAFTER(D205,"-")&lt;_xlfn.TEXTBEFORE(D205,"-"),"LOST","DRAW")),"WIN",3,"LOST",0,"DRAW",1)</f>
        <v>1</v>
      </c>
    </row>
    <row r="206" spans="1:21" x14ac:dyDescent="0.3">
      <c r="A206" s="1" t="s">
        <v>6</v>
      </c>
      <c r="B206" s="1" t="s">
        <v>1401</v>
      </c>
      <c r="C206" s="1" t="s">
        <v>495</v>
      </c>
      <c r="D206" s="1" t="s">
        <v>9</v>
      </c>
      <c r="E206" s="1" t="s">
        <v>9</v>
      </c>
      <c r="F206" s="1" t="s">
        <v>488</v>
      </c>
      <c r="H206" s="1" t="s">
        <v>2597</v>
      </c>
      <c r="I206" t="str">
        <f t="shared" si="30"/>
        <v>21</v>
      </c>
      <c r="J206" t="str">
        <f t="shared" si="31"/>
        <v>RCD Mallorca</v>
      </c>
      <c r="K206" t="str">
        <f t="shared" si="32"/>
        <v>1</v>
      </c>
      <c r="L206" t="str">
        <f t="shared" si="33"/>
        <v>0</v>
      </c>
      <c r="M206" t="str">
        <f t="shared" si="34"/>
        <v>WIN</v>
      </c>
      <c r="N206" cm="1">
        <f t="array" ref="N206">_xlfn.SWITCH(IF(_xlfn.TEXTBEFORE(D206,"-")&gt;_xlfn.TEXTAFTER(D206,"-"),"WIN",IF(_xlfn.TEXTBEFORE(D206,"-")&lt;_xlfn.TEXTAFTER(D206,"-"),"LOST","DRAW")),"WIN",3,"LOST",0,"DRAW",1)</f>
        <v>3</v>
      </c>
      <c r="O206" s="1" t="s">
        <v>2597</v>
      </c>
      <c r="P206" t="str">
        <f t="shared" si="35"/>
        <v>21</v>
      </c>
      <c r="Q206" t="str">
        <f t="shared" si="36"/>
        <v>Real Betis</v>
      </c>
      <c r="R206" t="str">
        <f t="shared" si="37"/>
        <v>0</v>
      </c>
      <c r="S206" t="str">
        <f t="shared" si="38"/>
        <v>1</v>
      </c>
      <c r="T206" t="str">
        <f t="shared" si="39"/>
        <v>LOST</v>
      </c>
      <c r="U206" cm="1">
        <f t="array" ref="U206">_xlfn.SWITCH(IF(_xlfn.TEXTAFTER(D206,"-")&gt;_xlfn.TEXTBEFORE(D206,"-"),"WIN",IF(_xlfn.TEXTAFTER(D206,"-")&lt;_xlfn.TEXTBEFORE(D206,"-"),"LOST","DRAW")),"WIN",3,"LOST",0,"DRAW",1)</f>
        <v>0</v>
      </c>
    </row>
    <row r="207" spans="1:21" x14ac:dyDescent="0.3">
      <c r="A207" s="1" t="s">
        <v>6</v>
      </c>
      <c r="B207" s="1" t="s">
        <v>1402</v>
      </c>
      <c r="C207" s="1" t="s">
        <v>486</v>
      </c>
      <c r="D207" s="1" t="s">
        <v>10</v>
      </c>
      <c r="E207" s="1" t="s">
        <v>10</v>
      </c>
      <c r="F207" s="1" t="s">
        <v>500</v>
      </c>
      <c r="H207" s="1" t="s">
        <v>2597</v>
      </c>
      <c r="I207" t="str">
        <f t="shared" si="30"/>
        <v>21</v>
      </c>
      <c r="J207" t="str">
        <f t="shared" si="31"/>
        <v>Atlético Madrid</v>
      </c>
      <c r="K207" t="str">
        <f t="shared" si="32"/>
        <v>0</v>
      </c>
      <c r="L207" t="str">
        <f t="shared" si="33"/>
        <v>0</v>
      </c>
      <c r="M207" t="str">
        <f t="shared" si="34"/>
        <v>DRAW</v>
      </c>
      <c r="N207" cm="1">
        <f t="array" ref="N207">_xlfn.SWITCH(IF(_xlfn.TEXTBEFORE(D207,"-")&gt;_xlfn.TEXTAFTER(D207,"-"),"WIN",IF(_xlfn.TEXTBEFORE(D207,"-")&lt;_xlfn.TEXTAFTER(D207,"-"),"LOST","DRAW")),"WIN",3,"LOST",0,"DRAW",1)</f>
        <v>1</v>
      </c>
      <c r="O207" s="1" t="s">
        <v>2597</v>
      </c>
      <c r="P207" t="str">
        <f t="shared" si="35"/>
        <v>21</v>
      </c>
      <c r="Q207" t="str">
        <f t="shared" si="36"/>
        <v>Valencia CF</v>
      </c>
      <c r="R207" t="str">
        <f t="shared" si="37"/>
        <v>0</v>
      </c>
      <c r="S207" t="str">
        <f t="shared" si="38"/>
        <v>0</v>
      </c>
      <c r="T207" t="str">
        <f t="shared" si="39"/>
        <v>DRAW</v>
      </c>
      <c r="U207" cm="1">
        <f t="array" ref="U207">_xlfn.SWITCH(IF(_xlfn.TEXTAFTER(D207,"-")&gt;_xlfn.TEXTBEFORE(D207,"-"),"WIN",IF(_xlfn.TEXTAFTER(D207,"-")&lt;_xlfn.TEXTBEFORE(D207,"-"),"LOST","DRAW")),"WIN",3,"LOST",0,"DRAW",1)</f>
        <v>1</v>
      </c>
    </row>
    <row r="208" spans="1:21" x14ac:dyDescent="0.3">
      <c r="A208" s="1" t="s">
        <v>6</v>
      </c>
      <c r="B208" s="1" t="s">
        <v>1402</v>
      </c>
      <c r="C208" s="1" t="s">
        <v>499</v>
      </c>
      <c r="D208" s="1" t="s">
        <v>38</v>
      </c>
      <c r="E208" s="1" t="s">
        <v>33</v>
      </c>
      <c r="F208" s="1" t="s">
        <v>493</v>
      </c>
      <c r="H208" s="1" t="s">
        <v>2597</v>
      </c>
      <c r="I208" t="str">
        <f t="shared" si="30"/>
        <v>21</v>
      </c>
      <c r="J208" t="str">
        <f t="shared" si="31"/>
        <v>Sevilla FC</v>
      </c>
      <c r="K208" t="str">
        <f t="shared" si="32"/>
        <v>1</v>
      </c>
      <c r="L208" t="str">
        <f t="shared" si="33"/>
        <v>2</v>
      </c>
      <c r="M208" t="str">
        <f t="shared" si="34"/>
        <v>LOST</v>
      </c>
      <c r="N208" cm="1">
        <f t="array" ref="N208">_xlfn.SWITCH(IF(_xlfn.TEXTBEFORE(D208,"-")&gt;_xlfn.TEXTAFTER(D208,"-"),"WIN",IF(_xlfn.TEXTBEFORE(D208,"-")&lt;_xlfn.TEXTAFTER(D208,"-"),"LOST","DRAW")),"WIN",3,"LOST",0,"DRAW",1)</f>
        <v>0</v>
      </c>
      <c r="O208" s="1" t="s">
        <v>2597</v>
      </c>
      <c r="P208" t="str">
        <f t="shared" si="35"/>
        <v>21</v>
      </c>
      <c r="Q208" t="str">
        <f t="shared" si="36"/>
        <v>Villarreal CF</v>
      </c>
      <c r="R208" t="str">
        <f t="shared" si="37"/>
        <v>2</v>
      </c>
      <c r="S208" t="str">
        <f t="shared" si="38"/>
        <v>1</v>
      </c>
      <c r="T208" t="str">
        <f t="shared" si="39"/>
        <v>WIN</v>
      </c>
      <c r="U208" cm="1">
        <f t="array" ref="U208">_xlfn.SWITCH(IF(_xlfn.TEXTAFTER(D208,"-")&gt;_xlfn.TEXTBEFORE(D208,"-"),"WIN",IF(_xlfn.TEXTAFTER(D208,"-")&lt;_xlfn.TEXTBEFORE(D208,"-"),"LOST","DRAW")),"WIN",3,"LOST",0,"DRAW",1)</f>
        <v>3</v>
      </c>
    </row>
    <row r="209" spans="1:21" x14ac:dyDescent="0.3">
      <c r="A209" s="1" t="s">
        <v>6</v>
      </c>
      <c r="B209" s="1" t="s">
        <v>1402</v>
      </c>
      <c r="C209" s="1" t="s">
        <v>498</v>
      </c>
      <c r="D209" s="1" t="s">
        <v>33</v>
      </c>
      <c r="E209" s="1" t="s">
        <v>9</v>
      </c>
      <c r="F209" s="1" t="s">
        <v>494</v>
      </c>
      <c r="H209" s="1" t="s">
        <v>2597</v>
      </c>
      <c r="I209" t="str">
        <f t="shared" si="30"/>
        <v>21</v>
      </c>
      <c r="J209" t="str">
        <f t="shared" si="31"/>
        <v>Sporting Gijón</v>
      </c>
      <c r="K209" t="str">
        <f t="shared" si="32"/>
        <v>1</v>
      </c>
      <c r="L209" t="str">
        <f t="shared" si="33"/>
        <v>1</v>
      </c>
      <c r="M209" t="str">
        <f t="shared" si="34"/>
        <v>DRAW</v>
      </c>
      <c r="N209" cm="1">
        <f t="array" ref="N209">_xlfn.SWITCH(IF(_xlfn.TEXTBEFORE(D209,"-")&gt;_xlfn.TEXTAFTER(D209,"-"),"WIN",IF(_xlfn.TEXTBEFORE(D209,"-")&lt;_xlfn.TEXTAFTER(D209,"-"),"LOST","DRAW")),"WIN",3,"LOST",0,"DRAW",1)</f>
        <v>1</v>
      </c>
      <c r="O209" s="1" t="s">
        <v>2597</v>
      </c>
      <c r="P209" t="str">
        <f t="shared" si="35"/>
        <v>21</v>
      </c>
      <c r="Q209" t="str">
        <f t="shared" si="36"/>
        <v>CA Osasuna</v>
      </c>
      <c r="R209" t="str">
        <f t="shared" si="37"/>
        <v>1</v>
      </c>
      <c r="S209" t="str">
        <f t="shared" si="38"/>
        <v>1</v>
      </c>
      <c r="T209" t="str">
        <f t="shared" si="39"/>
        <v>DRAW</v>
      </c>
      <c r="U209" cm="1">
        <f t="array" ref="U209">_xlfn.SWITCH(IF(_xlfn.TEXTAFTER(D209,"-")&gt;_xlfn.TEXTBEFORE(D209,"-"),"WIN",IF(_xlfn.TEXTAFTER(D209,"-")&lt;_xlfn.TEXTBEFORE(D209,"-"),"LOST","DRAW")),"WIN",3,"LOST",0,"DRAW",1)</f>
        <v>1</v>
      </c>
    </row>
    <row r="210" spans="1:21" x14ac:dyDescent="0.3">
      <c r="A210" s="1" t="s">
        <v>6</v>
      </c>
      <c r="B210" s="1" t="s">
        <v>1402</v>
      </c>
      <c r="C210" s="1" t="s">
        <v>987</v>
      </c>
      <c r="D210" s="1" t="s">
        <v>38</v>
      </c>
      <c r="E210" s="1" t="s">
        <v>9</v>
      </c>
      <c r="F210" s="1" t="s">
        <v>1403</v>
      </c>
      <c r="H210" s="1" t="s">
        <v>2597</v>
      </c>
      <c r="I210" t="str">
        <f t="shared" si="30"/>
        <v>21</v>
      </c>
      <c r="J210" t="str">
        <f t="shared" si="31"/>
        <v>Real Zaragoza</v>
      </c>
      <c r="K210" t="str">
        <f t="shared" si="32"/>
        <v>1</v>
      </c>
      <c r="L210" t="str">
        <f t="shared" si="33"/>
        <v>2</v>
      </c>
      <c r="M210" t="str">
        <f t="shared" si="34"/>
        <v>LOST</v>
      </c>
      <c r="N210" cm="1">
        <f t="array" ref="N210">_xlfn.SWITCH(IF(_xlfn.TEXTBEFORE(D210,"-")&gt;_xlfn.TEXTAFTER(D210,"-"),"WIN",IF(_xlfn.TEXTBEFORE(D210,"-")&lt;_xlfn.TEXTAFTER(D210,"-"),"LOST","DRAW")),"WIN",3,"LOST",0,"DRAW",1)</f>
        <v>0</v>
      </c>
      <c r="O210" s="1" t="s">
        <v>2597</v>
      </c>
      <c r="P210" t="str">
        <f t="shared" si="35"/>
        <v>21</v>
      </c>
      <c r="Q210" t="str">
        <f t="shared" si="36"/>
        <v>Rayo Vallecano</v>
      </c>
      <c r="R210" t="str">
        <f t="shared" si="37"/>
        <v>2</v>
      </c>
      <c r="S210" t="str">
        <f t="shared" si="38"/>
        <v>1</v>
      </c>
      <c r="T210" t="str">
        <f t="shared" si="39"/>
        <v>WIN</v>
      </c>
      <c r="U210" cm="1">
        <f t="array" ref="U210">_xlfn.SWITCH(IF(_xlfn.TEXTAFTER(D210,"-")&gt;_xlfn.TEXTBEFORE(D210,"-"),"WIN",IF(_xlfn.TEXTAFTER(D210,"-")&lt;_xlfn.TEXTBEFORE(D210,"-"),"LOST","DRAW")),"WIN",3,"LOST",0,"DRAW",1)</f>
        <v>3</v>
      </c>
    </row>
    <row r="211" spans="1:21" x14ac:dyDescent="0.3">
      <c r="A211" s="1" t="s">
        <v>6</v>
      </c>
      <c r="B211" s="1" t="s">
        <v>1404</v>
      </c>
      <c r="C211" s="1" t="s">
        <v>1405</v>
      </c>
      <c r="D211" s="1" t="s">
        <v>28</v>
      </c>
      <c r="E211" s="1" t="s">
        <v>10</v>
      </c>
      <c r="F211" s="1" t="s">
        <v>482</v>
      </c>
      <c r="H211" s="1" t="s">
        <v>2597</v>
      </c>
      <c r="I211" t="str">
        <f t="shared" si="30"/>
        <v>21</v>
      </c>
      <c r="J211" t="str">
        <f t="shared" si="31"/>
        <v>Granada CF</v>
      </c>
      <c r="K211" t="str">
        <f t="shared" si="32"/>
        <v>2</v>
      </c>
      <c r="L211" t="str">
        <f t="shared" si="33"/>
        <v>1</v>
      </c>
      <c r="M211" t="str">
        <f t="shared" si="34"/>
        <v>WIN</v>
      </c>
      <c r="N211" cm="1">
        <f t="array" ref="N211">_xlfn.SWITCH(IF(_xlfn.TEXTBEFORE(D211,"-")&gt;_xlfn.TEXTAFTER(D211,"-"),"WIN",IF(_xlfn.TEXTBEFORE(D211,"-")&lt;_xlfn.TEXTAFTER(D211,"-"),"LOST","DRAW")),"WIN",3,"LOST",0,"DRAW",1)</f>
        <v>3</v>
      </c>
      <c r="O211" s="1" t="s">
        <v>2597</v>
      </c>
      <c r="P211" t="str">
        <f t="shared" si="35"/>
        <v>21</v>
      </c>
      <c r="Q211" t="str">
        <f t="shared" si="36"/>
        <v>Málaga CF</v>
      </c>
      <c r="R211" t="str">
        <f t="shared" si="37"/>
        <v>1</v>
      </c>
      <c r="S211" t="str">
        <f t="shared" si="38"/>
        <v>2</v>
      </c>
      <c r="T211" t="str">
        <f t="shared" si="39"/>
        <v>LOST</v>
      </c>
      <c r="U211" cm="1">
        <f t="array" ref="U211">_xlfn.SWITCH(IF(_xlfn.TEXTAFTER(D211,"-")&gt;_xlfn.TEXTBEFORE(D211,"-"),"WIN",IF(_xlfn.TEXTAFTER(D211,"-")&lt;_xlfn.TEXTBEFORE(D211,"-"),"LOST","DRAW")),"WIN",3,"LOST",0,"DRAW",1)</f>
        <v>0</v>
      </c>
    </row>
    <row r="212" spans="1:21" x14ac:dyDescent="0.3">
      <c r="A212" s="1" t="s">
        <v>6</v>
      </c>
      <c r="B212" s="1" t="s">
        <v>1406</v>
      </c>
      <c r="C212" s="1" t="s">
        <v>506</v>
      </c>
      <c r="D212" s="1" t="s">
        <v>28</v>
      </c>
      <c r="E212" s="1" t="s">
        <v>33</v>
      </c>
      <c r="F212" s="1" t="s">
        <v>521</v>
      </c>
      <c r="H212" s="1" t="s">
        <v>2597</v>
      </c>
      <c r="I212" t="str">
        <f t="shared" si="30"/>
        <v>22</v>
      </c>
      <c r="J212" t="str">
        <f t="shared" si="31"/>
        <v>Real Betis</v>
      </c>
      <c r="K212" t="str">
        <f t="shared" si="32"/>
        <v>2</v>
      </c>
      <c r="L212" t="str">
        <f t="shared" si="33"/>
        <v>1</v>
      </c>
      <c r="M212" t="str">
        <f t="shared" si="34"/>
        <v>WIN</v>
      </c>
      <c r="N212" cm="1">
        <f t="array" ref="N212">_xlfn.SWITCH(IF(_xlfn.TEXTBEFORE(D212,"-")&gt;_xlfn.TEXTAFTER(D212,"-"),"WIN",IF(_xlfn.TEXTBEFORE(D212,"-")&lt;_xlfn.TEXTAFTER(D212,"-"),"LOST","DRAW")),"WIN",3,"LOST",0,"DRAW",1)</f>
        <v>3</v>
      </c>
      <c r="O212" s="1" t="s">
        <v>2597</v>
      </c>
      <c r="P212" t="str">
        <f t="shared" si="35"/>
        <v>22</v>
      </c>
      <c r="Q212" t="str">
        <f t="shared" si="36"/>
        <v>Athletic Club Bilbao</v>
      </c>
      <c r="R212" t="str">
        <f t="shared" si="37"/>
        <v>1</v>
      </c>
      <c r="S212" t="str">
        <f t="shared" si="38"/>
        <v>2</v>
      </c>
      <c r="T212" t="str">
        <f t="shared" si="39"/>
        <v>LOST</v>
      </c>
      <c r="U212" cm="1">
        <f t="array" ref="U212">_xlfn.SWITCH(IF(_xlfn.TEXTAFTER(D212,"-")&gt;_xlfn.TEXTBEFORE(D212,"-"),"WIN",IF(_xlfn.TEXTAFTER(D212,"-")&lt;_xlfn.TEXTBEFORE(D212,"-"),"LOST","DRAW")),"WIN",3,"LOST",0,"DRAW",1)</f>
        <v>0</v>
      </c>
    </row>
    <row r="213" spans="1:21" x14ac:dyDescent="0.3">
      <c r="A213" s="1" t="s">
        <v>6</v>
      </c>
      <c r="B213" s="1" t="s">
        <v>1406</v>
      </c>
      <c r="C213" s="1" t="s">
        <v>516</v>
      </c>
      <c r="D213" s="1" t="s">
        <v>91</v>
      </c>
      <c r="E213" s="1" t="s">
        <v>14</v>
      </c>
      <c r="F213" s="1" t="s">
        <v>508</v>
      </c>
      <c r="H213" s="1" t="s">
        <v>2597</v>
      </c>
      <c r="I213" t="str">
        <f t="shared" si="30"/>
        <v>22</v>
      </c>
      <c r="J213" t="str">
        <f t="shared" si="31"/>
        <v>CA Osasuna</v>
      </c>
      <c r="K213" t="str">
        <f t="shared" si="32"/>
        <v>3</v>
      </c>
      <c r="L213" t="str">
        <f t="shared" si="33"/>
        <v>2</v>
      </c>
      <c r="M213" t="str">
        <f t="shared" si="34"/>
        <v>WIN</v>
      </c>
      <c r="N213" cm="1">
        <f t="array" ref="N213">_xlfn.SWITCH(IF(_xlfn.TEXTBEFORE(D213,"-")&gt;_xlfn.TEXTAFTER(D213,"-"),"WIN",IF(_xlfn.TEXTBEFORE(D213,"-")&lt;_xlfn.TEXTAFTER(D213,"-"),"LOST","DRAW")),"WIN",3,"LOST",0,"DRAW",1)</f>
        <v>3</v>
      </c>
      <c r="O213" s="1" t="s">
        <v>2597</v>
      </c>
      <c r="P213" t="str">
        <f t="shared" si="35"/>
        <v>22</v>
      </c>
      <c r="Q213" t="str">
        <f t="shared" si="36"/>
        <v>FC Barcelona</v>
      </c>
      <c r="R213" t="str">
        <f t="shared" si="37"/>
        <v>2</v>
      </c>
      <c r="S213" t="str">
        <f t="shared" si="38"/>
        <v>3</v>
      </c>
      <c r="T213" t="str">
        <f t="shared" si="39"/>
        <v>LOST</v>
      </c>
      <c r="U213" cm="1">
        <f t="array" ref="U213">_xlfn.SWITCH(IF(_xlfn.TEXTAFTER(D213,"-")&gt;_xlfn.TEXTBEFORE(D213,"-"),"WIN",IF(_xlfn.TEXTAFTER(D213,"-")&lt;_xlfn.TEXTBEFORE(D213,"-"),"LOST","DRAW")),"WIN",3,"LOST",0,"DRAW",1)</f>
        <v>0</v>
      </c>
    </row>
    <row r="214" spans="1:21" x14ac:dyDescent="0.3">
      <c r="A214" s="1" t="s">
        <v>6</v>
      </c>
      <c r="B214" s="1" t="s">
        <v>1406</v>
      </c>
      <c r="C214" s="1" t="s">
        <v>504</v>
      </c>
      <c r="D214" s="1" t="s">
        <v>10</v>
      </c>
      <c r="E214" s="1" t="s">
        <v>10</v>
      </c>
      <c r="F214" s="1" t="s">
        <v>519</v>
      </c>
      <c r="H214" s="1" t="s">
        <v>2597</v>
      </c>
      <c r="I214" t="str">
        <f t="shared" si="30"/>
        <v>22</v>
      </c>
      <c r="J214" t="str">
        <f t="shared" si="31"/>
        <v>Real Racing Santander</v>
      </c>
      <c r="K214" t="str">
        <f t="shared" si="32"/>
        <v>0</v>
      </c>
      <c r="L214" t="str">
        <f t="shared" si="33"/>
        <v>0</v>
      </c>
      <c r="M214" t="str">
        <f t="shared" si="34"/>
        <v>DRAW</v>
      </c>
      <c r="N214" cm="1">
        <f t="array" ref="N214">_xlfn.SWITCH(IF(_xlfn.TEXTBEFORE(D214,"-")&gt;_xlfn.TEXTAFTER(D214,"-"),"WIN",IF(_xlfn.TEXTBEFORE(D214,"-")&lt;_xlfn.TEXTAFTER(D214,"-"),"LOST","DRAW")),"WIN",3,"LOST",0,"DRAW",1)</f>
        <v>1</v>
      </c>
      <c r="O214" s="1" t="s">
        <v>2597</v>
      </c>
      <c r="P214" t="str">
        <f t="shared" si="35"/>
        <v>22</v>
      </c>
      <c r="Q214" t="str">
        <f t="shared" si="36"/>
        <v>Atlético Madrid</v>
      </c>
      <c r="R214" t="str">
        <f t="shared" si="37"/>
        <v>0</v>
      </c>
      <c r="S214" t="str">
        <f t="shared" si="38"/>
        <v>0</v>
      </c>
      <c r="T214" t="str">
        <f t="shared" si="39"/>
        <v>DRAW</v>
      </c>
      <c r="U214" cm="1">
        <f t="array" ref="U214">_xlfn.SWITCH(IF(_xlfn.TEXTAFTER(D214,"-")&gt;_xlfn.TEXTBEFORE(D214,"-"),"WIN",IF(_xlfn.TEXTAFTER(D214,"-")&lt;_xlfn.TEXTBEFORE(D214,"-"),"LOST","DRAW")),"WIN",3,"LOST",0,"DRAW",1)</f>
        <v>1</v>
      </c>
    </row>
    <row r="215" spans="1:21" x14ac:dyDescent="0.3">
      <c r="A215" s="1" t="s">
        <v>6</v>
      </c>
      <c r="B215" s="1" t="s">
        <v>1407</v>
      </c>
      <c r="C215" s="1" t="s">
        <v>511</v>
      </c>
      <c r="D215" s="1" t="s">
        <v>19</v>
      </c>
      <c r="E215" s="1" t="s">
        <v>10</v>
      </c>
      <c r="F215" s="1" t="s">
        <v>991</v>
      </c>
      <c r="H215" s="1" t="s">
        <v>2597</v>
      </c>
      <c r="I215" t="str">
        <f t="shared" si="30"/>
        <v>22</v>
      </c>
      <c r="J215" t="str">
        <f t="shared" si="31"/>
        <v>RCD Español</v>
      </c>
      <c r="K215" t="str">
        <f t="shared" si="32"/>
        <v>0</v>
      </c>
      <c r="L215" t="str">
        <f t="shared" si="33"/>
        <v>2</v>
      </c>
      <c r="M215" t="str">
        <f t="shared" si="34"/>
        <v>LOST</v>
      </c>
      <c r="N215" cm="1">
        <f t="array" ref="N215">_xlfn.SWITCH(IF(_xlfn.TEXTBEFORE(D215,"-")&gt;_xlfn.TEXTAFTER(D215,"-"),"WIN",IF(_xlfn.TEXTBEFORE(D215,"-")&lt;_xlfn.TEXTAFTER(D215,"-"),"LOST","DRAW")),"WIN",3,"LOST",0,"DRAW",1)</f>
        <v>0</v>
      </c>
      <c r="O215" s="1" t="s">
        <v>2597</v>
      </c>
      <c r="P215" t="str">
        <f t="shared" si="35"/>
        <v>22</v>
      </c>
      <c r="Q215" t="str">
        <f t="shared" si="36"/>
        <v>Real Zaragoza</v>
      </c>
      <c r="R215" t="str">
        <f t="shared" si="37"/>
        <v>2</v>
      </c>
      <c r="S215" t="str">
        <f t="shared" si="38"/>
        <v>0</v>
      </c>
      <c r="T215" t="str">
        <f t="shared" si="39"/>
        <v>WIN</v>
      </c>
      <c r="U215" cm="1">
        <f t="array" ref="U215">_xlfn.SWITCH(IF(_xlfn.TEXTAFTER(D215,"-")&gt;_xlfn.TEXTBEFORE(D215,"-"),"WIN",IF(_xlfn.TEXTAFTER(D215,"-")&lt;_xlfn.TEXTBEFORE(D215,"-"),"LOST","DRAW")),"WIN",3,"LOST",0,"DRAW",1)</f>
        <v>3</v>
      </c>
    </row>
    <row r="216" spans="1:21" x14ac:dyDescent="0.3">
      <c r="A216" s="1" t="s">
        <v>6</v>
      </c>
      <c r="B216" s="1" t="s">
        <v>1407</v>
      </c>
      <c r="C216" s="1" t="s">
        <v>512</v>
      </c>
      <c r="D216" s="1" t="s">
        <v>228</v>
      </c>
      <c r="E216" s="1" t="s">
        <v>33</v>
      </c>
      <c r="F216" s="1" t="s">
        <v>514</v>
      </c>
      <c r="H216" s="1" t="s">
        <v>2597</v>
      </c>
      <c r="I216" t="str">
        <f t="shared" si="30"/>
        <v>22</v>
      </c>
      <c r="J216" t="str">
        <f t="shared" si="31"/>
        <v>Málaga CF</v>
      </c>
      <c r="K216" t="str">
        <f t="shared" si="32"/>
        <v>3</v>
      </c>
      <c r="L216" t="str">
        <f t="shared" si="33"/>
        <v>1</v>
      </c>
      <c r="M216" t="str">
        <f t="shared" si="34"/>
        <v>WIN</v>
      </c>
      <c r="N216" cm="1">
        <f t="array" ref="N216">_xlfn.SWITCH(IF(_xlfn.TEXTBEFORE(D216,"-")&gt;_xlfn.TEXTAFTER(D216,"-"),"WIN",IF(_xlfn.TEXTBEFORE(D216,"-")&lt;_xlfn.TEXTAFTER(D216,"-"),"LOST","DRAW")),"WIN",3,"LOST",0,"DRAW",1)</f>
        <v>3</v>
      </c>
      <c r="O216" s="1" t="s">
        <v>2597</v>
      </c>
      <c r="P216" t="str">
        <f t="shared" si="35"/>
        <v>22</v>
      </c>
      <c r="Q216" t="str">
        <f t="shared" si="36"/>
        <v>RCD Mallorca</v>
      </c>
      <c r="R216" t="str">
        <f t="shared" si="37"/>
        <v>1</v>
      </c>
      <c r="S216" t="str">
        <f t="shared" si="38"/>
        <v>3</v>
      </c>
      <c r="T216" t="str">
        <f t="shared" si="39"/>
        <v>LOST</v>
      </c>
      <c r="U216" cm="1">
        <f t="array" ref="U216">_xlfn.SWITCH(IF(_xlfn.TEXTAFTER(D216,"-")&gt;_xlfn.TEXTBEFORE(D216,"-"),"WIN",IF(_xlfn.TEXTAFTER(D216,"-")&lt;_xlfn.TEXTBEFORE(D216,"-"),"LOST","DRAW")),"WIN",3,"LOST",0,"DRAW",1)</f>
        <v>0</v>
      </c>
    </row>
    <row r="217" spans="1:21" x14ac:dyDescent="0.3">
      <c r="A217" s="1" t="s">
        <v>6</v>
      </c>
      <c r="B217" s="1" t="s">
        <v>1407</v>
      </c>
      <c r="C217" s="1" t="s">
        <v>503</v>
      </c>
      <c r="D217" s="1" t="s">
        <v>57</v>
      </c>
      <c r="E217" s="1" t="s">
        <v>33</v>
      </c>
      <c r="F217" s="1" t="s">
        <v>1209</v>
      </c>
      <c r="H217" s="1" t="s">
        <v>2597</v>
      </c>
      <c r="I217" t="str">
        <f t="shared" si="30"/>
        <v>22</v>
      </c>
      <c r="J217" t="str">
        <f t="shared" si="31"/>
        <v>Real Madrid CF</v>
      </c>
      <c r="K217" t="str">
        <f t="shared" si="32"/>
        <v>4</v>
      </c>
      <c r="L217" t="str">
        <f t="shared" si="33"/>
        <v>2</v>
      </c>
      <c r="M217" t="str">
        <f t="shared" si="34"/>
        <v>WIN</v>
      </c>
      <c r="N217" cm="1">
        <f t="array" ref="N217">_xlfn.SWITCH(IF(_xlfn.TEXTBEFORE(D217,"-")&gt;_xlfn.TEXTAFTER(D217,"-"),"WIN",IF(_xlfn.TEXTBEFORE(D217,"-")&lt;_xlfn.TEXTAFTER(D217,"-"),"LOST","DRAW")),"WIN",3,"LOST",0,"DRAW",1)</f>
        <v>3</v>
      </c>
      <c r="O217" s="1" t="s">
        <v>2597</v>
      </c>
      <c r="P217" t="str">
        <f t="shared" si="35"/>
        <v>22</v>
      </c>
      <c r="Q217" t="str">
        <f t="shared" si="36"/>
        <v>Levante UD</v>
      </c>
      <c r="R217" t="str">
        <f t="shared" si="37"/>
        <v>2</v>
      </c>
      <c r="S217" t="str">
        <f t="shared" si="38"/>
        <v>4</v>
      </c>
      <c r="T217" t="str">
        <f t="shared" si="39"/>
        <v>LOST</v>
      </c>
      <c r="U217" cm="1">
        <f t="array" ref="U217">_xlfn.SWITCH(IF(_xlfn.TEXTAFTER(D217,"-")&gt;_xlfn.TEXTBEFORE(D217,"-"),"WIN",IF(_xlfn.TEXTAFTER(D217,"-")&lt;_xlfn.TEXTBEFORE(D217,"-"),"LOST","DRAW")),"WIN",3,"LOST",0,"DRAW",1)</f>
        <v>0</v>
      </c>
    </row>
    <row r="218" spans="1:21" x14ac:dyDescent="0.3">
      <c r="A218" s="1" t="s">
        <v>6</v>
      </c>
      <c r="B218" s="1" t="s">
        <v>1407</v>
      </c>
      <c r="C218" s="1" t="s">
        <v>517</v>
      </c>
      <c r="D218" s="1" t="s">
        <v>22</v>
      </c>
      <c r="E218" s="1" t="s">
        <v>9</v>
      </c>
      <c r="F218" s="1" t="s">
        <v>509</v>
      </c>
      <c r="H218" s="1" t="s">
        <v>2597</v>
      </c>
      <c r="I218" t="str">
        <f t="shared" si="30"/>
        <v>22</v>
      </c>
      <c r="J218" t="str">
        <f t="shared" si="31"/>
        <v>Valencia CF</v>
      </c>
      <c r="K218" t="str">
        <f t="shared" si="32"/>
        <v>4</v>
      </c>
      <c r="L218" t="str">
        <f t="shared" si="33"/>
        <v>0</v>
      </c>
      <c r="M218" t="str">
        <f t="shared" si="34"/>
        <v>WIN</v>
      </c>
      <c r="N218" cm="1">
        <f t="array" ref="N218">_xlfn.SWITCH(IF(_xlfn.TEXTBEFORE(D218,"-")&gt;_xlfn.TEXTAFTER(D218,"-"),"WIN",IF(_xlfn.TEXTBEFORE(D218,"-")&lt;_xlfn.TEXTAFTER(D218,"-"),"LOST","DRAW")),"WIN",3,"LOST",0,"DRAW",1)</f>
        <v>3</v>
      </c>
      <c r="O218" s="1" t="s">
        <v>2597</v>
      </c>
      <c r="P218" t="str">
        <f t="shared" si="35"/>
        <v>22</v>
      </c>
      <c r="Q218" t="str">
        <f t="shared" si="36"/>
        <v>Sporting Gijón</v>
      </c>
      <c r="R218" t="str">
        <f t="shared" si="37"/>
        <v>0</v>
      </c>
      <c r="S218" t="str">
        <f t="shared" si="38"/>
        <v>4</v>
      </c>
      <c r="T218" t="str">
        <f t="shared" si="39"/>
        <v>LOST</v>
      </c>
      <c r="U218" cm="1">
        <f t="array" ref="U218">_xlfn.SWITCH(IF(_xlfn.TEXTAFTER(D218,"-")&gt;_xlfn.TEXTBEFORE(D218,"-"),"WIN",IF(_xlfn.TEXTAFTER(D218,"-")&lt;_xlfn.TEXTBEFORE(D218,"-"),"LOST","DRAW")),"WIN",3,"LOST",0,"DRAW",1)</f>
        <v>0</v>
      </c>
    </row>
    <row r="219" spans="1:21" x14ac:dyDescent="0.3">
      <c r="A219" s="1" t="s">
        <v>6</v>
      </c>
      <c r="B219" s="1" t="s">
        <v>1407</v>
      </c>
      <c r="C219" s="1" t="s">
        <v>1408</v>
      </c>
      <c r="D219" s="1" t="s">
        <v>14</v>
      </c>
      <c r="E219" s="1" t="s">
        <v>9</v>
      </c>
      <c r="F219" s="1" t="s">
        <v>510</v>
      </c>
      <c r="H219" s="1" t="s">
        <v>2597</v>
      </c>
      <c r="I219" t="str">
        <f t="shared" si="30"/>
        <v>22</v>
      </c>
      <c r="J219" t="str">
        <f t="shared" si="31"/>
        <v>Rayo Vallecano</v>
      </c>
      <c r="K219" t="str">
        <f t="shared" si="32"/>
        <v>2</v>
      </c>
      <c r="L219" t="str">
        <f t="shared" si="33"/>
        <v>0</v>
      </c>
      <c r="M219" t="str">
        <f t="shared" si="34"/>
        <v>WIN</v>
      </c>
      <c r="N219" cm="1">
        <f t="array" ref="N219">_xlfn.SWITCH(IF(_xlfn.TEXTBEFORE(D219,"-")&gt;_xlfn.TEXTAFTER(D219,"-"),"WIN",IF(_xlfn.TEXTBEFORE(D219,"-")&lt;_xlfn.TEXTAFTER(D219,"-"),"LOST","DRAW")),"WIN",3,"LOST",0,"DRAW",1)</f>
        <v>3</v>
      </c>
      <c r="O219" s="1" t="s">
        <v>2597</v>
      </c>
      <c r="P219" t="str">
        <f t="shared" si="35"/>
        <v>22</v>
      </c>
      <c r="Q219" t="str">
        <f t="shared" si="36"/>
        <v>Getafe CF</v>
      </c>
      <c r="R219" t="str">
        <f t="shared" si="37"/>
        <v>0</v>
      </c>
      <c r="S219" t="str">
        <f t="shared" si="38"/>
        <v>2</v>
      </c>
      <c r="T219" t="str">
        <f t="shared" si="39"/>
        <v>LOST</v>
      </c>
      <c r="U219" cm="1">
        <f t="array" ref="U219">_xlfn.SWITCH(IF(_xlfn.TEXTAFTER(D219,"-")&gt;_xlfn.TEXTBEFORE(D219,"-"),"WIN",IF(_xlfn.TEXTAFTER(D219,"-")&lt;_xlfn.TEXTBEFORE(D219,"-"),"LOST","DRAW")),"WIN",3,"LOST",0,"DRAW",1)</f>
        <v>0</v>
      </c>
    </row>
    <row r="220" spans="1:21" x14ac:dyDescent="0.3">
      <c r="A220" s="1" t="s">
        <v>6</v>
      </c>
      <c r="B220" s="1" t="s">
        <v>1407</v>
      </c>
      <c r="C220" s="1" t="s">
        <v>522</v>
      </c>
      <c r="D220" s="1" t="s">
        <v>228</v>
      </c>
      <c r="E220" s="1" t="s">
        <v>9</v>
      </c>
      <c r="F220" s="1" t="s">
        <v>1409</v>
      </c>
      <c r="H220" s="1" t="s">
        <v>2597</v>
      </c>
      <c r="I220" t="str">
        <f t="shared" si="30"/>
        <v>22</v>
      </c>
      <c r="J220" t="str">
        <f t="shared" si="31"/>
        <v>Villarreal CF</v>
      </c>
      <c r="K220" t="str">
        <f t="shared" si="32"/>
        <v>3</v>
      </c>
      <c r="L220" t="str">
        <f t="shared" si="33"/>
        <v>1</v>
      </c>
      <c r="M220" t="str">
        <f t="shared" si="34"/>
        <v>WIN</v>
      </c>
      <c r="N220" cm="1">
        <f t="array" ref="N220">_xlfn.SWITCH(IF(_xlfn.TEXTBEFORE(D220,"-")&gt;_xlfn.TEXTAFTER(D220,"-"),"WIN",IF(_xlfn.TEXTBEFORE(D220,"-")&lt;_xlfn.TEXTAFTER(D220,"-"),"LOST","DRAW")),"WIN",3,"LOST",0,"DRAW",1)</f>
        <v>3</v>
      </c>
      <c r="O220" s="1" t="s">
        <v>2597</v>
      </c>
      <c r="P220" t="str">
        <f t="shared" si="35"/>
        <v>22</v>
      </c>
      <c r="Q220" t="str">
        <f t="shared" si="36"/>
        <v>Granada CF</v>
      </c>
      <c r="R220" t="str">
        <f t="shared" si="37"/>
        <v>1</v>
      </c>
      <c r="S220" t="str">
        <f t="shared" si="38"/>
        <v>3</v>
      </c>
      <c r="T220" t="str">
        <f t="shared" si="39"/>
        <v>LOST</v>
      </c>
      <c r="U220" cm="1">
        <f t="array" ref="U220">_xlfn.SWITCH(IF(_xlfn.TEXTAFTER(D220,"-")&gt;_xlfn.TEXTBEFORE(D220,"-"),"WIN",IF(_xlfn.TEXTAFTER(D220,"-")&lt;_xlfn.TEXTBEFORE(D220,"-"),"LOST","DRAW")),"WIN",3,"LOST",0,"DRAW",1)</f>
        <v>0</v>
      </c>
    </row>
    <row r="221" spans="1:21" x14ac:dyDescent="0.3">
      <c r="A221" s="1" t="s">
        <v>6</v>
      </c>
      <c r="B221" s="1" t="s">
        <v>1410</v>
      </c>
      <c r="C221" s="1" t="s">
        <v>1211</v>
      </c>
      <c r="D221" s="1" t="s">
        <v>14</v>
      </c>
      <c r="E221" s="1" t="s">
        <v>10</v>
      </c>
      <c r="F221" s="1" t="s">
        <v>505</v>
      </c>
      <c r="H221" s="1" t="s">
        <v>2597</v>
      </c>
      <c r="I221" t="str">
        <f t="shared" si="30"/>
        <v>22</v>
      </c>
      <c r="J221" t="str">
        <f t="shared" si="31"/>
        <v>Real Sociedad</v>
      </c>
      <c r="K221" t="str">
        <f t="shared" si="32"/>
        <v>2</v>
      </c>
      <c r="L221" t="str">
        <f t="shared" si="33"/>
        <v>0</v>
      </c>
      <c r="M221" t="str">
        <f t="shared" si="34"/>
        <v>WIN</v>
      </c>
      <c r="N221" cm="1">
        <f t="array" ref="N221">_xlfn.SWITCH(IF(_xlfn.TEXTBEFORE(D221,"-")&gt;_xlfn.TEXTAFTER(D221,"-"),"WIN",IF(_xlfn.TEXTBEFORE(D221,"-")&lt;_xlfn.TEXTAFTER(D221,"-"),"LOST","DRAW")),"WIN",3,"LOST",0,"DRAW",1)</f>
        <v>3</v>
      </c>
      <c r="O221" s="1" t="s">
        <v>2597</v>
      </c>
      <c r="P221" t="str">
        <f t="shared" si="35"/>
        <v>22</v>
      </c>
      <c r="Q221" t="str">
        <f t="shared" si="36"/>
        <v>Sevilla FC</v>
      </c>
      <c r="R221" t="str">
        <f t="shared" si="37"/>
        <v>0</v>
      </c>
      <c r="S221" t="str">
        <f t="shared" si="38"/>
        <v>2</v>
      </c>
      <c r="T221" t="str">
        <f t="shared" si="39"/>
        <v>LOST</v>
      </c>
      <c r="U221" cm="1">
        <f t="array" ref="U221">_xlfn.SWITCH(IF(_xlfn.TEXTAFTER(D221,"-")&gt;_xlfn.TEXTBEFORE(D221,"-"),"WIN",IF(_xlfn.TEXTAFTER(D221,"-")&lt;_xlfn.TEXTBEFORE(D221,"-"),"LOST","DRAW")),"WIN",3,"LOST",0,"DRAW",1)</f>
        <v>0</v>
      </c>
    </row>
    <row r="222" spans="1:21" x14ac:dyDescent="0.3">
      <c r="A222" s="1" t="s">
        <v>6</v>
      </c>
      <c r="B222" s="1" t="s">
        <v>1411</v>
      </c>
      <c r="C222" s="1" t="s">
        <v>537</v>
      </c>
      <c r="D222" s="1" t="s">
        <v>33</v>
      </c>
      <c r="E222" s="1" t="s">
        <v>10</v>
      </c>
      <c r="F222" s="1" t="s">
        <v>538</v>
      </c>
      <c r="H222" s="1" t="s">
        <v>2597</v>
      </c>
      <c r="I222" t="str">
        <f t="shared" si="30"/>
        <v>23</v>
      </c>
      <c r="J222" t="str">
        <f t="shared" si="31"/>
        <v>Getafe CF</v>
      </c>
      <c r="K222" t="str">
        <f t="shared" si="32"/>
        <v>1</v>
      </c>
      <c r="L222" t="str">
        <f t="shared" si="33"/>
        <v>1</v>
      </c>
      <c r="M222" t="str">
        <f t="shared" si="34"/>
        <v>DRAW</v>
      </c>
      <c r="N222" cm="1">
        <f t="array" ref="N222">_xlfn.SWITCH(IF(_xlfn.TEXTBEFORE(D222,"-")&gt;_xlfn.TEXTAFTER(D222,"-"),"WIN",IF(_xlfn.TEXTBEFORE(D222,"-")&lt;_xlfn.TEXTAFTER(D222,"-"),"LOST","DRAW")),"WIN",3,"LOST",0,"DRAW",1)</f>
        <v>1</v>
      </c>
      <c r="O222" s="1" t="s">
        <v>2597</v>
      </c>
      <c r="P222" t="str">
        <f t="shared" si="35"/>
        <v>23</v>
      </c>
      <c r="Q222" t="str">
        <f t="shared" si="36"/>
        <v>RCD Español</v>
      </c>
      <c r="R222" t="str">
        <f t="shared" si="37"/>
        <v>1</v>
      </c>
      <c r="S222" t="str">
        <f t="shared" si="38"/>
        <v>1</v>
      </c>
      <c r="T222" t="str">
        <f t="shared" si="39"/>
        <v>DRAW</v>
      </c>
      <c r="U222" cm="1">
        <f t="array" ref="U222">_xlfn.SWITCH(IF(_xlfn.TEXTAFTER(D222,"-")&gt;_xlfn.TEXTBEFORE(D222,"-"),"WIN",IF(_xlfn.TEXTAFTER(D222,"-")&lt;_xlfn.TEXTBEFORE(D222,"-"),"LOST","DRAW")),"WIN",3,"LOST",0,"DRAW",1)</f>
        <v>1</v>
      </c>
    </row>
    <row r="223" spans="1:21" x14ac:dyDescent="0.3">
      <c r="A223" s="1" t="s">
        <v>6</v>
      </c>
      <c r="B223" s="1" t="s">
        <v>1411</v>
      </c>
      <c r="C223" s="1" t="s">
        <v>545</v>
      </c>
      <c r="D223" s="1" t="s">
        <v>22</v>
      </c>
      <c r="E223" s="1" t="s">
        <v>14</v>
      </c>
      <c r="F223" s="1" t="s">
        <v>542</v>
      </c>
      <c r="H223" s="1" t="s">
        <v>2597</v>
      </c>
      <c r="I223" t="str">
        <f t="shared" si="30"/>
        <v>23</v>
      </c>
      <c r="J223" t="str">
        <f t="shared" si="31"/>
        <v>Real Madrid CF</v>
      </c>
      <c r="K223" t="str">
        <f t="shared" si="32"/>
        <v>4</v>
      </c>
      <c r="L223" t="str">
        <f t="shared" si="33"/>
        <v>0</v>
      </c>
      <c r="M223" t="str">
        <f t="shared" si="34"/>
        <v>WIN</v>
      </c>
      <c r="N223" cm="1">
        <f t="array" ref="N223">_xlfn.SWITCH(IF(_xlfn.TEXTBEFORE(D223,"-")&gt;_xlfn.TEXTAFTER(D223,"-"),"WIN",IF(_xlfn.TEXTBEFORE(D223,"-")&lt;_xlfn.TEXTAFTER(D223,"-"),"LOST","DRAW")),"WIN",3,"LOST",0,"DRAW",1)</f>
        <v>3</v>
      </c>
      <c r="O223" s="1" t="s">
        <v>2597</v>
      </c>
      <c r="P223" t="str">
        <f t="shared" si="35"/>
        <v>23</v>
      </c>
      <c r="Q223" t="str">
        <f t="shared" si="36"/>
        <v>Real Racing Santander</v>
      </c>
      <c r="R223" t="str">
        <f t="shared" si="37"/>
        <v>0</v>
      </c>
      <c r="S223" t="str">
        <f t="shared" si="38"/>
        <v>4</v>
      </c>
      <c r="T223" t="str">
        <f t="shared" si="39"/>
        <v>LOST</v>
      </c>
      <c r="U223" cm="1">
        <f t="array" ref="U223">_xlfn.SWITCH(IF(_xlfn.TEXTAFTER(D223,"-")&gt;_xlfn.TEXTBEFORE(D223,"-"),"WIN",IF(_xlfn.TEXTAFTER(D223,"-")&lt;_xlfn.TEXTBEFORE(D223,"-"),"LOST","DRAW")),"WIN",3,"LOST",0,"DRAW",1)</f>
        <v>0</v>
      </c>
    </row>
    <row r="224" spans="1:21" x14ac:dyDescent="0.3">
      <c r="A224" s="1" t="s">
        <v>6</v>
      </c>
      <c r="B224" s="1" t="s">
        <v>1411</v>
      </c>
      <c r="C224" s="1" t="s">
        <v>539</v>
      </c>
      <c r="D224" s="1" t="s">
        <v>14</v>
      </c>
      <c r="E224" s="1" t="s">
        <v>9</v>
      </c>
      <c r="F224" s="1" t="s">
        <v>528</v>
      </c>
      <c r="H224" s="1" t="s">
        <v>2597</v>
      </c>
      <c r="I224" t="str">
        <f t="shared" si="30"/>
        <v>23</v>
      </c>
      <c r="J224" t="str">
        <f t="shared" si="31"/>
        <v>Sevilla FC</v>
      </c>
      <c r="K224" t="str">
        <f t="shared" si="32"/>
        <v>2</v>
      </c>
      <c r="L224" t="str">
        <f t="shared" si="33"/>
        <v>0</v>
      </c>
      <c r="M224" t="str">
        <f t="shared" si="34"/>
        <v>WIN</v>
      </c>
      <c r="N224" cm="1">
        <f t="array" ref="N224">_xlfn.SWITCH(IF(_xlfn.TEXTBEFORE(D224,"-")&gt;_xlfn.TEXTAFTER(D224,"-"),"WIN",IF(_xlfn.TEXTBEFORE(D224,"-")&lt;_xlfn.TEXTAFTER(D224,"-"),"LOST","DRAW")),"WIN",3,"LOST",0,"DRAW",1)</f>
        <v>3</v>
      </c>
      <c r="O224" s="1" t="s">
        <v>2597</v>
      </c>
      <c r="P224" t="str">
        <f t="shared" si="35"/>
        <v>23</v>
      </c>
      <c r="Q224" t="str">
        <f t="shared" si="36"/>
        <v>CA Osasuna</v>
      </c>
      <c r="R224" t="str">
        <f t="shared" si="37"/>
        <v>0</v>
      </c>
      <c r="S224" t="str">
        <f t="shared" si="38"/>
        <v>2</v>
      </c>
      <c r="T224" t="str">
        <f t="shared" si="39"/>
        <v>LOST</v>
      </c>
      <c r="U224" cm="1">
        <f t="array" ref="U224">_xlfn.SWITCH(IF(_xlfn.TEXTAFTER(D224,"-")&gt;_xlfn.TEXTBEFORE(D224,"-"),"WIN",IF(_xlfn.TEXTAFTER(D224,"-")&lt;_xlfn.TEXTBEFORE(D224,"-"),"LOST","DRAW")),"WIN",3,"LOST",0,"DRAW",1)</f>
        <v>0</v>
      </c>
    </row>
    <row r="225" spans="1:21" x14ac:dyDescent="0.3">
      <c r="A225" s="1" t="s">
        <v>6</v>
      </c>
      <c r="B225" s="1" t="s">
        <v>1412</v>
      </c>
      <c r="C225" s="1" t="s">
        <v>534</v>
      </c>
      <c r="D225" s="1" t="s">
        <v>13</v>
      </c>
      <c r="E225" s="1" t="s">
        <v>10</v>
      </c>
      <c r="F225" s="1" t="s">
        <v>530</v>
      </c>
      <c r="H225" s="1" t="s">
        <v>2597</v>
      </c>
      <c r="I225" t="str">
        <f t="shared" si="30"/>
        <v>23</v>
      </c>
      <c r="J225" t="str">
        <f t="shared" si="31"/>
        <v>Athletic Club Bilbao</v>
      </c>
      <c r="K225" t="str">
        <f t="shared" si="32"/>
        <v>3</v>
      </c>
      <c r="L225" t="str">
        <f t="shared" si="33"/>
        <v>0</v>
      </c>
      <c r="M225" t="str">
        <f t="shared" si="34"/>
        <v>WIN</v>
      </c>
      <c r="N225" cm="1">
        <f t="array" ref="N225">_xlfn.SWITCH(IF(_xlfn.TEXTBEFORE(D225,"-")&gt;_xlfn.TEXTAFTER(D225,"-"),"WIN",IF(_xlfn.TEXTBEFORE(D225,"-")&lt;_xlfn.TEXTAFTER(D225,"-"),"LOST","DRAW")),"WIN",3,"LOST",0,"DRAW",1)</f>
        <v>3</v>
      </c>
      <c r="O225" s="1" t="s">
        <v>2597</v>
      </c>
      <c r="P225" t="str">
        <f t="shared" si="35"/>
        <v>23</v>
      </c>
      <c r="Q225" t="str">
        <f t="shared" si="36"/>
        <v>Málaga CF</v>
      </c>
      <c r="R225" t="str">
        <f t="shared" si="37"/>
        <v>0</v>
      </c>
      <c r="S225" t="str">
        <f t="shared" si="38"/>
        <v>3</v>
      </c>
      <c r="T225" t="str">
        <f t="shared" si="39"/>
        <v>LOST</v>
      </c>
      <c r="U225" cm="1">
        <f t="array" ref="U225">_xlfn.SWITCH(IF(_xlfn.TEXTAFTER(D225,"-")&gt;_xlfn.TEXTBEFORE(D225,"-"),"WIN",IF(_xlfn.TEXTAFTER(D225,"-")&lt;_xlfn.TEXTBEFORE(D225,"-"),"LOST","DRAW")),"WIN",3,"LOST",0,"DRAW",1)</f>
        <v>0</v>
      </c>
    </row>
    <row r="226" spans="1:21" x14ac:dyDescent="0.3">
      <c r="A226" s="1" t="s">
        <v>6</v>
      </c>
      <c r="B226" s="1" t="s">
        <v>1412</v>
      </c>
      <c r="C226" s="1" t="s">
        <v>526</v>
      </c>
      <c r="D226" s="1" t="s">
        <v>138</v>
      </c>
      <c r="E226" s="1" t="s">
        <v>28</v>
      </c>
      <c r="F226" s="1" t="s">
        <v>529</v>
      </c>
      <c r="H226" s="1" t="s">
        <v>2597</v>
      </c>
      <c r="I226" t="str">
        <f t="shared" si="30"/>
        <v>23</v>
      </c>
      <c r="J226" t="str">
        <f t="shared" si="31"/>
        <v>FC Barcelona</v>
      </c>
      <c r="K226" t="str">
        <f t="shared" si="32"/>
        <v>5</v>
      </c>
      <c r="L226" t="str">
        <f t="shared" si="33"/>
        <v>1</v>
      </c>
      <c r="M226" t="str">
        <f t="shared" si="34"/>
        <v>WIN</v>
      </c>
      <c r="N226" cm="1">
        <f t="array" ref="N226">_xlfn.SWITCH(IF(_xlfn.TEXTBEFORE(D226,"-")&gt;_xlfn.TEXTAFTER(D226,"-"),"WIN",IF(_xlfn.TEXTBEFORE(D226,"-")&lt;_xlfn.TEXTAFTER(D226,"-"),"LOST","DRAW")),"WIN",3,"LOST",0,"DRAW",1)</f>
        <v>3</v>
      </c>
      <c r="O226" s="1" t="s">
        <v>2597</v>
      </c>
      <c r="P226" t="str">
        <f t="shared" si="35"/>
        <v>23</v>
      </c>
      <c r="Q226" t="str">
        <f t="shared" si="36"/>
        <v>Valencia CF</v>
      </c>
      <c r="R226" t="str">
        <f t="shared" si="37"/>
        <v>1</v>
      </c>
      <c r="S226" t="str">
        <f t="shared" si="38"/>
        <v>5</v>
      </c>
      <c r="T226" t="str">
        <f t="shared" si="39"/>
        <v>LOST</v>
      </c>
      <c r="U226" cm="1">
        <f t="array" ref="U226">_xlfn.SWITCH(IF(_xlfn.TEXTAFTER(D226,"-")&gt;_xlfn.TEXTBEFORE(D226,"-"),"WIN",IF(_xlfn.TEXTAFTER(D226,"-")&lt;_xlfn.TEXTBEFORE(D226,"-"),"LOST","DRAW")),"WIN",3,"LOST",0,"DRAW",1)</f>
        <v>0</v>
      </c>
    </row>
    <row r="227" spans="1:21" x14ac:dyDescent="0.3">
      <c r="A227" s="1" t="s">
        <v>6</v>
      </c>
      <c r="B227" s="1" t="s">
        <v>1412</v>
      </c>
      <c r="C227" s="1" t="s">
        <v>1413</v>
      </c>
      <c r="D227" s="1" t="s">
        <v>267</v>
      </c>
      <c r="E227" s="1" t="s">
        <v>33</v>
      </c>
      <c r="F227" s="1" t="s">
        <v>1217</v>
      </c>
      <c r="H227" s="1" t="s">
        <v>2597</v>
      </c>
      <c r="I227" t="str">
        <f t="shared" si="30"/>
        <v>23</v>
      </c>
      <c r="J227" t="str">
        <f t="shared" si="31"/>
        <v>Granada CF</v>
      </c>
      <c r="K227" t="str">
        <f t="shared" si="32"/>
        <v>4</v>
      </c>
      <c r="L227" t="str">
        <f t="shared" si="33"/>
        <v>1</v>
      </c>
      <c r="M227" t="str">
        <f t="shared" si="34"/>
        <v>WIN</v>
      </c>
      <c r="N227" cm="1">
        <f t="array" ref="N227">_xlfn.SWITCH(IF(_xlfn.TEXTBEFORE(D227,"-")&gt;_xlfn.TEXTAFTER(D227,"-"),"WIN",IF(_xlfn.TEXTBEFORE(D227,"-")&lt;_xlfn.TEXTAFTER(D227,"-"),"LOST","DRAW")),"WIN",3,"LOST",0,"DRAW",1)</f>
        <v>3</v>
      </c>
      <c r="O227" s="1" t="s">
        <v>2597</v>
      </c>
      <c r="P227" t="str">
        <f t="shared" si="35"/>
        <v>23</v>
      </c>
      <c r="Q227" t="str">
        <f t="shared" si="36"/>
        <v>Real Sociedad</v>
      </c>
      <c r="R227" t="str">
        <f t="shared" si="37"/>
        <v>1</v>
      </c>
      <c r="S227" t="str">
        <f t="shared" si="38"/>
        <v>4</v>
      </c>
      <c r="T227" t="str">
        <f t="shared" si="39"/>
        <v>LOST</v>
      </c>
      <c r="U227" cm="1">
        <f t="array" ref="U227">_xlfn.SWITCH(IF(_xlfn.TEXTAFTER(D227,"-")&gt;_xlfn.TEXTBEFORE(D227,"-"),"WIN",IF(_xlfn.TEXTAFTER(D227,"-")&lt;_xlfn.TEXTBEFORE(D227,"-"),"LOST","DRAW")),"WIN",3,"LOST",0,"DRAW",1)</f>
        <v>0</v>
      </c>
    </row>
    <row r="228" spans="1:21" x14ac:dyDescent="0.3">
      <c r="A228" s="1" t="s">
        <v>6</v>
      </c>
      <c r="B228" s="1" t="s">
        <v>1412</v>
      </c>
      <c r="C228" s="1" t="s">
        <v>1216</v>
      </c>
      <c r="D228" s="1" t="s">
        <v>1093</v>
      </c>
      <c r="E228" s="1" t="s">
        <v>25</v>
      </c>
      <c r="F228" s="1" t="s">
        <v>1414</v>
      </c>
      <c r="H228" s="1" t="s">
        <v>2597</v>
      </c>
      <c r="I228" t="str">
        <f t="shared" si="30"/>
        <v>23</v>
      </c>
      <c r="J228" t="str">
        <f t="shared" si="31"/>
        <v>Levante UD</v>
      </c>
      <c r="K228" t="str">
        <f t="shared" si="32"/>
        <v>3</v>
      </c>
      <c r="L228" t="str">
        <f t="shared" si="33"/>
        <v>5</v>
      </c>
      <c r="M228" t="str">
        <f t="shared" si="34"/>
        <v>LOST</v>
      </c>
      <c r="N228" cm="1">
        <f t="array" ref="N228">_xlfn.SWITCH(IF(_xlfn.TEXTBEFORE(D228,"-")&gt;_xlfn.TEXTAFTER(D228,"-"),"WIN",IF(_xlfn.TEXTBEFORE(D228,"-")&lt;_xlfn.TEXTAFTER(D228,"-"),"LOST","DRAW")),"WIN",3,"LOST",0,"DRAW",1)</f>
        <v>0</v>
      </c>
      <c r="O228" s="1" t="s">
        <v>2597</v>
      </c>
      <c r="P228" t="str">
        <f t="shared" si="35"/>
        <v>23</v>
      </c>
      <c r="Q228" t="str">
        <f t="shared" si="36"/>
        <v>Rayo Vallecano</v>
      </c>
      <c r="R228" t="str">
        <f t="shared" si="37"/>
        <v>5</v>
      </c>
      <c r="S228" t="str">
        <f t="shared" si="38"/>
        <v>3</v>
      </c>
      <c r="T228" t="str">
        <f t="shared" si="39"/>
        <v>WIN</v>
      </c>
      <c r="U228" cm="1">
        <f t="array" ref="U228">_xlfn.SWITCH(IF(_xlfn.TEXTAFTER(D228,"-")&gt;_xlfn.TEXTBEFORE(D228,"-"),"WIN",IF(_xlfn.TEXTAFTER(D228,"-")&lt;_xlfn.TEXTBEFORE(D228,"-"),"LOST","DRAW")),"WIN",3,"LOST",0,"DRAW",1)</f>
        <v>3</v>
      </c>
    </row>
    <row r="229" spans="1:21" x14ac:dyDescent="0.3">
      <c r="A229" s="1" t="s">
        <v>6</v>
      </c>
      <c r="B229" s="1" t="s">
        <v>1412</v>
      </c>
      <c r="C229" s="1" t="s">
        <v>541</v>
      </c>
      <c r="D229" s="1" t="s">
        <v>22</v>
      </c>
      <c r="E229" s="1" t="s">
        <v>9</v>
      </c>
      <c r="F229" s="1" t="s">
        <v>543</v>
      </c>
      <c r="H229" s="1" t="s">
        <v>2597</v>
      </c>
      <c r="I229" t="str">
        <f t="shared" si="30"/>
        <v>23</v>
      </c>
      <c r="J229" t="str">
        <f t="shared" si="31"/>
        <v>RCD Mallorca</v>
      </c>
      <c r="K229" t="str">
        <f t="shared" si="32"/>
        <v>4</v>
      </c>
      <c r="L229" t="str">
        <f t="shared" si="33"/>
        <v>0</v>
      </c>
      <c r="M229" t="str">
        <f t="shared" si="34"/>
        <v>WIN</v>
      </c>
      <c r="N229" cm="1">
        <f t="array" ref="N229">_xlfn.SWITCH(IF(_xlfn.TEXTBEFORE(D229,"-")&gt;_xlfn.TEXTAFTER(D229,"-"),"WIN",IF(_xlfn.TEXTBEFORE(D229,"-")&lt;_xlfn.TEXTAFTER(D229,"-"),"LOST","DRAW")),"WIN",3,"LOST",0,"DRAW",1)</f>
        <v>3</v>
      </c>
      <c r="O229" s="1" t="s">
        <v>2597</v>
      </c>
      <c r="P229" t="str">
        <f t="shared" si="35"/>
        <v>23</v>
      </c>
      <c r="Q229" t="str">
        <f t="shared" si="36"/>
        <v>Villarreal CF</v>
      </c>
      <c r="R229" t="str">
        <f t="shared" si="37"/>
        <v>0</v>
      </c>
      <c r="S229" t="str">
        <f t="shared" si="38"/>
        <v>4</v>
      </c>
      <c r="T229" t="str">
        <f t="shared" si="39"/>
        <v>LOST</v>
      </c>
      <c r="U229" cm="1">
        <f t="array" ref="U229">_xlfn.SWITCH(IF(_xlfn.TEXTAFTER(D229,"-")&gt;_xlfn.TEXTBEFORE(D229,"-"),"WIN",IF(_xlfn.TEXTAFTER(D229,"-")&lt;_xlfn.TEXTBEFORE(D229,"-"),"LOST","DRAW")),"WIN",3,"LOST",0,"DRAW",1)</f>
        <v>0</v>
      </c>
    </row>
    <row r="230" spans="1:21" x14ac:dyDescent="0.3">
      <c r="A230" s="1" t="s">
        <v>6</v>
      </c>
      <c r="B230" s="1" t="s">
        <v>1412</v>
      </c>
      <c r="C230" s="1" t="s">
        <v>544</v>
      </c>
      <c r="D230" s="1" t="s">
        <v>33</v>
      </c>
      <c r="E230" s="1" t="s">
        <v>33</v>
      </c>
      <c r="F230" s="1" t="s">
        <v>536</v>
      </c>
      <c r="H230" s="1" t="s">
        <v>2597</v>
      </c>
      <c r="I230" t="str">
        <f t="shared" si="30"/>
        <v>23</v>
      </c>
      <c r="J230" t="str">
        <f t="shared" si="31"/>
        <v>Sporting Gijón</v>
      </c>
      <c r="K230" t="str">
        <f t="shared" si="32"/>
        <v>1</v>
      </c>
      <c r="L230" t="str">
        <f t="shared" si="33"/>
        <v>1</v>
      </c>
      <c r="M230" t="str">
        <f t="shared" si="34"/>
        <v>DRAW</v>
      </c>
      <c r="N230" cm="1">
        <f t="array" ref="N230">_xlfn.SWITCH(IF(_xlfn.TEXTBEFORE(D230,"-")&gt;_xlfn.TEXTAFTER(D230,"-"),"WIN",IF(_xlfn.TEXTBEFORE(D230,"-")&lt;_xlfn.TEXTAFTER(D230,"-"),"LOST","DRAW")),"WIN",3,"LOST",0,"DRAW",1)</f>
        <v>1</v>
      </c>
      <c r="O230" s="1" t="s">
        <v>2597</v>
      </c>
      <c r="P230" t="str">
        <f t="shared" si="35"/>
        <v>23</v>
      </c>
      <c r="Q230" t="str">
        <f t="shared" si="36"/>
        <v>Atlético Madrid</v>
      </c>
      <c r="R230" t="str">
        <f t="shared" si="37"/>
        <v>1</v>
      </c>
      <c r="S230" t="str">
        <f t="shared" si="38"/>
        <v>1</v>
      </c>
      <c r="T230" t="str">
        <f t="shared" si="39"/>
        <v>DRAW</v>
      </c>
      <c r="U230" cm="1">
        <f t="array" ref="U230">_xlfn.SWITCH(IF(_xlfn.TEXTAFTER(D230,"-")&gt;_xlfn.TEXTBEFORE(D230,"-"),"WIN",IF(_xlfn.TEXTAFTER(D230,"-")&lt;_xlfn.TEXTBEFORE(D230,"-"),"LOST","DRAW")),"WIN",3,"LOST",0,"DRAW",1)</f>
        <v>1</v>
      </c>
    </row>
    <row r="231" spans="1:21" x14ac:dyDescent="0.3">
      <c r="A231" s="1" t="s">
        <v>6</v>
      </c>
      <c r="B231" s="1" t="s">
        <v>1415</v>
      </c>
      <c r="C231" s="1" t="s">
        <v>999</v>
      </c>
      <c r="D231" s="1" t="s">
        <v>19</v>
      </c>
      <c r="E231" s="1" t="s">
        <v>25</v>
      </c>
      <c r="F231" s="1" t="s">
        <v>525</v>
      </c>
      <c r="H231" s="1" t="s">
        <v>2597</v>
      </c>
      <c r="I231" t="str">
        <f t="shared" si="30"/>
        <v>23</v>
      </c>
      <c r="J231" t="str">
        <f t="shared" si="31"/>
        <v>Real Zaragoza</v>
      </c>
      <c r="K231" t="str">
        <f t="shared" si="32"/>
        <v>0</v>
      </c>
      <c r="L231" t="str">
        <f t="shared" si="33"/>
        <v>2</v>
      </c>
      <c r="M231" t="str">
        <f t="shared" si="34"/>
        <v>LOST</v>
      </c>
      <c r="N231" cm="1">
        <f t="array" ref="N231">_xlfn.SWITCH(IF(_xlfn.TEXTBEFORE(D231,"-")&gt;_xlfn.TEXTAFTER(D231,"-"),"WIN",IF(_xlfn.TEXTBEFORE(D231,"-")&lt;_xlfn.TEXTAFTER(D231,"-"),"LOST","DRAW")),"WIN",3,"LOST",0,"DRAW",1)</f>
        <v>0</v>
      </c>
      <c r="O231" s="1" t="s">
        <v>2597</v>
      </c>
      <c r="P231" t="str">
        <f t="shared" si="35"/>
        <v>23</v>
      </c>
      <c r="Q231" t="str">
        <f t="shared" si="36"/>
        <v>Real Betis</v>
      </c>
      <c r="R231" t="str">
        <f t="shared" si="37"/>
        <v>2</v>
      </c>
      <c r="S231" t="str">
        <f t="shared" si="38"/>
        <v>0</v>
      </c>
      <c r="T231" t="str">
        <f t="shared" si="39"/>
        <v>WIN</v>
      </c>
      <c r="U231" cm="1">
        <f t="array" ref="U231">_xlfn.SWITCH(IF(_xlfn.TEXTAFTER(D231,"-")&gt;_xlfn.TEXTBEFORE(D231,"-"),"WIN",IF(_xlfn.TEXTAFTER(D231,"-")&lt;_xlfn.TEXTBEFORE(D231,"-"),"LOST","DRAW")),"WIN",3,"LOST",0,"DRAW",1)</f>
        <v>3</v>
      </c>
    </row>
    <row r="232" spans="1:21" x14ac:dyDescent="0.3">
      <c r="A232" s="1" t="s">
        <v>6</v>
      </c>
      <c r="B232" s="1" t="s">
        <v>1416</v>
      </c>
      <c r="C232" s="1" t="s">
        <v>550</v>
      </c>
      <c r="D232" s="1" t="s">
        <v>33</v>
      </c>
      <c r="E232" s="1" t="s">
        <v>10</v>
      </c>
      <c r="F232" s="1" t="s">
        <v>556</v>
      </c>
      <c r="H232" s="1" t="s">
        <v>2597</v>
      </c>
      <c r="I232" t="str">
        <f t="shared" si="30"/>
        <v>24</v>
      </c>
      <c r="J232" t="str">
        <f t="shared" si="31"/>
        <v>Real Betis</v>
      </c>
      <c r="K232" t="str">
        <f t="shared" si="32"/>
        <v>1</v>
      </c>
      <c r="L232" t="str">
        <f t="shared" si="33"/>
        <v>1</v>
      </c>
      <c r="M232" t="str">
        <f t="shared" si="34"/>
        <v>DRAW</v>
      </c>
      <c r="N232" cm="1">
        <f t="array" ref="N232">_xlfn.SWITCH(IF(_xlfn.TEXTBEFORE(D232,"-")&gt;_xlfn.TEXTAFTER(D232,"-"),"WIN",IF(_xlfn.TEXTBEFORE(D232,"-")&lt;_xlfn.TEXTAFTER(D232,"-"),"LOST","DRAW")),"WIN",3,"LOST",0,"DRAW",1)</f>
        <v>1</v>
      </c>
      <c r="O232" s="1" t="s">
        <v>2597</v>
      </c>
      <c r="P232" t="str">
        <f t="shared" si="35"/>
        <v>24</v>
      </c>
      <c r="Q232" t="str">
        <f t="shared" si="36"/>
        <v>Getafe CF</v>
      </c>
      <c r="R232" t="str">
        <f t="shared" si="37"/>
        <v>1</v>
      </c>
      <c r="S232" t="str">
        <f t="shared" si="38"/>
        <v>1</v>
      </c>
      <c r="T232" t="str">
        <f t="shared" si="39"/>
        <v>DRAW</v>
      </c>
      <c r="U232" cm="1">
        <f t="array" ref="U232">_xlfn.SWITCH(IF(_xlfn.TEXTAFTER(D232,"-")&gt;_xlfn.TEXTBEFORE(D232,"-"),"WIN",IF(_xlfn.TEXTAFTER(D232,"-")&lt;_xlfn.TEXTBEFORE(D232,"-"),"LOST","DRAW")),"WIN",3,"LOST",0,"DRAW",1)</f>
        <v>1</v>
      </c>
    </row>
    <row r="233" spans="1:21" x14ac:dyDescent="0.3">
      <c r="A233" s="1" t="s">
        <v>6</v>
      </c>
      <c r="B233" s="1" t="s">
        <v>1416</v>
      </c>
      <c r="C233" s="1" t="s">
        <v>548</v>
      </c>
      <c r="D233" s="1" t="s">
        <v>38</v>
      </c>
      <c r="E233" s="1" t="s">
        <v>25</v>
      </c>
      <c r="F233" s="1" t="s">
        <v>1220</v>
      </c>
      <c r="H233" s="1" t="s">
        <v>2597</v>
      </c>
      <c r="I233" t="str">
        <f t="shared" si="30"/>
        <v>24</v>
      </c>
      <c r="J233" t="str">
        <f t="shared" si="31"/>
        <v>RCD Español</v>
      </c>
      <c r="K233" t="str">
        <f t="shared" si="32"/>
        <v>1</v>
      </c>
      <c r="L233" t="str">
        <f t="shared" si="33"/>
        <v>2</v>
      </c>
      <c r="M233" t="str">
        <f t="shared" si="34"/>
        <v>LOST</v>
      </c>
      <c r="N233" cm="1">
        <f t="array" ref="N233">_xlfn.SWITCH(IF(_xlfn.TEXTBEFORE(D233,"-")&gt;_xlfn.TEXTAFTER(D233,"-"),"WIN",IF(_xlfn.TEXTBEFORE(D233,"-")&lt;_xlfn.TEXTAFTER(D233,"-"),"LOST","DRAW")),"WIN",3,"LOST",0,"DRAW",1)</f>
        <v>0</v>
      </c>
      <c r="O233" s="1" t="s">
        <v>2597</v>
      </c>
      <c r="P233" t="str">
        <f t="shared" si="35"/>
        <v>24</v>
      </c>
      <c r="Q233" t="str">
        <f t="shared" si="36"/>
        <v>Levante UD</v>
      </c>
      <c r="R233" t="str">
        <f t="shared" si="37"/>
        <v>2</v>
      </c>
      <c r="S233" t="str">
        <f t="shared" si="38"/>
        <v>1</v>
      </c>
      <c r="T233" t="str">
        <f t="shared" si="39"/>
        <v>WIN</v>
      </c>
      <c r="U233" cm="1">
        <f t="array" ref="U233">_xlfn.SWITCH(IF(_xlfn.TEXTAFTER(D233,"-")&gt;_xlfn.TEXTBEFORE(D233,"-"),"WIN",IF(_xlfn.TEXTAFTER(D233,"-")&lt;_xlfn.TEXTBEFORE(D233,"-"),"LOST","DRAW")),"WIN",3,"LOST",0,"DRAW",1)</f>
        <v>3</v>
      </c>
    </row>
    <row r="234" spans="1:21" x14ac:dyDescent="0.3">
      <c r="A234" s="1" t="s">
        <v>6</v>
      </c>
      <c r="B234" s="1" t="s">
        <v>1416</v>
      </c>
      <c r="C234" s="1" t="s">
        <v>567</v>
      </c>
      <c r="D234" s="1" t="s">
        <v>138</v>
      </c>
      <c r="E234" s="1" t="s">
        <v>33</v>
      </c>
      <c r="F234" s="1" t="s">
        <v>1002</v>
      </c>
      <c r="H234" s="1" t="s">
        <v>2597</v>
      </c>
      <c r="I234" t="str">
        <f t="shared" si="30"/>
        <v>24</v>
      </c>
      <c r="J234" t="str">
        <f t="shared" si="31"/>
        <v>Málaga CF</v>
      </c>
      <c r="K234" t="str">
        <f t="shared" si="32"/>
        <v>5</v>
      </c>
      <c r="L234" t="str">
        <f t="shared" si="33"/>
        <v>1</v>
      </c>
      <c r="M234" t="str">
        <f t="shared" si="34"/>
        <v>WIN</v>
      </c>
      <c r="N234" cm="1">
        <f t="array" ref="N234">_xlfn.SWITCH(IF(_xlfn.TEXTBEFORE(D234,"-")&gt;_xlfn.TEXTAFTER(D234,"-"),"WIN",IF(_xlfn.TEXTBEFORE(D234,"-")&lt;_xlfn.TEXTAFTER(D234,"-"),"LOST","DRAW")),"WIN",3,"LOST",0,"DRAW",1)</f>
        <v>3</v>
      </c>
      <c r="O234" s="1" t="s">
        <v>2597</v>
      </c>
      <c r="P234" t="str">
        <f t="shared" si="35"/>
        <v>24</v>
      </c>
      <c r="Q234" t="str">
        <f t="shared" si="36"/>
        <v>Real Zaragoza</v>
      </c>
      <c r="R234" t="str">
        <f t="shared" si="37"/>
        <v>1</v>
      </c>
      <c r="S234" t="str">
        <f t="shared" si="38"/>
        <v>5</v>
      </c>
      <c r="T234" t="str">
        <f t="shared" si="39"/>
        <v>LOST</v>
      </c>
      <c r="U234" cm="1">
        <f t="array" ref="U234">_xlfn.SWITCH(IF(_xlfn.TEXTAFTER(D234,"-")&gt;_xlfn.TEXTBEFORE(D234,"-"),"WIN",IF(_xlfn.TEXTAFTER(D234,"-")&lt;_xlfn.TEXTBEFORE(D234,"-"),"LOST","DRAW")),"WIN",3,"LOST",0,"DRAW",1)</f>
        <v>0</v>
      </c>
    </row>
    <row r="235" spans="1:21" x14ac:dyDescent="0.3">
      <c r="A235" s="1" t="s">
        <v>6</v>
      </c>
      <c r="B235" s="1" t="s">
        <v>1416</v>
      </c>
      <c r="C235" s="1" t="s">
        <v>561</v>
      </c>
      <c r="D235" s="1" t="s">
        <v>33</v>
      </c>
      <c r="E235" s="1" t="s">
        <v>25</v>
      </c>
      <c r="F235" s="1" t="s">
        <v>554</v>
      </c>
      <c r="H235" s="1" t="s">
        <v>2597</v>
      </c>
      <c r="I235" t="str">
        <f t="shared" si="30"/>
        <v>24</v>
      </c>
      <c r="J235" t="str">
        <f t="shared" si="31"/>
        <v>Real Racing Santander</v>
      </c>
      <c r="K235" t="str">
        <f t="shared" si="32"/>
        <v>1</v>
      </c>
      <c r="L235" t="str">
        <f t="shared" si="33"/>
        <v>1</v>
      </c>
      <c r="M235" t="str">
        <f t="shared" si="34"/>
        <v>DRAW</v>
      </c>
      <c r="N235" cm="1">
        <f t="array" ref="N235">_xlfn.SWITCH(IF(_xlfn.TEXTBEFORE(D235,"-")&gt;_xlfn.TEXTAFTER(D235,"-"),"WIN",IF(_xlfn.TEXTBEFORE(D235,"-")&lt;_xlfn.TEXTAFTER(D235,"-"),"LOST","DRAW")),"WIN",3,"LOST",0,"DRAW",1)</f>
        <v>1</v>
      </c>
      <c r="O235" s="1" t="s">
        <v>2597</v>
      </c>
      <c r="P235" t="str">
        <f t="shared" si="35"/>
        <v>24</v>
      </c>
      <c r="Q235" t="str">
        <f t="shared" si="36"/>
        <v>Sporting Gijón</v>
      </c>
      <c r="R235" t="str">
        <f t="shared" si="37"/>
        <v>1</v>
      </c>
      <c r="S235" t="str">
        <f t="shared" si="38"/>
        <v>1</v>
      </c>
      <c r="T235" t="str">
        <f t="shared" si="39"/>
        <v>DRAW</v>
      </c>
      <c r="U235" cm="1">
        <f t="array" ref="U235">_xlfn.SWITCH(IF(_xlfn.TEXTAFTER(D235,"-")&gt;_xlfn.TEXTBEFORE(D235,"-"),"WIN",IF(_xlfn.TEXTAFTER(D235,"-")&lt;_xlfn.TEXTBEFORE(D235,"-"),"LOST","DRAW")),"WIN",3,"LOST",0,"DRAW",1)</f>
        <v>1</v>
      </c>
    </row>
    <row r="236" spans="1:21" x14ac:dyDescent="0.3">
      <c r="A236" s="1" t="s">
        <v>6</v>
      </c>
      <c r="B236" s="1" t="s">
        <v>1417</v>
      </c>
      <c r="C236" s="1" t="s">
        <v>552</v>
      </c>
      <c r="D236" s="1" t="s">
        <v>38</v>
      </c>
      <c r="E236" s="1" t="s">
        <v>25</v>
      </c>
      <c r="F236" s="1" t="s">
        <v>547</v>
      </c>
      <c r="H236" s="1" t="s">
        <v>2597</v>
      </c>
      <c r="I236" t="str">
        <f t="shared" si="30"/>
        <v>24</v>
      </c>
      <c r="J236" t="str">
        <f t="shared" si="31"/>
        <v>Atlético Madrid</v>
      </c>
      <c r="K236" t="str">
        <f t="shared" si="32"/>
        <v>1</v>
      </c>
      <c r="L236" t="str">
        <f t="shared" si="33"/>
        <v>2</v>
      </c>
      <c r="M236" t="str">
        <f t="shared" si="34"/>
        <v>LOST</v>
      </c>
      <c r="N236" cm="1">
        <f t="array" ref="N236">_xlfn.SWITCH(IF(_xlfn.TEXTBEFORE(D236,"-")&gt;_xlfn.TEXTAFTER(D236,"-"),"WIN",IF(_xlfn.TEXTBEFORE(D236,"-")&lt;_xlfn.TEXTAFTER(D236,"-"),"LOST","DRAW")),"WIN",3,"LOST",0,"DRAW",1)</f>
        <v>0</v>
      </c>
      <c r="O236" s="1" t="s">
        <v>2597</v>
      </c>
      <c r="P236" t="str">
        <f t="shared" si="35"/>
        <v>24</v>
      </c>
      <c r="Q236" t="str">
        <f t="shared" si="36"/>
        <v>FC Barcelona</v>
      </c>
      <c r="R236" t="str">
        <f t="shared" si="37"/>
        <v>2</v>
      </c>
      <c r="S236" t="str">
        <f t="shared" si="38"/>
        <v>1</v>
      </c>
      <c r="T236" t="str">
        <f t="shared" si="39"/>
        <v>WIN</v>
      </c>
      <c r="U236" cm="1">
        <f t="array" ref="U236">_xlfn.SWITCH(IF(_xlfn.TEXTAFTER(D236,"-")&gt;_xlfn.TEXTBEFORE(D236,"-"),"WIN",IF(_xlfn.TEXTAFTER(D236,"-")&lt;_xlfn.TEXTBEFORE(D236,"-"),"LOST","DRAW")),"WIN",3,"LOST",0,"DRAW",1)</f>
        <v>3</v>
      </c>
    </row>
    <row r="237" spans="1:21" x14ac:dyDescent="0.3">
      <c r="A237" s="1" t="s">
        <v>6</v>
      </c>
      <c r="B237" s="1" t="s">
        <v>1417</v>
      </c>
      <c r="C237" s="1" t="s">
        <v>562</v>
      </c>
      <c r="D237" s="1" t="s">
        <v>28</v>
      </c>
      <c r="E237" s="1" t="s">
        <v>28</v>
      </c>
      <c r="F237" s="1" t="s">
        <v>1418</v>
      </c>
      <c r="H237" s="1" t="s">
        <v>2597</v>
      </c>
      <c r="I237" t="str">
        <f t="shared" si="30"/>
        <v>24</v>
      </c>
      <c r="J237" t="str">
        <f t="shared" si="31"/>
        <v>CA Osasuna</v>
      </c>
      <c r="K237" t="str">
        <f t="shared" si="32"/>
        <v>2</v>
      </c>
      <c r="L237" t="str">
        <f t="shared" si="33"/>
        <v>1</v>
      </c>
      <c r="M237" t="str">
        <f t="shared" si="34"/>
        <v>WIN</v>
      </c>
      <c r="N237" cm="1">
        <f t="array" ref="N237">_xlfn.SWITCH(IF(_xlfn.TEXTBEFORE(D237,"-")&gt;_xlfn.TEXTAFTER(D237,"-"),"WIN",IF(_xlfn.TEXTBEFORE(D237,"-")&lt;_xlfn.TEXTAFTER(D237,"-"),"LOST","DRAW")),"WIN",3,"LOST",0,"DRAW",1)</f>
        <v>3</v>
      </c>
      <c r="O237" s="1" t="s">
        <v>2597</v>
      </c>
      <c r="P237" t="str">
        <f t="shared" si="35"/>
        <v>24</v>
      </c>
      <c r="Q237" t="str">
        <f t="shared" si="36"/>
        <v>Granada CF</v>
      </c>
      <c r="R237" t="str">
        <f t="shared" si="37"/>
        <v>1</v>
      </c>
      <c r="S237" t="str">
        <f t="shared" si="38"/>
        <v>2</v>
      </c>
      <c r="T237" t="str">
        <f t="shared" si="39"/>
        <v>LOST</v>
      </c>
      <c r="U237" cm="1">
        <f t="array" ref="U237">_xlfn.SWITCH(IF(_xlfn.TEXTAFTER(D237,"-")&gt;_xlfn.TEXTBEFORE(D237,"-"),"WIN",IF(_xlfn.TEXTAFTER(D237,"-")&lt;_xlfn.TEXTBEFORE(D237,"-"),"LOST","DRAW")),"WIN",3,"LOST",0,"DRAW",1)</f>
        <v>0</v>
      </c>
    </row>
    <row r="238" spans="1:21" x14ac:dyDescent="0.3">
      <c r="A238" s="1" t="s">
        <v>6</v>
      </c>
      <c r="B238" s="1" t="s">
        <v>1417</v>
      </c>
      <c r="C238" s="1" t="s">
        <v>1224</v>
      </c>
      <c r="D238" s="1" t="s">
        <v>9</v>
      </c>
      <c r="E238" s="1" t="s">
        <v>10</v>
      </c>
      <c r="F238" s="1" t="s">
        <v>560</v>
      </c>
      <c r="H238" s="1" t="s">
        <v>2597</v>
      </c>
      <c r="I238" t="str">
        <f t="shared" si="30"/>
        <v>24</v>
      </c>
      <c r="J238" t="str">
        <f t="shared" si="31"/>
        <v>Real Sociedad</v>
      </c>
      <c r="K238" t="str">
        <f t="shared" si="32"/>
        <v>1</v>
      </c>
      <c r="L238" t="str">
        <f t="shared" si="33"/>
        <v>0</v>
      </c>
      <c r="M238" t="str">
        <f t="shared" si="34"/>
        <v>WIN</v>
      </c>
      <c r="N238" cm="1">
        <f t="array" ref="N238">_xlfn.SWITCH(IF(_xlfn.TEXTBEFORE(D238,"-")&gt;_xlfn.TEXTAFTER(D238,"-"),"WIN",IF(_xlfn.TEXTBEFORE(D238,"-")&lt;_xlfn.TEXTAFTER(D238,"-"),"LOST","DRAW")),"WIN",3,"LOST",0,"DRAW",1)</f>
        <v>3</v>
      </c>
      <c r="O238" s="1" t="s">
        <v>2597</v>
      </c>
      <c r="P238" t="str">
        <f t="shared" si="35"/>
        <v>24</v>
      </c>
      <c r="Q238" t="str">
        <f t="shared" si="36"/>
        <v>RCD Mallorca</v>
      </c>
      <c r="R238" t="str">
        <f t="shared" si="37"/>
        <v>0</v>
      </c>
      <c r="S238" t="str">
        <f t="shared" si="38"/>
        <v>1</v>
      </c>
      <c r="T238" t="str">
        <f t="shared" si="39"/>
        <v>LOST</v>
      </c>
      <c r="U238" cm="1">
        <f t="array" ref="U238">_xlfn.SWITCH(IF(_xlfn.TEXTAFTER(D238,"-")&gt;_xlfn.TEXTBEFORE(D238,"-"),"WIN",IF(_xlfn.TEXTAFTER(D238,"-")&lt;_xlfn.TEXTBEFORE(D238,"-"),"LOST","DRAW")),"WIN",3,"LOST",0,"DRAW",1)</f>
        <v>0</v>
      </c>
    </row>
    <row r="239" spans="1:21" x14ac:dyDescent="0.3">
      <c r="A239" s="1" t="s">
        <v>6</v>
      </c>
      <c r="B239" s="1" t="s">
        <v>1417</v>
      </c>
      <c r="C239" s="1" t="s">
        <v>559</v>
      </c>
      <c r="D239" s="1" t="s">
        <v>38</v>
      </c>
      <c r="E239" s="1" t="s">
        <v>33</v>
      </c>
      <c r="F239" s="1" t="s">
        <v>551</v>
      </c>
      <c r="H239" s="1" t="s">
        <v>2597</v>
      </c>
      <c r="I239" t="str">
        <f t="shared" si="30"/>
        <v>24</v>
      </c>
      <c r="J239" t="str">
        <f t="shared" si="31"/>
        <v>Valencia CF</v>
      </c>
      <c r="K239" t="str">
        <f t="shared" si="32"/>
        <v>1</v>
      </c>
      <c r="L239" t="str">
        <f t="shared" si="33"/>
        <v>2</v>
      </c>
      <c r="M239" t="str">
        <f t="shared" si="34"/>
        <v>LOST</v>
      </c>
      <c r="N239" cm="1">
        <f t="array" ref="N239">_xlfn.SWITCH(IF(_xlfn.TEXTBEFORE(D239,"-")&gt;_xlfn.TEXTAFTER(D239,"-"),"WIN",IF(_xlfn.TEXTBEFORE(D239,"-")&lt;_xlfn.TEXTAFTER(D239,"-"),"LOST","DRAW")),"WIN",3,"LOST",0,"DRAW",1)</f>
        <v>0</v>
      </c>
      <c r="O239" s="1" t="s">
        <v>2597</v>
      </c>
      <c r="P239" t="str">
        <f t="shared" si="35"/>
        <v>24</v>
      </c>
      <c r="Q239" t="str">
        <f t="shared" si="36"/>
        <v>Sevilla FC</v>
      </c>
      <c r="R239" t="str">
        <f t="shared" si="37"/>
        <v>2</v>
      </c>
      <c r="S239" t="str">
        <f t="shared" si="38"/>
        <v>1</v>
      </c>
      <c r="T239" t="str">
        <f t="shared" si="39"/>
        <v>WIN</v>
      </c>
      <c r="U239" cm="1">
        <f t="array" ref="U239">_xlfn.SWITCH(IF(_xlfn.TEXTAFTER(D239,"-")&gt;_xlfn.TEXTBEFORE(D239,"-"),"WIN",IF(_xlfn.TEXTAFTER(D239,"-")&lt;_xlfn.TEXTBEFORE(D239,"-"),"LOST","DRAW")),"WIN",3,"LOST",0,"DRAW",1)</f>
        <v>3</v>
      </c>
    </row>
    <row r="240" spans="1:21" x14ac:dyDescent="0.3">
      <c r="A240" s="1" t="s">
        <v>6</v>
      </c>
      <c r="B240" s="1" t="s">
        <v>1417</v>
      </c>
      <c r="C240" s="1" t="s">
        <v>1419</v>
      </c>
      <c r="D240" s="1" t="s">
        <v>25</v>
      </c>
      <c r="E240" s="1" t="s">
        <v>10</v>
      </c>
      <c r="F240" s="1" t="s">
        <v>549</v>
      </c>
      <c r="H240" s="1" t="s">
        <v>2597</v>
      </c>
      <c r="I240" t="str">
        <f t="shared" si="30"/>
        <v>24</v>
      </c>
      <c r="J240" t="str">
        <f t="shared" si="31"/>
        <v>Rayo Vallecano</v>
      </c>
      <c r="K240" t="str">
        <f t="shared" si="32"/>
        <v>0</v>
      </c>
      <c r="L240" t="str">
        <f t="shared" si="33"/>
        <v>1</v>
      </c>
      <c r="M240" t="str">
        <f t="shared" si="34"/>
        <v>LOST</v>
      </c>
      <c r="N240" cm="1">
        <f t="array" ref="N240">_xlfn.SWITCH(IF(_xlfn.TEXTBEFORE(D240,"-")&gt;_xlfn.TEXTAFTER(D240,"-"),"WIN",IF(_xlfn.TEXTBEFORE(D240,"-")&lt;_xlfn.TEXTAFTER(D240,"-"),"LOST","DRAW")),"WIN",3,"LOST",0,"DRAW",1)</f>
        <v>0</v>
      </c>
      <c r="O240" s="1" t="s">
        <v>2597</v>
      </c>
      <c r="P240" t="str">
        <f t="shared" si="35"/>
        <v>24</v>
      </c>
      <c r="Q240" t="str">
        <f t="shared" si="36"/>
        <v>Real Madrid CF</v>
      </c>
      <c r="R240" t="str">
        <f t="shared" si="37"/>
        <v>1</v>
      </c>
      <c r="S240" t="str">
        <f t="shared" si="38"/>
        <v>0</v>
      </c>
      <c r="T240" t="str">
        <f t="shared" si="39"/>
        <v>WIN</v>
      </c>
      <c r="U240" cm="1">
        <f t="array" ref="U240">_xlfn.SWITCH(IF(_xlfn.TEXTAFTER(D240,"-")&gt;_xlfn.TEXTBEFORE(D240,"-"),"WIN",IF(_xlfn.TEXTAFTER(D240,"-")&lt;_xlfn.TEXTBEFORE(D240,"-"),"LOST","DRAW")),"WIN",3,"LOST",0,"DRAW",1)</f>
        <v>3</v>
      </c>
    </row>
    <row r="241" spans="1:21" x14ac:dyDescent="0.3">
      <c r="A241" s="1" t="s">
        <v>6</v>
      </c>
      <c r="B241" s="1" t="s">
        <v>1417</v>
      </c>
      <c r="C241" s="1" t="s">
        <v>553</v>
      </c>
      <c r="D241" s="1" t="s">
        <v>47</v>
      </c>
      <c r="E241" s="1" t="s">
        <v>9</v>
      </c>
      <c r="F241" s="1" t="s">
        <v>557</v>
      </c>
      <c r="H241" s="1" t="s">
        <v>2597</v>
      </c>
      <c r="I241" t="str">
        <f t="shared" si="30"/>
        <v>24</v>
      </c>
      <c r="J241" t="str">
        <f t="shared" si="31"/>
        <v>Villarreal CF</v>
      </c>
      <c r="K241" t="str">
        <f t="shared" si="32"/>
        <v>2</v>
      </c>
      <c r="L241" t="str">
        <f t="shared" si="33"/>
        <v>2</v>
      </c>
      <c r="M241" t="str">
        <f t="shared" si="34"/>
        <v>DRAW</v>
      </c>
      <c r="N241" cm="1">
        <f t="array" ref="N241">_xlfn.SWITCH(IF(_xlfn.TEXTBEFORE(D241,"-")&gt;_xlfn.TEXTAFTER(D241,"-"),"WIN",IF(_xlfn.TEXTBEFORE(D241,"-")&lt;_xlfn.TEXTAFTER(D241,"-"),"LOST","DRAW")),"WIN",3,"LOST",0,"DRAW",1)</f>
        <v>1</v>
      </c>
      <c r="O241" s="1" t="s">
        <v>2597</v>
      </c>
      <c r="P241" t="str">
        <f t="shared" si="35"/>
        <v>24</v>
      </c>
      <c r="Q241" t="str">
        <f t="shared" si="36"/>
        <v>Athletic Club Bilbao</v>
      </c>
      <c r="R241" t="str">
        <f t="shared" si="37"/>
        <v>2</v>
      </c>
      <c r="S241" t="str">
        <f t="shared" si="38"/>
        <v>2</v>
      </c>
      <c r="T241" t="str">
        <f t="shared" si="39"/>
        <v>DRAW</v>
      </c>
      <c r="U241" cm="1">
        <f t="array" ref="U241">_xlfn.SWITCH(IF(_xlfn.TEXTAFTER(D241,"-")&gt;_xlfn.TEXTBEFORE(D241,"-"),"WIN",IF(_xlfn.TEXTAFTER(D241,"-")&lt;_xlfn.TEXTBEFORE(D241,"-"),"LOST","DRAW")),"WIN",3,"LOST",0,"DRAW",1)</f>
        <v>1</v>
      </c>
    </row>
    <row r="242" spans="1:21" x14ac:dyDescent="0.3">
      <c r="A242" s="1" t="s">
        <v>6</v>
      </c>
      <c r="B242" s="1" t="s">
        <v>1420</v>
      </c>
      <c r="C242" s="1" t="s">
        <v>577</v>
      </c>
      <c r="D242" s="1" t="s">
        <v>228</v>
      </c>
      <c r="E242" s="1" t="s">
        <v>9</v>
      </c>
      <c r="F242" s="1" t="s">
        <v>586</v>
      </c>
      <c r="H242" s="1" t="s">
        <v>2597</v>
      </c>
      <c r="I242" t="str">
        <f t="shared" si="30"/>
        <v>25</v>
      </c>
      <c r="J242" t="str">
        <f t="shared" si="31"/>
        <v>FC Barcelona</v>
      </c>
      <c r="K242" t="str">
        <f t="shared" si="32"/>
        <v>3</v>
      </c>
      <c r="L242" t="str">
        <f t="shared" si="33"/>
        <v>1</v>
      </c>
      <c r="M242" t="str">
        <f t="shared" si="34"/>
        <v>WIN</v>
      </c>
      <c r="N242" cm="1">
        <f t="array" ref="N242">_xlfn.SWITCH(IF(_xlfn.TEXTBEFORE(D242,"-")&gt;_xlfn.TEXTAFTER(D242,"-"),"WIN",IF(_xlfn.TEXTBEFORE(D242,"-")&lt;_xlfn.TEXTAFTER(D242,"-"),"LOST","DRAW")),"WIN",3,"LOST",0,"DRAW",1)</f>
        <v>3</v>
      </c>
      <c r="O242" s="1" t="s">
        <v>2597</v>
      </c>
      <c r="P242" t="str">
        <f t="shared" si="35"/>
        <v>25</v>
      </c>
      <c r="Q242" t="str">
        <f t="shared" si="36"/>
        <v>Sporting Gijón</v>
      </c>
      <c r="R242" t="str">
        <f t="shared" si="37"/>
        <v>1</v>
      </c>
      <c r="S242" t="str">
        <f t="shared" si="38"/>
        <v>3</v>
      </c>
      <c r="T242" t="str">
        <f t="shared" si="39"/>
        <v>LOST</v>
      </c>
      <c r="U242" cm="1">
        <f t="array" ref="U242">_xlfn.SWITCH(IF(_xlfn.TEXTAFTER(D242,"-")&gt;_xlfn.TEXTBEFORE(D242,"-"),"WIN",IF(_xlfn.TEXTAFTER(D242,"-")&lt;_xlfn.TEXTBEFORE(D242,"-"),"LOST","DRAW")),"WIN",3,"LOST",0,"DRAW",1)</f>
        <v>0</v>
      </c>
    </row>
    <row r="243" spans="1:21" x14ac:dyDescent="0.3">
      <c r="A243" s="1" t="s">
        <v>6</v>
      </c>
      <c r="B243" s="1" t="s">
        <v>1420</v>
      </c>
      <c r="C243" s="1" t="s">
        <v>575</v>
      </c>
      <c r="D243" s="1" t="s">
        <v>18</v>
      </c>
      <c r="E243" s="1" t="s">
        <v>9</v>
      </c>
      <c r="F243" s="1" t="s">
        <v>580</v>
      </c>
      <c r="H243" s="1" t="s">
        <v>2597</v>
      </c>
      <c r="I243" t="str">
        <f t="shared" si="30"/>
        <v>25</v>
      </c>
      <c r="J243" t="str">
        <f t="shared" si="31"/>
        <v>Getafe CF</v>
      </c>
      <c r="K243" t="str">
        <f t="shared" si="32"/>
        <v>1</v>
      </c>
      <c r="L243" t="str">
        <f t="shared" si="33"/>
        <v>3</v>
      </c>
      <c r="M243" t="str">
        <f t="shared" si="34"/>
        <v>LOST</v>
      </c>
      <c r="N243" cm="1">
        <f t="array" ref="N243">_xlfn.SWITCH(IF(_xlfn.TEXTBEFORE(D243,"-")&gt;_xlfn.TEXTAFTER(D243,"-"),"WIN",IF(_xlfn.TEXTBEFORE(D243,"-")&lt;_xlfn.TEXTAFTER(D243,"-"),"LOST","DRAW")),"WIN",3,"LOST",0,"DRAW",1)</f>
        <v>0</v>
      </c>
      <c r="O243" s="1" t="s">
        <v>2597</v>
      </c>
      <c r="P243" t="str">
        <f t="shared" si="35"/>
        <v>25</v>
      </c>
      <c r="Q243" t="str">
        <f t="shared" si="36"/>
        <v>Málaga CF</v>
      </c>
      <c r="R243" t="str">
        <f t="shared" si="37"/>
        <v>3</v>
      </c>
      <c r="S243" t="str">
        <f t="shared" si="38"/>
        <v>1</v>
      </c>
      <c r="T243" t="str">
        <f t="shared" si="39"/>
        <v>WIN</v>
      </c>
      <c r="U243" cm="1">
        <f t="array" ref="U243">_xlfn.SWITCH(IF(_xlfn.TEXTAFTER(D243,"-")&gt;_xlfn.TEXTBEFORE(D243,"-"),"WIN",IF(_xlfn.TEXTAFTER(D243,"-")&lt;_xlfn.TEXTBEFORE(D243,"-"),"LOST","DRAW")),"WIN",3,"LOST",0,"DRAW",1)</f>
        <v>3</v>
      </c>
    </row>
    <row r="244" spans="1:21" x14ac:dyDescent="0.3">
      <c r="A244" s="1" t="s">
        <v>6</v>
      </c>
      <c r="B244" s="1" t="s">
        <v>1420</v>
      </c>
      <c r="C244" s="1" t="s">
        <v>587</v>
      </c>
      <c r="D244" s="1" t="s">
        <v>33</v>
      </c>
      <c r="E244" s="1" t="s">
        <v>25</v>
      </c>
      <c r="F244" s="1" t="s">
        <v>585</v>
      </c>
      <c r="H244" s="1" t="s">
        <v>2597</v>
      </c>
      <c r="I244" t="str">
        <f t="shared" si="30"/>
        <v>25</v>
      </c>
      <c r="J244" t="str">
        <f t="shared" si="31"/>
        <v>RCD Mallorca</v>
      </c>
      <c r="K244" t="str">
        <f t="shared" si="32"/>
        <v>1</v>
      </c>
      <c r="L244" t="str">
        <f t="shared" si="33"/>
        <v>1</v>
      </c>
      <c r="M244" t="str">
        <f t="shared" si="34"/>
        <v>DRAW</v>
      </c>
      <c r="N244" cm="1">
        <f t="array" ref="N244">_xlfn.SWITCH(IF(_xlfn.TEXTBEFORE(D244,"-")&gt;_xlfn.TEXTAFTER(D244,"-"),"WIN",IF(_xlfn.TEXTBEFORE(D244,"-")&lt;_xlfn.TEXTAFTER(D244,"-"),"LOST","DRAW")),"WIN",3,"LOST",0,"DRAW",1)</f>
        <v>1</v>
      </c>
      <c r="O244" s="1" t="s">
        <v>2597</v>
      </c>
      <c r="P244" t="str">
        <f t="shared" si="35"/>
        <v>25</v>
      </c>
      <c r="Q244" t="str">
        <f t="shared" si="36"/>
        <v>CA Osasuna</v>
      </c>
      <c r="R244" t="str">
        <f t="shared" si="37"/>
        <v>1</v>
      </c>
      <c r="S244" t="str">
        <f t="shared" si="38"/>
        <v>1</v>
      </c>
      <c r="T244" t="str">
        <f t="shared" si="39"/>
        <v>DRAW</v>
      </c>
      <c r="U244" cm="1">
        <f t="array" ref="U244">_xlfn.SWITCH(IF(_xlfn.TEXTAFTER(D244,"-")&gt;_xlfn.TEXTBEFORE(D244,"-"),"WIN",IF(_xlfn.TEXTAFTER(D244,"-")&lt;_xlfn.TEXTBEFORE(D244,"-"),"LOST","DRAW")),"WIN",3,"LOST",0,"DRAW",1)</f>
        <v>1</v>
      </c>
    </row>
    <row r="245" spans="1:21" x14ac:dyDescent="0.3">
      <c r="A245" s="1" t="s">
        <v>6</v>
      </c>
      <c r="B245" s="1" t="s">
        <v>1420</v>
      </c>
      <c r="C245" s="1" t="s">
        <v>570</v>
      </c>
      <c r="D245" s="1" t="s">
        <v>33</v>
      </c>
      <c r="E245" s="1" t="s">
        <v>25</v>
      </c>
      <c r="F245" s="1" t="s">
        <v>576</v>
      </c>
      <c r="H245" s="1" t="s">
        <v>2597</v>
      </c>
      <c r="I245" t="str">
        <f t="shared" si="30"/>
        <v>25</v>
      </c>
      <c r="J245" t="str">
        <f t="shared" si="31"/>
        <v>Sevilla FC</v>
      </c>
      <c r="K245" t="str">
        <f t="shared" si="32"/>
        <v>1</v>
      </c>
      <c r="L245" t="str">
        <f t="shared" si="33"/>
        <v>1</v>
      </c>
      <c r="M245" t="str">
        <f t="shared" si="34"/>
        <v>DRAW</v>
      </c>
      <c r="N245" cm="1">
        <f t="array" ref="N245">_xlfn.SWITCH(IF(_xlfn.TEXTBEFORE(D245,"-")&gt;_xlfn.TEXTAFTER(D245,"-"),"WIN",IF(_xlfn.TEXTBEFORE(D245,"-")&lt;_xlfn.TEXTAFTER(D245,"-"),"LOST","DRAW")),"WIN",3,"LOST",0,"DRAW",1)</f>
        <v>1</v>
      </c>
      <c r="O245" s="1" t="s">
        <v>2597</v>
      </c>
      <c r="P245" t="str">
        <f t="shared" si="35"/>
        <v>25</v>
      </c>
      <c r="Q245" t="str">
        <f t="shared" si="36"/>
        <v>Atlético Madrid</v>
      </c>
      <c r="R245" t="str">
        <f t="shared" si="37"/>
        <v>1</v>
      </c>
      <c r="S245" t="str">
        <f t="shared" si="38"/>
        <v>1</v>
      </c>
      <c r="T245" t="str">
        <f t="shared" si="39"/>
        <v>DRAW</v>
      </c>
      <c r="U245" cm="1">
        <f t="array" ref="U245">_xlfn.SWITCH(IF(_xlfn.TEXTAFTER(D245,"-")&gt;_xlfn.TEXTBEFORE(D245,"-"),"WIN",IF(_xlfn.TEXTAFTER(D245,"-")&lt;_xlfn.TEXTBEFORE(D245,"-"),"LOST","DRAW")),"WIN",3,"LOST",0,"DRAW",1)</f>
        <v>1</v>
      </c>
    </row>
    <row r="246" spans="1:21" x14ac:dyDescent="0.3">
      <c r="A246" s="1" t="s">
        <v>6</v>
      </c>
      <c r="B246" s="1" t="s">
        <v>1420</v>
      </c>
      <c r="C246" s="1" t="s">
        <v>1421</v>
      </c>
      <c r="D246" s="1" t="s">
        <v>57</v>
      </c>
      <c r="E246" s="1" t="s">
        <v>38</v>
      </c>
      <c r="F246" s="1" t="s">
        <v>584</v>
      </c>
      <c r="H246" s="1" t="s">
        <v>2597</v>
      </c>
      <c r="I246" t="str">
        <f t="shared" si="30"/>
        <v>25</v>
      </c>
      <c r="J246" t="str">
        <f t="shared" si="31"/>
        <v>Rayo Vallecano</v>
      </c>
      <c r="K246" t="str">
        <f t="shared" si="32"/>
        <v>4</v>
      </c>
      <c r="L246" t="str">
        <f t="shared" si="33"/>
        <v>2</v>
      </c>
      <c r="M246" t="str">
        <f t="shared" si="34"/>
        <v>WIN</v>
      </c>
      <c r="N246" cm="1">
        <f t="array" ref="N246">_xlfn.SWITCH(IF(_xlfn.TEXTBEFORE(D246,"-")&gt;_xlfn.TEXTAFTER(D246,"-"),"WIN",IF(_xlfn.TEXTBEFORE(D246,"-")&lt;_xlfn.TEXTAFTER(D246,"-"),"LOST","DRAW")),"WIN",3,"LOST",0,"DRAW",1)</f>
        <v>3</v>
      </c>
      <c r="O246" s="1" t="s">
        <v>2597</v>
      </c>
      <c r="P246" t="str">
        <f t="shared" si="35"/>
        <v>25</v>
      </c>
      <c r="Q246" t="str">
        <f t="shared" si="36"/>
        <v>Real Racing Santander</v>
      </c>
      <c r="R246" t="str">
        <f t="shared" si="37"/>
        <v>2</v>
      </c>
      <c r="S246" t="str">
        <f t="shared" si="38"/>
        <v>4</v>
      </c>
      <c r="T246" t="str">
        <f t="shared" si="39"/>
        <v>LOST</v>
      </c>
      <c r="U246" cm="1">
        <f t="array" ref="U246">_xlfn.SWITCH(IF(_xlfn.TEXTAFTER(D246,"-")&gt;_xlfn.TEXTBEFORE(D246,"-"),"WIN",IF(_xlfn.TEXTAFTER(D246,"-")&lt;_xlfn.TEXTBEFORE(D246,"-"),"LOST","DRAW")),"WIN",3,"LOST",0,"DRAW",1)</f>
        <v>0</v>
      </c>
    </row>
    <row r="247" spans="1:21" x14ac:dyDescent="0.3">
      <c r="A247" s="1" t="s">
        <v>6</v>
      </c>
      <c r="B247" s="1" t="s">
        <v>1422</v>
      </c>
      <c r="C247" s="1" t="s">
        <v>569</v>
      </c>
      <c r="D247" s="1" t="s">
        <v>14</v>
      </c>
      <c r="E247" s="1" t="s">
        <v>9</v>
      </c>
      <c r="F247" s="1" t="s">
        <v>1226</v>
      </c>
      <c r="H247" s="1" t="s">
        <v>2597</v>
      </c>
      <c r="I247" t="str">
        <f t="shared" si="30"/>
        <v>25</v>
      </c>
      <c r="J247" t="str">
        <f t="shared" si="31"/>
        <v>Athletic Club Bilbao</v>
      </c>
      <c r="K247" t="str">
        <f t="shared" si="32"/>
        <v>2</v>
      </c>
      <c r="L247" t="str">
        <f t="shared" si="33"/>
        <v>0</v>
      </c>
      <c r="M247" t="str">
        <f t="shared" si="34"/>
        <v>WIN</v>
      </c>
      <c r="N247" cm="1">
        <f t="array" ref="N247">_xlfn.SWITCH(IF(_xlfn.TEXTBEFORE(D247,"-")&gt;_xlfn.TEXTAFTER(D247,"-"),"WIN",IF(_xlfn.TEXTBEFORE(D247,"-")&lt;_xlfn.TEXTAFTER(D247,"-"),"LOST","DRAW")),"WIN",3,"LOST",0,"DRAW",1)</f>
        <v>3</v>
      </c>
      <c r="O247" s="1" t="s">
        <v>2597</v>
      </c>
      <c r="P247" t="str">
        <f t="shared" si="35"/>
        <v>25</v>
      </c>
      <c r="Q247" t="str">
        <f t="shared" si="36"/>
        <v>Real Sociedad</v>
      </c>
      <c r="R247" t="str">
        <f t="shared" si="37"/>
        <v>0</v>
      </c>
      <c r="S247" t="str">
        <f t="shared" si="38"/>
        <v>2</v>
      </c>
      <c r="T247" t="str">
        <f t="shared" si="39"/>
        <v>LOST</v>
      </c>
      <c r="U247" cm="1">
        <f t="array" ref="U247">_xlfn.SWITCH(IF(_xlfn.TEXTAFTER(D247,"-")&gt;_xlfn.TEXTBEFORE(D247,"-"),"WIN",IF(_xlfn.TEXTAFTER(D247,"-")&lt;_xlfn.TEXTBEFORE(D247,"-"),"LOST","DRAW")),"WIN",3,"LOST",0,"DRAW",1)</f>
        <v>0</v>
      </c>
    </row>
    <row r="248" spans="1:21" x14ac:dyDescent="0.3">
      <c r="A248" s="1" t="s">
        <v>6</v>
      </c>
      <c r="B248" s="1" t="s">
        <v>1422</v>
      </c>
      <c r="C248" s="1" t="s">
        <v>1423</v>
      </c>
      <c r="D248" s="1" t="s">
        <v>25</v>
      </c>
      <c r="E248" s="1" t="s">
        <v>25</v>
      </c>
      <c r="F248" s="1" t="s">
        <v>588</v>
      </c>
      <c r="H248" s="1" t="s">
        <v>2597</v>
      </c>
      <c r="I248" t="str">
        <f t="shared" si="30"/>
        <v>25</v>
      </c>
      <c r="J248" t="str">
        <f t="shared" si="31"/>
        <v>Granada CF</v>
      </c>
      <c r="K248" t="str">
        <f t="shared" si="32"/>
        <v>0</v>
      </c>
      <c r="L248" t="str">
        <f t="shared" si="33"/>
        <v>1</v>
      </c>
      <c r="M248" t="str">
        <f t="shared" si="34"/>
        <v>LOST</v>
      </c>
      <c r="N248" cm="1">
        <f t="array" ref="N248">_xlfn.SWITCH(IF(_xlfn.TEXTBEFORE(D248,"-")&gt;_xlfn.TEXTAFTER(D248,"-"),"WIN",IF(_xlfn.TEXTBEFORE(D248,"-")&lt;_xlfn.TEXTAFTER(D248,"-"),"LOST","DRAW")),"WIN",3,"LOST",0,"DRAW",1)</f>
        <v>0</v>
      </c>
      <c r="O248" s="1" t="s">
        <v>2597</v>
      </c>
      <c r="P248" t="str">
        <f t="shared" si="35"/>
        <v>25</v>
      </c>
      <c r="Q248" t="str">
        <f t="shared" si="36"/>
        <v>Valencia CF</v>
      </c>
      <c r="R248" t="str">
        <f t="shared" si="37"/>
        <v>1</v>
      </c>
      <c r="S248" t="str">
        <f t="shared" si="38"/>
        <v>0</v>
      </c>
      <c r="T248" t="str">
        <f t="shared" si="39"/>
        <v>WIN</v>
      </c>
      <c r="U248" cm="1">
        <f t="array" ref="U248">_xlfn.SWITCH(IF(_xlfn.TEXTAFTER(D248,"-")&gt;_xlfn.TEXTBEFORE(D248,"-"),"WIN",IF(_xlfn.TEXTAFTER(D248,"-")&lt;_xlfn.TEXTBEFORE(D248,"-"),"LOST","DRAW")),"WIN",3,"LOST",0,"DRAW",1)</f>
        <v>3</v>
      </c>
    </row>
    <row r="249" spans="1:21" x14ac:dyDescent="0.3">
      <c r="A249" s="1" t="s">
        <v>6</v>
      </c>
      <c r="B249" s="1" t="s">
        <v>1422</v>
      </c>
      <c r="C249" s="1" t="s">
        <v>572</v>
      </c>
      <c r="D249" s="1" t="s">
        <v>184</v>
      </c>
      <c r="E249" s="1" t="s">
        <v>14</v>
      </c>
      <c r="F249" s="1" t="s">
        <v>571</v>
      </c>
      <c r="H249" s="1" t="s">
        <v>2597</v>
      </c>
      <c r="I249" t="str">
        <f t="shared" si="30"/>
        <v>25</v>
      </c>
      <c r="J249" t="str">
        <f t="shared" si="31"/>
        <v>Real Madrid CF</v>
      </c>
      <c r="K249" t="str">
        <f t="shared" si="32"/>
        <v>5</v>
      </c>
      <c r="L249" t="str">
        <f t="shared" si="33"/>
        <v>0</v>
      </c>
      <c r="M249" t="str">
        <f t="shared" si="34"/>
        <v>WIN</v>
      </c>
      <c r="N249" cm="1">
        <f t="array" ref="N249">_xlfn.SWITCH(IF(_xlfn.TEXTBEFORE(D249,"-")&gt;_xlfn.TEXTAFTER(D249,"-"),"WIN",IF(_xlfn.TEXTBEFORE(D249,"-")&lt;_xlfn.TEXTAFTER(D249,"-"),"LOST","DRAW")),"WIN",3,"LOST",0,"DRAW",1)</f>
        <v>3</v>
      </c>
      <c r="O249" s="1" t="s">
        <v>2597</v>
      </c>
      <c r="P249" t="str">
        <f t="shared" si="35"/>
        <v>25</v>
      </c>
      <c r="Q249" t="str">
        <f t="shared" si="36"/>
        <v>RCD Español</v>
      </c>
      <c r="R249" t="str">
        <f t="shared" si="37"/>
        <v>0</v>
      </c>
      <c r="S249" t="str">
        <f t="shared" si="38"/>
        <v>5</v>
      </c>
      <c r="T249" t="str">
        <f t="shared" si="39"/>
        <v>LOST</v>
      </c>
      <c r="U249" cm="1">
        <f t="array" ref="U249">_xlfn.SWITCH(IF(_xlfn.TEXTAFTER(D249,"-")&gt;_xlfn.TEXTBEFORE(D249,"-"),"WIN",IF(_xlfn.TEXTAFTER(D249,"-")&lt;_xlfn.TEXTBEFORE(D249,"-"),"LOST","DRAW")),"WIN",3,"LOST",0,"DRAW",1)</f>
        <v>0</v>
      </c>
    </row>
    <row r="250" spans="1:21" x14ac:dyDescent="0.3">
      <c r="A250" s="1" t="s">
        <v>6</v>
      </c>
      <c r="B250" s="1" t="s">
        <v>1422</v>
      </c>
      <c r="C250" s="1" t="s">
        <v>1011</v>
      </c>
      <c r="D250" s="1" t="s">
        <v>28</v>
      </c>
      <c r="E250" s="1" t="s">
        <v>25</v>
      </c>
      <c r="F250" s="1" t="s">
        <v>579</v>
      </c>
      <c r="H250" s="1" t="s">
        <v>2597</v>
      </c>
      <c r="I250" t="str">
        <f t="shared" si="30"/>
        <v>25</v>
      </c>
      <c r="J250" t="str">
        <f t="shared" si="31"/>
        <v>Real Zaragoza</v>
      </c>
      <c r="K250" t="str">
        <f t="shared" si="32"/>
        <v>2</v>
      </c>
      <c r="L250" t="str">
        <f t="shared" si="33"/>
        <v>1</v>
      </c>
      <c r="M250" t="str">
        <f t="shared" si="34"/>
        <v>WIN</v>
      </c>
      <c r="N250" cm="1">
        <f t="array" ref="N250">_xlfn.SWITCH(IF(_xlfn.TEXTBEFORE(D250,"-")&gt;_xlfn.TEXTAFTER(D250,"-"),"WIN",IF(_xlfn.TEXTBEFORE(D250,"-")&lt;_xlfn.TEXTAFTER(D250,"-"),"LOST","DRAW")),"WIN",3,"LOST",0,"DRAW",1)</f>
        <v>3</v>
      </c>
      <c r="O250" s="1" t="s">
        <v>2597</v>
      </c>
      <c r="P250" t="str">
        <f t="shared" si="35"/>
        <v>25</v>
      </c>
      <c r="Q250" t="str">
        <f t="shared" si="36"/>
        <v>Villarreal CF</v>
      </c>
      <c r="R250" t="str">
        <f t="shared" si="37"/>
        <v>1</v>
      </c>
      <c r="S250" t="str">
        <f t="shared" si="38"/>
        <v>2</v>
      </c>
      <c r="T250" t="str">
        <f t="shared" si="39"/>
        <v>LOST</v>
      </c>
      <c r="U250" cm="1">
        <f t="array" ref="U250">_xlfn.SWITCH(IF(_xlfn.TEXTAFTER(D250,"-")&gt;_xlfn.TEXTBEFORE(D250,"-"),"WIN",IF(_xlfn.TEXTAFTER(D250,"-")&lt;_xlfn.TEXTBEFORE(D250,"-"),"LOST","DRAW")),"WIN",3,"LOST",0,"DRAW",1)</f>
        <v>0</v>
      </c>
    </row>
    <row r="251" spans="1:21" x14ac:dyDescent="0.3">
      <c r="A251" s="1" t="s">
        <v>6</v>
      </c>
      <c r="B251" s="1" t="s">
        <v>1424</v>
      </c>
      <c r="C251" s="1" t="s">
        <v>1229</v>
      </c>
      <c r="D251" s="1" t="s">
        <v>228</v>
      </c>
      <c r="E251" s="1" t="s">
        <v>28</v>
      </c>
      <c r="F251" s="1" t="s">
        <v>578</v>
      </c>
      <c r="H251" s="1" t="s">
        <v>2597</v>
      </c>
      <c r="I251" t="str">
        <f t="shared" si="30"/>
        <v>25</v>
      </c>
      <c r="J251" t="str">
        <f t="shared" si="31"/>
        <v>Levante UD</v>
      </c>
      <c r="K251" t="str">
        <f t="shared" si="32"/>
        <v>3</v>
      </c>
      <c r="L251" t="str">
        <f t="shared" si="33"/>
        <v>1</v>
      </c>
      <c r="M251" t="str">
        <f t="shared" si="34"/>
        <v>WIN</v>
      </c>
      <c r="N251" cm="1">
        <f t="array" ref="N251">_xlfn.SWITCH(IF(_xlfn.TEXTBEFORE(D251,"-")&gt;_xlfn.TEXTAFTER(D251,"-"),"WIN",IF(_xlfn.TEXTBEFORE(D251,"-")&lt;_xlfn.TEXTAFTER(D251,"-"),"LOST","DRAW")),"WIN",3,"LOST",0,"DRAW",1)</f>
        <v>3</v>
      </c>
      <c r="O251" s="1" t="s">
        <v>2597</v>
      </c>
      <c r="P251" t="str">
        <f t="shared" si="35"/>
        <v>25</v>
      </c>
      <c r="Q251" t="str">
        <f t="shared" si="36"/>
        <v>Real Betis</v>
      </c>
      <c r="R251" t="str">
        <f t="shared" si="37"/>
        <v>1</v>
      </c>
      <c r="S251" t="str">
        <f t="shared" si="38"/>
        <v>3</v>
      </c>
      <c r="T251" t="str">
        <f t="shared" si="39"/>
        <v>LOST</v>
      </c>
      <c r="U251" cm="1">
        <f t="array" ref="U251">_xlfn.SWITCH(IF(_xlfn.TEXTAFTER(D251,"-")&gt;_xlfn.TEXTBEFORE(D251,"-"),"WIN",IF(_xlfn.TEXTAFTER(D251,"-")&lt;_xlfn.TEXTBEFORE(D251,"-"),"LOST","DRAW")),"WIN",3,"LOST",0,"DRAW",1)</f>
        <v>0</v>
      </c>
    </row>
    <row r="252" spans="1:21" x14ac:dyDescent="0.3">
      <c r="A252" s="1" t="s">
        <v>6</v>
      </c>
      <c r="B252" s="1" t="s">
        <v>1425</v>
      </c>
      <c r="C252" s="1" t="s">
        <v>604</v>
      </c>
      <c r="D252" s="1" t="s">
        <v>257</v>
      </c>
      <c r="E252" s="1" t="s">
        <v>33</v>
      </c>
      <c r="F252" s="1" t="s">
        <v>593</v>
      </c>
      <c r="H252" s="1" t="s">
        <v>2597</v>
      </c>
      <c r="I252" t="str">
        <f t="shared" si="30"/>
        <v>26</v>
      </c>
      <c r="J252" t="str">
        <f t="shared" si="31"/>
        <v>Real Betis</v>
      </c>
      <c r="K252" t="str">
        <f t="shared" si="32"/>
        <v>2</v>
      </c>
      <c r="L252" t="str">
        <f t="shared" si="33"/>
        <v>3</v>
      </c>
      <c r="M252" t="str">
        <f t="shared" si="34"/>
        <v>LOST</v>
      </c>
      <c r="N252" cm="1">
        <f t="array" ref="N252">_xlfn.SWITCH(IF(_xlfn.TEXTBEFORE(D252,"-")&gt;_xlfn.TEXTAFTER(D252,"-"),"WIN",IF(_xlfn.TEXTBEFORE(D252,"-")&lt;_xlfn.TEXTAFTER(D252,"-"),"LOST","DRAW")),"WIN",3,"LOST",0,"DRAW",1)</f>
        <v>0</v>
      </c>
      <c r="O252" s="1" t="s">
        <v>2597</v>
      </c>
      <c r="P252" t="str">
        <f t="shared" si="35"/>
        <v>26</v>
      </c>
      <c r="Q252" t="str">
        <f t="shared" si="36"/>
        <v>Real Madrid CF</v>
      </c>
      <c r="R252" t="str">
        <f t="shared" si="37"/>
        <v>3</v>
      </c>
      <c r="S252" t="str">
        <f t="shared" si="38"/>
        <v>2</v>
      </c>
      <c r="T252" t="str">
        <f t="shared" si="39"/>
        <v>WIN</v>
      </c>
      <c r="U252" cm="1">
        <f t="array" ref="U252">_xlfn.SWITCH(IF(_xlfn.TEXTAFTER(D252,"-")&gt;_xlfn.TEXTBEFORE(D252,"-"),"WIN",IF(_xlfn.TEXTAFTER(D252,"-")&lt;_xlfn.TEXTBEFORE(D252,"-"),"LOST","DRAW")),"WIN",3,"LOST",0,"DRAW",1)</f>
        <v>3</v>
      </c>
    </row>
    <row r="253" spans="1:21" x14ac:dyDescent="0.3">
      <c r="A253" s="1" t="s">
        <v>6</v>
      </c>
      <c r="B253" s="1" t="s">
        <v>1425</v>
      </c>
      <c r="C253" s="1" t="s">
        <v>599</v>
      </c>
      <c r="D253" s="1" t="s">
        <v>9</v>
      </c>
      <c r="E253" s="1" t="s">
        <v>10</v>
      </c>
      <c r="F253" s="1" t="s">
        <v>1234</v>
      </c>
      <c r="H253" s="1" t="s">
        <v>2597</v>
      </c>
      <c r="I253" t="str">
        <f t="shared" si="30"/>
        <v>26</v>
      </c>
      <c r="J253" t="str">
        <f t="shared" si="31"/>
        <v>Málaga CF</v>
      </c>
      <c r="K253" t="str">
        <f t="shared" si="32"/>
        <v>1</v>
      </c>
      <c r="L253" t="str">
        <f t="shared" si="33"/>
        <v>0</v>
      </c>
      <c r="M253" t="str">
        <f t="shared" si="34"/>
        <v>WIN</v>
      </c>
      <c r="N253" cm="1">
        <f t="array" ref="N253">_xlfn.SWITCH(IF(_xlfn.TEXTBEFORE(D253,"-")&gt;_xlfn.TEXTAFTER(D253,"-"),"WIN",IF(_xlfn.TEXTBEFORE(D253,"-")&lt;_xlfn.TEXTAFTER(D253,"-"),"LOST","DRAW")),"WIN",3,"LOST",0,"DRAW",1)</f>
        <v>3</v>
      </c>
      <c r="O253" s="1" t="s">
        <v>2597</v>
      </c>
      <c r="P253" t="str">
        <f t="shared" si="35"/>
        <v>26</v>
      </c>
      <c r="Q253" t="str">
        <f t="shared" si="36"/>
        <v>Levante UD</v>
      </c>
      <c r="R253" t="str">
        <f t="shared" si="37"/>
        <v>0</v>
      </c>
      <c r="S253" t="str">
        <f t="shared" si="38"/>
        <v>1</v>
      </c>
      <c r="T253" t="str">
        <f t="shared" si="39"/>
        <v>LOST</v>
      </c>
      <c r="U253" cm="1">
        <f t="array" ref="U253">_xlfn.SWITCH(IF(_xlfn.TEXTAFTER(D253,"-")&gt;_xlfn.TEXTBEFORE(D253,"-"),"WIN",IF(_xlfn.TEXTAFTER(D253,"-")&lt;_xlfn.TEXTBEFORE(D253,"-"),"LOST","DRAW")),"WIN",3,"LOST",0,"DRAW",1)</f>
        <v>0</v>
      </c>
    </row>
    <row r="254" spans="1:21" x14ac:dyDescent="0.3">
      <c r="A254" s="1" t="s">
        <v>6</v>
      </c>
      <c r="B254" s="1" t="s">
        <v>1425</v>
      </c>
      <c r="C254" s="1" t="s">
        <v>1233</v>
      </c>
      <c r="D254" s="1" t="s">
        <v>13</v>
      </c>
      <c r="E254" s="1" t="s">
        <v>13</v>
      </c>
      <c r="F254" s="1" t="s">
        <v>1015</v>
      </c>
      <c r="H254" s="1" t="s">
        <v>2597</v>
      </c>
      <c r="I254" t="str">
        <f t="shared" si="30"/>
        <v>26</v>
      </c>
      <c r="J254" t="str">
        <f t="shared" si="31"/>
        <v>Real Sociedad</v>
      </c>
      <c r="K254" t="str">
        <f t="shared" si="32"/>
        <v>3</v>
      </c>
      <c r="L254" t="str">
        <f t="shared" si="33"/>
        <v>0</v>
      </c>
      <c r="M254" t="str">
        <f t="shared" si="34"/>
        <v>WIN</v>
      </c>
      <c r="N254" cm="1">
        <f t="array" ref="N254">_xlfn.SWITCH(IF(_xlfn.TEXTBEFORE(D254,"-")&gt;_xlfn.TEXTAFTER(D254,"-"),"WIN",IF(_xlfn.TEXTBEFORE(D254,"-")&lt;_xlfn.TEXTAFTER(D254,"-"),"LOST","DRAW")),"WIN",3,"LOST",0,"DRAW",1)</f>
        <v>3</v>
      </c>
      <c r="O254" s="1" t="s">
        <v>2597</v>
      </c>
      <c r="P254" t="str">
        <f t="shared" si="35"/>
        <v>26</v>
      </c>
      <c r="Q254" t="str">
        <f t="shared" si="36"/>
        <v>Real Zaragoza</v>
      </c>
      <c r="R254" t="str">
        <f t="shared" si="37"/>
        <v>0</v>
      </c>
      <c r="S254" t="str">
        <f t="shared" si="38"/>
        <v>3</v>
      </c>
      <c r="T254" t="str">
        <f t="shared" si="39"/>
        <v>LOST</v>
      </c>
      <c r="U254" cm="1">
        <f t="array" ref="U254">_xlfn.SWITCH(IF(_xlfn.TEXTAFTER(D254,"-")&gt;_xlfn.TEXTBEFORE(D254,"-"),"WIN",IF(_xlfn.TEXTAFTER(D254,"-")&lt;_xlfn.TEXTBEFORE(D254,"-"),"LOST","DRAW")),"WIN",3,"LOST",0,"DRAW",1)</f>
        <v>0</v>
      </c>
    </row>
    <row r="255" spans="1:21" x14ac:dyDescent="0.3">
      <c r="A255" s="1" t="s">
        <v>6</v>
      </c>
      <c r="B255" s="1" t="s">
        <v>1425</v>
      </c>
      <c r="C255" s="1" t="s">
        <v>608</v>
      </c>
      <c r="D255" s="1" t="s">
        <v>9</v>
      </c>
      <c r="E255" s="1" t="s">
        <v>9</v>
      </c>
      <c r="F255" s="1" t="s">
        <v>611</v>
      </c>
      <c r="H255" s="1" t="s">
        <v>2597</v>
      </c>
      <c r="I255" t="str">
        <f t="shared" si="30"/>
        <v>26</v>
      </c>
      <c r="J255" t="str">
        <f t="shared" si="31"/>
        <v>Sporting Gijón</v>
      </c>
      <c r="K255" t="str">
        <f t="shared" si="32"/>
        <v>1</v>
      </c>
      <c r="L255" t="str">
        <f t="shared" si="33"/>
        <v>0</v>
      </c>
      <c r="M255" t="str">
        <f t="shared" si="34"/>
        <v>WIN</v>
      </c>
      <c r="N255" cm="1">
        <f t="array" ref="N255">_xlfn.SWITCH(IF(_xlfn.TEXTBEFORE(D255,"-")&gt;_xlfn.TEXTAFTER(D255,"-"),"WIN",IF(_xlfn.TEXTBEFORE(D255,"-")&lt;_xlfn.TEXTAFTER(D255,"-"),"LOST","DRAW")),"WIN",3,"LOST",0,"DRAW",1)</f>
        <v>3</v>
      </c>
      <c r="O255" s="1" t="s">
        <v>2597</v>
      </c>
      <c r="P255" t="str">
        <f t="shared" si="35"/>
        <v>26</v>
      </c>
      <c r="Q255" t="str">
        <f t="shared" si="36"/>
        <v>Sevilla FC</v>
      </c>
      <c r="R255" t="str">
        <f t="shared" si="37"/>
        <v>0</v>
      </c>
      <c r="S255" t="str">
        <f t="shared" si="38"/>
        <v>1</v>
      </c>
      <c r="T255" t="str">
        <f t="shared" si="39"/>
        <v>LOST</v>
      </c>
      <c r="U255" cm="1">
        <f t="array" ref="U255">_xlfn.SWITCH(IF(_xlfn.TEXTAFTER(D255,"-")&gt;_xlfn.TEXTBEFORE(D255,"-"),"WIN",IF(_xlfn.TEXTAFTER(D255,"-")&lt;_xlfn.TEXTBEFORE(D255,"-"),"LOST","DRAW")),"WIN",3,"LOST",0,"DRAW",1)</f>
        <v>0</v>
      </c>
    </row>
    <row r="256" spans="1:21" x14ac:dyDescent="0.3">
      <c r="A256" s="1" t="s">
        <v>6</v>
      </c>
      <c r="B256" s="1" t="s">
        <v>1426</v>
      </c>
      <c r="C256" s="1" t="s">
        <v>594</v>
      </c>
      <c r="D256" s="1" t="s">
        <v>14</v>
      </c>
      <c r="E256" s="1" t="s">
        <v>9</v>
      </c>
      <c r="F256" s="1" t="s">
        <v>1427</v>
      </c>
      <c r="H256" s="1" t="s">
        <v>2597</v>
      </c>
      <c r="I256" t="str">
        <f t="shared" si="30"/>
        <v>26</v>
      </c>
      <c r="J256" t="str">
        <f t="shared" si="31"/>
        <v>Atlético Madrid</v>
      </c>
      <c r="K256" t="str">
        <f t="shared" si="32"/>
        <v>2</v>
      </c>
      <c r="L256" t="str">
        <f t="shared" si="33"/>
        <v>0</v>
      </c>
      <c r="M256" t="str">
        <f t="shared" si="34"/>
        <v>WIN</v>
      </c>
      <c r="N256" cm="1">
        <f t="array" ref="N256">_xlfn.SWITCH(IF(_xlfn.TEXTBEFORE(D256,"-")&gt;_xlfn.TEXTAFTER(D256,"-"),"WIN",IF(_xlfn.TEXTBEFORE(D256,"-")&lt;_xlfn.TEXTAFTER(D256,"-"),"LOST","DRAW")),"WIN",3,"LOST",0,"DRAW",1)</f>
        <v>3</v>
      </c>
      <c r="O256" s="1" t="s">
        <v>2597</v>
      </c>
      <c r="P256" t="str">
        <f t="shared" si="35"/>
        <v>26</v>
      </c>
      <c r="Q256" t="str">
        <f t="shared" si="36"/>
        <v>Granada CF</v>
      </c>
      <c r="R256" t="str">
        <f t="shared" si="37"/>
        <v>0</v>
      </c>
      <c r="S256" t="str">
        <f t="shared" si="38"/>
        <v>2</v>
      </c>
      <c r="T256" t="str">
        <f t="shared" si="39"/>
        <v>LOST</v>
      </c>
      <c r="U256" cm="1">
        <f t="array" ref="U256">_xlfn.SWITCH(IF(_xlfn.TEXTAFTER(D256,"-")&gt;_xlfn.TEXTBEFORE(D256,"-"),"WIN",IF(_xlfn.TEXTAFTER(D256,"-")&lt;_xlfn.TEXTBEFORE(D256,"-"),"LOST","DRAW")),"WIN",3,"LOST",0,"DRAW",1)</f>
        <v>0</v>
      </c>
    </row>
    <row r="257" spans="1:21" x14ac:dyDescent="0.3">
      <c r="A257" s="1" t="s">
        <v>6</v>
      </c>
      <c r="B257" s="1" t="s">
        <v>1426</v>
      </c>
      <c r="C257" s="1" t="s">
        <v>596</v>
      </c>
      <c r="D257" s="1" t="s">
        <v>138</v>
      </c>
      <c r="E257" s="1" t="s">
        <v>22</v>
      </c>
      <c r="F257" s="1" t="s">
        <v>1428</v>
      </c>
      <c r="H257" s="1" t="s">
        <v>2597</v>
      </c>
      <c r="I257" t="str">
        <f t="shared" si="30"/>
        <v>26</v>
      </c>
      <c r="J257" t="str">
        <f t="shared" si="31"/>
        <v>RCD Español</v>
      </c>
      <c r="K257" t="str">
        <f t="shared" si="32"/>
        <v>5</v>
      </c>
      <c r="L257" t="str">
        <f t="shared" si="33"/>
        <v>1</v>
      </c>
      <c r="M257" t="str">
        <f t="shared" si="34"/>
        <v>WIN</v>
      </c>
      <c r="N257" cm="1">
        <f t="array" ref="N257">_xlfn.SWITCH(IF(_xlfn.TEXTBEFORE(D257,"-")&gt;_xlfn.TEXTAFTER(D257,"-"),"WIN",IF(_xlfn.TEXTBEFORE(D257,"-")&lt;_xlfn.TEXTAFTER(D257,"-"),"LOST","DRAW")),"WIN",3,"LOST",0,"DRAW",1)</f>
        <v>3</v>
      </c>
      <c r="O257" s="1" t="s">
        <v>2597</v>
      </c>
      <c r="P257" t="str">
        <f t="shared" si="35"/>
        <v>26</v>
      </c>
      <c r="Q257" t="str">
        <f t="shared" si="36"/>
        <v>Rayo Vallecano</v>
      </c>
      <c r="R257" t="str">
        <f t="shared" si="37"/>
        <v>1</v>
      </c>
      <c r="S257" t="str">
        <f t="shared" si="38"/>
        <v>5</v>
      </c>
      <c r="T257" t="str">
        <f t="shared" si="39"/>
        <v>LOST</v>
      </c>
      <c r="U257" cm="1">
        <f t="array" ref="U257">_xlfn.SWITCH(IF(_xlfn.TEXTAFTER(D257,"-")&gt;_xlfn.TEXTBEFORE(D257,"-"),"WIN",IF(_xlfn.TEXTAFTER(D257,"-")&lt;_xlfn.TEXTBEFORE(D257,"-"),"LOST","DRAW")),"WIN",3,"LOST",0,"DRAW",1)</f>
        <v>0</v>
      </c>
    </row>
    <row r="258" spans="1:21" x14ac:dyDescent="0.3">
      <c r="A258" s="1" t="s">
        <v>6</v>
      </c>
      <c r="B258" s="1" t="s">
        <v>1426</v>
      </c>
      <c r="C258" s="1" t="s">
        <v>607</v>
      </c>
      <c r="D258" s="1" t="s">
        <v>28</v>
      </c>
      <c r="E258" s="1" t="s">
        <v>14</v>
      </c>
      <c r="F258" s="1" t="s">
        <v>592</v>
      </c>
      <c r="H258" s="1" t="s">
        <v>2597</v>
      </c>
      <c r="I258" t="str">
        <f t="shared" si="30"/>
        <v>26</v>
      </c>
      <c r="J258" t="str">
        <f t="shared" si="31"/>
        <v>CA Osasuna</v>
      </c>
      <c r="K258" t="str">
        <f t="shared" si="32"/>
        <v>2</v>
      </c>
      <c r="L258" t="str">
        <f t="shared" si="33"/>
        <v>1</v>
      </c>
      <c r="M258" t="str">
        <f t="shared" si="34"/>
        <v>WIN</v>
      </c>
      <c r="N258" cm="1">
        <f t="array" ref="N258">_xlfn.SWITCH(IF(_xlfn.TEXTBEFORE(D258,"-")&gt;_xlfn.TEXTAFTER(D258,"-"),"WIN",IF(_xlfn.TEXTBEFORE(D258,"-")&lt;_xlfn.TEXTAFTER(D258,"-"),"LOST","DRAW")),"WIN",3,"LOST",0,"DRAW",1)</f>
        <v>3</v>
      </c>
      <c r="O258" s="1" t="s">
        <v>2597</v>
      </c>
      <c r="P258" t="str">
        <f t="shared" si="35"/>
        <v>26</v>
      </c>
      <c r="Q258" t="str">
        <f t="shared" si="36"/>
        <v>Athletic Club Bilbao</v>
      </c>
      <c r="R258" t="str">
        <f t="shared" si="37"/>
        <v>1</v>
      </c>
      <c r="S258" t="str">
        <f t="shared" si="38"/>
        <v>2</v>
      </c>
      <c r="T258" t="str">
        <f t="shared" si="39"/>
        <v>LOST</v>
      </c>
      <c r="U258" cm="1">
        <f t="array" ref="U258">_xlfn.SWITCH(IF(_xlfn.TEXTAFTER(D258,"-")&gt;_xlfn.TEXTBEFORE(D258,"-"),"WIN",IF(_xlfn.TEXTAFTER(D258,"-")&lt;_xlfn.TEXTBEFORE(D258,"-"),"LOST","DRAW")),"WIN",3,"LOST",0,"DRAW",1)</f>
        <v>0</v>
      </c>
    </row>
    <row r="259" spans="1:21" x14ac:dyDescent="0.3">
      <c r="A259" s="1" t="s">
        <v>6</v>
      </c>
      <c r="B259" s="1" t="s">
        <v>1426</v>
      </c>
      <c r="C259" s="1" t="s">
        <v>602</v>
      </c>
      <c r="D259" s="1" t="s">
        <v>19</v>
      </c>
      <c r="E259" s="1" t="s">
        <v>25</v>
      </c>
      <c r="F259" s="1" t="s">
        <v>591</v>
      </c>
      <c r="H259" s="1" t="s">
        <v>2597</v>
      </c>
      <c r="I259" t="str">
        <f t="shared" ref="I259:I322" si="40">MID(C259,SEARCH("(",C259)+1,SEARCH(")",C259)-SEARCH("(",C259)-1)</f>
        <v>26</v>
      </c>
      <c r="J259" t="str">
        <f t="shared" ref="J259:J322" si="41">TRIM(LEFT(C259,FIND(" (",C259&amp;" (")))</f>
        <v>Real Racing Santander</v>
      </c>
      <c r="K259" t="str">
        <f t="shared" ref="K259:K322" si="42">_xlfn.TEXTBEFORE(D259,"-")</f>
        <v>0</v>
      </c>
      <c r="L259" t="str">
        <f t="shared" ref="L259:L322" si="43">_xlfn.TEXTAFTER(D259,"-")</f>
        <v>2</v>
      </c>
      <c r="M259" t="str">
        <f t="shared" ref="M259:M322" si="44">IF(_xlfn.TEXTBEFORE(D259,"-")&gt;_xlfn.TEXTAFTER(D259,"-"),"WIN",IF(_xlfn.TEXTBEFORE(D259,"-")&lt;_xlfn.TEXTAFTER(D259,"-"),"LOST","DRAW"))</f>
        <v>LOST</v>
      </c>
      <c r="N259" cm="1">
        <f t="array" ref="N259">_xlfn.SWITCH(IF(_xlfn.TEXTBEFORE(D259,"-")&gt;_xlfn.TEXTAFTER(D259,"-"),"WIN",IF(_xlfn.TEXTBEFORE(D259,"-")&lt;_xlfn.TEXTAFTER(D259,"-"),"LOST","DRAW")),"WIN",3,"LOST",0,"DRAW",1)</f>
        <v>0</v>
      </c>
      <c r="O259" s="1" t="s">
        <v>2597</v>
      </c>
      <c r="P259" t="str">
        <f t="shared" ref="P259:P322" si="45">MID(C259,SEARCH("(",C259)+1,SEARCH(")",C259)-SEARCH("(",C259)-1)</f>
        <v>26</v>
      </c>
      <c r="Q259" t="str">
        <f t="shared" ref="Q259:Q322" si="46">TRIM(LEFT(F259,FIND(" (",F259&amp;" (")))</f>
        <v>FC Barcelona</v>
      </c>
      <c r="R259" t="str">
        <f t="shared" ref="R259:R322" si="47">_xlfn.TEXTAFTER(D259,"-")</f>
        <v>2</v>
      </c>
      <c r="S259" t="str">
        <f t="shared" ref="S259:S322" si="48">_xlfn.TEXTBEFORE(D259,"-")</f>
        <v>0</v>
      </c>
      <c r="T259" t="str">
        <f t="shared" ref="T259:T322" si="49">IF(_xlfn.TEXTAFTER(D259,"-")&gt;_xlfn.TEXTBEFORE(D259,"-"),"WIN",IF(_xlfn.TEXTAFTER(D259,"-")&lt;_xlfn.TEXTBEFORE(D259,"-"),"LOST","DRAW"))</f>
        <v>WIN</v>
      </c>
      <c r="U259" cm="1">
        <f t="array" ref="U259">_xlfn.SWITCH(IF(_xlfn.TEXTAFTER(D259,"-")&gt;_xlfn.TEXTBEFORE(D259,"-"),"WIN",IF(_xlfn.TEXTAFTER(D259,"-")&lt;_xlfn.TEXTBEFORE(D259,"-"),"LOST","DRAW")),"WIN",3,"LOST",0,"DRAW",1)</f>
        <v>3</v>
      </c>
    </row>
    <row r="260" spans="1:21" x14ac:dyDescent="0.3">
      <c r="A260" s="1" t="s">
        <v>6</v>
      </c>
      <c r="B260" s="1" t="s">
        <v>1426</v>
      </c>
      <c r="C260" s="1" t="s">
        <v>606</v>
      </c>
      <c r="D260" s="1" t="s">
        <v>47</v>
      </c>
      <c r="E260" s="1" t="s">
        <v>14</v>
      </c>
      <c r="F260" s="1" t="s">
        <v>603</v>
      </c>
      <c r="H260" s="1" t="s">
        <v>2597</v>
      </c>
      <c r="I260" t="str">
        <f t="shared" si="40"/>
        <v>26</v>
      </c>
      <c r="J260" t="str">
        <f t="shared" si="41"/>
        <v>Valencia CF</v>
      </c>
      <c r="K260" t="str">
        <f t="shared" si="42"/>
        <v>2</v>
      </c>
      <c r="L260" t="str">
        <f t="shared" si="43"/>
        <v>2</v>
      </c>
      <c r="M260" t="str">
        <f t="shared" si="44"/>
        <v>DRAW</v>
      </c>
      <c r="N260" cm="1">
        <f t="array" ref="N260">_xlfn.SWITCH(IF(_xlfn.TEXTBEFORE(D260,"-")&gt;_xlfn.TEXTAFTER(D260,"-"),"WIN",IF(_xlfn.TEXTBEFORE(D260,"-")&lt;_xlfn.TEXTAFTER(D260,"-"),"LOST","DRAW")),"WIN",3,"LOST",0,"DRAW",1)</f>
        <v>1</v>
      </c>
      <c r="O260" s="1" t="s">
        <v>2597</v>
      </c>
      <c r="P260" t="str">
        <f t="shared" si="45"/>
        <v>26</v>
      </c>
      <c r="Q260" t="str">
        <f t="shared" si="46"/>
        <v>RCD Mallorca</v>
      </c>
      <c r="R260" t="str">
        <f t="shared" si="47"/>
        <v>2</v>
      </c>
      <c r="S260" t="str">
        <f t="shared" si="48"/>
        <v>2</v>
      </c>
      <c r="T260" t="str">
        <f t="shared" si="49"/>
        <v>DRAW</v>
      </c>
      <c r="U260" cm="1">
        <f t="array" ref="U260">_xlfn.SWITCH(IF(_xlfn.TEXTAFTER(D260,"-")&gt;_xlfn.TEXTBEFORE(D260,"-"),"WIN",IF(_xlfn.TEXTAFTER(D260,"-")&lt;_xlfn.TEXTBEFORE(D260,"-"),"LOST","DRAW")),"WIN",3,"LOST",0,"DRAW",1)</f>
        <v>1</v>
      </c>
    </row>
    <row r="261" spans="1:21" x14ac:dyDescent="0.3">
      <c r="A261" s="1" t="s">
        <v>6</v>
      </c>
      <c r="B261" s="1" t="s">
        <v>1429</v>
      </c>
      <c r="C261" s="1" t="s">
        <v>595</v>
      </c>
      <c r="D261" s="1" t="s">
        <v>38</v>
      </c>
      <c r="E261" s="1" t="s">
        <v>33</v>
      </c>
      <c r="F261" s="1" t="s">
        <v>598</v>
      </c>
      <c r="H261" s="1" t="s">
        <v>2597</v>
      </c>
      <c r="I261" t="str">
        <f t="shared" si="40"/>
        <v>26</v>
      </c>
      <c r="J261" t="str">
        <f t="shared" si="41"/>
        <v>Villarreal CF</v>
      </c>
      <c r="K261" t="str">
        <f t="shared" si="42"/>
        <v>1</v>
      </c>
      <c r="L261" t="str">
        <f t="shared" si="43"/>
        <v>2</v>
      </c>
      <c r="M261" t="str">
        <f t="shared" si="44"/>
        <v>LOST</v>
      </c>
      <c r="N261" cm="1">
        <f t="array" ref="N261">_xlfn.SWITCH(IF(_xlfn.TEXTBEFORE(D261,"-")&gt;_xlfn.TEXTAFTER(D261,"-"),"WIN",IF(_xlfn.TEXTBEFORE(D261,"-")&lt;_xlfn.TEXTAFTER(D261,"-"),"LOST","DRAW")),"WIN",3,"LOST",0,"DRAW",1)</f>
        <v>0</v>
      </c>
      <c r="O261" s="1" t="s">
        <v>2597</v>
      </c>
      <c r="P261" t="str">
        <f t="shared" si="45"/>
        <v>26</v>
      </c>
      <c r="Q261" t="str">
        <f t="shared" si="46"/>
        <v>Getafe CF</v>
      </c>
      <c r="R261" t="str">
        <f t="shared" si="47"/>
        <v>2</v>
      </c>
      <c r="S261" t="str">
        <f t="shared" si="48"/>
        <v>1</v>
      </c>
      <c r="T261" t="str">
        <f t="shared" si="49"/>
        <v>WIN</v>
      </c>
      <c r="U261" cm="1">
        <f t="array" ref="U261">_xlfn.SWITCH(IF(_xlfn.TEXTAFTER(D261,"-")&gt;_xlfn.TEXTBEFORE(D261,"-"),"WIN",IF(_xlfn.TEXTAFTER(D261,"-")&lt;_xlfn.TEXTBEFORE(D261,"-"),"LOST","DRAW")),"WIN",3,"LOST",0,"DRAW",1)</f>
        <v>3</v>
      </c>
    </row>
    <row r="262" spans="1:21" x14ac:dyDescent="0.3">
      <c r="A262" s="1" t="s">
        <v>6</v>
      </c>
      <c r="B262" s="1" t="s">
        <v>1430</v>
      </c>
      <c r="C262" s="1" t="s">
        <v>634</v>
      </c>
      <c r="D262" s="1" t="s">
        <v>9</v>
      </c>
      <c r="E262" s="1" t="s">
        <v>10</v>
      </c>
      <c r="F262" s="1" t="s">
        <v>1243</v>
      </c>
      <c r="H262" s="1" t="s">
        <v>2597</v>
      </c>
      <c r="I262" t="str">
        <f t="shared" si="40"/>
        <v>27</v>
      </c>
      <c r="J262" t="str">
        <f t="shared" si="41"/>
        <v>Getafe CF</v>
      </c>
      <c r="K262" t="str">
        <f t="shared" si="42"/>
        <v>1</v>
      </c>
      <c r="L262" t="str">
        <f t="shared" si="43"/>
        <v>0</v>
      </c>
      <c r="M262" t="str">
        <f t="shared" si="44"/>
        <v>WIN</v>
      </c>
      <c r="N262" cm="1">
        <f t="array" ref="N262">_xlfn.SWITCH(IF(_xlfn.TEXTBEFORE(D262,"-")&gt;_xlfn.TEXTAFTER(D262,"-"),"WIN",IF(_xlfn.TEXTBEFORE(D262,"-")&lt;_xlfn.TEXTAFTER(D262,"-"),"LOST","DRAW")),"WIN",3,"LOST",0,"DRAW",1)</f>
        <v>3</v>
      </c>
      <c r="O262" s="1" t="s">
        <v>2597</v>
      </c>
      <c r="P262" t="str">
        <f t="shared" si="45"/>
        <v>27</v>
      </c>
      <c r="Q262" t="str">
        <f t="shared" si="46"/>
        <v>Real Sociedad</v>
      </c>
      <c r="R262" t="str">
        <f t="shared" si="47"/>
        <v>0</v>
      </c>
      <c r="S262" t="str">
        <f t="shared" si="48"/>
        <v>1</v>
      </c>
      <c r="T262" t="str">
        <f t="shared" si="49"/>
        <v>LOST</v>
      </c>
      <c r="U262" cm="1">
        <f t="array" ref="U262">_xlfn.SWITCH(IF(_xlfn.TEXTAFTER(D262,"-")&gt;_xlfn.TEXTBEFORE(D262,"-"),"WIN",IF(_xlfn.TEXTAFTER(D262,"-")&lt;_xlfn.TEXTBEFORE(D262,"-"),"LOST","DRAW")),"WIN",3,"LOST",0,"DRAW",1)</f>
        <v>0</v>
      </c>
    </row>
    <row r="263" spans="1:21" x14ac:dyDescent="0.3">
      <c r="A263" s="1" t="s">
        <v>6</v>
      </c>
      <c r="B263" s="1" t="s">
        <v>1430</v>
      </c>
      <c r="C263" s="1" t="s">
        <v>1431</v>
      </c>
      <c r="D263" s="1" t="s">
        <v>28</v>
      </c>
      <c r="E263" s="1" t="s">
        <v>14</v>
      </c>
      <c r="F263" s="1" t="s">
        <v>631</v>
      </c>
      <c r="H263" s="1" t="s">
        <v>2597</v>
      </c>
      <c r="I263" t="str">
        <f t="shared" si="40"/>
        <v>27</v>
      </c>
      <c r="J263" t="str">
        <f t="shared" si="41"/>
        <v>Granada CF</v>
      </c>
      <c r="K263" t="str">
        <f t="shared" si="42"/>
        <v>2</v>
      </c>
      <c r="L263" t="str">
        <f t="shared" si="43"/>
        <v>1</v>
      </c>
      <c r="M263" t="str">
        <f t="shared" si="44"/>
        <v>WIN</v>
      </c>
      <c r="N263" cm="1">
        <f t="array" ref="N263">_xlfn.SWITCH(IF(_xlfn.TEXTBEFORE(D263,"-")&gt;_xlfn.TEXTAFTER(D263,"-"),"WIN",IF(_xlfn.TEXTBEFORE(D263,"-")&lt;_xlfn.TEXTAFTER(D263,"-"),"LOST","DRAW")),"WIN",3,"LOST",0,"DRAW",1)</f>
        <v>3</v>
      </c>
      <c r="O263" s="1" t="s">
        <v>2597</v>
      </c>
      <c r="P263" t="str">
        <f t="shared" si="45"/>
        <v>27</v>
      </c>
      <c r="Q263" t="str">
        <f t="shared" si="46"/>
        <v>Sporting Gijón</v>
      </c>
      <c r="R263" t="str">
        <f t="shared" si="47"/>
        <v>1</v>
      </c>
      <c r="S263" t="str">
        <f t="shared" si="48"/>
        <v>2</v>
      </c>
      <c r="T263" t="str">
        <f t="shared" si="49"/>
        <v>LOST</v>
      </c>
      <c r="U263" cm="1">
        <f t="array" ref="U263">_xlfn.SWITCH(IF(_xlfn.TEXTAFTER(D263,"-")&gt;_xlfn.TEXTBEFORE(D263,"-"),"WIN",IF(_xlfn.TEXTAFTER(D263,"-")&lt;_xlfn.TEXTBEFORE(D263,"-"),"LOST","DRAW")),"WIN",3,"LOST",0,"DRAW",1)</f>
        <v>0</v>
      </c>
    </row>
    <row r="264" spans="1:21" x14ac:dyDescent="0.3">
      <c r="A264" s="1" t="s">
        <v>6</v>
      </c>
      <c r="B264" s="1" t="s">
        <v>1430</v>
      </c>
      <c r="C264" s="1" t="s">
        <v>628</v>
      </c>
      <c r="D264" s="1" t="s">
        <v>19</v>
      </c>
      <c r="E264" s="1" t="s">
        <v>19</v>
      </c>
      <c r="F264" s="1" t="s">
        <v>620</v>
      </c>
      <c r="H264" s="1" t="s">
        <v>2597</v>
      </c>
      <c r="I264" t="str">
        <f t="shared" si="40"/>
        <v>27</v>
      </c>
      <c r="J264" t="str">
        <f t="shared" si="41"/>
        <v>Sevilla FC</v>
      </c>
      <c r="K264" t="str">
        <f t="shared" si="42"/>
        <v>0</v>
      </c>
      <c r="L264" t="str">
        <f t="shared" si="43"/>
        <v>2</v>
      </c>
      <c r="M264" t="str">
        <f t="shared" si="44"/>
        <v>LOST</v>
      </c>
      <c r="N264" cm="1">
        <f t="array" ref="N264">_xlfn.SWITCH(IF(_xlfn.TEXTBEFORE(D264,"-")&gt;_xlfn.TEXTAFTER(D264,"-"),"WIN",IF(_xlfn.TEXTBEFORE(D264,"-")&lt;_xlfn.TEXTAFTER(D264,"-"),"LOST","DRAW")),"WIN",3,"LOST",0,"DRAW",1)</f>
        <v>0</v>
      </c>
      <c r="O264" s="1" t="s">
        <v>2597</v>
      </c>
      <c r="P264" t="str">
        <f t="shared" si="45"/>
        <v>27</v>
      </c>
      <c r="Q264" t="str">
        <f t="shared" si="46"/>
        <v>FC Barcelona</v>
      </c>
      <c r="R264" t="str">
        <f t="shared" si="47"/>
        <v>2</v>
      </c>
      <c r="S264" t="str">
        <f t="shared" si="48"/>
        <v>0</v>
      </c>
      <c r="T264" t="str">
        <f t="shared" si="49"/>
        <v>WIN</v>
      </c>
      <c r="U264" cm="1">
        <f t="array" ref="U264">_xlfn.SWITCH(IF(_xlfn.TEXTAFTER(D264,"-")&gt;_xlfn.TEXTBEFORE(D264,"-"),"WIN",IF(_xlfn.TEXTAFTER(D264,"-")&lt;_xlfn.TEXTBEFORE(D264,"-"),"LOST","DRAW")),"WIN",3,"LOST",0,"DRAW",1)</f>
        <v>3</v>
      </c>
    </row>
    <row r="265" spans="1:21" x14ac:dyDescent="0.3">
      <c r="A265" s="1" t="s">
        <v>6</v>
      </c>
      <c r="B265" s="1" t="s">
        <v>1430</v>
      </c>
      <c r="C265" s="1" t="s">
        <v>1432</v>
      </c>
      <c r="D265" s="1" t="s">
        <v>13</v>
      </c>
      <c r="E265" s="1" t="s">
        <v>10</v>
      </c>
      <c r="F265" s="1" t="s">
        <v>623</v>
      </c>
      <c r="H265" s="1" t="s">
        <v>2597</v>
      </c>
      <c r="I265" t="str">
        <f t="shared" si="40"/>
        <v>27</v>
      </c>
      <c r="J265" t="str">
        <f t="shared" si="41"/>
        <v>Rayo Vallecano</v>
      </c>
      <c r="K265" t="str">
        <f t="shared" si="42"/>
        <v>3</v>
      </c>
      <c r="L265" t="str">
        <f t="shared" si="43"/>
        <v>0</v>
      </c>
      <c r="M265" t="str">
        <f t="shared" si="44"/>
        <v>WIN</v>
      </c>
      <c r="N265" cm="1">
        <f t="array" ref="N265">_xlfn.SWITCH(IF(_xlfn.TEXTBEFORE(D265,"-")&gt;_xlfn.TEXTAFTER(D265,"-"),"WIN",IF(_xlfn.TEXTBEFORE(D265,"-")&lt;_xlfn.TEXTAFTER(D265,"-"),"LOST","DRAW")),"WIN",3,"LOST",0,"DRAW",1)</f>
        <v>3</v>
      </c>
      <c r="O265" s="1" t="s">
        <v>2597</v>
      </c>
      <c r="P265" t="str">
        <f t="shared" si="45"/>
        <v>27</v>
      </c>
      <c r="Q265" t="str">
        <f t="shared" si="46"/>
        <v>Real Betis</v>
      </c>
      <c r="R265" t="str">
        <f t="shared" si="47"/>
        <v>0</v>
      </c>
      <c r="S265" t="str">
        <f t="shared" si="48"/>
        <v>3</v>
      </c>
      <c r="T265" t="str">
        <f t="shared" si="49"/>
        <v>LOST</v>
      </c>
      <c r="U265" cm="1">
        <f t="array" ref="U265">_xlfn.SWITCH(IF(_xlfn.TEXTAFTER(D265,"-")&gt;_xlfn.TEXTBEFORE(D265,"-"),"WIN",IF(_xlfn.TEXTAFTER(D265,"-")&lt;_xlfn.TEXTBEFORE(D265,"-"),"LOST","DRAW")),"WIN",3,"LOST",0,"DRAW",1)</f>
        <v>0</v>
      </c>
    </row>
    <row r="266" spans="1:21" x14ac:dyDescent="0.3">
      <c r="A266" s="1" t="s">
        <v>6</v>
      </c>
      <c r="B266" s="1" t="s">
        <v>1430</v>
      </c>
      <c r="C266" s="1" t="s">
        <v>1023</v>
      </c>
      <c r="D266" s="1" t="s">
        <v>33</v>
      </c>
      <c r="E266" s="1" t="s">
        <v>10</v>
      </c>
      <c r="F266" s="1" t="s">
        <v>624</v>
      </c>
      <c r="H266" s="1" t="s">
        <v>2597</v>
      </c>
      <c r="I266" t="str">
        <f t="shared" si="40"/>
        <v>27</v>
      </c>
      <c r="J266" t="str">
        <f t="shared" si="41"/>
        <v>Real Zaragoza</v>
      </c>
      <c r="K266" t="str">
        <f t="shared" si="42"/>
        <v>1</v>
      </c>
      <c r="L266" t="str">
        <f t="shared" si="43"/>
        <v>1</v>
      </c>
      <c r="M266" t="str">
        <f t="shared" si="44"/>
        <v>DRAW</v>
      </c>
      <c r="N266" cm="1">
        <f t="array" ref="N266">_xlfn.SWITCH(IF(_xlfn.TEXTBEFORE(D266,"-")&gt;_xlfn.TEXTAFTER(D266,"-"),"WIN",IF(_xlfn.TEXTBEFORE(D266,"-")&lt;_xlfn.TEXTAFTER(D266,"-"),"LOST","DRAW")),"WIN",3,"LOST",0,"DRAW",1)</f>
        <v>1</v>
      </c>
      <c r="O266" s="1" t="s">
        <v>2597</v>
      </c>
      <c r="P266" t="str">
        <f t="shared" si="45"/>
        <v>27</v>
      </c>
      <c r="Q266" t="str">
        <f t="shared" si="46"/>
        <v>CA Osasuna</v>
      </c>
      <c r="R266" t="str">
        <f t="shared" si="47"/>
        <v>1</v>
      </c>
      <c r="S266" t="str">
        <f t="shared" si="48"/>
        <v>1</v>
      </c>
      <c r="T266" t="str">
        <f t="shared" si="49"/>
        <v>DRAW</v>
      </c>
      <c r="U266" cm="1">
        <f t="array" ref="U266">_xlfn.SWITCH(IF(_xlfn.TEXTAFTER(D266,"-")&gt;_xlfn.TEXTBEFORE(D266,"-"),"WIN",IF(_xlfn.TEXTAFTER(D266,"-")&lt;_xlfn.TEXTBEFORE(D266,"-"),"LOST","DRAW")),"WIN",3,"LOST",0,"DRAW",1)</f>
        <v>1</v>
      </c>
    </row>
    <row r="267" spans="1:21" x14ac:dyDescent="0.3">
      <c r="A267" s="1" t="s">
        <v>6</v>
      </c>
      <c r="B267" s="1" t="s">
        <v>1433</v>
      </c>
      <c r="C267" s="1" t="s">
        <v>614</v>
      </c>
      <c r="D267" s="1" t="s">
        <v>192</v>
      </c>
      <c r="E267" s="1" t="s">
        <v>25</v>
      </c>
      <c r="F267" s="1" t="s">
        <v>616</v>
      </c>
      <c r="H267" s="1" t="s">
        <v>2597</v>
      </c>
      <c r="I267" t="str">
        <f t="shared" si="40"/>
        <v>27</v>
      </c>
      <c r="J267" t="str">
        <f t="shared" si="41"/>
        <v>Athletic Club Bilbao</v>
      </c>
      <c r="K267" t="str">
        <f t="shared" si="42"/>
        <v>0</v>
      </c>
      <c r="L267" t="str">
        <f t="shared" si="43"/>
        <v>3</v>
      </c>
      <c r="M267" t="str">
        <f t="shared" si="44"/>
        <v>LOST</v>
      </c>
      <c r="N267" cm="1">
        <f t="array" ref="N267">_xlfn.SWITCH(IF(_xlfn.TEXTBEFORE(D267,"-")&gt;_xlfn.TEXTAFTER(D267,"-"),"WIN",IF(_xlfn.TEXTBEFORE(D267,"-")&lt;_xlfn.TEXTAFTER(D267,"-"),"LOST","DRAW")),"WIN",3,"LOST",0,"DRAW",1)</f>
        <v>0</v>
      </c>
      <c r="O267" s="1" t="s">
        <v>2597</v>
      </c>
      <c r="P267" t="str">
        <f t="shared" si="45"/>
        <v>27</v>
      </c>
      <c r="Q267" t="str">
        <f t="shared" si="46"/>
        <v>Valencia CF</v>
      </c>
      <c r="R267" t="str">
        <f t="shared" si="47"/>
        <v>3</v>
      </c>
      <c r="S267" t="str">
        <f t="shared" si="48"/>
        <v>0</v>
      </c>
      <c r="T267" t="str">
        <f t="shared" si="49"/>
        <v>WIN</v>
      </c>
      <c r="U267" cm="1">
        <f t="array" ref="U267">_xlfn.SWITCH(IF(_xlfn.TEXTAFTER(D267,"-")&gt;_xlfn.TEXTBEFORE(D267,"-"),"WIN",IF(_xlfn.TEXTAFTER(D267,"-")&lt;_xlfn.TEXTBEFORE(D267,"-"),"LOST","DRAW")),"WIN",3,"LOST",0,"DRAW",1)</f>
        <v>3</v>
      </c>
    </row>
    <row r="268" spans="1:21" x14ac:dyDescent="0.3">
      <c r="A268" s="1" t="s">
        <v>6</v>
      </c>
      <c r="B268" s="1" t="s">
        <v>1433</v>
      </c>
      <c r="C268" s="1" t="s">
        <v>1241</v>
      </c>
      <c r="D268" s="1" t="s">
        <v>9</v>
      </c>
      <c r="E268" s="1" t="s">
        <v>10</v>
      </c>
      <c r="F268" s="1" t="s">
        <v>622</v>
      </c>
      <c r="H268" s="1" t="s">
        <v>2597</v>
      </c>
      <c r="I268" t="str">
        <f t="shared" si="40"/>
        <v>27</v>
      </c>
      <c r="J268" t="str">
        <f t="shared" si="41"/>
        <v>Levante UD</v>
      </c>
      <c r="K268" t="str">
        <f t="shared" si="42"/>
        <v>1</v>
      </c>
      <c r="L268" t="str">
        <f t="shared" si="43"/>
        <v>0</v>
      </c>
      <c r="M268" t="str">
        <f t="shared" si="44"/>
        <v>WIN</v>
      </c>
      <c r="N268" cm="1">
        <f t="array" ref="N268">_xlfn.SWITCH(IF(_xlfn.TEXTBEFORE(D268,"-")&gt;_xlfn.TEXTAFTER(D268,"-"),"WIN",IF(_xlfn.TEXTBEFORE(D268,"-")&lt;_xlfn.TEXTAFTER(D268,"-"),"LOST","DRAW")),"WIN",3,"LOST",0,"DRAW",1)</f>
        <v>3</v>
      </c>
      <c r="O268" s="1" t="s">
        <v>2597</v>
      </c>
      <c r="P268" t="str">
        <f t="shared" si="45"/>
        <v>27</v>
      </c>
      <c r="Q268" t="str">
        <f t="shared" si="46"/>
        <v>Villarreal CF</v>
      </c>
      <c r="R268" t="str">
        <f t="shared" si="47"/>
        <v>0</v>
      </c>
      <c r="S268" t="str">
        <f t="shared" si="48"/>
        <v>1</v>
      </c>
      <c r="T268" t="str">
        <f t="shared" si="49"/>
        <v>LOST</v>
      </c>
      <c r="U268" cm="1">
        <f t="array" ref="U268">_xlfn.SWITCH(IF(_xlfn.TEXTAFTER(D268,"-")&gt;_xlfn.TEXTBEFORE(D268,"-"),"WIN",IF(_xlfn.TEXTAFTER(D268,"-")&lt;_xlfn.TEXTBEFORE(D268,"-"),"LOST","DRAW")),"WIN",3,"LOST",0,"DRAW",1)</f>
        <v>0</v>
      </c>
    </row>
    <row r="269" spans="1:21" x14ac:dyDescent="0.3">
      <c r="A269" s="1" t="s">
        <v>6</v>
      </c>
      <c r="B269" s="1" t="s">
        <v>1433</v>
      </c>
      <c r="C269" s="1" t="s">
        <v>626</v>
      </c>
      <c r="D269" s="1" t="s">
        <v>28</v>
      </c>
      <c r="E269" s="1" t="s">
        <v>10</v>
      </c>
      <c r="F269" s="1" t="s">
        <v>621</v>
      </c>
      <c r="H269" s="1" t="s">
        <v>2597</v>
      </c>
      <c r="I269" t="str">
        <f t="shared" si="40"/>
        <v>27</v>
      </c>
      <c r="J269" t="str">
        <f t="shared" si="41"/>
        <v>RCD Mallorca</v>
      </c>
      <c r="K269" t="str">
        <f t="shared" si="42"/>
        <v>2</v>
      </c>
      <c r="L269" t="str">
        <f t="shared" si="43"/>
        <v>1</v>
      </c>
      <c r="M269" t="str">
        <f t="shared" si="44"/>
        <v>WIN</v>
      </c>
      <c r="N269" cm="1">
        <f t="array" ref="N269">_xlfn.SWITCH(IF(_xlfn.TEXTBEFORE(D269,"-")&gt;_xlfn.TEXTAFTER(D269,"-"),"WIN",IF(_xlfn.TEXTBEFORE(D269,"-")&lt;_xlfn.TEXTAFTER(D269,"-"),"LOST","DRAW")),"WIN",3,"LOST",0,"DRAW",1)</f>
        <v>3</v>
      </c>
      <c r="O269" s="1" t="s">
        <v>2597</v>
      </c>
      <c r="P269" t="str">
        <f t="shared" si="45"/>
        <v>27</v>
      </c>
      <c r="Q269" t="str">
        <f t="shared" si="46"/>
        <v>Atlético Madrid</v>
      </c>
      <c r="R269" t="str">
        <f t="shared" si="47"/>
        <v>1</v>
      </c>
      <c r="S269" t="str">
        <f t="shared" si="48"/>
        <v>2</v>
      </c>
      <c r="T269" t="str">
        <f t="shared" si="49"/>
        <v>LOST</v>
      </c>
      <c r="U269" cm="1">
        <f t="array" ref="U269">_xlfn.SWITCH(IF(_xlfn.TEXTAFTER(D269,"-")&gt;_xlfn.TEXTBEFORE(D269,"-"),"WIN",IF(_xlfn.TEXTAFTER(D269,"-")&lt;_xlfn.TEXTBEFORE(D269,"-"),"LOST","DRAW")),"WIN",3,"LOST",0,"DRAW",1)</f>
        <v>0</v>
      </c>
    </row>
    <row r="270" spans="1:21" x14ac:dyDescent="0.3">
      <c r="A270" s="1" t="s">
        <v>6</v>
      </c>
      <c r="B270" s="1" t="s">
        <v>1433</v>
      </c>
      <c r="C270" s="1" t="s">
        <v>615</v>
      </c>
      <c r="D270" s="1" t="s">
        <v>33</v>
      </c>
      <c r="E270" s="1" t="s">
        <v>9</v>
      </c>
      <c r="F270" s="1" t="s">
        <v>627</v>
      </c>
      <c r="H270" s="1" t="s">
        <v>2597</v>
      </c>
      <c r="I270" t="str">
        <f t="shared" si="40"/>
        <v>27</v>
      </c>
      <c r="J270" t="str">
        <f t="shared" si="41"/>
        <v>Real Madrid CF</v>
      </c>
      <c r="K270" t="str">
        <f t="shared" si="42"/>
        <v>1</v>
      </c>
      <c r="L270" t="str">
        <f t="shared" si="43"/>
        <v>1</v>
      </c>
      <c r="M270" t="str">
        <f t="shared" si="44"/>
        <v>DRAW</v>
      </c>
      <c r="N270" cm="1">
        <f t="array" ref="N270">_xlfn.SWITCH(IF(_xlfn.TEXTBEFORE(D270,"-")&gt;_xlfn.TEXTAFTER(D270,"-"),"WIN",IF(_xlfn.TEXTBEFORE(D270,"-")&lt;_xlfn.TEXTAFTER(D270,"-"),"LOST","DRAW")),"WIN",3,"LOST",0,"DRAW",1)</f>
        <v>1</v>
      </c>
      <c r="O270" s="1" t="s">
        <v>2597</v>
      </c>
      <c r="P270" t="str">
        <f t="shared" si="45"/>
        <v>27</v>
      </c>
      <c r="Q270" t="str">
        <f t="shared" si="46"/>
        <v>Málaga CF</v>
      </c>
      <c r="R270" t="str">
        <f t="shared" si="47"/>
        <v>1</v>
      </c>
      <c r="S270" t="str">
        <f t="shared" si="48"/>
        <v>1</v>
      </c>
      <c r="T270" t="str">
        <f t="shared" si="49"/>
        <v>DRAW</v>
      </c>
      <c r="U270" cm="1">
        <f t="array" ref="U270">_xlfn.SWITCH(IF(_xlfn.TEXTAFTER(D270,"-")&gt;_xlfn.TEXTBEFORE(D270,"-"),"WIN",IF(_xlfn.TEXTAFTER(D270,"-")&lt;_xlfn.TEXTBEFORE(D270,"-"),"LOST","DRAW")),"WIN",3,"LOST",0,"DRAW",1)</f>
        <v>1</v>
      </c>
    </row>
    <row r="271" spans="1:21" x14ac:dyDescent="0.3">
      <c r="A271" s="1" t="s">
        <v>6</v>
      </c>
      <c r="B271" s="1" t="s">
        <v>1434</v>
      </c>
      <c r="C271" s="1" t="s">
        <v>625</v>
      </c>
      <c r="D271" s="1" t="s">
        <v>228</v>
      </c>
      <c r="E271" s="1" t="s">
        <v>28</v>
      </c>
      <c r="F271" s="1" t="s">
        <v>629</v>
      </c>
      <c r="H271" s="1" t="s">
        <v>2597</v>
      </c>
      <c r="I271" t="str">
        <f t="shared" si="40"/>
        <v>27</v>
      </c>
      <c r="J271" t="str">
        <f t="shared" si="41"/>
        <v>RCD Español</v>
      </c>
      <c r="K271" t="str">
        <f t="shared" si="42"/>
        <v>3</v>
      </c>
      <c r="L271" t="str">
        <f t="shared" si="43"/>
        <v>1</v>
      </c>
      <c r="M271" t="str">
        <f t="shared" si="44"/>
        <v>WIN</v>
      </c>
      <c r="N271" cm="1">
        <f t="array" ref="N271">_xlfn.SWITCH(IF(_xlfn.TEXTBEFORE(D271,"-")&gt;_xlfn.TEXTAFTER(D271,"-"),"WIN",IF(_xlfn.TEXTBEFORE(D271,"-")&lt;_xlfn.TEXTAFTER(D271,"-"),"LOST","DRAW")),"WIN",3,"LOST",0,"DRAW",1)</f>
        <v>3</v>
      </c>
      <c r="O271" s="1" t="s">
        <v>2597</v>
      </c>
      <c r="P271" t="str">
        <f t="shared" si="45"/>
        <v>27</v>
      </c>
      <c r="Q271" t="str">
        <f t="shared" si="46"/>
        <v>Real Racing Santander</v>
      </c>
      <c r="R271" t="str">
        <f t="shared" si="47"/>
        <v>1</v>
      </c>
      <c r="S271" t="str">
        <f t="shared" si="48"/>
        <v>3</v>
      </c>
      <c r="T271" t="str">
        <f t="shared" si="49"/>
        <v>LOST</v>
      </c>
      <c r="U271" cm="1">
        <f t="array" ref="U271">_xlfn.SWITCH(IF(_xlfn.TEXTAFTER(D271,"-")&gt;_xlfn.TEXTBEFORE(D271,"-"),"WIN",IF(_xlfn.TEXTAFTER(D271,"-")&lt;_xlfn.TEXTBEFORE(D271,"-"),"LOST","DRAW")),"WIN",3,"LOST",0,"DRAW",1)</f>
        <v>0</v>
      </c>
    </row>
    <row r="272" spans="1:21" x14ac:dyDescent="0.3">
      <c r="A272" s="1" t="s">
        <v>6</v>
      </c>
      <c r="B272" s="1" t="s">
        <v>1435</v>
      </c>
      <c r="C272" s="1" t="s">
        <v>641</v>
      </c>
      <c r="D272" s="1" t="s">
        <v>601</v>
      </c>
      <c r="E272" s="1" t="s">
        <v>14</v>
      </c>
      <c r="F272" s="1" t="s">
        <v>1436</v>
      </c>
      <c r="H272" s="1" t="s">
        <v>2597</v>
      </c>
      <c r="I272" t="str">
        <f t="shared" si="40"/>
        <v>28</v>
      </c>
      <c r="J272" t="str">
        <f t="shared" si="41"/>
        <v>FC Barcelona</v>
      </c>
      <c r="K272" t="str">
        <f t="shared" si="42"/>
        <v>5</v>
      </c>
      <c r="L272" t="str">
        <f t="shared" si="43"/>
        <v>3</v>
      </c>
      <c r="M272" t="str">
        <f t="shared" si="44"/>
        <v>WIN</v>
      </c>
      <c r="N272" cm="1">
        <f t="array" ref="N272">_xlfn.SWITCH(IF(_xlfn.TEXTBEFORE(D272,"-")&gt;_xlfn.TEXTAFTER(D272,"-"),"WIN",IF(_xlfn.TEXTBEFORE(D272,"-")&lt;_xlfn.TEXTAFTER(D272,"-"),"LOST","DRAW")),"WIN",3,"LOST",0,"DRAW",1)</f>
        <v>3</v>
      </c>
      <c r="O272" s="1" t="s">
        <v>2597</v>
      </c>
      <c r="P272" t="str">
        <f t="shared" si="45"/>
        <v>28</v>
      </c>
      <c r="Q272" t="str">
        <f t="shared" si="46"/>
        <v>Granada CF</v>
      </c>
      <c r="R272" t="str">
        <f t="shared" si="47"/>
        <v>3</v>
      </c>
      <c r="S272" t="str">
        <f t="shared" si="48"/>
        <v>5</v>
      </c>
      <c r="T272" t="str">
        <f t="shared" si="49"/>
        <v>LOST</v>
      </c>
      <c r="U272" cm="1">
        <f t="array" ref="U272">_xlfn.SWITCH(IF(_xlfn.TEXTAFTER(D272,"-")&gt;_xlfn.TEXTBEFORE(D272,"-"),"WIN",IF(_xlfn.TEXTAFTER(D272,"-")&lt;_xlfn.TEXTBEFORE(D272,"-"),"LOST","DRAW")),"WIN",3,"LOST",0,"DRAW",1)</f>
        <v>0</v>
      </c>
    </row>
    <row r="273" spans="1:21" x14ac:dyDescent="0.3">
      <c r="A273" s="1" t="s">
        <v>6</v>
      </c>
      <c r="B273" s="1" t="s">
        <v>1435</v>
      </c>
      <c r="C273" s="1" t="s">
        <v>651</v>
      </c>
      <c r="D273" s="1" t="s">
        <v>10</v>
      </c>
      <c r="E273" s="1" t="s">
        <v>10</v>
      </c>
      <c r="F273" s="1" t="s">
        <v>643</v>
      </c>
      <c r="H273" s="1" t="s">
        <v>2597</v>
      </c>
      <c r="I273" t="str">
        <f t="shared" si="40"/>
        <v>28</v>
      </c>
      <c r="J273" t="str">
        <f t="shared" si="41"/>
        <v>CA Osasuna</v>
      </c>
      <c r="K273" t="str">
        <f t="shared" si="42"/>
        <v>0</v>
      </c>
      <c r="L273" t="str">
        <f t="shared" si="43"/>
        <v>0</v>
      </c>
      <c r="M273" t="str">
        <f t="shared" si="44"/>
        <v>DRAW</v>
      </c>
      <c r="N273" cm="1">
        <f t="array" ref="N273">_xlfn.SWITCH(IF(_xlfn.TEXTBEFORE(D273,"-")&gt;_xlfn.TEXTAFTER(D273,"-"),"WIN",IF(_xlfn.TEXTBEFORE(D273,"-")&lt;_xlfn.TEXTAFTER(D273,"-"),"LOST","DRAW")),"WIN",3,"LOST",0,"DRAW",1)</f>
        <v>1</v>
      </c>
      <c r="O273" s="1" t="s">
        <v>2597</v>
      </c>
      <c r="P273" t="str">
        <f t="shared" si="45"/>
        <v>28</v>
      </c>
      <c r="Q273" t="str">
        <f t="shared" si="46"/>
        <v>Getafe CF</v>
      </c>
      <c r="R273" t="str">
        <f t="shared" si="47"/>
        <v>0</v>
      </c>
      <c r="S273" t="str">
        <f t="shared" si="48"/>
        <v>0</v>
      </c>
      <c r="T273" t="str">
        <f t="shared" si="49"/>
        <v>DRAW</v>
      </c>
      <c r="U273" cm="1">
        <f t="array" ref="U273">_xlfn.SWITCH(IF(_xlfn.TEXTAFTER(D273,"-")&gt;_xlfn.TEXTBEFORE(D273,"-"),"WIN",IF(_xlfn.TEXTAFTER(D273,"-")&lt;_xlfn.TEXTBEFORE(D273,"-"),"LOST","DRAW")),"WIN",3,"LOST",0,"DRAW",1)</f>
        <v>1</v>
      </c>
    </row>
    <row r="274" spans="1:21" x14ac:dyDescent="0.3">
      <c r="A274" s="1" t="s">
        <v>6</v>
      </c>
      <c r="B274" s="1" t="s">
        <v>1437</v>
      </c>
      <c r="C274" s="1" t="s">
        <v>648</v>
      </c>
      <c r="D274" s="1" t="s">
        <v>28</v>
      </c>
      <c r="E274" s="1" t="s">
        <v>10</v>
      </c>
      <c r="F274" s="1" t="s">
        <v>639</v>
      </c>
      <c r="H274" s="1" t="s">
        <v>2597</v>
      </c>
      <c r="I274" t="str">
        <f t="shared" si="40"/>
        <v>28</v>
      </c>
      <c r="J274" t="str">
        <f t="shared" si="41"/>
        <v>Atlético Madrid</v>
      </c>
      <c r="K274" t="str">
        <f t="shared" si="42"/>
        <v>2</v>
      </c>
      <c r="L274" t="str">
        <f t="shared" si="43"/>
        <v>1</v>
      </c>
      <c r="M274" t="str">
        <f t="shared" si="44"/>
        <v>WIN</v>
      </c>
      <c r="N274" cm="1">
        <f t="array" ref="N274">_xlfn.SWITCH(IF(_xlfn.TEXTBEFORE(D274,"-")&gt;_xlfn.TEXTAFTER(D274,"-"),"WIN",IF(_xlfn.TEXTBEFORE(D274,"-")&lt;_xlfn.TEXTAFTER(D274,"-"),"LOST","DRAW")),"WIN",3,"LOST",0,"DRAW",1)</f>
        <v>3</v>
      </c>
      <c r="O274" s="1" t="s">
        <v>2597</v>
      </c>
      <c r="P274" t="str">
        <f t="shared" si="45"/>
        <v>28</v>
      </c>
      <c r="Q274" t="str">
        <f t="shared" si="46"/>
        <v>Athletic Club Bilbao</v>
      </c>
      <c r="R274" t="str">
        <f t="shared" si="47"/>
        <v>1</v>
      </c>
      <c r="S274" t="str">
        <f t="shared" si="48"/>
        <v>2</v>
      </c>
      <c r="T274" t="str">
        <f t="shared" si="49"/>
        <v>LOST</v>
      </c>
      <c r="U274" cm="1">
        <f t="array" ref="U274">_xlfn.SWITCH(IF(_xlfn.TEXTAFTER(D274,"-")&gt;_xlfn.TEXTBEFORE(D274,"-"),"WIN",IF(_xlfn.TEXTAFTER(D274,"-")&lt;_xlfn.TEXTBEFORE(D274,"-"),"LOST","DRAW")),"WIN",3,"LOST",0,"DRAW",1)</f>
        <v>0</v>
      </c>
    </row>
    <row r="275" spans="1:21" x14ac:dyDescent="0.3">
      <c r="A275" s="1" t="s">
        <v>6</v>
      </c>
      <c r="B275" s="1" t="s">
        <v>1437</v>
      </c>
      <c r="C275" s="1" t="s">
        <v>1248</v>
      </c>
      <c r="D275" s="1" t="s">
        <v>18</v>
      </c>
      <c r="E275" s="1" t="s">
        <v>38</v>
      </c>
      <c r="F275" s="1" t="s">
        <v>1247</v>
      </c>
      <c r="H275" s="1" t="s">
        <v>2597</v>
      </c>
      <c r="I275" t="str">
        <f t="shared" si="40"/>
        <v>28</v>
      </c>
      <c r="J275" t="str">
        <f t="shared" si="41"/>
        <v>Real Sociedad</v>
      </c>
      <c r="K275" t="str">
        <f t="shared" si="42"/>
        <v>1</v>
      </c>
      <c r="L275" t="str">
        <f t="shared" si="43"/>
        <v>3</v>
      </c>
      <c r="M275" t="str">
        <f t="shared" si="44"/>
        <v>LOST</v>
      </c>
      <c r="N275" cm="1">
        <f t="array" ref="N275">_xlfn.SWITCH(IF(_xlfn.TEXTBEFORE(D275,"-")&gt;_xlfn.TEXTAFTER(D275,"-"),"WIN",IF(_xlfn.TEXTBEFORE(D275,"-")&lt;_xlfn.TEXTAFTER(D275,"-"),"LOST","DRAW")),"WIN",3,"LOST",0,"DRAW",1)</f>
        <v>0</v>
      </c>
      <c r="O275" s="1" t="s">
        <v>2597</v>
      </c>
      <c r="P275" t="str">
        <f t="shared" si="45"/>
        <v>28</v>
      </c>
      <c r="Q275" t="str">
        <f t="shared" si="46"/>
        <v>Levante UD</v>
      </c>
      <c r="R275" t="str">
        <f t="shared" si="47"/>
        <v>3</v>
      </c>
      <c r="S275" t="str">
        <f t="shared" si="48"/>
        <v>1</v>
      </c>
      <c r="T275" t="str">
        <f t="shared" si="49"/>
        <v>WIN</v>
      </c>
      <c r="U275" cm="1">
        <f t="array" ref="U275">_xlfn.SWITCH(IF(_xlfn.TEXTAFTER(D275,"-")&gt;_xlfn.TEXTBEFORE(D275,"-"),"WIN",IF(_xlfn.TEXTAFTER(D275,"-")&lt;_xlfn.TEXTBEFORE(D275,"-"),"LOST","DRAW")),"WIN",3,"LOST",0,"DRAW",1)</f>
        <v>3</v>
      </c>
    </row>
    <row r="276" spans="1:21" x14ac:dyDescent="0.3">
      <c r="A276" s="1" t="s">
        <v>6</v>
      </c>
      <c r="B276" s="1" t="s">
        <v>1437</v>
      </c>
      <c r="C276" s="1" t="s">
        <v>650</v>
      </c>
      <c r="D276" s="1" t="s">
        <v>257</v>
      </c>
      <c r="E276" s="1" t="s">
        <v>33</v>
      </c>
      <c r="F276" s="1" t="s">
        <v>647</v>
      </c>
      <c r="H276" s="1" t="s">
        <v>2597</v>
      </c>
      <c r="I276" t="str">
        <f t="shared" si="40"/>
        <v>28</v>
      </c>
      <c r="J276" t="str">
        <f t="shared" si="41"/>
        <v>Sporting Gijón</v>
      </c>
      <c r="K276" t="str">
        <f t="shared" si="42"/>
        <v>2</v>
      </c>
      <c r="L276" t="str">
        <f t="shared" si="43"/>
        <v>3</v>
      </c>
      <c r="M276" t="str">
        <f t="shared" si="44"/>
        <v>LOST</v>
      </c>
      <c r="N276" cm="1">
        <f t="array" ref="N276">_xlfn.SWITCH(IF(_xlfn.TEXTBEFORE(D276,"-")&gt;_xlfn.TEXTAFTER(D276,"-"),"WIN",IF(_xlfn.TEXTBEFORE(D276,"-")&lt;_xlfn.TEXTAFTER(D276,"-"),"LOST","DRAW")),"WIN",3,"LOST",0,"DRAW",1)</f>
        <v>0</v>
      </c>
      <c r="O276" s="1" t="s">
        <v>2597</v>
      </c>
      <c r="P276" t="str">
        <f t="shared" si="45"/>
        <v>28</v>
      </c>
      <c r="Q276" t="str">
        <f t="shared" si="46"/>
        <v>RCD Mallorca</v>
      </c>
      <c r="R276" t="str">
        <f t="shared" si="47"/>
        <v>3</v>
      </c>
      <c r="S276" t="str">
        <f t="shared" si="48"/>
        <v>2</v>
      </c>
      <c r="T276" t="str">
        <f t="shared" si="49"/>
        <v>WIN</v>
      </c>
      <c r="U276" cm="1">
        <f t="array" ref="U276">_xlfn.SWITCH(IF(_xlfn.TEXTAFTER(D276,"-")&gt;_xlfn.TEXTBEFORE(D276,"-"),"WIN",IF(_xlfn.TEXTAFTER(D276,"-")&lt;_xlfn.TEXTBEFORE(D276,"-"),"LOST","DRAW")),"WIN",3,"LOST",0,"DRAW",1)</f>
        <v>3</v>
      </c>
    </row>
    <row r="277" spans="1:21" x14ac:dyDescent="0.3">
      <c r="A277" s="1" t="s">
        <v>6</v>
      </c>
      <c r="B277" s="1" t="s">
        <v>1437</v>
      </c>
      <c r="C277" s="1" t="s">
        <v>656</v>
      </c>
      <c r="D277" s="1" t="s">
        <v>38</v>
      </c>
      <c r="E277" s="1" t="s">
        <v>33</v>
      </c>
      <c r="F277" s="1" t="s">
        <v>1027</v>
      </c>
      <c r="H277" s="1" t="s">
        <v>2597</v>
      </c>
      <c r="I277" t="str">
        <f t="shared" si="40"/>
        <v>28</v>
      </c>
      <c r="J277" t="str">
        <f t="shared" si="41"/>
        <v>Valencia CF</v>
      </c>
      <c r="K277" t="str">
        <f t="shared" si="42"/>
        <v>1</v>
      </c>
      <c r="L277" t="str">
        <f t="shared" si="43"/>
        <v>2</v>
      </c>
      <c r="M277" t="str">
        <f t="shared" si="44"/>
        <v>LOST</v>
      </c>
      <c r="N277" cm="1">
        <f t="array" ref="N277">_xlfn.SWITCH(IF(_xlfn.TEXTBEFORE(D277,"-")&gt;_xlfn.TEXTAFTER(D277,"-"),"WIN",IF(_xlfn.TEXTBEFORE(D277,"-")&lt;_xlfn.TEXTAFTER(D277,"-"),"LOST","DRAW")),"WIN",3,"LOST",0,"DRAW",1)</f>
        <v>0</v>
      </c>
      <c r="O277" s="1" t="s">
        <v>2597</v>
      </c>
      <c r="P277" t="str">
        <f t="shared" si="45"/>
        <v>28</v>
      </c>
      <c r="Q277" t="str">
        <f t="shared" si="46"/>
        <v>Real Zaragoza</v>
      </c>
      <c r="R277" t="str">
        <f t="shared" si="47"/>
        <v>2</v>
      </c>
      <c r="S277" t="str">
        <f t="shared" si="48"/>
        <v>1</v>
      </c>
      <c r="T277" t="str">
        <f t="shared" si="49"/>
        <v>WIN</v>
      </c>
      <c r="U277" cm="1">
        <f t="array" ref="U277">_xlfn.SWITCH(IF(_xlfn.TEXTAFTER(D277,"-")&gt;_xlfn.TEXTBEFORE(D277,"-"),"WIN",IF(_xlfn.TEXTAFTER(D277,"-")&lt;_xlfn.TEXTBEFORE(D277,"-"),"LOST","DRAW")),"WIN",3,"LOST",0,"DRAW",1)</f>
        <v>3</v>
      </c>
    </row>
    <row r="278" spans="1:21" x14ac:dyDescent="0.3">
      <c r="A278" s="1" t="s">
        <v>6</v>
      </c>
      <c r="B278" s="1" t="s">
        <v>1437</v>
      </c>
      <c r="C278" s="1" t="s">
        <v>638</v>
      </c>
      <c r="D278" s="1" t="s">
        <v>33</v>
      </c>
      <c r="E278" s="1" t="s">
        <v>10</v>
      </c>
      <c r="F278" s="1" t="s">
        <v>653</v>
      </c>
      <c r="H278" s="1" t="s">
        <v>2597</v>
      </c>
      <c r="I278" t="str">
        <f t="shared" si="40"/>
        <v>28</v>
      </c>
      <c r="J278" t="str">
        <f t="shared" si="41"/>
        <v>Villarreal CF</v>
      </c>
      <c r="K278" t="str">
        <f t="shared" si="42"/>
        <v>1</v>
      </c>
      <c r="L278" t="str">
        <f t="shared" si="43"/>
        <v>1</v>
      </c>
      <c r="M278" t="str">
        <f t="shared" si="44"/>
        <v>DRAW</v>
      </c>
      <c r="N278" cm="1">
        <f t="array" ref="N278">_xlfn.SWITCH(IF(_xlfn.TEXTBEFORE(D278,"-")&gt;_xlfn.TEXTAFTER(D278,"-"),"WIN",IF(_xlfn.TEXTBEFORE(D278,"-")&lt;_xlfn.TEXTAFTER(D278,"-"),"LOST","DRAW")),"WIN",3,"LOST",0,"DRAW",1)</f>
        <v>1</v>
      </c>
      <c r="O278" s="1" t="s">
        <v>2597</v>
      </c>
      <c r="P278" t="str">
        <f t="shared" si="45"/>
        <v>28</v>
      </c>
      <c r="Q278" t="str">
        <f t="shared" si="46"/>
        <v>Real Madrid CF</v>
      </c>
      <c r="R278" t="str">
        <f t="shared" si="47"/>
        <v>1</v>
      </c>
      <c r="S278" t="str">
        <f t="shared" si="48"/>
        <v>1</v>
      </c>
      <c r="T278" t="str">
        <f t="shared" si="49"/>
        <v>DRAW</v>
      </c>
      <c r="U278" cm="1">
        <f t="array" ref="U278">_xlfn.SWITCH(IF(_xlfn.TEXTAFTER(D278,"-")&gt;_xlfn.TEXTBEFORE(D278,"-"),"WIN",IF(_xlfn.TEXTAFTER(D278,"-")&lt;_xlfn.TEXTBEFORE(D278,"-"),"LOST","DRAW")),"WIN",3,"LOST",0,"DRAW",1)</f>
        <v>1</v>
      </c>
    </row>
    <row r="279" spans="1:21" x14ac:dyDescent="0.3">
      <c r="A279" s="1" t="s">
        <v>6</v>
      </c>
      <c r="B279" s="1" t="s">
        <v>1438</v>
      </c>
      <c r="C279" s="1" t="s">
        <v>646</v>
      </c>
      <c r="D279" s="1" t="s">
        <v>33</v>
      </c>
      <c r="E279" s="1" t="s">
        <v>10</v>
      </c>
      <c r="F279" s="1" t="s">
        <v>652</v>
      </c>
      <c r="H279" s="1" t="s">
        <v>2597</v>
      </c>
      <c r="I279" t="str">
        <f t="shared" si="40"/>
        <v>28</v>
      </c>
      <c r="J279" t="str">
        <f t="shared" si="41"/>
        <v>Real Betis</v>
      </c>
      <c r="K279" t="str">
        <f t="shared" si="42"/>
        <v>1</v>
      </c>
      <c r="L279" t="str">
        <f t="shared" si="43"/>
        <v>1</v>
      </c>
      <c r="M279" t="str">
        <f t="shared" si="44"/>
        <v>DRAW</v>
      </c>
      <c r="N279" cm="1">
        <f t="array" ref="N279">_xlfn.SWITCH(IF(_xlfn.TEXTBEFORE(D279,"-")&gt;_xlfn.TEXTAFTER(D279,"-"),"WIN",IF(_xlfn.TEXTBEFORE(D279,"-")&lt;_xlfn.TEXTAFTER(D279,"-"),"LOST","DRAW")),"WIN",3,"LOST",0,"DRAW",1)</f>
        <v>1</v>
      </c>
      <c r="O279" s="1" t="s">
        <v>2597</v>
      </c>
      <c r="P279" t="str">
        <f t="shared" si="45"/>
        <v>28</v>
      </c>
      <c r="Q279" t="str">
        <f t="shared" si="46"/>
        <v>RCD Español</v>
      </c>
      <c r="R279" t="str">
        <f t="shared" si="47"/>
        <v>1</v>
      </c>
      <c r="S279" t="str">
        <f t="shared" si="48"/>
        <v>1</v>
      </c>
      <c r="T279" t="str">
        <f t="shared" si="49"/>
        <v>DRAW</v>
      </c>
      <c r="U279" cm="1">
        <f t="array" ref="U279">_xlfn.SWITCH(IF(_xlfn.TEXTAFTER(D279,"-")&gt;_xlfn.TEXTBEFORE(D279,"-"),"WIN",IF(_xlfn.TEXTAFTER(D279,"-")&lt;_xlfn.TEXTBEFORE(D279,"-"),"LOST","DRAW")),"WIN",3,"LOST",0,"DRAW",1)</f>
        <v>1</v>
      </c>
    </row>
    <row r="280" spans="1:21" x14ac:dyDescent="0.3">
      <c r="A280" s="1" t="s">
        <v>6</v>
      </c>
      <c r="B280" s="1" t="s">
        <v>1438</v>
      </c>
      <c r="C280" s="1" t="s">
        <v>642</v>
      </c>
      <c r="D280" s="1" t="s">
        <v>57</v>
      </c>
      <c r="E280" s="1" t="s">
        <v>33</v>
      </c>
      <c r="F280" s="1" t="s">
        <v>1439</v>
      </c>
      <c r="H280" s="1" t="s">
        <v>2597</v>
      </c>
      <c r="I280" t="str">
        <f t="shared" si="40"/>
        <v>28</v>
      </c>
      <c r="J280" t="str">
        <f t="shared" si="41"/>
        <v>Málaga CF</v>
      </c>
      <c r="K280" t="str">
        <f t="shared" si="42"/>
        <v>4</v>
      </c>
      <c r="L280" t="str">
        <f t="shared" si="43"/>
        <v>2</v>
      </c>
      <c r="M280" t="str">
        <f t="shared" si="44"/>
        <v>WIN</v>
      </c>
      <c r="N280" cm="1">
        <f t="array" ref="N280">_xlfn.SWITCH(IF(_xlfn.TEXTBEFORE(D280,"-")&gt;_xlfn.TEXTAFTER(D280,"-"),"WIN",IF(_xlfn.TEXTBEFORE(D280,"-")&lt;_xlfn.TEXTAFTER(D280,"-"),"LOST","DRAW")),"WIN",3,"LOST",0,"DRAW",1)</f>
        <v>3</v>
      </c>
      <c r="O280" s="1" t="s">
        <v>2597</v>
      </c>
      <c r="P280" t="str">
        <f t="shared" si="45"/>
        <v>28</v>
      </c>
      <c r="Q280" t="str">
        <f t="shared" si="46"/>
        <v>Rayo Vallecano</v>
      </c>
      <c r="R280" t="str">
        <f t="shared" si="47"/>
        <v>2</v>
      </c>
      <c r="S280" t="str">
        <f t="shared" si="48"/>
        <v>4</v>
      </c>
      <c r="T280" t="str">
        <f t="shared" si="49"/>
        <v>LOST</v>
      </c>
      <c r="U280" cm="1">
        <f t="array" ref="U280">_xlfn.SWITCH(IF(_xlfn.TEXTAFTER(D280,"-")&gt;_xlfn.TEXTBEFORE(D280,"-"),"WIN",IF(_xlfn.TEXTAFTER(D280,"-")&lt;_xlfn.TEXTBEFORE(D280,"-"),"LOST","DRAW")),"WIN",3,"LOST",0,"DRAW",1)</f>
        <v>0</v>
      </c>
    </row>
    <row r="281" spans="1:21" x14ac:dyDescent="0.3">
      <c r="A281" s="1" t="s">
        <v>6</v>
      </c>
      <c r="B281" s="1" t="s">
        <v>1438</v>
      </c>
      <c r="C281" s="1" t="s">
        <v>655</v>
      </c>
      <c r="D281" s="1" t="s">
        <v>192</v>
      </c>
      <c r="E281" s="1" t="s">
        <v>25</v>
      </c>
      <c r="F281" s="1" t="s">
        <v>636</v>
      </c>
      <c r="H281" s="1" t="s">
        <v>2597</v>
      </c>
      <c r="I281" t="str">
        <f t="shared" si="40"/>
        <v>28</v>
      </c>
      <c r="J281" t="str">
        <f t="shared" si="41"/>
        <v>Real Racing Santander</v>
      </c>
      <c r="K281" t="str">
        <f t="shared" si="42"/>
        <v>0</v>
      </c>
      <c r="L281" t="str">
        <f t="shared" si="43"/>
        <v>3</v>
      </c>
      <c r="M281" t="str">
        <f t="shared" si="44"/>
        <v>LOST</v>
      </c>
      <c r="N281" cm="1">
        <f t="array" ref="N281">_xlfn.SWITCH(IF(_xlfn.TEXTBEFORE(D281,"-")&gt;_xlfn.TEXTAFTER(D281,"-"),"WIN",IF(_xlfn.TEXTBEFORE(D281,"-")&lt;_xlfn.TEXTAFTER(D281,"-"),"LOST","DRAW")),"WIN",3,"LOST",0,"DRAW",1)</f>
        <v>0</v>
      </c>
      <c r="O281" s="1" t="s">
        <v>2597</v>
      </c>
      <c r="P281" t="str">
        <f t="shared" si="45"/>
        <v>28</v>
      </c>
      <c r="Q281" t="str">
        <f t="shared" si="46"/>
        <v>Sevilla FC</v>
      </c>
      <c r="R281" t="str">
        <f t="shared" si="47"/>
        <v>3</v>
      </c>
      <c r="S281" t="str">
        <f t="shared" si="48"/>
        <v>0</v>
      </c>
      <c r="T281" t="str">
        <f t="shared" si="49"/>
        <v>WIN</v>
      </c>
      <c r="U281" cm="1">
        <f t="array" ref="U281">_xlfn.SWITCH(IF(_xlfn.TEXTAFTER(D281,"-")&gt;_xlfn.TEXTBEFORE(D281,"-"),"WIN",IF(_xlfn.TEXTAFTER(D281,"-")&lt;_xlfn.TEXTBEFORE(D281,"-"),"LOST","DRAW")),"WIN",3,"LOST",0,"DRAW",1)</f>
        <v>3</v>
      </c>
    </row>
    <row r="282" spans="1:21" x14ac:dyDescent="0.3">
      <c r="A282" s="1" t="s">
        <v>6</v>
      </c>
      <c r="B282" s="1" t="s">
        <v>1440</v>
      </c>
      <c r="C282" s="1" t="s">
        <v>678</v>
      </c>
      <c r="D282" s="1" t="s">
        <v>228</v>
      </c>
      <c r="E282" s="1" t="s">
        <v>228</v>
      </c>
      <c r="F282" s="1" t="s">
        <v>677</v>
      </c>
      <c r="H282" s="1" t="s">
        <v>2597</v>
      </c>
      <c r="I282" t="str">
        <f t="shared" si="40"/>
        <v>29</v>
      </c>
      <c r="J282" t="str">
        <f t="shared" si="41"/>
        <v>Getafe CF</v>
      </c>
      <c r="K282" t="str">
        <f t="shared" si="42"/>
        <v>3</v>
      </c>
      <c r="L282" t="str">
        <f t="shared" si="43"/>
        <v>1</v>
      </c>
      <c r="M282" t="str">
        <f t="shared" si="44"/>
        <v>WIN</v>
      </c>
      <c r="N282" cm="1">
        <f t="array" ref="N282">_xlfn.SWITCH(IF(_xlfn.TEXTBEFORE(D282,"-")&gt;_xlfn.TEXTAFTER(D282,"-"),"WIN",IF(_xlfn.TEXTBEFORE(D282,"-")&lt;_xlfn.TEXTAFTER(D282,"-"),"LOST","DRAW")),"WIN",3,"LOST",0,"DRAW",1)</f>
        <v>3</v>
      </c>
      <c r="O282" s="1" t="s">
        <v>2597</v>
      </c>
      <c r="P282" t="str">
        <f t="shared" si="45"/>
        <v>29</v>
      </c>
      <c r="Q282" t="str">
        <f t="shared" si="46"/>
        <v>Valencia CF</v>
      </c>
      <c r="R282" t="str">
        <f t="shared" si="47"/>
        <v>1</v>
      </c>
      <c r="S282" t="str">
        <f t="shared" si="48"/>
        <v>3</v>
      </c>
      <c r="T282" t="str">
        <f t="shared" si="49"/>
        <v>LOST</v>
      </c>
      <c r="U282" cm="1">
        <f t="array" ref="U282">_xlfn.SWITCH(IF(_xlfn.TEXTAFTER(D282,"-")&gt;_xlfn.TEXTBEFORE(D282,"-"),"WIN",IF(_xlfn.TEXTAFTER(D282,"-")&lt;_xlfn.TEXTBEFORE(D282,"-"),"LOST","DRAW")),"WIN",3,"LOST",0,"DRAW",1)</f>
        <v>0</v>
      </c>
    </row>
    <row r="283" spans="1:21" x14ac:dyDescent="0.3">
      <c r="A283" s="1" t="s">
        <v>6</v>
      </c>
      <c r="B283" s="1" t="s">
        <v>1440</v>
      </c>
      <c r="C283" s="1" t="s">
        <v>661</v>
      </c>
      <c r="D283" s="1" t="s">
        <v>19</v>
      </c>
      <c r="E283" s="1" t="s">
        <v>25</v>
      </c>
      <c r="F283" s="1" t="s">
        <v>669</v>
      </c>
      <c r="H283" s="1" t="s">
        <v>2597</v>
      </c>
      <c r="I283" t="str">
        <f t="shared" si="40"/>
        <v>29</v>
      </c>
      <c r="J283" t="str">
        <f t="shared" si="41"/>
        <v>RCD Mallorca</v>
      </c>
      <c r="K283" t="str">
        <f t="shared" si="42"/>
        <v>0</v>
      </c>
      <c r="L283" t="str">
        <f t="shared" si="43"/>
        <v>2</v>
      </c>
      <c r="M283" t="str">
        <f t="shared" si="44"/>
        <v>LOST</v>
      </c>
      <c r="N283" cm="1">
        <f t="array" ref="N283">_xlfn.SWITCH(IF(_xlfn.TEXTBEFORE(D283,"-")&gt;_xlfn.TEXTAFTER(D283,"-"),"WIN",IF(_xlfn.TEXTBEFORE(D283,"-")&lt;_xlfn.TEXTAFTER(D283,"-"),"LOST","DRAW")),"WIN",3,"LOST",0,"DRAW",1)</f>
        <v>0</v>
      </c>
      <c r="O283" s="1" t="s">
        <v>2597</v>
      </c>
      <c r="P283" t="str">
        <f t="shared" si="45"/>
        <v>29</v>
      </c>
      <c r="Q283" t="str">
        <f t="shared" si="46"/>
        <v>FC Barcelona</v>
      </c>
      <c r="R283" t="str">
        <f t="shared" si="47"/>
        <v>2</v>
      </c>
      <c r="S283" t="str">
        <f t="shared" si="48"/>
        <v>0</v>
      </c>
      <c r="T283" t="str">
        <f t="shared" si="49"/>
        <v>WIN</v>
      </c>
      <c r="U283" cm="1">
        <f t="array" ref="U283">_xlfn.SWITCH(IF(_xlfn.TEXTAFTER(D283,"-")&gt;_xlfn.TEXTBEFORE(D283,"-"),"WIN",IF(_xlfn.TEXTAFTER(D283,"-")&lt;_xlfn.TEXTBEFORE(D283,"-"),"LOST","DRAW")),"WIN",3,"LOST",0,"DRAW",1)</f>
        <v>3</v>
      </c>
    </row>
    <row r="284" spans="1:21" x14ac:dyDescent="0.3">
      <c r="A284" s="1" t="s">
        <v>6</v>
      </c>
      <c r="B284" s="1" t="s">
        <v>1440</v>
      </c>
      <c r="C284" s="1" t="s">
        <v>665</v>
      </c>
      <c r="D284" s="1" t="s">
        <v>138</v>
      </c>
      <c r="E284" s="1" t="s">
        <v>228</v>
      </c>
      <c r="F284" s="1" t="s">
        <v>1254</v>
      </c>
      <c r="H284" s="1" t="s">
        <v>2597</v>
      </c>
      <c r="I284" t="str">
        <f t="shared" si="40"/>
        <v>29</v>
      </c>
      <c r="J284" t="str">
        <f t="shared" si="41"/>
        <v>Real Madrid CF</v>
      </c>
      <c r="K284" t="str">
        <f t="shared" si="42"/>
        <v>5</v>
      </c>
      <c r="L284" t="str">
        <f t="shared" si="43"/>
        <v>1</v>
      </c>
      <c r="M284" t="str">
        <f t="shared" si="44"/>
        <v>WIN</v>
      </c>
      <c r="N284" cm="1">
        <f t="array" ref="N284">_xlfn.SWITCH(IF(_xlfn.TEXTBEFORE(D284,"-")&gt;_xlfn.TEXTAFTER(D284,"-"),"WIN",IF(_xlfn.TEXTBEFORE(D284,"-")&lt;_xlfn.TEXTAFTER(D284,"-"),"LOST","DRAW")),"WIN",3,"LOST",0,"DRAW",1)</f>
        <v>3</v>
      </c>
      <c r="O284" s="1" t="s">
        <v>2597</v>
      </c>
      <c r="P284" t="str">
        <f t="shared" si="45"/>
        <v>29</v>
      </c>
      <c r="Q284" t="str">
        <f t="shared" si="46"/>
        <v>Real Sociedad</v>
      </c>
      <c r="R284" t="str">
        <f t="shared" si="47"/>
        <v>1</v>
      </c>
      <c r="S284" t="str">
        <f t="shared" si="48"/>
        <v>5</v>
      </c>
      <c r="T284" t="str">
        <f t="shared" si="49"/>
        <v>LOST</v>
      </c>
      <c r="U284" cm="1">
        <f t="array" ref="U284">_xlfn.SWITCH(IF(_xlfn.TEXTAFTER(D284,"-")&gt;_xlfn.TEXTBEFORE(D284,"-"),"WIN",IF(_xlfn.TEXTAFTER(D284,"-")&lt;_xlfn.TEXTBEFORE(D284,"-"),"LOST","DRAW")),"WIN",3,"LOST",0,"DRAW",1)</f>
        <v>0</v>
      </c>
    </row>
    <row r="285" spans="1:21" x14ac:dyDescent="0.3">
      <c r="A285" s="1" t="s">
        <v>6</v>
      </c>
      <c r="B285" s="1" t="s">
        <v>1441</v>
      </c>
      <c r="C285" s="1" t="s">
        <v>660</v>
      </c>
      <c r="D285" s="1" t="s">
        <v>33</v>
      </c>
      <c r="E285" s="1" t="s">
        <v>10</v>
      </c>
      <c r="F285" s="1" t="s">
        <v>675</v>
      </c>
      <c r="H285" s="1" t="s">
        <v>2597</v>
      </c>
      <c r="I285" t="str">
        <f t="shared" si="40"/>
        <v>29</v>
      </c>
      <c r="J285" t="str">
        <f t="shared" si="41"/>
        <v>Athletic Club Bilbao</v>
      </c>
      <c r="K285" t="str">
        <f t="shared" si="42"/>
        <v>1</v>
      </c>
      <c r="L285" t="str">
        <f t="shared" si="43"/>
        <v>1</v>
      </c>
      <c r="M285" t="str">
        <f t="shared" si="44"/>
        <v>DRAW</v>
      </c>
      <c r="N285" cm="1">
        <f t="array" ref="N285">_xlfn.SWITCH(IF(_xlfn.TEXTBEFORE(D285,"-")&gt;_xlfn.TEXTAFTER(D285,"-"),"WIN",IF(_xlfn.TEXTBEFORE(D285,"-")&lt;_xlfn.TEXTAFTER(D285,"-"),"LOST","DRAW")),"WIN",3,"LOST",0,"DRAW",1)</f>
        <v>1</v>
      </c>
      <c r="O285" s="1" t="s">
        <v>2597</v>
      </c>
      <c r="P285" t="str">
        <f t="shared" si="45"/>
        <v>29</v>
      </c>
      <c r="Q285" t="str">
        <f t="shared" si="46"/>
        <v>Sporting Gijón</v>
      </c>
      <c r="R285" t="str">
        <f t="shared" si="47"/>
        <v>1</v>
      </c>
      <c r="S285" t="str">
        <f t="shared" si="48"/>
        <v>1</v>
      </c>
      <c r="T285" t="str">
        <f t="shared" si="49"/>
        <v>DRAW</v>
      </c>
      <c r="U285" cm="1">
        <f t="array" ref="U285">_xlfn.SWITCH(IF(_xlfn.TEXTAFTER(D285,"-")&gt;_xlfn.TEXTBEFORE(D285,"-"),"WIN",IF(_xlfn.TEXTAFTER(D285,"-")&lt;_xlfn.TEXTBEFORE(D285,"-"),"LOST","DRAW")),"WIN",3,"LOST",0,"DRAW",1)</f>
        <v>1</v>
      </c>
    </row>
    <row r="286" spans="1:21" x14ac:dyDescent="0.3">
      <c r="A286" s="1" t="s">
        <v>6</v>
      </c>
      <c r="B286" s="1" t="s">
        <v>1441</v>
      </c>
      <c r="C286" s="1" t="s">
        <v>662</v>
      </c>
      <c r="D286" s="1" t="s">
        <v>33</v>
      </c>
      <c r="E286" s="1" t="s">
        <v>9</v>
      </c>
      <c r="F286" s="1" t="s">
        <v>676</v>
      </c>
      <c r="H286" s="1" t="s">
        <v>2597</v>
      </c>
      <c r="I286" t="str">
        <f t="shared" si="40"/>
        <v>29</v>
      </c>
      <c r="J286" t="str">
        <f t="shared" si="41"/>
        <v>Real Betis</v>
      </c>
      <c r="K286" t="str">
        <f t="shared" si="42"/>
        <v>1</v>
      </c>
      <c r="L286" t="str">
        <f t="shared" si="43"/>
        <v>1</v>
      </c>
      <c r="M286" t="str">
        <f t="shared" si="44"/>
        <v>DRAW</v>
      </c>
      <c r="N286" cm="1">
        <f t="array" ref="N286">_xlfn.SWITCH(IF(_xlfn.TEXTBEFORE(D286,"-")&gt;_xlfn.TEXTAFTER(D286,"-"),"WIN",IF(_xlfn.TEXTBEFORE(D286,"-")&lt;_xlfn.TEXTAFTER(D286,"-"),"LOST","DRAW")),"WIN",3,"LOST",0,"DRAW",1)</f>
        <v>1</v>
      </c>
      <c r="O286" s="1" t="s">
        <v>2597</v>
      </c>
      <c r="P286" t="str">
        <f t="shared" si="45"/>
        <v>29</v>
      </c>
      <c r="Q286" t="str">
        <f t="shared" si="46"/>
        <v>Real Racing Santander</v>
      </c>
      <c r="R286" t="str">
        <f t="shared" si="47"/>
        <v>1</v>
      </c>
      <c r="S286" t="str">
        <f t="shared" si="48"/>
        <v>1</v>
      </c>
      <c r="T286" t="str">
        <f t="shared" si="49"/>
        <v>DRAW</v>
      </c>
      <c r="U286" cm="1">
        <f t="array" ref="U286">_xlfn.SWITCH(IF(_xlfn.TEXTAFTER(D286,"-")&gt;_xlfn.TEXTBEFORE(D286,"-"),"WIN",IF(_xlfn.TEXTAFTER(D286,"-")&lt;_xlfn.TEXTBEFORE(D286,"-"),"LOST","DRAW")),"WIN",3,"LOST",0,"DRAW",1)</f>
        <v>1</v>
      </c>
    </row>
    <row r="287" spans="1:21" x14ac:dyDescent="0.3">
      <c r="A287" s="1" t="s">
        <v>6</v>
      </c>
      <c r="B287" s="1" t="s">
        <v>1441</v>
      </c>
      <c r="C287" s="1" t="s">
        <v>673</v>
      </c>
      <c r="D287" s="1" t="s">
        <v>38</v>
      </c>
      <c r="E287" s="1" t="s">
        <v>9</v>
      </c>
      <c r="F287" s="1" t="s">
        <v>664</v>
      </c>
      <c r="H287" s="1" t="s">
        <v>2597</v>
      </c>
      <c r="I287" t="str">
        <f t="shared" si="40"/>
        <v>29</v>
      </c>
      <c r="J287" t="str">
        <f t="shared" si="41"/>
        <v>RCD Español</v>
      </c>
      <c r="K287" t="str">
        <f t="shared" si="42"/>
        <v>1</v>
      </c>
      <c r="L287" t="str">
        <f t="shared" si="43"/>
        <v>2</v>
      </c>
      <c r="M287" t="str">
        <f t="shared" si="44"/>
        <v>LOST</v>
      </c>
      <c r="N287" cm="1">
        <f t="array" ref="N287">_xlfn.SWITCH(IF(_xlfn.TEXTBEFORE(D287,"-")&gt;_xlfn.TEXTAFTER(D287,"-"),"WIN",IF(_xlfn.TEXTBEFORE(D287,"-")&lt;_xlfn.TEXTAFTER(D287,"-"),"LOST","DRAW")),"WIN",3,"LOST",0,"DRAW",1)</f>
        <v>0</v>
      </c>
      <c r="O287" s="1" t="s">
        <v>2597</v>
      </c>
      <c r="P287" t="str">
        <f t="shared" si="45"/>
        <v>29</v>
      </c>
      <c r="Q287" t="str">
        <f t="shared" si="46"/>
        <v>Málaga CF</v>
      </c>
      <c r="R287" t="str">
        <f t="shared" si="47"/>
        <v>2</v>
      </c>
      <c r="S287" t="str">
        <f t="shared" si="48"/>
        <v>1</v>
      </c>
      <c r="T287" t="str">
        <f t="shared" si="49"/>
        <v>WIN</v>
      </c>
      <c r="U287" cm="1">
        <f t="array" ref="U287">_xlfn.SWITCH(IF(_xlfn.TEXTAFTER(D287,"-")&gt;_xlfn.TEXTBEFORE(D287,"-"),"WIN",IF(_xlfn.TEXTAFTER(D287,"-")&lt;_xlfn.TEXTBEFORE(D287,"-"),"LOST","DRAW")),"WIN",3,"LOST",0,"DRAW",1)</f>
        <v>3</v>
      </c>
    </row>
    <row r="288" spans="1:21" x14ac:dyDescent="0.3">
      <c r="A288" s="1" t="s">
        <v>6</v>
      </c>
      <c r="B288" s="1" t="s">
        <v>1441</v>
      </c>
      <c r="C288" s="1" t="s">
        <v>1253</v>
      </c>
      <c r="D288" s="1" t="s">
        <v>19</v>
      </c>
      <c r="E288" s="1" t="s">
        <v>25</v>
      </c>
      <c r="F288" s="1" t="s">
        <v>672</v>
      </c>
      <c r="H288" s="1" t="s">
        <v>2597</v>
      </c>
      <c r="I288" t="str">
        <f t="shared" si="40"/>
        <v>29</v>
      </c>
      <c r="J288" t="str">
        <f t="shared" si="41"/>
        <v>Levante UD</v>
      </c>
      <c r="K288" t="str">
        <f t="shared" si="42"/>
        <v>0</v>
      </c>
      <c r="L288" t="str">
        <f t="shared" si="43"/>
        <v>2</v>
      </c>
      <c r="M288" t="str">
        <f t="shared" si="44"/>
        <v>LOST</v>
      </c>
      <c r="N288" cm="1">
        <f t="array" ref="N288">_xlfn.SWITCH(IF(_xlfn.TEXTBEFORE(D288,"-")&gt;_xlfn.TEXTAFTER(D288,"-"),"WIN",IF(_xlfn.TEXTBEFORE(D288,"-")&lt;_xlfn.TEXTAFTER(D288,"-"),"LOST","DRAW")),"WIN",3,"LOST",0,"DRAW",1)</f>
        <v>0</v>
      </c>
      <c r="O288" s="1" t="s">
        <v>2597</v>
      </c>
      <c r="P288" t="str">
        <f t="shared" si="45"/>
        <v>29</v>
      </c>
      <c r="Q288" t="str">
        <f t="shared" si="46"/>
        <v>CA Osasuna</v>
      </c>
      <c r="R288" t="str">
        <f t="shared" si="47"/>
        <v>2</v>
      </c>
      <c r="S288" t="str">
        <f t="shared" si="48"/>
        <v>0</v>
      </c>
      <c r="T288" t="str">
        <f t="shared" si="49"/>
        <v>WIN</v>
      </c>
      <c r="U288" cm="1">
        <f t="array" ref="U288">_xlfn.SWITCH(IF(_xlfn.TEXTAFTER(D288,"-")&gt;_xlfn.TEXTBEFORE(D288,"-"),"WIN",IF(_xlfn.TEXTAFTER(D288,"-")&lt;_xlfn.TEXTBEFORE(D288,"-"),"LOST","DRAW")),"WIN",3,"LOST",0,"DRAW",1)</f>
        <v>3</v>
      </c>
    </row>
    <row r="289" spans="1:21" x14ac:dyDescent="0.3">
      <c r="A289" s="1" t="s">
        <v>6</v>
      </c>
      <c r="B289" s="1" t="s">
        <v>1441</v>
      </c>
      <c r="C289" s="1" t="s">
        <v>1442</v>
      </c>
      <c r="D289" s="1" t="s">
        <v>19</v>
      </c>
      <c r="E289" s="1" t="s">
        <v>25</v>
      </c>
      <c r="F289" s="1" t="s">
        <v>659</v>
      </c>
      <c r="H289" s="1" t="s">
        <v>2597</v>
      </c>
      <c r="I289" t="str">
        <f t="shared" si="40"/>
        <v>29</v>
      </c>
      <c r="J289" t="str">
        <f t="shared" si="41"/>
        <v>Rayo Vallecano</v>
      </c>
      <c r="K289" t="str">
        <f t="shared" si="42"/>
        <v>0</v>
      </c>
      <c r="L289" t="str">
        <f t="shared" si="43"/>
        <v>2</v>
      </c>
      <c r="M289" t="str">
        <f t="shared" si="44"/>
        <v>LOST</v>
      </c>
      <c r="N289" cm="1">
        <f t="array" ref="N289">_xlfn.SWITCH(IF(_xlfn.TEXTBEFORE(D289,"-")&gt;_xlfn.TEXTAFTER(D289,"-"),"WIN",IF(_xlfn.TEXTBEFORE(D289,"-")&lt;_xlfn.TEXTAFTER(D289,"-"),"LOST","DRAW")),"WIN",3,"LOST",0,"DRAW",1)</f>
        <v>0</v>
      </c>
      <c r="O289" s="1" t="s">
        <v>2597</v>
      </c>
      <c r="P289" t="str">
        <f t="shared" si="45"/>
        <v>29</v>
      </c>
      <c r="Q289" t="str">
        <f t="shared" si="46"/>
        <v>Villarreal CF</v>
      </c>
      <c r="R289" t="str">
        <f t="shared" si="47"/>
        <v>2</v>
      </c>
      <c r="S289" t="str">
        <f t="shared" si="48"/>
        <v>0</v>
      </c>
      <c r="T289" t="str">
        <f t="shared" si="49"/>
        <v>WIN</v>
      </c>
      <c r="U289" cm="1">
        <f t="array" ref="U289">_xlfn.SWITCH(IF(_xlfn.TEXTAFTER(D289,"-")&gt;_xlfn.TEXTBEFORE(D289,"-"),"WIN",IF(_xlfn.TEXTAFTER(D289,"-")&lt;_xlfn.TEXTBEFORE(D289,"-"),"LOST","DRAW")),"WIN",3,"LOST",0,"DRAW",1)</f>
        <v>3</v>
      </c>
    </row>
    <row r="290" spans="1:21" x14ac:dyDescent="0.3">
      <c r="A290" s="1" t="s">
        <v>6</v>
      </c>
      <c r="B290" s="1" t="s">
        <v>1441</v>
      </c>
      <c r="C290" s="1" t="s">
        <v>1032</v>
      </c>
      <c r="D290" s="1" t="s">
        <v>9</v>
      </c>
      <c r="E290" s="1" t="s">
        <v>10</v>
      </c>
      <c r="F290" s="1" t="s">
        <v>671</v>
      </c>
      <c r="H290" s="1" t="s">
        <v>2597</v>
      </c>
      <c r="I290" t="str">
        <f t="shared" si="40"/>
        <v>29</v>
      </c>
      <c r="J290" t="str">
        <f t="shared" si="41"/>
        <v>Real Zaragoza</v>
      </c>
      <c r="K290" t="str">
        <f t="shared" si="42"/>
        <v>1</v>
      </c>
      <c r="L290" t="str">
        <f t="shared" si="43"/>
        <v>0</v>
      </c>
      <c r="M290" t="str">
        <f t="shared" si="44"/>
        <v>WIN</v>
      </c>
      <c r="N290" cm="1">
        <f t="array" ref="N290">_xlfn.SWITCH(IF(_xlfn.TEXTBEFORE(D290,"-")&gt;_xlfn.TEXTAFTER(D290,"-"),"WIN",IF(_xlfn.TEXTBEFORE(D290,"-")&lt;_xlfn.TEXTAFTER(D290,"-"),"LOST","DRAW")),"WIN",3,"LOST",0,"DRAW",1)</f>
        <v>3</v>
      </c>
      <c r="O290" s="1" t="s">
        <v>2597</v>
      </c>
      <c r="P290" t="str">
        <f t="shared" si="45"/>
        <v>29</v>
      </c>
      <c r="Q290" t="str">
        <f t="shared" si="46"/>
        <v>Atlético Madrid</v>
      </c>
      <c r="R290" t="str">
        <f t="shared" si="47"/>
        <v>0</v>
      </c>
      <c r="S290" t="str">
        <f t="shared" si="48"/>
        <v>1</v>
      </c>
      <c r="T290" t="str">
        <f t="shared" si="49"/>
        <v>LOST</v>
      </c>
      <c r="U290" cm="1">
        <f t="array" ref="U290">_xlfn.SWITCH(IF(_xlfn.TEXTAFTER(D290,"-")&gt;_xlfn.TEXTBEFORE(D290,"-"),"WIN",IF(_xlfn.TEXTAFTER(D290,"-")&lt;_xlfn.TEXTBEFORE(D290,"-"),"LOST","DRAW")),"WIN",3,"LOST",0,"DRAW",1)</f>
        <v>0</v>
      </c>
    </row>
    <row r="291" spans="1:21" x14ac:dyDescent="0.3">
      <c r="A291" s="1" t="s">
        <v>6</v>
      </c>
      <c r="B291" s="1" t="s">
        <v>1443</v>
      </c>
      <c r="C291" s="1" t="s">
        <v>1444</v>
      </c>
      <c r="D291" s="1" t="s">
        <v>192</v>
      </c>
      <c r="E291" s="1" t="s">
        <v>25</v>
      </c>
      <c r="F291" s="1" t="s">
        <v>667</v>
      </c>
      <c r="H291" s="1" t="s">
        <v>2597</v>
      </c>
      <c r="I291" t="str">
        <f t="shared" si="40"/>
        <v>29</v>
      </c>
      <c r="J291" t="str">
        <f t="shared" si="41"/>
        <v>Granada CF</v>
      </c>
      <c r="K291" t="str">
        <f t="shared" si="42"/>
        <v>0</v>
      </c>
      <c r="L291" t="str">
        <f t="shared" si="43"/>
        <v>3</v>
      </c>
      <c r="M291" t="str">
        <f t="shared" si="44"/>
        <v>LOST</v>
      </c>
      <c r="N291" cm="1">
        <f t="array" ref="N291">_xlfn.SWITCH(IF(_xlfn.TEXTBEFORE(D291,"-")&gt;_xlfn.TEXTAFTER(D291,"-"),"WIN",IF(_xlfn.TEXTBEFORE(D291,"-")&lt;_xlfn.TEXTAFTER(D291,"-"),"LOST","DRAW")),"WIN",3,"LOST",0,"DRAW",1)</f>
        <v>0</v>
      </c>
      <c r="O291" s="1" t="s">
        <v>2597</v>
      </c>
      <c r="P291" t="str">
        <f t="shared" si="45"/>
        <v>29</v>
      </c>
      <c r="Q291" t="str">
        <f t="shared" si="46"/>
        <v>Sevilla FC</v>
      </c>
      <c r="R291" t="str">
        <f t="shared" si="47"/>
        <v>3</v>
      </c>
      <c r="S291" t="str">
        <f t="shared" si="48"/>
        <v>0</v>
      </c>
      <c r="T291" t="str">
        <f t="shared" si="49"/>
        <v>WIN</v>
      </c>
      <c r="U291" cm="1">
        <f t="array" ref="U291">_xlfn.SWITCH(IF(_xlfn.TEXTAFTER(D291,"-")&gt;_xlfn.TEXTBEFORE(D291,"-"),"WIN",IF(_xlfn.TEXTAFTER(D291,"-")&lt;_xlfn.TEXTBEFORE(D291,"-"),"LOST","DRAW")),"WIN",3,"LOST",0,"DRAW",1)</f>
        <v>3</v>
      </c>
    </row>
    <row r="292" spans="1:21" x14ac:dyDescent="0.3">
      <c r="A292" s="1" t="s">
        <v>6</v>
      </c>
      <c r="B292" s="1" t="s">
        <v>1445</v>
      </c>
      <c r="C292" s="1" t="s">
        <v>680</v>
      </c>
      <c r="D292" s="1" t="s">
        <v>14</v>
      </c>
      <c r="E292" s="1" t="s">
        <v>9</v>
      </c>
      <c r="F292" s="1" t="s">
        <v>692</v>
      </c>
      <c r="H292" s="1" t="s">
        <v>2597</v>
      </c>
      <c r="I292" t="str">
        <f t="shared" si="40"/>
        <v>30</v>
      </c>
      <c r="J292" t="str">
        <f t="shared" si="41"/>
        <v>FC Barcelona</v>
      </c>
      <c r="K292" t="str">
        <f t="shared" si="42"/>
        <v>2</v>
      </c>
      <c r="L292" t="str">
        <f t="shared" si="43"/>
        <v>0</v>
      </c>
      <c r="M292" t="str">
        <f t="shared" si="44"/>
        <v>WIN</v>
      </c>
      <c r="N292" cm="1">
        <f t="array" ref="N292">_xlfn.SWITCH(IF(_xlfn.TEXTBEFORE(D292,"-")&gt;_xlfn.TEXTAFTER(D292,"-"),"WIN",IF(_xlfn.TEXTBEFORE(D292,"-")&lt;_xlfn.TEXTAFTER(D292,"-"),"LOST","DRAW")),"WIN",3,"LOST",0,"DRAW",1)</f>
        <v>3</v>
      </c>
      <c r="O292" s="1" t="s">
        <v>2597</v>
      </c>
      <c r="P292" t="str">
        <f t="shared" si="45"/>
        <v>30</v>
      </c>
      <c r="Q292" t="str">
        <f t="shared" si="46"/>
        <v>Athletic Club Bilbao</v>
      </c>
      <c r="R292" t="str">
        <f t="shared" si="47"/>
        <v>0</v>
      </c>
      <c r="S292" t="str">
        <f t="shared" si="48"/>
        <v>2</v>
      </c>
      <c r="T292" t="str">
        <f t="shared" si="49"/>
        <v>LOST</v>
      </c>
      <c r="U292" cm="1">
        <f t="array" ref="U292">_xlfn.SWITCH(IF(_xlfn.TEXTAFTER(D292,"-")&gt;_xlfn.TEXTBEFORE(D292,"-"),"WIN",IF(_xlfn.TEXTAFTER(D292,"-")&lt;_xlfn.TEXTBEFORE(D292,"-"),"LOST","DRAW")),"WIN",3,"LOST",0,"DRAW",1)</f>
        <v>0</v>
      </c>
    </row>
    <row r="293" spans="1:21" x14ac:dyDescent="0.3">
      <c r="A293" s="1" t="s">
        <v>6</v>
      </c>
      <c r="B293" s="1" t="s">
        <v>1445</v>
      </c>
      <c r="C293" s="1" t="s">
        <v>683</v>
      </c>
      <c r="D293" s="1" t="s">
        <v>19</v>
      </c>
      <c r="E293" s="1" t="s">
        <v>19</v>
      </c>
      <c r="F293" s="1" t="s">
        <v>696</v>
      </c>
      <c r="H293" s="1" t="s">
        <v>2597</v>
      </c>
      <c r="I293" t="str">
        <f t="shared" si="40"/>
        <v>30</v>
      </c>
      <c r="J293" t="str">
        <f t="shared" si="41"/>
        <v>Málaga CF</v>
      </c>
      <c r="K293" t="str">
        <f t="shared" si="42"/>
        <v>0</v>
      </c>
      <c r="L293" t="str">
        <f t="shared" si="43"/>
        <v>2</v>
      </c>
      <c r="M293" t="str">
        <f t="shared" si="44"/>
        <v>LOST</v>
      </c>
      <c r="N293" cm="1">
        <f t="array" ref="N293">_xlfn.SWITCH(IF(_xlfn.TEXTBEFORE(D293,"-")&gt;_xlfn.TEXTAFTER(D293,"-"),"WIN",IF(_xlfn.TEXTBEFORE(D293,"-")&lt;_xlfn.TEXTAFTER(D293,"-"),"LOST","DRAW")),"WIN",3,"LOST",0,"DRAW",1)</f>
        <v>0</v>
      </c>
      <c r="O293" s="1" t="s">
        <v>2597</v>
      </c>
      <c r="P293" t="str">
        <f t="shared" si="45"/>
        <v>30</v>
      </c>
      <c r="Q293" t="str">
        <f t="shared" si="46"/>
        <v>Real Betis</v>
      </c>
      <c r="R293" t="str">
        <f t="shared" si="47"/>
        <v>2</v>
      </c>
      <c r="S293" t="str">
        <f t="shared" si="48"/>
        <v>0</v>
      </c>
      <c r="T293" t="str">
        <f t="shared" si="49"/>
        <v>WIN</v>
      </c>
      <c r="U293" cm="1">
        <f t="array" ref="U293">_xlfn.SWITCH(IF(_xlfn.TEXTAFTER(D293,"-")&gt;_xlfn.TEXTBEFORE(D293,"-"),"WIN",IF(_xlfn.TEXTAFTER(D293,"-")&lt;_xlfn.TEXTBEFORE(D293,"-"),"LOST","DRAW")),"WIN",3,"LOST",0,"DRAW",1)</f>
        <v>3</v>
      </c>
    </row>
    <row r="294" spans="1:21" x14ac:dyDescent="0.3">
      <c r="A294" s="1" t="s">
        <v>6</v>
      </c>
      <c r="B294" s="1" t="s">
        <v>1445</v>
      </c>
      <c r="C294" s="1" t="s">
        <v>691</v>
      </c>
      <c r="D294" s="1" t="s">
        <v>1004</v>
      </c>
      <c r="E294" s="1" t="s">
        <v>192</v>
      </c>
      <c r="F294" s="1" t="s">
        <v>693</v>
      </c>
      <c r="H294" s="1" t="s">
        <v>2597</v>
      </c>
      <c r="I294" t="str">
        <f t="shared" si="40"/>
        <v>30</v>
      </c>
      <c r="J294" t="str">
        <f t="shared" si="41"/>
        <v>CA Osasuna</v>
      </c>
      <c r="K294" t="str">
        <f t="shared" si="42"/>
        <v>1</v>
      </c>
      <c r="L294" t="str">
        <f t="shared" si="43"/>
        <v>5</v>
      </c>
      <c r="M294" t="str">
        <f t="shared" si="44"/>
        <v>LOST</v>
      </c>
      <c r="N294" cm="1">
        <f t="array" ref="N294">_xlfn.SWITCH(IF(_xlfn.TEXTBEFORE(D294,"-")&gt;_xlfn.TEXTAFTER(D294,"-"),"WIN",IF(_xlfn.TEXTBEFORE(D294,"-")&lt;_xlfn.TEXTAFTER(D294,"-"),"LOST","DRAW")),"WIN",3,"LOST",0,"DRAW",1)</f>
        <v>0</v>
      </c>
      <c r="O294" s="1" t="s">
        <v>2597</v>
      </c>
      <c r="P294" t="str">
        <f t="shared" si="45"/>
        <v>30</v>
      </c>
      <c r="Q294" t="str">
        <f t="shared" si="46"/>
        <v>Real Madrid CF</v>
      </c>
      <c r="R294" t="str">
        <f t="shared" si="47"/>
        <v>5</v>
      </c>
      <c r="S294" t="str">
        <f t="shared" si="48"/>
        <v>1</v>
      </c>
      <c r="T294" t="str">
        <f t="shared" si="49"/>
        <v>WIN</v>
      </c>
      <c r="U294" cm="1">
        <f t="array" ref="U294">_xlfn.SWITCH(IF(_xlfn.TEXTAFTER(D294,"-")&gt;_xlfn.TEXTBEFORE(D294,"-"),"WIN",IF(_xlfn.TEXTAFTER(D294,"-")&lt;_xlfn.TEXTBEFORE(D294,"-"),"LOST","DRAW")),"WIN",3,"LOST",0,"DRAW",1)</f>
        <v>3</v>
      </c>
    </row>
    <row r="295" spans="1:21" x14ac:dyDescent="0.3">
      <c r="A295" s="1" t="s">
        <v>6</v>
      </c>
      <c r="B295" s="1" t="s">
        <v>1445</v>
      </c>
      <c r="C295" s="1" t="s">
        <v>695</v>
      </c>
      <c r="D295" s="1" t="s">
        <v>25</v>
      </c>
      <c r="E295" s="1" t="s">
        <v>10</v>
      </c>
      <c r="F295" s="1" t="s">
        <v>1446</v>
      </c>
      <c r="H295" s="1" t="s">
        <v>2597</v>
      </c>
      <c r="I295" t="str">
        <f t="shared" si="40"/>
        <v>30</v>
      </c>
      <c r="J295" t="str">
        <f t="shared" si="41"/>
        <v>Real Racing Santander</v>
      </c>
      <c r="K295" t="str">
        <f t="shared" si="42"/>
        <v>0</v>
      </c>
      <c r="L295" t="str">
        <f t="shared" si="43"/>
        <v>1</v>
      </c>
      <c r="M295" t="str">
        <f t="shared" si="44"/>
        <v>LOST</v>
      </c>
      <c r="N295" cm="1">
        <f t="array" ref="N295">_xlfn.SWITCH(IF(_xlfn.TEXTBEFORE(D295,"-")&gt;_xlfn.TEXTAFTER(D295,"-"),"WIN",IF(_xlfn.TEXTBEFORE(D295,"-")&lt;_xlfn.TEXTAFTER(D295,"-"),"LOST","DRAW")),"WIN",3,"LOST",0,"DRAW",1)</f>
        <v>0</v>
      </c>
      <c r="O295" s="1" t="s">
        <v>2597</v>
      </c>
      <c r="P295" t="str">
        <f t="shared" si="45"/>
        <v>30</v>
      </c>
      <c r="Q295" t="str">
        <f t="shared" si="46"/>
        <v>Granada CF</v>
      </c>
      <c r="R295" t="str">
        <f t="shared" si="47"/>
        <v>1</v>
      </c>
      <c r="S295" t="str">
        <f t="shared" si="48"/>
        <v>0</v>
      </c>
      <c r="T295" t="str">
        <f t="shared" si="49"/>
        <v>WIN</v>
      </c>
      <c r="U295" cm="1">
        <f t="array" ref="U295">_xlfn.SWITCH(IF(_xlfn.TEXTAFTER(D295,"-")&gt;_xlfn.TEXTBEFORE(D295,"-"),"WIN",IF(_xlfn.TEXTAFTER(D295,"-")&lt;_xlfn.TEXTBEFORE(D295,"-"),"LOST","DRAW")),"WIN",3,"LOST",0,"DRAW",1)</f>
        <v>3</v>
      </c>
    </row>
    <row r="296" spans="1:21" x14ac:dyDescent="0.3">
      <c r="A296" s="1" t="s">
        <v>6</v>
      </c>
      <c r="B296" s="1" t="s">
        <v>1445</v>
      </c>
      <c r="C296" s="1" t="s">
        <v>699</v>
      </c>
      <c r="D296" s="1" t="s">
        <v>38</v>
      </c>
      <c r="E296" s="1" t="s">
        <v>25</v>
      </c>
      <c r="F296" s="1" t="s">
        <v>1038</v>
      </c>
      <c r="H296" s="1" t="s">
        <v>2597</v>
      </c>
      <c r="I296" t="str">
        <f t="shared" si="40"/>
        <v>30</v>
      </c>
      <c r="J296" t="str">
        <f t="shared" si="41"/>
        <v>Sporting Gijón</v>
      </c>
      <c r="K296" t="str">
        <f t="shared" si="42"/>
        <v>1</v>
      </c>
      <c r="L296" t="str">
        <f t="shared" si="43"/>
        <v>2</v>
      </c>
      <c r="M296" t="str">
        <f t="shared" si="44"/>
        <v>LOST</v>
      </c>
      <c r="N296" cm="1">
        <f t="array" ref="N296">_xlfn.SWITCH(IF(_xlfn.TEXTBEFORE(D296,"-")&gt;_xlfn.TEXTAFTER(D296,"-"),"WIN",IF(_xlfn.TEXTBEFORE(D296,"-")&lt;_xlfn.TEXTAFTER(D296,"-"),"LOST","DRAW")),"WIN",3,"LOST",0,"DRAW",1)</f>
        <v>0</v>
      </c>
      <c r="O296" s="1" t="s">
        <v>2597</v>
      </c>
      <c r="P296" t="str">
        <f t="shared" si="45"/>
        <v>30</v>
      </c>
      <c r="Q296" t="str">
        <f t="shared" si="46"/>
        <v>Real Zaragoza</v>
      </c>
      <c r="R296" t="str">
        <f t="shared" si="47"/>
        <v>2</v>
      </c>
      <c r="S296" t="str">
        <f t="shared" si="48"/>
        <v>1</v>
      </c>
      <c r="T296" t="str">
        <f t="shared" si="49"/>
        <v>WIN</v>
      </c>
      <c r="U296" cm="1">
        <f t="array" ref="U296">_xlfn.SWITCH(IF(_xlfn.TEXTAFTER(D296,"-")&gt;_xlfn.TEXTBEFORE(D296,"-"),"WIN",IF(_xlfn.TEXTAFTER(D296,"-")&lt;_xlfn.TEXTBEFORE(D296,"-"),"LOST","DRAW")),"WIN",3,"LOST",0,"DRAW",1)</f>
        <v>3</v>
      </c>
    </row>
    <row r="297" spans="1:21" x14ac:dyDescent="0.3">
      <c r="A297" s="1" t="s">
        <v>6</v>
      </c>
      <c r="B297" s="1" t="s">
        <v>1447</v>
      </c>
      <c r="C297" s="1" t="s">
        <v>686</v>
      </c>
      <c r="D297" s="1" t="s">
        <v>13</v>
      </c>
      <c r="E297" s="1" t="s">
        <v>9</v>
      </c>
      <c r="F297" s="1" t="s">
        <v>698</v>
      </c>
      <c r="H297" s="1" t="s">
        <v>2597</v>
      </c>
      <c r="I297" t="str">
        <f t="shared" si="40"/>
        <v>30</v>
      </c>
      <c r="J297" t="str">
        <f t="shared" si="41"/>
        <v>Atlético Madrid</v>
      </c>
      <c r="K297" t="str">
        <f t="shared" si="42"/>
        <v>3</v>
      </c>
      <c r="L297" t="str">
        <f t="shared" si="43"/>
        <v>0</v>
      </c>
      <c r="M297" t="str">
        <f t="shared" si="44"/>
        <v>WIN</v>
      </c>
      <c r="N297" cm="1">
        <f t="array" ref="N297">_xlfn.SWITCH(IF(_xlfn.TEXTBEFORE(D297,"-")&gt;_xlfn.TEXTAFTER(D297,"-"),"WIN",IF(_xlfn.TEXTBEFORE(D297,"-")&lt;_xlfn.TEXTAFTER(D297,"-"),"LOST","DRAW")),"WIN",3,"LOST",0,"DRAW",1)</f>
        <v>3</v>
      </c>
      <c r="O297" s="1" t="s">
        <v>2597</v>
      </c>
      <c r="P297" t="str">
        <f t="shared" si="45"/>
        <v>30</v>
      </c>
      <c r="Q297" t="str">
        <f t="shared" si="46"/>
        <v>Getafe CF</v>
      </c>
      <c r="R297" t="str">
        <f t="shared" si="47"/>
        <v>0</v>
      </c>
      <c r="S297" t="str">
        <f t="shared" si="48"/>
        <v>3</v>
      </c>
      <c r="T297" t="str">
        <f t="shared" si="49"/>
        <v>LOST</v>
      </c>
      <c r="U297" cm="1">
        <f t="array" ref="U297">_xlfn.SWITCH(IF(_xlfn.TEXTAFTER(D297,"-")&gt;_xlfn.TEXTBEFORE(D297,"-"),"WIN",IF(_xlfn.TEXTAFTER(D297,"-")&lt;_xlfn.TEXTBEFORE(D297,"-"),"LOST","DRAW")),"WIN",3,"LOST",0,"DRAW",1)</f>
        <v>0</v>
      </c>
    </row>
    <row r="298" spans="1:21" x14ac:dyDescent="0.3">
      <c r="A298" s="1" t="s">
        <v>6</v>
      </c>
      <c r="B298" s="1" t="s">
        <v>1447</v>
      </c>
      <c r="C298" s="1" t="s">
        <v>1258</v>
      </c>
      <c r="D298" s="1" t="s">
        <v>22</v>
      </c>
      <c r="E298" s="1" t="s">
        <v>14</v>
      </c>
      <c r="F298" s="1" t="s">
        <v>1448</v>
      </c>
      <c r="H298" s="1" t="s">
        <v>2597</v>
      </c>
      <c r="I298" t="str">
        <f t="shared" si="40"/>
        <v>30</v>
      </c>
      <c r="J298" t="str">
        <f t="shared" si="41"/>
        <v>Real Sociedad</v>
      </c>
      <c r="K298" t="str">
        <f t="shared" si="42"/>
        <v>4</v>
      </c>
      <c r="L298" t="str">
        <f t="shared" si="43"/>
        <v>0</v>
      </c>
      <c r="M298" t="str">
        <f t="shared" si="44"/>
        <v>WIN</v>
      </c>
      <c r="N298" cm="1">
        <f t="array" ref="N298">_xlfn.SWITCH(IF(_xlfn.TEXTBEFORE(D298,"-")&gt;_xlfn.TEXTAFTER(D298,"-"),"WIN",IF(_xlfn.TEXTBEFORE(D298,"-")&lt;_xlfn.TEXTAFTER(D298,"-"),"LOST","DRAW")),"WIN",3,"LOST",0,"DRAW",1)</f>
        <v>3</v>
      </c>
      <c r="O298" s="1" t="s">
        <v>2597</v>
      </c>
      <c r="P298" t="str">
        <f t="shared" si="45"/>
        <v>30</v>
      </c>
      <c r="Q298" t="str">
        <f t="shared" si="46"/>
        <v>Rayo Vallecano</v>
      </c>
      <c r="R298" t="str">
        <f t="shared" si="47"/>
        <v>0</v>
      </c>
      <c r="S298" t="str">
        <f t="shared" si="48"/>
        <v>4</v>
      </c>
      <c r="T298" t="str">
        <f t="shared" si="49"/>
        <v>LOST</v>
      </c>
      <c r="U298" cm="1">
        <f t="array" ref="U298">_xlfn.SWITCH(IF(_xlfn.TEXTAFTER(D298,"-")&gt;_xlfn.TEXTBEFORE(D298,"-"),"WIN",IF(_xlfn.TEXTAFTER(D298,"-")&lt;_xlfn.TEXTBEFORE(D298,"-"),"LOST","DRAW")),"WIN",3,"LOST",0,"DRAW",1)</f>
        <v>0</v>
      </c>
    </row>
    <row r="299" spans="1:21" x14ac:dyDescent="0.3">
      <c r="A299" s="1" t="s">
        <v>6</v>
      </c>
      <c r="B299" s="1" t="s">
        <v>1447</v>
      </c>
      <c r="C299" s="1" t="s">
        <v>700</v>
      </c>
      <c r="D299" s="1" t="s">
        <v>33</v>
      </c>
      <c r="E299" s="1" t="s">
        <v>9</v>
      </c>
      <c r="F299" s="1" t="s">
        <v>1257</v>
      </c>
      <c r="H299" s="1" t="s">
        <v>2597</v>
      </c>
      <c r="I299" t="str">
        <f t="shared" si="40"/>
        <v>30</v>
      </c>
      <c r="J299" t="str">
        <f t="shared" si="41"/>
        <v>Valencia CF</v>
      </c>
      <c r="K299" t="str">
        <f t="shared" si="42"/>
        <v>1</v>
      </c>
      <c r="L299" t="str">
        <f t="shared" si="43"/>
        <v>1</v>
      </c>
      <c r="M299" t="str">
        <f t="shared" si="44"/>
        <v>DRAW</v>
      </c>
      <c r="N299" cm="1">
        <f t="array" ref="N299">_xlfn.SWITCH(IF(_xlfn.TEXTBEFORE(D299,"-")&gt;_xlfn.TEXTAFTER(D299,"-"),"WIN",IF(_xlfn.TEXTBEFORE(D299,"-")&lt;_xlfn.TEXTAFTER(D299,"-"),"LOST","DRAW")),"WIN",3,"LOST",0,"DRAW",1)</f>
        <v>1</v>
      </c>
      <c r="O299" s="1" t="s">
        <v>2597</v>
      </c>
      <c r="P299" t="str">
        <f t="shared" si="45"/>
        <v>30</v>
      </c>
      <c r="Q299" t="str">
        <f t="shared" si="46"/>
        <v>Levante UD</v>
      </c>
      <c r="R299" t="str">
        <f t="shared" si="47"/>
        <v>1</v>
      </c>
      <c r="S299" t="str">
        <f t="shared" si="48"/>
        <v>1</v>
      </c>
      <c r="T299" t="str">
        <f t="shared" si="49"/>
        <v>DRAW</v>
      </c>
      <c r="U299" cm="1">
        <f t="array" ref="U299">_xlfn.SWITCH(IF(_xlfn.TEXTAFTER(D299,"-")&gt;_xlfn.TEXTBEFORE(D299,"-"),"WIN",IF(_xlfn.TEXTAFTER(D299,"-")&lt;_xlfn.TEXTBEFORE(D299,"-"),"LOST","DRAW")),"WIN",3,"LOST",0,"DRAW",1)</f>
        <v>1</v>
      </c>
    </row>
    <row r="300" spans="1:21" x14ac:dyDescent="0.3">
      <c r="A300" s="1" t="s">
        <v>6</v>
      </c>
      <c r="B300" s="1" t="s">
        <v>1447</v>
      </c>
      <c r="C300" s="1" t="s">
        <v>682</v>
      </c>
      <c r="D300" s="1" t="s">
        <v>10</v>
      </c>
      <c r="E300" s="1" t="s">
        <v>10</v>
      </c>
      <c r="F300" s="1" t="s">
        <v>690</v>
      </c>
      <c r="H300" s="1" t="s">
        <v>2597</v>
      </c>
      <c r="I300" t="str">
        <f t="shared" si="40"/>
        <v>30</v>
      </c>
      <c r="J300" t="str">
        <f t="shared" si="41"/>
        <v>Villarreal CF</v>
      </c>
      <c r="K300" t="str">
        <f t="shared" si="42"/>
        <v>0</v>
      </c>
      <c r="L300" t="str">
        <f t="shared" si="43"/>
        <v>0</v>
      </c>
      <c r="M300" t="str">
        <f t="shared" si="44"/>
        <v>DRAW</v>
      </c>
      <c r="N300" cm="1">
        <f t="array" ref="N300">_xlfn.SWITCH(IF(_xlfn.TEXTBEFORE(D300,"-")&gt;_xlfn.TEXTAFTER(D300,"-"),"WIN",IF(_xlfn.TEXTBEFORE(D300,"-")&lt;_xlfn.TEXTAFTER(D300,"-"),"LOST","DRAW")),"WIN",3,"LOST",0,"DRAW",1)</f>
        <v>1</v>
      </c>
      <c r="O300" s="1" t="s">
        <v>2597</v>
      </c>
      <c r="P300" t="str">
        <f t="shared" si="45"/>
        <v>30</v>
      </c>
      <c r="Q300" t="str">
        <f t="shared" si="46"/>
        <v>RCD Español</v>
      </c>
      <c r="R300" t="str">
        <f t="shared" si="47"/>
        <v>0</v>
      </c>
      <c r="S300" t="str">
        <f t="shared" si="48"/>
        <v>0</v>
      </c>
      <c r="T300" t="str">
        <f t="shared" si="49"/>
        <v>DRAW</v>
      </c>
      <c r="U300" cm="1">
        <f t="array" ref="U300">_xlfn.SWITCH(IF(_xlfn.TEXTAFTER(D300,"-")&gt;_xlfn.TEXTBEFORE(D300,"-"),"WIN",IF(_xlfn.TEXTAFTER(D300,"-")&lt;_xlfn.TEXTBEFORE(D300,"-"),"LOST","DRAW")),"WIN",3,"LOST",0,"DRAW",1)</f>
        <v>1</v>
      </c>
    </row>
    <row r="301" spans="1:21" x14ac:dyDescent="0.3">
      <c r="A301" s="1" t="s">
        <v>6</v>
      </c>
      <c r="B301" s="1" t="s">
        <v>1449</v>
      </c>
      <c r="C301" s="1" t="s">
        <v>697</v>
      </c>
      <c r="D301" s="1" t="s">
        <v>228</v>
      </c>
      <c r="E301" s="1" t="s">
        <v>10</v>
      </c>
      <c r="F301" s="1" t="s">
        <v>687</v>
      </c>
      <c r="H301" s="1" t="s">
        <v>2597</v>
      </c>
      <c r="I301" t="str">
        <f t="shared" si="40"/>
        <v>30</v>
      </c>
      <c r="J301" t="str">
        <f t="shared" si="41"/>
        <v>Sevilla FC</v>
      </c>
      <c r="K301" t="str">
        <f t="shared" si="42"/>
        <v>3</v>
      </c>
      <c r="L301" t="str">
        <f t="shared" si="43"/>
        <v>1</v>
      </c>
      <c r="M301" t="str">
        <f t="shared" si="44"/>
        <v>WIN</v>
      </c>
      <c r="N301" cm="1">
        <f t="array" ref="N301">_xlfn.SWITCH(IF(_xlfn.TEXTBEFORE(D301,"-")&gt;_xlfn.TEXTAFTER(D301,"-"),"WIN",IF(_xlfn.TEXTBEFORE(D301,"-")&lt;_xlfn.TEXTAFTER(D301,"-"),"LOST","DRAW")),"WIN",3,"LOST",0,"DRAW",1)</f>
        <v>3</v>
      </c>
      <c r="O301" s="1" t="s">
        <v>2597</v>
      </c>
      <c r="P301" t="str">
        <f t="shared" si="45"/>
        <v>30</v>
      </c>
      <c r="Q301" t="str">
        <f t="shared" si="46"/>
        <v>RCD Mallorca</v>
      </c>
      <c r="R301" t="str">
        <f t="shared" si="47"/>
        <v>1</v>
      </c>
      <c r="S301" t="str">
        <f t="shared" si="48"/>
        <v>3</v>
      </c>
      <c r="T301" t="str">
        <f t="shared" si="49"/>
        <v>LOST</v>
      </c>
      <c r="U301" cm="1">
        <f t="array" ref="U301">_xlfn.SWITCH(IF(_xlfn.TEXTAFTER(D301,"-")&gt;_xlfn.TEXTBEFORE(D301,"-"),"WIN",IF(_xlfn.TEXTAFTER(D301,"-")&lt;_xlfn.TEXTBEFORE(D301,"-"),"LOST","DRAW")),"WIN",3,"LOST",0,"DRAW",1)</f>
        <v>0</v>
      </c>
    </row>
    <row r="302" spans="1:21" x14ac:dyDescent="0.3">
      <c r="A302" s="1" t="s">
        <v>6</v>
      </c>
      <c r="B302" s="1" t="s">
        <v>1450</v>
      </c>
      <c r="C302" s="1" t="s">
        <v>715</v>
      </c>
      <c r="D302" s="1" t="s">
        <v>228</v>
      </c>
      <c r="E302" s="1" t="s">
        <v>14</v>
      </c>
      <c r="F302" s="1" t="s">
        <v>722</v>
      </c>
      <c r="H302" s="1" t="s">
        <v>2597</v>
      </c>
      <c r="I302" t="str">
        <f t="shared" si="40"/>
        <v>31</v>
      </c>
      <c r="J302" t="str">
        <f t="shared" si="41"/>
        <v>Real Betis</v>
      </c>
      <c r="K302" t="str">
        <f t="shared" si="42"/>
        <v>3</v>
      </c>
      <c r="L302" t="str">
        <f t="shared" si="43"/>
        <v>1</v>
      </c>
      <c r="M302" t="str">
        <f t="shared" si="44"/>
        <v>WIN</v>
      </c>
      <c r="N302" cm="1">
        <f t="array" ref="N302">_xlfn.SWITCH(IF(_xlfn.TEXTBEFORE(D302,"-")&gt;_xlfn.TEXTAFTER(D302,"-"),"WIN",IF(_xlfn.TEXTBEFORE(D302,"-")&lt;_xlfn.TEXTAFTER(D302,"-"),"LOST","DRAW")),"WIN",3,"LOST",0,"DRAW",1)</f>
        <v>3</v>
      </c>
      <c r="O302" s="1" t="s">
        <v>2597</v>
      </c>
      <c r="P302" t="str">
        <f t="shared" si="45"/>
        <v>31</v>
      </c>
      <c r="Q302" t="str">
        <f t="shared" si="46"/>
        <v>Villarreal CF</v>
      </c>
      <c r="R302" t="str">
        <f t="shared" si="47"/>
        <v>1</v>
      </c>
      <c r="S302" t="str">
        <f t="shared" si="48"/>
        <v>3</v>
      </c>
      <c r="T302" t="str">
        <f t="shared" si="49"/>
        <v>LOST</v>
      </c>
      <c r="U302" cm="1">
        <f t="array" ref="U302">_xlfn.SWITCH(IF(_xlfn.TEXTAFTER(D302,"-")&gt;_xlfn.TEXTBEFORE(D302,"-"),"WIN",IF(_xlfn.TEXTAFTER(D302,"-")&lt;_xlfn.TEXTBEFORE(D302,"-"),"LOST","DRAW")),"WIN",3,"LOST",0,"DRAW",1)</f>
        <v>0</v>
      </c>
    </row>
    <row r="303" spans="1:21" x14ac:dyDescent="0.3">
      <c r="A303" s="1" t="s">
        <v>6</v>
      </c>
      <c r="B303" s="1" t="s">
        <v>1450</v>
      </c>
      <c r="C303" s="1" t="s">
        <v>717</v>
      </c>
      <c r="D303" s="1" t="s">
        <v>47</v>
      </c>
      <c r="E303" s="1" t="s">
        <v>38</v>
      </c>
      <c r="F303" s="1" t="s">
        <v>1263</v>
      </c>
      <c r="H303" s="1" t="s">
        <v>2597</v>
      </c>
      <c r="I303" t="str">
        <f t="shared" si="40"/>
        <v>31</v>
      </c>
      <c r="J303" t="str">
        <f t="shared" si="41"/>
        <v>RCD Español</v>
      </c>
      <c r="K303" t="str">
        <f t="shared" si="42"/>
        <v>2</v>
      </c>
      <c r="L303" t="str">
        <f t="shared" si="43"/>
        <v>2</v>
      </c>
      <c r="M303" t="str">
        <f t="shared" si="44"/>
        <v>DRAW</v>
      </c>
      <c r="N303" cm="1">
        <f t="array" ref="N303">_xlfn.SWITCH(IF(_xlfn.TEXTBEFORE(D303,"-")&gt;_xlfn.TEXTAFTER(D303,"-"),"WIN",IF(_xlfn.TEXTBEFORE(D303,"-")&lt;_xlfn.TEXTAFTER(D303,"-"),"LOST","DRAW")),"WIN",3,"LOST",0,"DRAW",1)</f>
        <v>1</v>
      </c>
      <c r="O303" s="1" t="s">
        <v>2597</v>
      </c>
      <c r="P303" t="str">
        <f t="shared" si="45"/>
        <v>31</v>
      </c>
      <c r="Q303" t="str">
        <f t="shared" si="46"/>
        <v>Real Sociedad</v>
      </c>
      <c r="R303" t="str">
        <f t="shared" si="47"/>
        <v>2</v>
      </c>
      <c r="S303" t="str">
        <f t="shared" si="48"/>
        <v>2</v>
      </c>
      <c r="T303" t="str">
        <f t="shared" si="49"/>
        <v>DRAW</v>
      </c>
      <c r="U303" cm="1">
        <f t="array" ref="U303">_xlfn.SWITCH(IF(_xlfn.TEXTAFTER(D303,"-")&gt;_xlfn.TEXTBEFORE(D303,"-"),"WIN",IF(_xlfn.TEXTAFTER(D303,"-")&lt;_xlfn.TEXTBEFORE(D303,"-"),"LOST","DRAW")),"WIN",3,"LOST",0,"DRAW",1)</f>
        <v>1</v>
      </c>
    </row>
    <row r="304" spans="1:21" x14ac:dyDescent="0.3">
      <c r="A304" s="1" t="s">
        <v>6</v>
      </c>
      <c r="B304" s="1" t="s">
        <v>1450</v>
      </c>
      <c r="C304" s="1" t="s">
        <v>706</v>
      </c>
      <c r="D304" s="1" t="s">
        <v>14</v>
      </c>
      <c r="E304" s="1" t="s">
        <v>9</v>
      </c>
      <c r="F304" s="1" t="s">
        <v>716</v>
      </c>
      <c r="H304" s="1" t="s">
        <v>2597</v>
      </c>
      <c r="I304" t="str">
        <f t="shared" si="40"/>
        <v>31</v>
      </c>
      <c r="J304" t="str">
        <f t="shared" si="41"/>
        <v>Getafe CF</v>
      </c>
      <c r="K304" t="str">
        <f t="shared" si="42"/>
        <v>2</v>
      </c>
      <c r="L304" t="str">
        <f t="shared" si="43"/>
        <v>0</v>
      </c>
      <c r="M304" t="str">
        <f t="shared" si="44"/>
        <v>WIN</v>
      </c>
      <c r="N304" cm="1">
        <f t="array" ref="N304">_xlfn.SWITCH(IF(_xlfn.TEXTBEFORE(D304,"-")&gt;_xlfn.TEXTAFTER(D304,"-"),"WIN",IF(_xlfn.TEXTBEFORE(D304,"-")&lt;_xlfn.TEXTAFTER(D304,"-"),"LOST","DRAW")),"WIN",3,"LOST",0,"DRAW",1)</f>
        <v>3</v>
      </c>
      <c r="O304" s="1" t="s">
        <v>2597</v>
      </c>
      <c r="P304" t="str">
        <f t="shared" si="45"/>
        <v>31</v>
      </c>
      <c r="Q304" t="str">
        <f t="shared" si="46"/>
        <v>Sporting Gijón</v>
      </c>
      <c r="R304" t="str">
        <f t="shared" si="47"/>
        <v>0</v>
      </c>
      <c r="S304" t="str">
        <f t="shared" si="48"/>
        <v>2</v>
      </c>
      <c r="T304" t="str">
        <f t="shared" si="49"/>
        <v>LOST</v>
      </c>
      <c r="U304" cm="1">
        <f t="array" ref="U304">_xlfn.SWITCH(IF(_xlfn.TEXTAFTER(D304,"-")&gt;_xlfn.TEXTBEFORE(D304,"-"),"WIN",IF(_xlfn.TEXTAFTER(D304,"-")&lt;_xlfn.TEXTBEFORE(D304,"-"),"LOST","DRAW")),"WIN",3,"LOST",0,"DRAW",1)</f>
        <v>0</v>
      </c>
    </row>
    <row r="305" spans="1:21" x14ac:dyDescent="0.3">
      <c r="A305" s="1" t="s">
        <v>6</v>
      </c>
      <c r="B305" s="1" t="s">
        <v>1450</v>
      </c>
      <c r="C305" s="1" t="s">
        <v>1451</v>
      </c>
      <c r="D305" s="1" t="s">
        <v>234</v>
      </c>
      <c r="E305" s="1" t="s">
        <v>22</v>
      </c>
      <c r="F305" s="1" t="s">
        <v>714</v>
      </c>
      <c r="H305" s="1" t="s">
        <v>2597</v>
      </c>
      <c r="I305" t="str">
        <f t="shared" si="40"/>
        <v>31</v>
      </c>
      <c r="J305" t="str">
        <f t="shared" si="41"/>
        <v>Rayo Vallecano</v>
      </c>
      <c r="K305" t="str">
        <f t="shared" si="42"/>
        <v>6</v>
      </c>
      <c r="L305" t="str">
        <f t="shared" si="43"/>
        <v>0</v>
      </c>
      <c r="M305" t="str">
        <f t="shared" si="44"/>
        <v>WIN</v>
      </c>
      <c r="N305" cm="1">
        <f t="array" ref="N305">_xlfn.SWITCH(IF(_xlfn.TEXTBEFORE(D305,"-")&gt;_xlfn.TEXTAFTER(D305,"-"),"WIN",IF(_xlfn.TEXTBEFORE(D305,"-")&lt;_xlfn.TEXTAFTER(D305,"-"),"LOST","DRAW")),"WIN",3,"LOST",0,"DRAW",1)</f>
        <v>3</v>
      </c>
      <c r="O305" s="1" t="s">
        <v>2597</v>
      </c>
      <c r="P305" t="str">
        <f t="shared" si="45"/>
        <v>31</v>
      </c>
      <c r="Q305" t="str">
        <f t="shared" si="46"/>
        <v>CA Osasuna</v>
      </c>
      <c r="R305" t="str">
        <f t="shared" si="47"/>
        <v>0</v>
      </c>
      <c r="S305" t="str">
        <f t="shared" si="48"/>
        <v>6</v>
      </c>
      <c r="T305" t="str">
        <f t="shared" si="49"/>
        <v>LOST</v>
      </c>
      <c r="U305" cm="1">
        <f t="array" ref="U305">_xlfn.SWITCH(IF(_xlfn.TEXTAFTER(D305,"-")&gt;_xlfn.TEXTBEFORE(D305,"-"),"WIN",IF(_xlfn.TEXTAFTER(D305,"-")&lt;_xlfn.TEXTBEFORE(D305,"-"),"LOST","DRAW")),"WIN",3,"LOST",0,"DRAW",1)</f>
        <v>0</v>
      </c>
    </row>
    <row r="306" spans="1:21" x14ac:dyDescent="0.3">
      <c r="A306" s="1" t="s">
        <v>6</v>
      </c>
      <c r="B306" s="1" t="s">
        <v>1450</v>
      </c>
      <c r="C306" s="1" t="s">
        <v>1045</v>
      </c>
      <c r="D306" s="1" t="s">
        <v>209</v>
      </c>
      <c r="E306" s="1" t="s">
        <v>38</v>
      </c>
      <c r="F306" s="1" t="s">
        <v>707</v>
      </c>
      <c r="H306" s="1" t="s">
        <v>2597</v>
      </c>
      <c r="I306" t="str">
        <f t="shared" si="40"/>
        <v>31</v>
      </c>
      <c r="J306" t="str">
        <f t="shared" si="41"/>
        <v>Real Zaragoza</v>
      </c>
      <c r="K306" t="str">
        <f t="shared" si="42"/>
        <v>1</v>
      </c>
      <c r="L306" t="str">
        <f t="shared" si="43"/>
        <v>4</v>
      </c>
      <c r="M306" t="str">
        <f t="shared" si="44"/>
        <v>LOST</v>
      </c>
      <c r="N306" cm="1">
        <f t="array" ref="N306">_xlfn.SWITCH(IF(_xlfn.TEXTBEFORE(D306,"-")&gt;_xlfn.TEXTAFTER(D306,"-"),"WIN",IF(_xlfn.TEXTBEFORE(D306,"-")&lt;_xlfn.TEXTAFTER(D306,"-"),"LOST","DRAW")),"WIN",3,"LOST",0,"DRAW",1)</f>
        <v>0</v>
      </c>
      <c r="O306" s="1" t="s">
        <v>2597</v>
      </c>
      <c r="P306" t="str">
        <f t="shared" si="45"/>
        <v>31</v>
      </c>
      <c r="Q306" t="str">
        <f t="shared" si="46"/>
        <v>FC Barcelona</v>
      </c>
      <c r="R306" t="str">
        <f t="shared" si="47"/>
        <v>4</v>
      </c>
      <c r="S306" t="str">
        <f t="shared" si="48"/>
        <v>1</v>
      </c>
      <c r="T306" t="str">
        <f t="shared" si="49"/>
        <v>WIN</v>
      </c>
      <c r="U306" cm="1">
        <f t="array" ref="U306">_xlfn.SWITCH(IF(_xlfn.TEXTAFTER(D306,"-")&gt;_xlfn.TEXTBEFORE(D306,"-"),"WIN",IF(_xlfn.TEXTAFTER(D306,"-")&lt;_xlfn.TEXTBEFORE(D306,"-"),"LOST","DRAW")),"WIN",3,"LOST",0,"DRAW",1)</f>
        <v>3</v>
      </c>
    </row>
    <row r="307" spans="1:21" x14ac:dyDescent="0.3">
      <c r="A307" s="1" t="s">
        <v>6</v>
      </c>
      <c r="B307" s="1" t="s">
        <v>1452</v>
      </c>
      <c r="C307" s="1" t="s">
        <v>702</v>
      </c>
      <c r="D307" s="1" t="s">
        <v>9</v>
      </c>
      <c r="E307" s="1" t="s">
        <v>10</v>
      </c>
      <c r="F307" s="1" t="s">
        <v>720</v>
      </c>
      <c r="H307" s="1" t="s">
        <v>2597</v>
      </c>
      <c r="I307" t="str">
        <f t="shared" si="40"/>
        <v>31</v>
      </c>
      <c r="J307" t="str">
        <f t="shared" si="41"/>
        <v>Athletic Club Bilbao</v>
      </c>
      <c r="K307" t="str">
        <f t="shared" si="42"/>
        <v>1</v>
      </c>
      <c r="L307" t="str">
        <f t="shared" si="43"/>
        <v>0</v>
      </c>
      <c r="M307" t="str">
        <f t="shared" si="44"/>
        <v>WIN</v>
      </c>
      <c r="N307" cm="1">
        <f t="array" ref="N307">_xlfn.SWITCH(IF(_xlfn.TEXTBEFORE(D307,"-")&gt;_xlfn.TEXTAFTER(D307,"-"),"WIN",IF(_xlfn.TEXTBEFORE(D307,"-")&lt;_xlfn.TEXTAFTER(D307,"-"),"LOST","DRAW")),"WIN",3,"LOST",0,"DRAW",1)</f>
        <v>3</v>
      </c>
      <c r="O307" s="1" t="s">
        <v>2597</v>
      </c>
      <c r="P307" t="str">
        <f t="shared" si="45"/>
        <v>31</v>
      </c>
      <c r="Q307" t="str">
        <f t="shared" si="46"/>
        <v>Sevilla FC</v>
      </c>
      <c r="R307" t="str">
        <f t="shared" si="47"/>
        <v>0</v>
      </c>
      <c r="S307" t="str">
        <f t="shared" si="48"/>
        <v>1</v>
      </c>
      <c r="T307" t="str">
        <f t="shared" si="49"/>
        <v>LOST</v>
      </c>
      <c r="U307" cm="1">
        <f t="array" ref="U307">_xlfn.SWITCH(IF(_xlfn.TEXTAFTER(D307,"-")&gt;_xlfn.TEXTBEFORE(D307,"-"),"WIN",IF(_xlfn.TEXTAFTER(D307,"-")&lt;_xlfn.TEXTBEFORE(D307,"-"),"LOST","DRAW")),"WIN",3,"LOST",0,"DRAW",1)</f>
        <v>0</v>
      </c>
    </row>
    <row r="308" spans="1:21" x14ac:dyDescent="0.3">
      <c r="A308" s="1" t="s">
        <v>6</v>
      </c>
      <c r="B308" s="1" t="s">
        <v>1452</v>
      </c>
      <c r="C308" s="1" t="s">
        <v>1265</v>
      </c>
      <c r="D308" s="1" t="s">
        <v>14</v>
      </c>
      <c r="E308" s="1" t="s">
        <v>14</v>
      </c>
      <c r="F308" s="1" t="s">
        <v>704</v>
      </c>
      <c r="H308" s="1" t="s">
        <v>2597</v>
      </c>
      <c r="I308" t="str">
        <f t="shared" si="40"/>
        <v>31</v>
      </c>
      <c r="J308" t="str">
        <f t="shared" si="41"/>
        <v>Levante UD</v>
      </c>
      <c r="K308" t="str">
        <f t="shared" si="42"/>
        <v>2</v>
      </c>
      <c r="L308" t="str">
        <f t="shared" si="43"/>
        <v>0</v>
      </c>
      <c r="M308" t="str">
        <f t="shared" si="44"/>
        <v>WIN</v>
      </c>
      <c r="N308" cm="1">
        <f t="array" ref="N308">_xlfn.SWITCH(IF(_xlfn.TEXTBEFORE(D308,"-")&gt;_xlfn.TEXTAFTER(D308,"-"),"WIN",IF(_xlfn.TEXTBEFORE(D308,"-")&lt;_xlfn.TEXTAFTER(D308,"-"),"LOST","DRAW")),"WIN",3,"LOST",0,"DRAW",1)</f>
        <v>3</v>
      </c>
      <c r="O308" s="1" t="s">
        <v>2597</v>
      </c>
      <c r="P308" t="str">
        <f t="shared" si="45"/>
        <v>31</v>
      </c>
      <c r="Q308" t="str">
        <f t="shared" si="46"/>
        <v>Atlético Madrid</v>
      </c>
      <c r="R308" t="str">
        <f t="shared" si="47"/>
        <v>0</v>
      </c>
      <c r="S308" t="str">
        <f t="shared" si="48"/>
        <v>2</v>
      </c>
      <c r="T308" t="str">
        <f t="shared" si="49"/>
        <v>LOST</v>
      </c>
      <c r="U308" cm="1">
        <f t="array" ref="U308">_xlfn.SWITCH(IF(_xlfn.TEXTAFTER(D308,"-")&gt;_xlfn.TEXTBEFORE(D308,"-"),"WIN",IF(_xlfn.TEXTAFTER(D308,"-")&lt;_xlfn.TEXTBEFORE(D308,"-"),"LOST","DRAW")),"WIN",3,"LOST",0,"DRAW",1)</f>
        <v>0</v>
      </c>
    </row>
    <row r="309" spans="1:21" x14ac:dyDescent="0.3">
      <c r="A309" s="1" t="s">
        <v>6</v>
      </c>
      <c r="B309" s="1" t="s">
        <v>1452</v>
      </c>
      <c r="C309" s="1" t="s">
        <v>709</v>
      </c>
      <c r="D309" s="1" t="s">
        <v>10</v>
      </c>
      <c r="E309" s="1" t="s">
        <v>10</v>
      </c>
      <c r="F309" s="1" t="s">
        <v>1453</v>
      </c>
      <c r="H309" s="1" t="s">
        <v>2597</v>
      </c>
      <c r="I309" t="str">
        <f t="shared" si="40"/>
        <v>31</v>
      </c>
      <c r="J309" t="str">
        <f t="shared" si="41"/>
        <v>RCD Mallorca</v>
      </c>
      <c r="K309" t="str">
        <f t="shared" si="42"/>
        <v>0</v>
      </c>
      <c r="L309" t="str">
        <f t="shared" si="43"/>
        <v>0</v>
      </c>
      <c r="M309" t="str">
        <f t="shared" si="44"/>
        <v>DRAW</v>
      </c>
      <c r="N309" cm="1">
        <f t="array" ref="N309">_xlfn.SWITCH(IF(_xlfn.TEXTBEFORE(D309,"-")&gt;_xlfn.TEXTAFTER(D309,"-"),"WIN",IF(_xlfn.TEXTBEFORE(D309,"-")&lt;_xlfn.TEXTAFTER(D309,"-"),"LOST","DRAW")),"WIN",3,"LOST",0,"DRAW",1)</f>
        <v>1</v>
      </c>
      <c r="O309" s="1" t="s">
        <v>2597</v>
      </c>
      <c r="P309" t="str">
        <f t="shared" si="45"/>
        <v>31</v>
      </c>
      <c r="Q309" t="str">
        <f t="shared" si="46"/>
        <v>Granada CF</v>
      </c>
      <c r="R309" t="str">
        <f t="shared" si="47"/>
        <v>0</v>
      </c>
      <c r="S309" t="str">
        <f t="shared" si="48"/>
        <v>0</v>
      </c>
      <c r="T309" t="str">
        <f t="shared" si="49"/>
        <v>DRAW</v>
      </c>
      <c r="U309" cm="1">
        <f t="array" ref="U309">_xlfn.SWITCH(IF(_xlfn.TEXTAFTER(D309,"-")&gt;_xlfn.TEXTBEFORE(D309,"-"),"WIN",IF(_xlfn.TEXTAFTER(D309,"-")&lt;_xlfn.TEXTBEFORE(D309,"-"),"LOST","DRAW")),"WIN",3,"LOST",0,"DRAW",1)</f>
        <v>1</v>
      </c>
    </row>
    <row r="310" spans="1:21" x14ac:dyDescent="0.3">
      <c r="A310" s="1" t="s">
        <v>6</v>
      </c>
      <c r="B310" s="1" t="s">
        <v>1452</v>
      </c>
      <c r="C310" s="1" t="s">
        <v>711</v>
      </c>
      <c r="D310" s="1" t="s">
        <v>10</v>
      </c>
      <c r="E310" s="1" t="s">
        <v>10</v>
      </c>
      <c r="F310" s="1" t="s">
        <v>719</v>
      </c>
      <c r="H310" s="1" t="s">
        <v>2597</v>
      </c>
      <c r="I310" t="str">
        <f t="shared" si="40"/>
        <v>31</v>
      </c>
      <c r="J310" t="str">
        <f t="shared" si="41"/>
        <v>Real Madrid CF</v>
      </c>
      <c r="K310" t="str">
        <f t="shared" si="42"/>
        <v>0</v>
      </c>
      <c r="L310" t="str">
        <f t="shared" si="43"/>
        <v>0</v>
      </c>
      <c r="M310" t="str">
        <f t="shared" si="44"/>
        <v>DRAW</v>
      </c>
      <c r="N310" cm="1">
        <f t="array" ref="N310">_xlfn.SWITCH(IF(_xlfn.TEXTBEFORE(D310,"-")&gt;_xlfn.TEXTAFTER(D310,"-"),"WIN",IF(_xlfn.TEXTBEFORE(D310,"-")&lt;_xlfn.TEXTAFTER(D310,"-"),"LOST","DRAW")),"WIN",3,"LOST",0,"DRAW",1)</f>
        <v>1</v>
      </c>
      <c r="O310" s="1" t="s">
        <v>2597</v>
      </c>
      <c r="P310" t="str">
        <f t="shared" si="45"/>
        <v>31</v>
      </c>
      <c r="Q310" t="str">
        <f t="shared" si="46"/>
        <v>Valencia CF</v>
      </c>
      <c r="R310" t="str">
        <f t="shared" si="47"/>
        <v>0</v>
      </c>
      <c r="S310" t="str">
        <f t="shared" si="48"/>
        <v>0</v>
      </c>
      <c r="T310" t="str">
        <f t="shared" si="49"/>
        <v>DRAW</v>
      </c>
      <c r="U310" cm="1">
        <f t="array" ref="U310">_xlfn.SWITCH(IF(_xlfn.TEXTAFTER(D310,"-")&gt;_xlfn.TEXTBEFORE(D310,"-"),"WIN",IF(_xlfn.TEXTAFTER(D310,"-")&lt;_xlfn.TEXTBEFORE(D310,"-"),"LOST","DRAW")),"WIN",3,"LOST",0,"DRAW",1)</f>
        <v>1</v>
      </c>
    </row>
    <row r="311" spans="1:21" x14ac:dyDescent="0.3">
      <c r="A311" s="1" t="s">
        <v>6</v>
      </c>
      <c r="B311" s="1" t="s">
        <v>1454</v>
      </c>
      <c r="C311" s="1" t="s">
        <v>708</v>
      </c>
      <c r="D311" s="1" t="s">
        <v>13</v>
      </c>
      <c r="E311" s="1" t="s">
        <v>9</v>
      </c>
      <c r="F311" s="1" t="s">
        <v>718</v>
      </c>
      <c r="H311" s="1" t="s">
        <v>2597</v>
      </c>
      <c r="I311" t="str">
        <f t="shared" si="40"/>
        <v>31</v>
      </c>
      <c r="J311" t="str">
        <f t="shared" si="41"/>
        <v>Málaga CF</v>
      </c>
      <c r="K311" t="str">
        <f t="shared" si="42"/>
        <v>3</v>
      </c>
      <c r="L311" t="str">
        <f t="shared" si="43"/>
        <v>0</v>
      </c>
      <c r="M311" t="str">
        <f t="shared" si="44"/>
        <v>WIN</v>
      </c>
      <c r="N311" cm="1">
        <f t="array" ref="N311">_xlfn.SWITCH(IF(_xlfn.TEXTBEFORE(D311,"-")&gt;_xlfn.TEXTAFTER(D311,"-"),"WIN",IF(_xlfn.TEXTBEFORE(D311,"-")&lt;_xlfn.TEXTAFTER(D311,"-"),"LOST","DRAW")),"WIN",3,"LOST",0,"DRAW",1)</f>
        <v>3</v>
      </c>
      <c r="O311" s="1" t="s">
        <v>2597</v>
      </c>
      <c r="P311" t="str">
        <f t="shared" si="45"/>
        <v>31</v>
      </c>
      <c r="Q311" t="str">
        <f t="shared" si="46"/>
        <v>Real Racing Santander</v>
      </c>
      <c r="R311" t="str">
        <f t="shared" si="47"/>
        <v>0</v>
      </c>
      <c r="S311" t="str">
        <f t="shared" si="48"/>
        <v>3</v>
      </c>
      <c r="T311" t="str">
        <f t="shared" si="49"/>
        <v>LOST</v>
      </c>
      <c r="U311" cm="1">
        <f t="array" ref="U311">_xlfn.SWITCH(IF(_xlfn.TEXTAFTER(D311,"-")&gt;_xlfn.TEXTBEFORE(D311,"-"),"WIN",IF(_xlfn.TEXTAFTER(D311,"-")&lt;_xlfn.TEXTBEFORE(D311,"-"),"LOST","DRAW")),"WIN",3,"LOST",0,"DRAW",1)</f>
        <v>0</v>
      </c>
    </row>
    <row r="312" spans="1:21" x14ac:dyDescent="0.3">
      <c r="A312" s="1" t="s">
        <v>6</v>
      </c>
      <c r="B312" s="1" t="s">
        <v>1455</v>
      </c>
      <c r="C312" s="1" t="s">
        <v>729</v>
      </c>
      <c r="D312" s="1" t="s">
        <v>22</v>
      </c>
      <c r="E312" s="1" t="s">
        <v>14</v>
      </c>
      <c r="F312" s="1" t="s">
        <v>727</v>
      </c>
      <c r="H312" s="1" t="s">
        <v>2597</v>
      </c>
      <c r="I312" t="str">
        <f t="shared" si="40"/>
        <v>32</v>
      </c>
      <c r="J312" t="str">
        <f t="shared" si="41"/>
        <v>FC Barcelona</v>
      </c>
      <c r="K312" t="str">
        <f t="shared" si="42"/>
        <v>4</v>
      </c>
      <c r="L312" t="str">
        <f t="shared" si="43"/>
        <v>0</v>
      </c>
      <c r="M312" t="str">
        <f t="shared" si="44"/>
        <v>WIN</v>
      </c>
      <c r="N312" cm="1">
        <f t="array" ref="N312">_xlfn.SWITCH(IF(_xlfn.TEXTBEFORE(D312,"-")&gt;_xlfn.TEXTAFTER(D312,"-"),"WIN",IF(_xlfn.TEXTBEFORE(D312,"-")&lt;_xlfn.TEXTAFTER(D312,"-"),"LOST","DRAW")),"WIN",3,"LOST",0,"DRAW",1)</f>
        <v>3</v>
      </c>
      <c r="O312" s="1" t="s">
        <v>2597</v>
      </c>
      <c r="P312" t="str">
        <f t="shared" si="45"/>
        <v>32</v>
      </c>
      <c r="Q312" t="str">
        <f t="shared" si="46"/>
        <v>Getafe CF</v>
      </c>
      <c r="R312" t="str">
        <f t="shared" si="47"/>
        <v>0</v>
      </c>
      <c r="S312" t="str">
        <f t="shared" si="48"/>
        <v>4</v>
      </c>
      <c r="T312" t="str">
        <f t="shared" si="49"/>
        <v>LOST</v>
      </c>
      <c r="U312" cm="1">
        <f t="array" ref="U312">_xlfn.SWITCH(IF(_xlfn.TEXTAFTER(D312,"-")&gt;_xlfn.TEXTBEFORE(D312,"-"),"WIN",IF(_xlfn.TEXTAFTER(D312,"-")&lt;_xlfn.TEXTBEFORE(D312,"-"),"LOST","DRAW")),"WIN",3,"LOST",0,"DRAW",1)</f>
        <v>0</v>
      </c>
    </row>
    <row r="313" spans="1:21" x14ac:dyDescent="0.3">
      <c r="A313" s="1" t="s">
        <v>6</v>
      </c>
      <c r="B313" s="1" t="s">
        <v>1455</v>
      </c>
      <c r="C313" s="1" t="s">
        <v>735</v>
      </c>
      <c r="D313" s="1" t="s">
        <v>14</v>
      </c>
      <c r="E313" s="1" t="s">
        <v>10</v>
      </c>
      <c r="F313" s="1" t="s">
        <v>743</v>
      </c>
      <c r="H313" s="1" t="s">
        <v>2597</v>
      </c>
      <c r="I313" t="str">
        <f t="shared" si="40"/>
        <v>32</v>
      </c>
      <c r="J313" t="str">
        <f t="shared" si="41"/>
        <v>CA Osasuna</v>
      </c>
      <c r="K313" t="str">
        <f t="shared" si="42"/>
        <v>2</v>
      </c>
      <c r="L313" t="str">
        <f t="shared" si="43"/>
        <v>0</v>
      </c>
      <c r="M313" t="str">
        <f t="shared" si="44"/>
        <v>WIN</v>
      </c>
      <c r="N313" cm="1">
        <f t="array" ref="N313">_xlfn.SWITCH(IF(_xlfn.TEXTBEFORE(D313,"-")&gt;_xlfn.TEXTAFTER(D313,"-"),"WIN",IF(_xlfn.TEXTBEFORE(D313,"-")&lt;_xlfn.TEXTAFTER(D313,"-"),"LOST","DRAW")),"WIN",3,"LOST",0,"DRAW",1)</f>
        <v>3</v>
      </c>
      <c r="O313" s="1" t="s">
        <v>2597</v>
      </c>
      <c r="P313" t="str">
        <f t="shared" si="45"/>
        <v>32</v>
      </c>
      <c r="Q313" t="str">
        <f t="shared" si="46"/>
        <v>RCD Español</v>
      </c>
      <c r="R313" t="str">
        <f t="shared" si="47"/>
        <v>0</v>
      </c>
      <c r="S313" t="str">
        <f t="shared" si="48"/>
        <v>2</v>
      </c>
      <c r="T313" t="str">
        <f t="shared" si="49"/>
        <v>LOST</v>
      </c>
      <c r="U313" cm="1">
        <f t="array" ref="U313">_xlfn.SWITCH(IF(_xlfn.TEXTAFTER(D313,"-")&gt;_xlfn.TEXTBEFORE(D313,"-"),"WIN",IF(_xlfn.TEXTAFTER(D313,"-")&lt;_xlfn.TEXTBEFORE(D313,"-"),"LOST","DRAW")),"WIN",3,"LOST",0,"DRAW",1)</f>
        <v>0</v>
      </c>
    </row>
    <row r="314" spans="1:21" x14ac:dyDescent="0.3">
      <c r="A314" s="1" t="s">
        <v>6</v>
      </c>
      <c r="B314" s="1" t="s">
        <v>1455</v>
      </c>
      <c r="C314" s="1" t="s">
        <v>1271</v>
      </c>
      <c r="D314" s="1" t="s">
        <v>33</v>
      </c>
      <c r="E314" s="1" t="s">
        <v>10</v>
      </c>
      <c r="F314" s="1" t="s">
        <v>731</v>
      </c>
      <c r="H314" s="1" t="s">
        <v>2597</v>
      </c>
      <c r="I314" t="str">
        <f t="shared" si="40"/>
        <v>32</v>
      </c>
      <c r="J314" t="str">
        <f t="shared" si="41"/>
        <v>Real Sociedad</v>
      </c>
      <c r="K314" t="str">
        <f t="shared" si="42"/>
        <v>1</v>
      </c>
      <c r="L314" t="str">
        <f t="shared" si="43"/>
        <v>1</v>
      </c>
      <c r="M314" t="str">
        <f t="shared" si="44"/>
        <v>DRAW</v>
      </c>
      <c r="N314" cm="1">
        <f t="array" ref="N314">_xlfn.SWITCH(IF(_xlfn.TEXTBEFORE(D314,"-")&gt;_xlfn.TEXTAFTER(D314,"-"),"WIN",IF(_xlfn.TEXTBEFORE(D314,"-")&lt;_xlfn.TEXTAFTER(D314,"-"),"LOST","DRAW")),"WIN",3,"LOST",0,"DRAW",1)</f>
        <v>1</v>
      </c>
      <c r="O314" s="1" t="s">
        <v>2597</v>
      </c>
      <c r="P314" t="str">
        <f t="shared" si="45"/>
        <v>32</v>
      </c>
      <c r="Q314" t="str">
        <f t="shared" si="46"/>
        <v>Real Betis</v>
      </c>
      <c r="R314" t="str">
        <f t="shared" si="47"/>
        <v>1</v>
      </c>
      <c r="S314" t="str">
        <f t="shared" si="48"/>
        <v>1</v>
      </c>
      <c r="T314" t="str">
        <f t="shared" si="49"/>
        <v>DRAW</v>
      </c>
      <c r="U314" cm="1">
        <f t="array" ref="U314">_xlfn.SWITCH(IF(_xlfn.TEXTAFTER(D314,"-")&gt;_xlfn.TEXTBEFORE(D314,"-"),"WIN",IF(_xlfn.TEXTAFTER(D314,"-")&lt;_xlfn.TEXTBEFORE(D314,"-"),"LOST","DRAW")),"WIN",3,"LOST",0,"DRAW",1)</f>
        <v>1</v>
      </c>
    </row>
    <row r="315" spans="1:21" x14ac:dyDescent="0.3">
      <c r="A315" s="1" t="s">
        <v>6</v>
      </c>
      <c r="B315" s="1" t="s">
        <v>1456</v>
      </c>
      <c r="C315" s="1" t="s">
        <v>741</v>
      </c>
      <c r="D315" s="1" t="s">
        <v>209</v>
      </c>
      <c r="E315" s="1" t="s">
        <v>25</v>
      </c>
      <c r="F315" s="1" t="s">
        <v>726</v>
      </c>
      <c r="H315" s="1" t="s">
        <v>2597</v>
      </c>
      <c r="I315" t="str">
        <f t="shared" si="40"/>
        <v>32</v>
      </c>
      <c r="J315" t="str">
        <f t="shared" si="41"/>
        <v>Atlético Madrid</v>
      </c>
      <c r="K315" t="str">
        <f t="shared" si="42"/>
        <v>1</v>
      </c>
      <c r="L315" t="str">
        <f t="shared" si="43"/>
        <v>4</v>
      </c>
      <c r="M315" t="str">
        <f t="shared" si="44"/>
        <v>LOST</v>
      </c>
      <c r="N315" cm="1">
        <f t="array" ref="N315">_xlfn.SWITCH(IF(_xlfn.TEXTBEFORE(D315,"-")&gt;_xlfn.TEXTAFTER(D315,"-"),"WIN",IF(_xlfn.TEXTBEFORE(D315,"-")&lt;_xlfn.TEXTAFTER(D315,"-"),"LOST","DRAW")),"WIN",3,"LOST",0,"DRAW",1)</f>
        <v>0</v>
      </c>
      <c r="O315" s="1" t="s">
        <v>2597</v>
      </c>
      <c r="P315" t="str">
        <f t="shared" si="45"/>
        <v>32</v>
      </c>
      <c r="Q315" t="str">
        <f t="shared" si="46"/>
        <v>Real Madrid CF</v>
      </c>
      <c r="R315" t="str">
        <f t="shared" si="47"/>
        <v>4</v>
      </c>
      <c r="S315" t="str">
        <f t="shared" si="48"/>
        <v>1</v>
      </c>
      <c r="T315" t="str">
        <f t="shared" si="49"/>
        <v>WIN</v>
      </c>
      <c r="U315" cm="1">
        <f t="array" ref="U315">_xlfn.SWITCH(IF(_xlfn.TEXTAFTER(D315,"-")&gt;_xlfn.TEXTBEFORE(D315,"-"),"WIN",IF(_xlfn.TEXTAFTER(D315,"-")&lt;_xlfn.TEXTBEFORE(D315,"-"),"LOST","DRAW")),"WIN",3,"LOST",0,"DRAW",1)</f>
        <v>3</v>
      </c>
    </row>
    <row r="316" spans="1:21" x14ac:dyDescent="0.3">
      <c r="A316" s="1" t="s">
        <v>6</v>
      </c>
      <c r="B316" s="1" t="s">
        <v>1456</v>
      </c>
      <c r="C316" s="1" t="s">
        <v>1457</v>
      </c>
      <c r="D316" s="1" t="s">
        <v>47</v>
      </c>
      <c r="E316" s="1" t="s">
        <v>9</v>
      </c>
      <c r="F316" s="1" t="s">
        <v>725</v>
      </c>
      <c r="H316" s="1" t="s">
        <v>2597</v>
      </c>
      <c r="I316" t="str">
        <f t="shared" si="40"/>
        <v>32</v>
      </c>
      <c r="J316" t="str">
        <f t="shared" si="41"/>
        <v>Granada CF</v>
      </c>
      <c r="K316" t="str">
        <f t="shared" si="42"/>
        <v>2</v>
      </c>
      <c r="L316" t="str">
        <f t="shared" si="43"/>
        <v>2</v>
      </c>
      <c r="M316" t="str">
        <f t="shared" si="44"/>
        <v>DRAW</v>
      </c>
      <c r="N316" cm="1">
        <f t="array" ref="N316">_xlfn.SWITCH(IF(_xlfn.TEXTBEFORE(D316,"-")&gt;_xlfn.TEXTAFTER(D316,"-"),"WIN",IF(_xlfn.TEXTBEFORE(D316,"-")&lt;_xlfn.TEXTAFTER(D316,"-"),"LOST","DRAW")),"WIN",3,"LOST",0,"DRAW",1)</f>
        <v>1</v>
      </c>
      <c r="O316" s="1" t="s">
        <v>2597</v>
      </c>
      <c r="P316" t="str">
        <f t="shared" si="45"/>
        <v>32</v>
      </c>
      <c r="Q316" t="str">
        <f t="shared" si="46"/>
        <v>Athletic Club Bilbao</v>
      </c>
      <c r="R316" t="str">
        <f t="shared" si="47"/>
        <v>2</v>
      </c>
      <c r="S316" t="str">
        <f t="shared" si="48"/>
        <v>2</v>
      </c>
      <c r="T316" t="str">
        <f t="shared" si="49"/>
        <v>DRAW</v>
      </c>
      <c r="U316" cm="1">
        <f t="array" ref="U316">_xlfn.SWITCH(IF(_xlfn.TEXTAFTER(D316,"-")&gt;_xlfn.TEXTBEFORE(D316,"-"),"WIN",IF(_xlfn.TEXTAFTER(D316,"-")&lt;_xlfn.TEXTBEFORE(D316,"-"),"LOST","DRAW")),"WIN",3,"LOST",0,"DRAW",1)</f>
        <v>1</v>
      </c>
    </row>
    <row r="317" spans="1:21" x14ac:dyDescent="0.3">
      <c r="A317" s="1" t="s">
        <v>6</v>
      </c>
      <c r="B317" s="1" t="s">
        <v>1456</v>
      </c>
      <c r="C317" s="1" t="s">
        <v>742</v>
      </c>
      <c r="D317" s="1" t="s">
        <v>91</v>
      </c>
      <c r="E317" s="1" t="s">
        <v>33</v>
      </c>
      <c r="F317" s="1" t="s">
        <v>1269</v>
      </c>
      <c r="H317" s="1" t="s">
        <v>2597</v>
      </c>
      <c r="I317" t="str">
        <f t="shared" si="40"/>
        <v>32</v>
      </c>
      <c r="J317" t="str">
        <f t="shared" si="41"/>
        <v>Sporting Gijón</v>
      </c>
      <c r="K317" t="str">
        <f t="shared" si="42"/>
        <v>3</v>
      </c>
      <c r="L317" t="str">
        <f t="shared" si="43"/>
        <v>2</v>
      </c>
      <c r="M317" t="str">
        <f t="shared" si="44"/>
        <v>WIN</v>
      </c>
      <c r="N317" cm="1">
        <f t="array" ref="N317">_xlfn.SWITCH(IF(_xlfn.TEXTBEFORE(D317,"-")&gt;_xlfn.TEXTAFTER(D317,"-"),"WIN",IF(_xlfn.TEXTBEFORE(D317,"-")&lt;_xlfn.TEXTAFTER(D317,"-"),"LOST","DRAW")),"WIN",3,"LOST",0,"DRAW",1)</f>
        <v>3</v>
      </c>
      <c r="O317" s="1" t="s">
        <v>2597</v>
      </c>
      <c r="P317" t="str">
        <f t="shared" si="45"/>
        <v>32</v>
      </c>
      <c r="Q317" t="str">
        <f t="shared" si="46"/>
        <v>Levante UD</v>
      </c>
      <c r="R317" t="str">
        <f t="shared" si="47"/>
        <v>2</v>
      </c>
      <c r="S317" t="str">
        <f t="shared" si="48"/>
        <v>3</v>
      </c>
      <c r="T317" t="str">
        <f t="shared" si="49"/>
        <v>LOST</v>
      </c>
      <c r="U317" cm="1">
        <f t="array" ref="U317">_xlfn.SWITCH(IF(_xlfn.TEXTAFTER(D317,"-")&gt;_xlfn.TEXTBEFORE(D317,"-"),"WIN",IF(_xlfn.TEXTAFTER(D317,"-")&lt;_xlfn.TEXTBEFORE(D317,"-"),"LOST","DRAW")),"WIN",3,"LOST",0,"DRAW",1)</f>
        <v>0</v>
      </c>
    </row>
    <row r="318" spans="1:21" x14ac:dyDescent="0.3">
      <c r="A318" s="1" t="s">
        <v>6</v>
      </c>
      <c r="B318" s="1" t="s">
        <v>1456</v>
      </c>
      <c r="C318" s="1" t="s">
        <v>732</v>
      </c>
      <c r="D318" s="1" t="s">
        <v>267</v>
      </c>
      <c r="E318" s="1" t="s">
        <v>9</v>
      </c>
      <c r="F318" s="1" t="s">
        <v>1458</v>
      </c>
      <c r="H318" s="1" t="s">
        <v>2597</v>
      </c>
      <c r="I318" t="str">
        <f t="shared" si="40"/>
        <v>32</v>
      </c>
      <c r="J318" t="str">
        <f t="shared" si="41"/>
        <v>Valencia CF</v>
      </c>
      <c r="K318" t="str">
        <f t="shared" si="42"/>
        <v>4</v>
      </c>
      <c r="L318" t="str">
        <f t="shared" si="43"/>
        <v>1</v>
      </c>
      <c r="M318" t="str">
        <f t="shared" si="44"/>
        <v>WIN</v>
      </c>
      <c r="N318" cm="1">
        <f t="array" ref="N318">_xlfn.SWITCH(IF(_xlfn.TEXTBEFORE(D318,"-")&gt;_xlfn.TEXTAFTER(D318,"-"),"WIN",IF(_xlfn.TEXTBEFORE(D318,"-")&lt;_xlfn.TEXTAFTER(D318,"-"),"LOST","DRAW")),"WIN",3,"LOST",0,"DRAW",1)</f>
        <v>3</v>
      </c>
      <c r="O318" s="1" t="s">
        <v>2597</v>
      </c>
      <c r="P318" t="str">
        <f t="shared" si="45"/>
        <v>32</v>
      </c>
      <c r="Q318" t="str">
        <f t="shared" si="46"/>
        <v>Rayo Vallecano</v>
      </c>
      <c r="R318" t="str">
        <f t="shared" si="47"/>
        <v>1</v>
      </c>
      <c r="S318" t="str">
        <f t="shared" si="48"/>
        <v>4</v>
      </c>
      <c r="T318" t="str">
        <f t="shared" si="49"/>
        <v>LOST</v>
      </c>
      <c r="U318" cm="1">
        <f t="array" ref="U318">_xlfn.SWITCH(IF(_xlfn.TEXTAFTER(D318,"-")&gt;_xlfn.TEXTBEFORE(D318,"-"),"WIN",IF(_xlfn.TEXTAFTER(D318,"-")&lt;_xlfn.TEXTBEFORE(D318,"-"),"LOST","DRAW")),"WIN",3,"LOST",0,"DRAW",1)</f>
        <v>0</v>
      </c>
    </row>
    <row r="319" spans="1:21" x14ac:dyDescent="0.3">
      <c r="A319" s="1" t="s">
        <v>6</v>
      </c>
      <c r="B319" s="1" t="s">
        <v>1459</v>
      </c>
      <c r="C319" s="1" t="s">
        <v>740</v>
      </c>
      <c r="D319" s="1" t="s">
        <v>192</v>
      </c>
      <c r="E319" s="1" t="s">
        <v>25</v>
      </c>
      <c r="F319" s="1" t="s">
        <v>738</v>
      </c>
      <c r="H319" s="1" t="s">
        <v>2597</v>
      </c>
      <c r="I319" t="str">
        <f t="shared" si="40"/>
        <v>32</v>
      </c>
      <c r="J319" t="str">
        <f t="shared" si="41"/>
        <v>Real Racing Santander</v>
      </c>
      <c r="K319" t="str">
        <f t="shared" si="42"/>
        <v>0</v>
      </c>
      <c r="L319" t="str">
        <f t="shared" si="43"/>
        <v>3</v>
      </c>
      <c r="M319" t="str">
        <f t="shared" si="44"/>
        <v>LOST</v>
      </c>
      <c r="N319" cm="1">
        <f t="array" ref="N319">_xlfn.SWITCH(IF(_xlfn.TEXTBEFORE(D319,"-")&gt;_xlfn.TEXTAFTER(D319,"-"),"WIN",IF(_xlfn.TEXTBEFORE(D319,"-")&lt;_xlfn.TEXTAFTER(D319,"-"),"LOST","DRAW")),"WIN",3,"LOST",0,"DRAW",1)</f>
        <v>0</v>
      </c>
      <c r="O319" s="1" t="s">
        <v>2597</v>
      </c>
      <c r="P319" t="str">
        <f t="shared" si="45"/>
        <v>32</v>
      </c>
      <c r="Q319" t="str">
        <f t="shared" si="46"/>
        <v>RCD Mallorca</v>
      </c>
      <c r="R319" t="str">
        <f t="shared" si="47"/>
        <v>3</v>
      </c>
      <c r="S319" t="str">
        <f t="shared" si="48"/>
        <v>0</v>
      </c>
      <c r="T319" t="str">
        <f t="shared" si="49"/>
        <v>WIN</v>
      </c>
      <c r="U319" cm="1">
        <f t="array" ref="U319">_xlfn.SWITCH(IF(_xlfn.TEXTAFTER(D319,"-")&gt;_xlfn.TEXTBEFORE(D319,"-"),"WIN",IF(_xlfn.TEXTAFTER(D319,"-")&lt;_xlfn.TEXTBEFORE(D319,"-"),"LOST","DRAW")),"WIN",3,"LOST",0,"DRAW",1)</f>
        <v>3</v>
      </c>
    </row>
    <row r="320" spans="1:21" x14ac:dyDescent="0.3">
      <c r="A320" s="1" t="s">
        <v>6</v>
      </c>
      <c r="B320" s="1" t="s">
        <v>1459</v>
      </c>
      <c r="C320" s="1" t="s">
        <v>730</v>
      </c>
      <c r="D320" s="1" t="s">
        <v>13</v>
      </c>
      <c r="E320" s="1" t="s">
        <v>13</v>
      </c>
      <c r="F320" s="1" t="s">
        <v>1050</v>
      </c>
      <c r="H320" s="1" t="s">
        <v>2597</v>
      </c>
      <c r="I320" t="str">
        <f t="shared" si="40"/>
        <v>32</v>
      </c>
      <c r="J320" t="str">
        <f t="shared" si="41"/>
        <v>Sevilla FC</v>
      </c>
      <c r="K320" t="str">
        <f t="shared" si="42"/>
        <v>3</v>
      </c>
      <c r="L320" t="str">
        <f t="shared" si="43"/>
        <v>0</v>
      </c>
      <c r="M320" t="str">
        <f t="shared" si="44"/>
        <v>WIN</v>
      </c>
      <c r="N320" cm="1">
        <f t="array" ref="N320">_xlfn.SWITCH(IF(_xlfn.TEXTBEFORE(D320,"-")&gt;_xlfn.TEXTAFTER(D320,"-"),"WIN",IF(_xlfn.TEXTBEFORE(D320,"-")&lt;_xlfn.TEXTAFTER(D320,"-"),"LOST","DRAW")),"WIN",3,"LOST",0,"DRAW",1)</f>
        <v>3</v>
      </c>
      <c r="O320" s="1" t="s">
        <v>2597</v>
      </c>
      <c r="P320" t="str">
        <f t="shared" si="45"/>
        <v>32</v>
      </c>
      <c r="Q320" t="str">
        <f t="shared" si="46"/>
        <v>Real Zaragoza</v>
      </c>
      <c r="R320" t="str">
        <f t="shared" si="47"/>
        <v>0</v>
      </c>
      <c r="S320" t="str">
        <f t="shared" si="48"/>
        <v>3</v>
      </c>
      <c r="T320" t="str">
        <f t="shared" si="49"/>
        <v>LOST</v>
      </c>
      <c r="U320" cm="1">
        <f t="array" ref="U320">_xlfn.SWITCH(IF(_xlfn.TEXTAFTER(D320,"-")&gt;_xlfn.TEXTBEFORE(D320,"-"),"WIN",IF(_xlfn.TEXTAFTER(D320,"-")&lt;_xlfn.TEXTBEFORE(D320,"-"),"LOST","DRAW")),"WIN",3,"LOST",0,"DRAW",1)</f>
        <v>0</v>
      </c>
    </row>
    <row r="321" spans="1:21" x14ac:dyDescent="0.3">
      <c r="A321" s="1" t="s">
        <v>6</v>
      </c>
      <c r="B321" s="1" t="s">
        <v>1459</v>
      </c>
      <c r="C321" s="1" t="s">
        <v>744</v>
      </c>
      <c r="D321" s="1" t="s">
        <v>28</v>
      </c>
      <c r="E321" s="1" t="s">
        <v>10</v>
      </c>
      <c r="F321" s="1" t="s">
        <v>736</v>
      </c>
      <c r="H321" s="1" t="s">
        <v>2597</v>
      </c>
      <c r="I321" t="str">
        <f t="shared" si="40"/>
        <v>32</v>
      </c>
      <c r="J321" t="str">
        <f t="shared" si="41"/>
        <v>Villarreal CF</v>
      </c>
      <c r="K321" t="str">
        <f t="shared" si="42"/>
        <v>2</v>
      </c>
      <c r="L321" t="str">
        <f t="shared" si="43"/>
        <v>1</v>
      </c>
      <c r="M321" t="str">
        <f t="shared" si="44"/>
        <v>WIN</v>
      </c>
      <c r="N321" cm="1">
        <f t="array" ref="N321">_xlfn.SWITCH(IF(_xlfn.TEXTBEFORE(D321,"-")&gt;_xlfn.TEXTAFTER(D321,"-"),"WIN",IF(_xlfn.TEXTBEFORE(D321,"-")&lt;_xlfn.TEXTAFTER(D321,"-"),"LOST","DRAW")),"WIN",3,"LOST",0,"DRAW",1)</f>
        <v>3</v>
      </c>
      <c r="O321" s="1" t="s">
        <v>2597</v>
      </c>
      <c r="P321" t="str">
        <f t="shared" si="45"/>
        <v>32</v>
      </c>
      <c r="Q321" t="str">
        <f t="shared" si="46"/>
        <v>Málaga CF</v>
      </c>
      <c r="R321" t="str">
        <f t="shared" si="47"/>
        <v>1</v>
      </c>
      <c r="S321" t="str">
        <f t="shared" si="48"/>
        <v>2</v>
      </c>
      <c r="T321" t="str">
        <f t="shared" si="49"/>
        <v>LOST</v>
      </c>
      <c r="U321" cm="1">
        <f t="array" ref="U321">_xlfn.SWITCH(IF(_xlfn.TEXTAFTER(D321,"-")&gt;_xlfn.TEXTBEFORE(D321,"-"),"WIN",IF(_xlfn.TEXTAFTER(D321,"-")&lt;_xlfn.TEXTBEFORE(D321,"-"),"LOST","DRAW")),"WIN",3,"LOST",0,"DRAW",1)</f>
        <v>0</v>
      </c>
    </row>
    <row r="322" spans="1:21" x14ac:dyDescent="0.3">
      <c r="A322" s="1" t="s">
        <v>6</v>
      </c>
      <c r="B322" s="1" t="s">
        <v>1460</v>
      </c>
      <c r="C322" s="1" t="s">
        <v>1277</v>
      </c>
      <c r="D322" s="1" t="s">
        <v>38</v>
      </c>
      <c r="E322" s="1" t="s">
        <v>9</v>
      </c>
      <c r="F322" s="1" t="s">
        <v>752</v>
      </c>
      <c r="H322" s="1" t="s">
        <v>2597</v>
      </c>
      <c r="I322" t="str">
        <f t="shared" si="40"/>
        <v>33</v>
      </c>
      <c r="J322" t="str">
        <f t="shared" si="41"/>
        <v>Levante UD</v>
      </c>
      <c r="K322" t="str">
        <f t="shared" si="42"/>
        <v>1</v>
      </c>
      <c r="L322" t="str">
        <f t="shared" si="43"/>
        <v>2</v>
      </c>
      <c r="M322" t="str">
        <f t="shared" si="44"/>
        <v>LOST</v>
      </c>
      <c r="N322" cm="1">
        <f t="array" ref="N322">_xlfn.SWITCH(IF(_xlfn.TEXTBEFORE(D322,"-")&gt;_xlfn.TEXTAFTER(D322,"-"),"WIN",IF(_xlfn.TEXTBEFORE(D322,"-")&lt;_xlfn.TEXTAFTER(D322,"-"),"LOST","DRAW")),"WIN",3,"LOST",0,"DRAW",1)</f>
        <v>0</v>
      </c>
      <c r="O322" s="1" t="s">
        <v>2597</v>
      </c>
      <c r="P322" t="str">
        <f t="shared" si="45"/>
        <v>33</v>
      </c>
      <c r="Q322" t="str">
        <f t="shared" si="46"/>
        <v>FC Barcelona</v>
      </c>
      <c r="R322" t="str">
        <f t="shared" si="47"/>
        <v>2</v>
      </c>
      <c r="S322" t="str">
        <f t="shared" si="48"/>
        <v>1</v>
      </c>
      <c r="T322" t="str">
        <f t="shared" si="49"/>
        <v>WIN</v>
      </c>
      <c r="U322" cm="1">
        <f t="array" ref="U322">_xlfn.SWITCH(IF(_xlfn.TEXTAFTER(D322,"-")&gt;_xlfn.TEXTBEFORE(D322,"-"),"WIN",IF(_xlfn.TEXTAFTER(D322,"-")&lt;_xlfn.TEXTBEFORE(D322,"-"),"LOST","DRAW")),"WIN",3,"LOST",0,"DRAW",1)</f>
        <v>3</v>
      </c>
    </row>
    <row r="323" spans="1:21" x14ac:dyDescent="0.3">
      <c r="A323" s="1" t="s">
        <v>6</v>
      </c>
      <c r="B323" s="1" t="s">
        <v>1460</v>
      </c>
      <c r="C323" s="1" t="s">
        <v>765</v>
      </c>
      <c r="D323" s="1" t="s">
        <v>228</v>
      </c>
      <c r="E323" s="1" t="s">
        <v>33</v>
      </c>
      <c r="F323" s="1" t="s">
        <v>757</v>
      </c>
      <c r="H323" s="1" t="s">
        <v>2597</v>
      </c>
      <c r="I323" t="str">
        <f t="shared" ref="I323:I381" si="50">MID(C323,SEARCH("(",C323)+1,SEARCH(")",C323)-SEARCH("(",C323)-1)</f>
        <v>33</v>
      </c>
      <c r="J323" t="str">
        <f t="shared" ref="J323:J381" si="51">TRIM(LEFT(C323,FIND(" (",C323&amp;" (")))</f>
        <v>Real Madrid CF</v>
      </c>
      <c r="K323" t="str">
        <f t="shared" ref="K323:K381" si="52">_xlfn.TEXTBEFORE(D323,"-")</f>
        <v>3</v>
      </c>
      <c r="L323" t="str">
        <f t="shared" ref="L323:L381" si="53">_xlfn.TEXTAFTER(D323,"-")</f>
        <v>1</v>
      </c>
      <c r="M323" t="str">
        <f t="shared" ref="M323:M381" si="54">IF(_xlfn.TEXTBEFORE(D323,"-")&gt;_xlfn.TEXTAFTER(D323,"-"),"WIN",IF(_xlfn.TEXTBEFORE(D323,"-")&lt;_xlfn.TEXTAFTER(D323,"-"),"LOST","DRAW"))</f>
        <v>WIN</v>
      </c>
      <c r="N323" cm="1">
        <f t="array" ref="N323">_xlfn.SWITCH(IF(_xlfn.TEXTBEFORE(D323,"-")&gt;_xlfn.TEXTAFTER(D323,"-"),"WIN",IF(_xlfn.TEXTBEFORE(D323,"-")&lt;_xlfn.TEXTAFTER(D323,"-"),"LOST","DRAW")),"WIN",3,"LOST",0,"DRAW",1)</f>
        <v>3</v>
      </c>
      <c r="O323" s="1" t="s">
        <v>2597</v>
      </c>
      <c r="P323" t="str">
        <f t="shared" ref="P323:P381" si="55">MID(C323,SEARCH("(",C323)+1,SEARCH(")",C323)-SEARCH("(",C323)-1)</f>
        <v>33</v>
      </c>
      <c r="Q323" t="str">
        <f t="shared" ref="Q323:Q381" si="56">TRIM(LEFT(F323,FIND(" (",F323&amp;" (")))</f>
        <v>Sporting Gijón</v>
      </c>
      <c r="R323" t="str">
        <f t="shared" ref="R323:R381" si="57">_xlfn.TEXTAFTER(D323,"-")</f>
        <v>1</v>
      </c>
      <c r="S323" t="str">
        <f t="shared" ref="S323:S381" si="58">_xlfn.TEXTBEFORE(D323,"-")</f>
        <v>3</v>
      </c>
      <c r="T323" t="str">
        <f t="shared" ref="T323:T381" si="59">IF(_xlfn.TEXTAFTER(D323,"-")&gt;_xlfn.TEXTBEFORE(D323,"-"),"WIN",IF(_xlfn.TEXTAFTER(D323,"-")&lt;_xlfn.TEXTBEFORE(D323,"-"),"LOST","DRAW"))</f>
        <v>LOST</v>
      </c>
      <c r="U323" cm="1">
        <f t="array" ref="U323">_xlfn.SWITCH(IF(_xlfn.TEXTAFTER(D323,"-")&gt;_xlfn.TEXTBEFORE(D323,"-"),"WIN",IF(_xlfn.TEXTAFTER(D323,"-")&lt;_xlfn.TEXTBEFORE(D323,"-"),"LOST","DRAW")),"WIN",3,"LOST",0,"DRAW",1)</f>
        <v>0</v>
      </c>
    </row>
    <row r="324" spans="1:21" x14ac:dyDescent="0.3">
      <c r="A324" s="1" t="s">
        <v>6</v>
      </c>
      <c r="B324" s="1" t="s">
        <v>1461</v>
      </c>
      <c r="C324" s="1" t="s">
        <v>754</v>
      </c>
      <c r="D324" s="1" t="s">
        <v>9</v>
      </c>
      <c r="E324" s="1" t="s">
        <v>9</v>
      </c>
      <c r="F324" s="1" t="s">
        <v>763</v>
      </c>
      <c r="H324" s="1" t="s">
        <v>2597</v>
      </c>
      <c r="I324" t="str">
        <f t="shared" si="50"/>
        <v>33</v>
      </c>
      <c r="J324" t="str">
        <f t="shared" si="51"/>
        <v>Athletic Club Bilbao</v>
      </c>
      <c r="K324" t="str">
        <f t="shared" si="52"/>
        <v>1</v>
      </c>
      <c r="L324" t="str">
        <f t="shared" si="53"/>
        <v>0</v>
      </c>
      <c r="M324" t="str">
        <f t="shared" si="54"/>
        <v>WIN</v>
      </c>
      <c r="N324" cm="1">
        <f t="array" ref="N324">_xlfn.SWITCH(IF(_xlfn.TEXTBEFORE(D324,"-")&gt;_xlfn.TEXTAFTER(D324,"-"),"WIN",IF(_xlfn.TEXTBEFORE(D324,"-")&lt;_xlfn.TEXTAFTER(D324,"-"),"LOST","DRAW")),"WIN",3,"LOST",0,"DRAW",1)</f>
        <v>3</v>
      </c>
      <c r="O324" s="1" t="s">
        <v>2597</v>
      </c>
      <c r="P324" t="str">
        <f t="shared" si="55"/>
        <v>33</v>
      </c>
      <c r="Q324" t="str">
        <f t="shared" si="56"/>
        <v>RCD Mallorca</v>
      </c>
      <c r="R324" t="str">
        <f t="shared" si="57"/>
        <v>0</v>
      </c>
      <c r="S324" t="str">
        <f t="shared" si="58"/>
        <v>1</v>
      </c>
      <c r="T324" t="str">
        <f t="shared" si="59"/>
        <v>LOST</v>
      </c>
      <c r="U324" cm="1">
        <f t="array" ref="U324">_xlfn.SWITCH(IF(_xlfn.TEXTAFTER(D324,"-")&gt;_xlfn.TEXTBEFORE(D324,"-"),"WIN",IF(_xlfn.TEXTAFTER(D324,"-")&lt;_xlfn.TEXTBEFORE(D324,"-"),"LOST","DRAW")),"WIN",3,"LOST",0,"DRAW",1)</f>
        <v>0</v>
      </c>
    </row>
    <row r="325" spans="1:21" x14ac:dyDescent="0.3">
      <c r="A325" s="1" t="s">
        <v>6</v>
      </c>
      <c r="B325" s="1" t="s">
        <v>1461</v>
      </c>
      <c r="C325" s="1" t="s">
        <v>759</v>
      </c>
      <c r="D325" s="1" t="s">
        <v>9</v>
      </c>
      <c r="E325" s="1" t="s">
        <v>9</v>
      </c>
      <c r="F325" s="1" t="s">
        <v>767</v>
      </c>
      <c r="H325" s="1" t="s">
        <v>2597</v>
      </c>
      <c r="I325" t="str">
        <f t="shared" si="50"/>
        <v>33</v>
      </c>
      <c r="J325" t="str">
        <f t="shared" si="51"/>
        <v>Real Betis</v>
      </c>
      <c r="K325" t="str">
        <f t="shared" si="52"/>
        <v>1</v>
      </c>
      <c r="L325" t="str">
        <f t="shared" si="53"/>
        <v>0</v>
      </c>
      <c r="M325" t="str">
        <f t="shared" si="54"/>
        <v>WIN</v>
      </c>
      <c r="N325" cm="1">
        <f t="array" ref="N325">_xlfn.SWITCH(IF(_xlfn.TEXTBEFORE(D325,"-")&gt;_xlfn.TEXTAFTER(D325,"-"),"WIN",IF(_xlfn.TEXTBEFORE(D325,"-")&lt;_xlfn.TEXTAFTER(D325,"-"),"LOST","DRAW")),"WIN",3,"LOST",0,"DRAW",1)</f>
        <v>3</v>
      </c>
      <c r="O325" s="1" t="s">
        <v>2597</v>
      </c>
      <c r="P325" t="str">
        <f t="shared" si="55"/>
        <v>33</v>
      </c>
      <c r="Q325" t="str">
        <f t="shared" si="56"/>
        <v>CA Osasuna</v>
      </c>
      <c r="R325" t="str">
        <f t="shared" si="57"/>
        <v>0</v>
      </c>
      <c r="S325" t="str">
        <f t="shared" si="58"/>
        <v>1</v>
      </c>
      <c r="T325" t="str">
        <f t="shared" si="59"/>
        <v>LOST</v>
      </c>
      <c r="U325" cm="1">
        <f t="array" ref="U325">_xlfn.SWITCH(IF(_xlfn.TEXTAFTER(D325,"-")&gt;_xlfn.TEXTBEFORE(D325,"-"),"WIN",IF(_xlfn.TEXTAFTER(D325,"-")&lt;_xlfn.TEXTBEFORE(D325,"-"),"LOST","DRAW")),"WIN",3,"LOST",0,"DRAW",1)</f>
        <v>0</v>
      </c>
    </row>
    <row r="326" spans="1:21" x14ac:dyDescent="0.3">
      <c r="A326" s="1" t="s">
        <v>6</v>
      </c>
      <c r="B326" s="1" t="s">
        <v>1461</v>
      </c>
      <c r="C326" s="1" t="s">
        <v>758</v>
      </c>
      <c r="D326" s="1" t="s">
        <v>22</v>
      </c>
      <c r="E326" s="1" t="s">
        <v>14</v>
      </c>
      <c r="F326" s="1" t="s">
        <v>751</v>
      </c>
      <c r="H326" s="1" t="s">
        <v>2597</v>
      </c>
      <c r="I326" t="str">
        <f t="shared" si="50"/>
        <v>33</v>
      </c>
      <c r="J326" t="str">
        <f t="shared" si="51"/>
        <v>RCD Español</v>
      </c>
      <c r="K326" t="str">
        <f t="shared" si="52"/>
        <v>4</v>
      </c>
      <c r="L326" t="str">
        <f t="shared" si="53"/>
        <v>0</v>
      </c>
      <c r="M326" t="str">
        <f t="shared" si="54"/>
        <v>WIN</v>
      </c>
      <c r="N326" cm="1">
        <f t="array" ref="N326">_xlfn.SWITCH(IF(_xlfn.TEXTBEFORE(D326,"-")&gt;_xlfn.TEXTAFTER(D326,"-"),"WIN",IF(_xlfn.TEXTBEFORE(D326,"-")&lt;_xlfn.TEXTAFTER(D326,"-"),"LOST","DRAW")),"WIN",3,"LOST",0,"DRAW",1)</f>
        <v>3</v>
      </c>
      <c r="O326" s="1" t="s">
        <v>2597</v>
      </c>
      <c r="P326" t="str">
        <f t="shared" si="55"/>
        <v>33</v>
      </c>
      <c r="Q326" t="str">
        <f t="shared" si="56"/>
        <v>Valencia CF</v>
      </c>
      <c r="R326" t="str">
        <f t="shared" si="57"/>
        <v>0</v>
      </c>
      <c r="S326" t="str">
        <f t="shared" si="58"/>
        <v>4</v>
      </c>
      <c r="T326" t="str">
        <f t="shared" si="59"/>
        <v>LOST</v>
      </c>
      <c r="U326" cm="1">
        <f t="array" ref="U326">_xlfn.SWITCH(IF(_xlfn.TEXTAFTER(D326,"-")&gt;_xlfn.TEXTBEFORE(D326,"-"),"WIN",IF(_xlfn.TEXTAFTER(D326,"-")&lt;_xlfn.TEXTBEFORE(D326,"-"),"LOST","DRAW")),"WIN",3,"LOST",0,"DRAW",1)</f>
        <v>0</v>
      </c>
    </row>
    <row r="327" spans="1:21" x14ac:dyDescent="0.3">
      <c r="A327" s="1" t="s">
        <v>6</v>
      </c>
      <c r="B327" s="1" t="s">
        <v>1461</v>
      </c>
      <c r="C327" s="1" t="s">
        <v>749</v>
      </c>
      <c r="D327" s="1" t="s">
        <v>33</v>
      </c>
      <c r="E327" s="1" t="s">
        <v>9</v>
      </c>
      <c r="F327" s="1" t="s">
        <v>1274</v>
      </c>
      <c r="H327" s="1" t="s">
        <v>2597</v>
      </c>
      <c r="I327" t="str">
        <f t="shared" si="50"/>
        <v>33</v>
      </c>
      <c r="J327" t="str">
        <f t="shared" si="51"/>
        <v>Málaga CF</v>
      </c>
      <c r="K327" t="str">
        <f t="shared" si="52"/>
        <v>1</v>
      </c>
      <c r="L327" t="str">
        <f t="shared" si="53"/>
        <v>1</v>
      </c>
      <c r="M327" t="str">
        <f t="shared" si="54"/>
        <v>DRAW</v>
      </c>
      <c r="N327" cm="1">
        <f t="array" ref="N327">_xlfn.SWITCH(IF(_xlfn.TEXTBEFORE(D327,"-")&gt;_xlfn.TEXTAFTER(D327,"-"),"WIN",IF(_xlfn.TEXTBEFORE(D327,"-")&lt;_xlfn.TEXTAFTER(D327,"-"),"LOST","DRAW")),"WIN",3,"LOST",0,"DRAW",1)</f>
        <v>1</v>
      </c>
      <c r="O327" s="1" t="s">
        <v>2597</v>
      </c>
      <c r="P327" t="str">
        <f t="shared" si="55"/>
        <v>33</v>
      </c>
      <c r="Q327" t="str">
        <f t="shared" si="56"/>
        <v>Real Sociedad</v>
      </c>
      <c r="R327" t="str">
        <f t="shared" si="57"/>
        <v>1</v>
      </c>
      <c r="S327" t="str">
        <f t="shared" si="58"/>
        <v>1</v>
      </c>
      <c r="T327" t="str">
        <f t="shared" si="59"/>
        <v>DRAW</v>
      </c>
      <c r="U327" cm="1">
        <f t="array" ref="U327">_xlfn.SWITCH(IF(_xlfn.TEXTAFTER(D327,"-")&gt;_xlfn.TEXTBEFORE(D327,"-"),"WIN",IF(_xlfn.TEXTAFTER(D327,"-")&lt;_xlfn.TEXTBEFORE(D327,"-"),"LOST","DRAW")),"WIN",3,"LOST",0,"DRAW",1)</f>
        <v>1</v>
      </c>
    </row>
    <row r="328" spans="1:21" x14ac:dyDescent="0.3">
      <c r="A328" s="1" t="s">
        <v>6</v>
      </c>
      <c r="B328" s="1" t="s">
        <v>1461</v>
      </c>
      <c r="C328" s="1" t="s">
        <v>1462</v>
      </c>
      <c r="D328" s="1" t="s">
        <v>25</v>
      </c>
      <c r="E328" s="1" t="s">
        <v>10</v>
      </c>
      <c r="F328" s="1" t="s">
        <v>756</v>
      </c>
      <c r="H328" s="1" t="s">
        <v>2597</v>
      </c>
      <c r="I328" t="str">
        <f t="shared" si="50"/>
        <v>33</v>
      </c>
      <c r="J328" t="str">
        <f t="shared" si="51"/>
        <v>Rayo Vallecano</v>
      </c>
      <c r="K328" t="str">
        <f t="shared" si="52"/>
        <v>0</v>
      </c>
      <c r="L328" t="str">
        <f t="shared" si="53"/>
        <v>1</v>
      </c>
      <c r="M328" t="str">
        <f t="shared" si="54"/>
        <v>LOST</v>
      </c>
      <c r="N328" cm="1">
        <f t="array" ref="N328">_xlfn.SWITCH(IF(_xlfn.TEXTBEFORE(D328,"-")&gt;_xlfn.TEXTAFTER(D328,"-"),"WIN",IF(_xlfn.TEXTBEFORE(D328,"-")&lt;_xlfn.TEXTAFTER(D328,"-"),"LOST","DRAW")),"WIN",3,"LOST",0,"DRAW",1)</f>
        <v>0</v>
      </c>
      <c r="O328" s="1" t="s">
        <v>2597</v>
      </c>
      <c r="P328" t="str">
        <f t="shared" si="55"/>
        <v>33</v>
      </c>
      <c r="Q328" t="str">
        <f t="shared" si="56"/>
        <v>Atlético Madrid</v>
      </c>
      <c r="R328" t="str">
        <f t="shared" si="57"/>
        <v>1</v>
      </c>
      <c r="S328" t="str">
        <f t="shared" si="58"/>
        <v>0</v>
      </c>
      <c r="T328" t="str">
        <f t="shared" si="59"/>
        <v>WIN</v>
      </c>
      <c r="U328" cm="1">
        <f t="array" ref="U328">_xlfn.SWITCH(IF(_xlfn.TEXTAFTER(D328,"-")&gt;_xlfn.TEXTBEFORE(D328,"-"),"WIN",IF(_xlfn.TEXTAFTER(D328,"-")&lt;_xlfn.TEXTBEFORE(D328,"-"),"LOST","DRAW")),"WIN",3,"LOST",0,"DRAW",1)</f>
        <v>3</v>
      </c>
    </row>
    <row r="329" spans="1:21" x14ac:dyDescent="0.3">
      <c r="A329" s="1" t="s">
        <v>6</v>
      </c>
      <c r="B329" s="1" t="s">
        <v>1461</v>
      </c>
      <c r="C329" s="1" t="s">
        <v>761</v>
      </c>
      <c r="D329" s="1" t="s">
        <v>33</v>
      </c>
      <c r="E329" s="1" t="s">
        <v>10</v>
      </c>
      <c r="F329" s="1" t="s">
        <v>755</v>
      </c>
      <c r="H329" s="1" t="s">
        <v>2597</v>
      </c>
      <c r="I329" t="str">
        <f t="shared" si="50"/>
        <v>33</v>
      </c>
      <c r="J329" t="str">
        <f t="shared" si="51"/>
        <v>Villarreal CF</v>
      </c>
      <c r="K329" t="str">
        <f t="shared" si="52"/>
        <v>1</v>
      </c>
      <c r="L329" t="str">
        <f t="shared" si="53"/>
        <v>1</v>
      </c>
      <c r="M329" t="str">
        <f t="shared" si="54"/>
        <v>DRAW</v>
      </c>
      <c r="N329" cm="1">
        <f t="array" ref="N329">_xlfn.SWITCH(IF(_xlfn.TEXTBEFORE(D329,"-")&gt;_xlfn.TEXTAFTER(D329,"-"),"WIN",IF(_xlfn.TEXTBEFORE(D329,"-")&lt;_xlfn.TEXTAFTER(D329,"-"),"LOST","DRAW")),"WIN",3,"LOST",0,"DRAW",1)</f>
        <v>1</v>
      </c>
      <c r="O329" s="1" t="s">
        <v>2597</v>
      </c>
      <c r="P329" t="str">
        <f t="shared" si="55"/>
        <v>33</v>
      </c>
      <c r="Q329" t="str">
        <f t="shared" si="56"/>
        <v>Real Racing Santander</v>
      </c>
      <c r="R329" t="str">
        <f t="shared" si="57"/>
        <v>1</v>
      </c>
      <c r="S329" t="str">
        <f t="shared" si="58"/>
        <v>1</v>
      </c>
      <c r="T329" t="str">
        <f t="shared" si="59"/>
        <v>DRAW</v>
      </c>
      <c r="U329" cm="1">
        <f t="array" ref="U329">_xlfn.SWITCH(IF(_xlfn.TEXTAFTER(D329,"-")&gt;_xlfn.TEXTBEFORE(D329,"-"),"WIN",IF(_xlfn.TEXTAFTER(D329,"-")&lt;_xlfn.TEXTBEFORE(D329,"-"),"LOST","DRAW")),"WIN",3,"LOST",0,"DRAW",1)</f>
        <v>1</v>
      </c>
    </row>
    <row r="330" spans="1:21" x14ac:dyDescent="0.3">
      <c r="A330" s="1" t="s">
        <v>6</v>
      </c>
      <c r="B330" s="1" t="s">
        <v>1461</v>
      </c>
      <c r="C330" s="1" t="s">
        <v>1054</v>
      </c>
      <c r="D330" s="1" t="s">
        <v>9</v>
      </c>
      <c r="E330" s="1" t="s">
        <v>9</v>
      </c>
      <c r="F330" s="1" t="s">
        <v>1463</v>
      </c>
      <c r="H330" s="1" t="s">
        <v>2597</v>
      </c>
      <c r="I330" t="str">
        <f t="shared" si="50"/>
        <v>33</v>
      </c>
      <c r="J330" t="str">
        <f t="shared" si="51"/>
        <v>Real Zaragoza</v>
      </c>
      <c r="K330" t="str">
        <f t="shared" si="52"/>
        <v>1</v>
      </c>
      <c r="L330" t="str">
        <f t="shared" si="53"/>
        <v>0</v>
      </c>
      <c r="M330" t="str">
        <f t="shared" si="54"/>
        <v>WIN</v>
      </c>
      <c r="N330" cm="1">
        <f t="array" ref="N330">_xlfn.SWITCH(IF(_xlfn.TEXTBEFORE(D330,"-")&gt;_xlfn.TEXTAFTER(D330,"-"),"WIN",IF(_xlfn.TEXTBEFORE(D330,"-")&lt;_xlfn.TEXTAFTER(D330,"-"),"LOST","DRAW")),"WIN",3,"LOST",0,"DRAW",1)</f>
        <v>3</v>
      </c>
      <c r="O330" s="1" t="s">
        <v>2597</v>
      </c>
      <c r="P330" t="str">
        <f t="shared" si="55"/>
        <v>33</v>
      </c>
      <c r="Q330" t="str">
        <f t="shared" si="56"/>
        <v>Granada CF</v>
      </c>
      <c r="R330" t="str">
        <f t="shared" si="57"/>
        <v>0</v>
      </c>
      <c r="S330" t="str">
        <f t="shared" si="58"/>
        <v>1</v>
      </c>
      <c r="T330" t="str">
        <f t="shared" si="59"/>
        <v>LOST</v>
      </c>
      <c r="U330" cm="1">
        <f t="array" ref="U330">_xlfn.SWITCH(IF(_xlfn.TEXTAFTER(D330,"-")&gt;_xlfn.TEXTBEFORE(D330,"-"),"WIN",IF(_xlfn.TEXTAFTER(D330,"-")&lt;_xlfn.TEXTBEFORE(D330,"-"),"LOST","DRAW")),"WIN",3,"LOST",0,"DRAW",1)</f>
        <v>0</v>
      </c>
    </row>
    <row r="331" spans="1:21" x14ac:dyDescent="0.3">
      <c r="A331" s="1" t="s">
        <v>6</v>
      </c>
      <c r="B331" s="1" t="s">
        <v>1464</v>
      </c>
      <c r="C331" s="1" t="s">
        <v>760</v>
      </c>
      <c r="D331" s="1" t="s">
        <v>138</v>
      </c>
      <c r="E331" s="1" t="s">
        <v>33</v>
      </c>
      <c r="F331" s="1" t="s">
        <v>764</v>
      </c>
      <c r="H331" s="1" t="s">
        <v>2597</v>
      </c>
      <c r="I331" t="str">
        <f t="shared" si="50"/>
        <v>33</v>
      </c>
      <c r="J331" t="str">
        <f t="shared" si="51"/>
        <v>Getafe CF</v>
      </c>
      <c r="K331" t="str">
        <f t="shared" si="52"/>
        <v>5</v>
      </c>
      <c r="L331" t="str">
        <f t="shared" si="53"/>
        <v>1</v>
      </c>
      <c r="M331" t="str">
        <f t="shared" si="54"/>
        <v>WIN</v>
      </c>
      <c r="N331" cm="1">
        <f t="array" ref="N331">_xlfn.SWITCH(IF(_xlfn.TEXTBEFORE(D331,"-")&gt;_xlfn.TEXTAFTER(D331,"-"),"WIN",IF(_xlfn.TEXTBEFORE(D331,"-")&lt;_xlfn.TEXTAFTER(D331,"-"),"LOST","DRAW")),"WIN",3,"LOST",0,"DRAW",1)</f>
        <v>3</v>
      </c>
      <c r="O331" s="1" t="s">
        <v>2597</v>
      </c>
      <c r="P331" t="str">
        <f t="shared" si="55"/>
        <v>33</v>
      </c>
      <c r="Q331" t="str">
        <f t="shared" si="56"/>
        <v>Sevilla FC</v>
      </c>
      <c r="R331" t="str">
        <f t="shared" si="57"/>
        <v>1</v>
      </c>
      <c r="S331" t="str">
        <f t="shared" si="58"/>
        <v>5</v>
      </c>
      <c r="T331" t="str">
        <f t="shared" si="59"/>
        <v>LOST</v>
      </c>
      <c r="U331" cm="1">
        <f t="array" ref="U331">_xlfn.SWITCH(IF(_xlfn.TEXTAFTER(D331,"-")&gt;_xlfn.TEXTBEFORE(D331,"-"),"WIN",IF(_xlfn.TEXTAFTER(D331,"-")&lt;_xlfn.TEXTBEFORE(D331,"-"),"LOST","DRAW")),"WIN",3,"LOST",0,"DRAW",1)</f>
        <v>0</v>
      </c>
    </row>
    <row r="332" spans="1:21" x14ac:dyDescent="0.3">
      <c r="A332" s="1" t="s">
        <v>6</v>
      </c>
      <c r="B332" s="1" t="s">
        <v>1465</v>
      </c>
      <c r="C332" s="1" t="s">
        <v>773</v>
      </c>
      <c r="D332" s="1" t="s">
        <v>38</v>
      </c>
      <c r="E332" s="1" t="s">
        <v>25</v>
      </c>
      <c r="F332" s="1" t="s">
        <v>771</v>
      </c>
      <c r="H332" s="1" t="s">
        <v>2597</v>
      </c>
      <c r="I332" t="str">
        <f t="shared" si="50"/>
        <v>34</v>
      </c>
      <c r="J332" t="str">
        <f t="shared" si="51"/>
        <v>FC Barcelona</v>
      </c>
      <c r="K332" t="str">
        <f t="shared" si="52"/>
        <v>1</v>
      </c>
      <c r="L332" t="str">
        <f t="shared" si="53"/>
        <v>2</v>
      </c>
      <c r="M332" t="str">
        <f t="shared" si="54"/>
        <v>LOST</v>
      </c>
      <c r="N332" cm="1">
        <f t="array" ref="N332">_xlfn.SWITCH(IF(_xlfn.TEXTBEFORE(D332,"-")&gt;_xlfn.TEXTAFTER(D332,"-"),"WIN",IF(_xlfn.TEXTBEFORE(D332,"-")&lt;_xlfn.TEXTAFTER(D332,"-"),"LOST","DRAW")),"WIN",3,"LOST",0,"DRAW",1)</f>
        <v>0</v>
      </c>
      <c r="O332" s="1" t="s">
        <v>2597</v>
      </c>
      <c r="P332" t="str">
        <f t="shared" si="55"/>
        <v>34</v>
      </c>
      <c r="Q332" t="str">
        <f t="shared" si="56"/>
        <v>Real Madrid CF</v>
      </c>
      <c r="R332" t="str">
        <f t="shared" si="57"/>
        <v>2</v>
      </c>
      <c r="S332" t="str">
        <f t="shared" si="58"/>
        <v>1</v>
      </c>
      <c r="T332" t="str">
        <f t="shared" si="59"/>
        <v>WIN</v>
      </c>
      <c r="U332" cm="1">
        <f t="array" ref="U332">_xlfn.SWITCH(IF(_xlfn.TEXTAFTER(D332,"-")&gt;_xlfn.TEXTBEFORE(D332,"-"),"WIN",IF(_xlfn.TEXTAFTER(D332,"-")&lt;_xlfn.TEXTBEFORE(D332,"-"),"LOST","DRAW")),"WIN",3,"LOST",0,"DRAW",1)</f>
        <v>3</v>
      </c>
    </row>
    <row r="333" spans="1:21" x14ac:dyDescent="0.3">
      <c r="A333" s="1" t="s">
        <v>6</v>
      </c>
      <c r="B333" s="1" t="s">
        <v>1465</v>
      </c>
      <c r="C333" s="1" t="s">
        <v>783</v>
      </c>
      <c r="D333" s="1" t="s">
        <v>9</v>
      </c>
      <c r="E333" s="1" t="s">
        <v>9</v>
      </c>
      <c r="F333" s="1" t="s">
        <v>1060</v>
      </c>
      <c r="H333" s="1" t="s">
        <v>2597</v>
      </c>
      <c r="I333" t="str">
        <f t="shared" si="50"/>
        <v>34</v>
      </c>
      <c r="J333" t="str">
        <f t="shared" si="51"/>
        <v>RCD Mallorca</v>
      </c>
      <c r="K333" t="str">
        <f t="shared" si="52"/>
        <v>1</v>
      </c>
      <c r="L333" t="str">
        <f t="shared" si="53"/>
        <v>0</v>
      </c>
      <c r="M333" t="str">
        <f t="shared" si="54"/>
        <v>WIN</v>
      </c>
      <c r="N333" cm="1">
        <f t="array" ref="N333">_xlfn.SWITCH(IF(_xlfn.TEXTBEFORE(D333,"-")&gt;_xlfn.TEXTAFTER(D333,"-"),"WIN",IF(_xlfn.TEXTBEFORE(D333,"-")&lt;_xlfn.TEXTAFTER(D333,"-"),"LOST","DRAW")),"WIN",3,"LOST",0,"DRAW",1)</f>
        <v>3</v>
      </c>
      <c r="O333" s="1" t="s">
        <v>2597</v>
      </c>
      <c r="P333" t="str">
        <f t="shared" si="55"/>
        <v>34</v>
      </c>
      <c r="Q333" t="str">
        <f t="shared" si="56"/>
        <v>Real Zaragoza</v>
      </c>
      <c r="R333" t="str">
        <f t="shared" si="57"/>
        <v>0</v>
      </c>
      <c r="S333" t="str">
        <f t="shared" si="58"/>
        <v>1</v>
      </c>
      <c r="T333" t="str">
        <f t="shared" si="59"/>
        <v>LOST</v>
      </c>
      <c r="U333" cm="1">
        <f t="array" ref="U333">_xlfn.SWITCH(IF(_xlfn.TEXTAFTER(D333,"-")&gt;_xlfn.TEXTBEFORE(D333,"-"),"WIN",IF(_xlfn.TEXTAFTER(D333,"-")&lt;_xlfn.TEXTBEFORE(D333,"-"),"LOST","DRAW")),"WIN",3,"LOST",0,"DRAW",1)</f>
        <v>0</v>
      </c>
    </row>
    <row r="334" spans="1:21" x14ac:dyDescent="0.3">
      <c r="A334" s="1" t="s">
        <v>6</v>
      </c>
      <c r="B334" s="1" t="s">
        <v>1465</v>
      </c>
      <c r="C334" s="1" t="s">
        <v>775</v>
      </c>
      <c r="D334" s="1" t="s">
        <v>33</v>
      </c>
      <c r="E334" s="1" t="s">
        <v>33</v>
      </c>
      <c r="F334" s="1" t="s">
        <v>1283</v>
      </c>
      <c r="H334" s="1" t="s">
        <v>2597</v>
      </c>
      <c r="I334" t="str">
        <f t="shared" si="50"/>
        <v>34</v>
      </c>
      <c r="J334" t="str">
        <f t="shared" si="51"/>
        <v>Sevilla FC</v>
      </c>
      <c r="K334" t="str">
        <f t="shared" si="52"/>
        <v>1</v>
      </c>
      <c r="L334" t="str">
        <f t="shared" si="53"/>
        <v>1</v>
      </c>
      <c r="M334" t="str">
        <f t="shared" si="54"/>
        <v>DRAW</v>
      </c>
      <c r="N334" cm="1">
        <f t="array" ref="N334">_xlfn.SWITCH(IF(_xlfn.TEXTBEFORE(D334,"-")&gt;_xlfn.TEXTAFTER(D334,"-"),"WIN",IF(_xlfn.TEXTBEFORE(D334,"-")&lt;_xlfn.TEXTAFTER(D334,"-"),"LOST","DRAW")),"WIN",3,"LOST",0,"DRAW",1)</f>
        <v>1</v>
      </c>
      <c r="O334" s="1" t="s">
        <v>2597</v>
      </c>
      <c r="P334" t="str">
        <f t="shared" si="55"/>
        <v>34</v>
      </c>
      <c r="Q334" t="str">
        <f t="shared" si="56"/>
        <v>Levante UD</v>
      </c>
      <c r="R334" t="str">
        <f t="shared" si="57"/>
        <v>1</v>
      </c>
      <c r="S334" t="str">
        <f t="shared" si="58"/>
        <v>1</v>
      </c>
      <c r="T334" t="str">
        <f t="shared" si="59"/>
        <v>DRAW</v>
      </c>
      <c r="U334" cm="1">
        <f t="array" ref="U334">_xlfn.SWITCH(IF(_xlfn.TEXTAFTER(D334,"-")&gt;_xlfn.TEXTBEFORE(D334,"-"),"WIN",IF(_xlfn.TEXTAFTER(D334,"-")&lt;_xlfn.TEXTBEFORE(D334,"-"),"LOST","DRAW")),"WIN",3,"LOST",0,"DRAW",1)</f>
        <v>1</v>
      </c>
    </row>
    <row r="335" spans="1:21" x14ac:dyDescent="0.3">
      <c r="A335" s="1" t="s">
        <v>6</v>
      </c>
      <c r="B335" s="1" t="s">
        <v>1465</v>
      </c>
      <c r="C335" s="1" t="s">
        <v>789</v>
      </c>
      <c r="D335" s="1" t="s">
        <v>28</v>
      </c>
      <c r="E335" s="1" t="s">
        <v>9</v>
      </c>
      <c r="F335" s="1" t="s">
        <v>1466</v>
      </c>
      <c r="H335" s="1" t="s">
        <v>2597</v>
      </c>
      <c r="I335" t="str">
        <f t="shared" si="50"/>
        <v>34</v>
      </c>
      <c r="J335" t="str">
        <f t="shared" si="51"/>
        <v>Sporting Gijón</v>
      </c>
      <c r="K335" t="str">
        <f t="shared" si="52"/>
        <v>2</v>
      </c>
      <c r="L335" t="str">
        <f t="shared" si="53"/>
        <v>1</v>
      </c>
      <c r="M335" t="str">
        <f t="shared" si="54"/>
        <v>WIN</v>
      </c>
      <c r="N335" cm="1">
        <f t="array" ref="N335">_xlfn.SWITCH(IF(_xlfn.TEXTBEFORE(D335,"-")&gt;_xlfn.TEXTAFTER(D335,"-"),"WIN",IF(_xlfn.TEXTBEFORE(D335,"-")&lt;_xlfn.TEXTAFTER(D335,"-"),"LOST","DRAW")),"WIN",3,"LOST",0,"DRAW",1)</f>
        <v>3</v>
      </c>
      <c r="O335" s="1" t="s">
        <v>2597</v>
      </c>
      <c r="P335" t="str">
        <f t="shared" si="55"/>
        <v>34</v>
      </c>
      <c r="Q335" t="str">
        <f t="shared" si="56"/>
        <v>Rayo Vallecano</v>
      </c>
      <c r="R335" t="str">
        <f t="shared" si="57"/>
        <v>1</v>
      </c>
      <c r="S335" t="str">
        <f t="shared" si="58"/>
        <v>2</v>
      </c>
      <c r="T335" t="str">
        <f t="shared" si="59"/>
        <v>LOST</v>
      </c>
      <c r="U335" cm="1">
        <f t="array" ref="U335">_xlfn.SWITCH(IF(_xlfn.TEXTAFTER(D335,"-")&gt;_xlfn.TEXTBEFORE(D335,"-"),"WIN",IF(_xlfn.TEXTAFTER(D335,"-")&lt;_xlfn.TEXTBEFORE(D335,"-"),"LOST","DRAW")),"WIN",3,"LOST",0,"DRAW",1)</f>
        <v>0</v>
      </c>
    </row>
    <row r="336" spans="1:21" x14ac:dyDescent="0.3">
      <c r="A336" s="1" t="s">
        <v>6</v>
      </c>
      <c r="B336" s="1" t="s">
        <v>1467</v>
      </c>
      <c r="C336" s="1" t="s">
        <v>778</v>
      </c>
      <c r="D336" s="1" t="s">
        <v>228</v>
      </c>
      <c r="E336" s="1" t="s">
        <v>33</v>
      </c>
      <c r="F336" s="1" t="s">
        <v>779</v>
      </c>
      <c r="H336" s="1" t="s">
        <v>2597</v>
      </c>
      <c r="I336" t="str">
        <f t="shared" si="50"/>
        <v>34</v>
      </c>
      <c r="J336" t="str">
        <f t="shared" si="51"/>
        <v>Atlético Madrid</v>
      </c>
      <c r="K336" t="str">
        <f t="shared" si="52"/>
        <v>3</v>
      </c>
      <c r="L336" t="str">
        <f t="shared" si="53"/>
        <v>1</v>
      </c>
      <c r="M336" t="str">
        <f t="shared" si="54"/>
        <v>WIN</v>
      </c>
      <c r="N336" cm="1">
        <f t="array" ref="N336">_xlfn.SWITCH(IF(_xlfn.TEXTBEFORE(D336,"-")&gt;_xlfn.TEXTAFTER(D336,"-"),"WIN",IF(_xlfn.TEXTBEFORE(D336,"-")&lt;_xlfn.TEXTAFTER(D336,"-"),"LOST","DRAW")),"WIN",3,"LOST",0,"DRAW",1)</f>
        <v>3</v>
      </c>
      <c r="O336" s="1" t="s">
        <v>2597</v>
      </c>
      <c r="P336" t="str">
        <f t="shared" si="55"/>
        <v>34</v>
      </c>
      <c r="Q336" t="str">
        <f t="shared" si="56"/>
        <v>RCD Español</v>
      </c>
      <c r="R336" t="str">
        <f t="shared" si="57"/>
        <v>1</v>
      </c>
      <c r="S336" t="str">
        <f t="shared" si="58"/>
        <v>3</v>
      </c>
      <c r="T336" t="str">
        <f t="shared" si="59"/>
        <v>LOST</v>
      </c>
      <c r="U336" cm="1">
        <f t="array" ref="U336">_xlfn.SWITCH(IF(_xlfn.TEXTAFTER(D336,"-")&gt;_xlfn.TEXTBEFORE(D336,"-"),"WIN",IF(_xlfn.TEXTAFTER(D336,"-")&lt;_xlfn.TEXTBEFORE(D336,"-"),"LOST","DRAW")),"WIN",3,"LOST",0,"DRAW",1)</f>
        <v>0</v>
      </c>
    </row>
    <row r="337" spans="1:21" x14ac:dyDescent="0.3">
      <c r="A337" s="1" t="s">
        <v>6</v>
      </c>
      <c r="B337" s="1" t="s">
        <v>1467</v>
      </c>
      <c r="C337" s="1" t="s">
        <v>1468</v>
      </c>
      <c r="D337" s="1" t="s">
        <v>9</v>
      </c>
      <c r="E337" s="1" t="s">
        <v>9</v>
      </c>
      <c r="F337" s="1" t="s">
        <v>784</v>
      </c>
      <c r="H337" s="1" t="s">
        <v>2597</v>
      </c>
      <c r="I337" t="str">
        <f t="shared" si="50"/>
        <v>34</v>
      </c>
      <c r="J337" t="str">
        <f t="shared" si="51"/>
        <v>Granada CF</v>
      </c>
      <c r="K337" t="str">
        <f t="shared" si="52"/>
        <v>1</v>
      </c>
      <c r="L337" t="str">
        <f t="shared" si="53"/>
        <v>0</v>
      </c>
      <c r="M337" t="str">
        <f t="shared" si="54"/>
        <v>WIN</v>
      </c>
      <c r="N337" cm="1">
        <f t="array" ref="N337">_xlfn.SWITCH(IF(_xlfn.TEXTBEFORE(D337,"-")&gt;_xlfn.TEXTAFTER(D337,"-"),"WIN",IF(_xlfn.TEXTBEFORE(D337,"-")&lt;_xlfn.TEXTAFTER(D337,"-"),"LOST","DRAW")),"WIN",3,"LOST",0,"DRAW",1)</f>
        <v>3</v>
      </c>
      <c r="O337" s="1" t="s">
        <v>2597</v>
      </c>
      <c r="P337" t="str">
        <f t="shared" si="55"/>
        <v>34</v>
      </c>
      <c r="Q337" t="str">
        <f t="shared" si="56"/>
        <v>Getafe CF</v>
      </c>
      <c r="R337" t="str">
        <f t="shared" si="57"/>
        <v>0</v>
      </c>
      <c r="S337" t="str">
        <f t="shared" si="58"/>
        <v>1</v>
      </c>
      <c r="T337" t="str">
        <f t="shared" si="59"/>
        <v>LOST</v>
      </c>
      <c r="U337" cm="1">
        <f t="array" ref="U337">_xlfn.SWITCH(IF(_xlfn.TEXTAFTER(D337,"-")&gt;_xlfn.TEXTBEFORE(D337,"-"),"WIN",IF(_xlfn.TEXTAFTER(D337,"-")&lt;_xlfn.TEXTBEFORE(D337,"-"),"LOST","DRAW")),"WIN",3,"LOST",0,"DRAW",1)</f>
        <v>0</v>
      </c>
    </row>
    <row r="338" spans="1:21" x14ac:dyDescent="0.3">
      <c r="A338" s="1" t="s">
        <v>6</v>
      </c>
      <c r="B338" s="1" t="s">
        <v>1467</v>
      </c>
      <c r="C338" s="1" t="s">
        <v>787</v>
      </c>
      <c r="D338" s="1" t="s">
        <v>25</v>
      </c>
      <c r="E338" s="1" t="s">
        <v>25</v>
      </c>
      <c r="F338" s="1" t="s">
        <v>790</v>
      </c>
      <c r="H338" s="1" t="s">
        <v>2597</v>
      </c>
      <c r="I338" t="str">
        <f t="shared" si="50"/>
        <v>34</v>
      </c>
      <c r="J338" t="str">
        <f t="shared" si="51"/>
        <v>Real Racing Santander</v>
      </c>
      <c r="K338" t="str">
        <f t="shared" si="52"/>
        <v>0</v>
      </c>
      <c r="L338" t="str">
        <f t="shared" si="53"/>
        <v>1</v>
      </c>
      <c r="M338" t="str">
        <f t="shared" si="54"/>
        <v>LOST</v>
      </c>
      <c r="N338" cm="1">
        <f t="array" ref="N338">_xlfn.SWITCH(IF(_xlfn.TEXTBEFORE(D338,"-")&gt;_xlfn.TEXTAFTER(D338,"-"),"WIN",IF(_xlfn.TEXTBEFORE(D338,"-")&lt;_xlfn.TEXTAFTER(D338,"-"),"LOST","DRAW")),"WIN",3,"LOST",0,"DRAW",1)</f>
        <v>0</v>
      </c>
      <c r="O338" s="1" t="s">
        <v>2597</v>
      </c>
      <c r="P338" t="str">
        <f t="shared" si="55"/>
        <v>34</v>
      </c>
      <c r="Q338" t="str">
        <f t="shared" si="56"/>
        <v>Athletic Club Bilbao</v>
      </c>
      <c r="R338" t="str">
        <f t="shared" si="57"/>
        <v>1</v>
      </c>
      <c r="S338" t="str">
        <f t="shared" si="58"/>
        <v>0</v>
      </c>
      <c r="T338" t="str">
        <f t="shared" si="59"/>
        <v>WIN</v>
      </c>
      <c r="U338" cm="1">
        <f t="array" ref="U338">_xlfn.SWITCH(IF(_xlfn.TEXTAFTER(D338,"-")&gt;_xlfn.TEXTBEFORE(D338,"-"),"WIN",IF(_xlfn.TEXTAFTER(D338,"-")&lt;_xlfn.TEXTBEFORE(D338,"-"),"LOST","DRAW")),"WIN",3,"LOST",0,"DRAW",1)</f>
        <v>3</v>
      </c>
    </row>
    <row r="339" spans="1:21" x14ac:dyDescent="0.3">
      <c r="A339" s="1" t="s">
        <v>6</v>
      </c>
      <c r="B339" s="1" t="s">
        <v>1467</v>
      </c>
      <c r="C339" s="1" t="s">
        <v>1281</v>
      </c>
      <c r="D339" s="1" t="s">
        <v>33</v>
      </c>
      <c r="E339" s="1" t="s">
        <v>25</v>
      </c>
      <c r="F339" s="1" t="s">
        <v>774</v>
      </c>
      <c r="H339" s="1" t="s">
        <v>2597</v>
      </c>
      <c r="I339" t="str">
        <f t="shared" si="50"/>
        <v>34</v>
      </c>
      <c r="J339" t="str">
        <f t="shared" si="51"/>
        <v>Real Sociedad</v>
      </c>
      <c r="K339" t="str">
        <f t="shared" si="52"/>
        <v>1</v>
      </c>
      <c r="L339" t="str">
        <f t="shared" si="53"/>
        <v>1</v>
      </c>
      <c r="M339" t="str">
        <f t="shared" si="54"/>
        <v>DRAW</v>
      </c>
      <c r="N339" cm="1">
        <f t="array" ref="N339">_xlfn.SWITCH(IF(_xlfn.TEXTBEFORE(D339,"-")&gt;_xlfn.TEXTAFTER(D339,"-"),"WIN",IF(_xlfn.TEXTBEFORE(D339,"-")&lt;_xlfn.TEXTAFTER(D339,"-"),"LOST","DRAW")),"WIN",3,"LOST",0,"DRAW",1)</f>
        <v>1</v>
      </c>
      <c r="O339" s="1" t="s">
        <v>2597</v>
      </c>
      <c r="P339" t="str">
        <f t="shared" si="55"/>
        <v>34</v>
      </c>
      <c r="Q339" t="str">
        <f t="shared" si="56"/>
        <v>Villarreal CF</v>
      </c>
      <c r="R339" t="str">
        <f t="shared" si="57"/>
        <v>1</v>
      </c>
      <c r="S339" t="str">
        <f t="shared" si="58"/>
        <v>1</v>
      </c>
      <c r="T339" t="str">
        <f t="shared" si="59"/>
        <v>DRAW</v>
      </c>
      <c r="U339" cm="1">
        <f t="array" ref="U339">_xlfn.SWITCH(IF(_xlfn.TEXTAFTER(D339,"-")&gt;_xlfn.TEXTBEFORE(D339,"-"),"WIN",IF(_xlfn.TEXTAFTER(D339,"-")&lt;_xlfn.TEXTBEFORE(D339,"-"),"LOST","DRAW")),"WIN",3,"LOST",0,"DRAW",1)</f>
        <v>1</v>
      </c>
    </row>
    <row r="340" spans="1:21" x14ac:dyDescent="0.3">
      <c r="A340" s="1" t="s">
        <v>6</v>
      </c>
      <c r="B340" s="1" t="s">
        <v>1467</v>
      </c>
      <c r="C340" s="1" t="s">
        <v>780</v>
      </c>
      <c r="D340" s="1" t="s">
        <v>22</v>
      </c>
      <c r="E340" s="1" t="s">
        <v>9</v>
      </c>
      <c r="F340" s="1" t="s">
        <v>777</v>
      </c>
      <c r="H340" s="1" t="s">
        <v>2597</v>
      </c>
      <c r="I340" t="str">
        <f t="shared" si="50"/>
        <v>34</v>
      </c>
      <c r="J340" t="str">
        <f t="shared" si="51"/>
        <v>Valencia CF</v>
      </c>
      <c r="K340" t="str">
        <f t="shared" si="52"/>
        <v>4</v>
      </c>
      <c r="L340" t="str">
        <f t="shared" si="53"/>
        <v>0</v>
      </c>
      <c r="M340" t="str">
        <f t="shared" si="54"/>
        <v>WIN</v>
      </c>
      <c r="N340" cm="1">
        <f t="array" ref="N340">_xlfn.SWITCH(IF(_xlfn.TEXTBEFORE(D340,"-")&gt;_xlfn.TEXTAFTER(D340,"-"),"WIN",IF(_xlfn.TEXTBEFORE(D340,"-")&lt;_xlfn.TEXTAFTER(D340,"-"),"LOST","DRAW")),"WIN",3,"LOST",0,"DRAW",1)</f>
        <v>3</v>
      </c>
      <c r="O340" s="1" t="s">
        <v>2597</v>
      </c>
      <c r="P340" t="str">
        <f t="shared" si="55"/>
        <v>34</v>
      </c>
      <c r="Q340" t="str">
        <f t="shared" si="56"/>
        <v>Real Betis</v>
      </c>
      <c r="R340" t="str">
        <f t="shared" si="57"/>
        <v>0</v>
      </c>
      <c r="S340" t="str">
        <f t="shared" si="58"/>
        <v>4</v>
      </c>
      <c r="T340" t="str">
        <f t="shared" si="59"/>
        <v>LOST</v>
      </c>
      <c r="U340" cm="1">
        <f t="array" ref="U340">_xlfn.SWITCH(IF(_xlfn.TEXTAFTER(D340,"-")&gt;_xlfn.TEXTBEFORE(D340,"-"),"WIN",IF(_xlfn.TEXTAFTER(D340,"-")&lt;_xlfn.TEXTBEFORE(D340,"-"),"LOST","DRAW")),"WIN",3,"LOST",0,"DRAW",1)</f>
        <v>0</v>
      </c>
    </row>
    <row r="341" spans="1:21" x14ac:dyDescent="0.3">
      <c r="A341" s="1" t="s">
        <v>6</v>
      </c>
      <c r="B341" s="1" t="s">
        <v>1469</v>
      </c>
      <c r="C341" s="1" t="s">
        <v>785</v>
      </c>
      <c r="D341" s="1" t="s">
        <v>33</v>
      </c>
      <c r="E341" s="1" t="s">
        <v>10</v>
      </c>
      <c r="F341" s="1" t="s">
        <v>770</v>
      </c>
      <c r="H341" s="1" t="s">
        <v>2597</v>
      </c>
      <c r="I341" t="str">
        <f t="shared" si="50"/>
        <v>34</v>
      </c>
      <c r="J341" t="str">
        <f t="shared" si="51"/>
        <v>CA Osasuna</v>
      </c>
      <c r="K341" t="str">
        <f t="shared" si="52"/>
        <v>1</v>
      </c>
      <c r="L341" t="str">
        <f t="shared" si="53"/>
        <v>1</v>
      </c>
      <c r="M341" t="str">
        <f t="shared" si="54"/>
        <v>DRAW</v>
      </c>
      <c r="N341" cm="1">
        <f t="array" ref="N341">_xlfn.SWITCH(IF(_xlfn.TEXTBEFORE(D341,"-")&gt;_xlfn.TEXTAFTER(D341,"-"),"WIN",IF(_xlfn.TEXTBEFORE(D341,"-")&lt;_xlfn.TEXTAFTER(D341,"-"),"LOST","DRAW")),"WIN",3,"LOST",0,"DRAW",1)</f>
        <v>1</v>
      </c>
      <c r="O341" s="1" t="s">
        <v>2597</v>
      </c>
      <c r="P341" t="str">
        <f t="shared" si="55"/>
        <v>34</v>
      </c>
      <c r="Q341" t="str">
        <f t="shared" si="56"/>
        <v>Málaga CF</v>
      </c>
      <c r="R341" t="str">
        <f t="shared" si="57"/>
        <v>1</v>
      </c>
      <c r="S341" t="str">
        <f t="shared" si="58"/>
        <v>1</v>
      </c>
      <c r="T341" t="str">
        <f t="shared" si="59"/>
        <v>DRAW</v>
      </c>
      <c r="U341" cm="1">
        <f t="array" ref="U341">_xlfn.SWITCH(IF(_xlfn.TEXTAFTER(D341,"-")&gt;_xlfn.TEXTBEFORE(D341,"-"),"WIN",IF(_xlfn.TEXTAFTER(D341,"-")&lt;_xlfn.TEXTBEFORE(D341,"-"),"LOST","DRAW")),"WIN",3,"LOST",0,"DRAW",1)</f>
        <v>1</v>
      </c>
    </row>
    <row r="342" spans="1:21" x14ac:dyDescent="0.3">
      <c r="A342" s="1" t="s">
        <v>6</v>
      </c>
      <c r="B342" s="1" t="s">
        <v>1470</v>
      </c>
      <c r="C342" s="1" t="s">
        <v>802</v>
      </c>
      <c r="D342" s="1" t="s">
        <v>192</v>
      </c>
      <c r="E342" s="1" t="s">
        <v>10</v>
      </c>
      <c r="F342" s="1" t="s">
        <v>800</v>
      </c>
      <c r="H342" s="1" t="s">
        <v>2597</v>
      </c>
      <c r="I342" t="str">
        <f t="shared" si="50"/>
        <v>35</v>
      </c>
      <c r="J342" t="str">
        <f t="shared" si="51"/>
        <v>RCD Español</v>
      </c>
      <c r="K342" t="str">
        <f t="shared" si="52"/>
        <v>0</v>
      </c>
      <c r="L342" t="str">
        <f t="shared" si="53"/>
        <v>3</v>
      </c>
      <c r="M342" t="str">
        <f t="shared" si="54"/>
        <v>LOST</v>
      </c>
      <c r="N342" cm="1">
        <f t="array" ref="N342">_xlfn.SWITCH(IF(_xlfn.TEXTBEFORE(D342,"-")&gt;_xlfn.TEXTAFTER(D342,"-"),"WIN",IF(_xlfn.TEXTBEFORE(D342,"-")&lt;_xlfn.TEXTAFTER(D342,"-"),"LOST","DRAW")),"WIN",3,"LOST",0,"DRAW",1)</f>
        <v>0</v>
      </c>
      <c r="O342" s="1" t="s">
        <v>2597</v>
      </c>
      <c r="P342" t="str">
        <f t="shared" si="55"/>
        <v>35</v>
      </c>
      <c r="Q342" t="str">
        <f t="shared" si="56"/>
        <v>Sporting Gijón</v>
      </c>
      <c r="R342" t="str">
        <f t="shared" si="57"/>
        <v>3</v>
      </c>
      <c r="S342" t="str">
        <f t="shared" si="58"/>
        <v>0</v>
      </c>
      <c r="T342" t="str">
        <f t="shared" si="59"/>
        <v>WIN</v>
      </c>
      <c r="U342" cm="1">
        <f t="array" ref="U342">_xlfn.SWITCH(IF(_xlfn.TEXTAFTER(D342,"-")&gt;_xlfn.TEXTBEFORE(D342,"-"),"WIN",IF(_xlfn.TEXTAFTER(D342,"-")&lt;_xlfn.TEXTBEFORE(D342,"-"),"LOST","DRAW")),"WIN",3,"LOST",0,"DRAW",1)</f>
        <v>3</v>
      </c>
    </row>
    <row r="343" spans="1:21" x14ac:dyDescent="0.3">
      <c r="A343" s="1" t="s">
        <v>6</v>
      </c>
      <c r="B343" s="1" t="s">
        <v>1470</v>
      </c>
      <c r="C343" s="1" t="s">
        <v>805</v>
      </c>
      <c r="D343" s="1" t="s">
        <v>18</v>
      </c>
      <c r="E343" s="1" t="s">
        <v>25</v>
      </c>
      <c r="F343" s="1" t="s">
        <v>795</v>
      </c>
      <c r="H343" s="1" t="s">
        <v>2597</v>
      </c>
      <c r="I343" t="str">
        <f t="shared" si="50"/>
        <v>35</v>
      </c>
      <c r="J343" t="str">
        <f t="shared" si="51"/>
        <v>Getafe CF</v>
      </c>
      <c r="K343" t="str">
        <f t="shared" si="52"/>
        <v>1</v>
      </c>
      <c r="L343" t="str">
        <f t="shared" si="53"/>
        <v>3</v>
      </c>
      <c r="M343" t="str">
        <f t="shared" si="54"/>
        <v>LOST</v>
      </c>
      <c r="N343" cm="1">
        <f t="array" ref="N343">_xlfn.SWITCH(IF(_xlfn.TEXTBEFORE(D343,"-")&gt;_xlfn.TEXTAFTER(D343,"-"),"WIN",IF(_xlfn.TEXTBEFORE(D343,"-")&lt;_xlfn.TEXTAFTER(D343,"-"),"LOST","DRAW")),"WIN",3,"LOST",0,"DRAW",1)</f>
        <v>0</v>
      </c>
      <c r="O343" s="1" t="s">
        <v>2597</v>
      </c>
      <c r="P343" t="str">
        <f t="shared" si="55"/>
        <v>35</v>
      </c>
      <c r="Q343" t="str">
        <f t="shared" si="56"/>
        <v>RCD Mallorca</v>
      </c>
      <c r="R343" t="str">
        <f t="shared" si="57"/>
        <v>3</v>
      </c>
      <c r="S343" t="str">
        <f t="shared" si="58"/>
        <v>1</v>
      </c>
      <c r="T343" t="str">
        <f t="shared" si="59"/>
        <v>WIN</v>
      </c>
      <c r="U343" cm="1">
        <f t="array" ref="U343">_xlfn.SWITCH(IF(_xlfn.TEXTAFTER(D343,"-")&gt;_xlfn.TEXTBEFORE(D343,"-"),"WIN",IF(_xlfn.TEXTAFTER(D343,"-")&lt;_xlfn.TEXTBEFORE(D343,"-"),"LOST","DRAW")),"WIN",3,"LOST",0,"DRAW",1)</f>
        <v>3</v>
      </c>
    </row>
    <row r="344" spans="1:21" x14ac:dyDescent="0.3">
      <c r="A344" s="1" t="s">
        <v>6</v>
      </c>
      <c r="B344" s="1" t="s">
        <v>1470</v>
      </c>
      <c r="C344" s="1" t="s">
        <v>1287</v>
      </c>
      <c r="D344" s="1" t="s">
        <v>228</v>
      </c>
      <c r="E344" s="1" t="s">
        <v>10</v>
      </c>
      <c r="F344" s="1" t="s">
        <v>1471</v>
      </c>
      <c r="H344" s="1" t="s">
        <v>2597</v>
      </c>
      <c r="I344" t="str">
        <f t="shared" si="50"/>
        <v>35</v>
      </c>
      <c r="J344" t="str">
        <f t="shared" si="51"/>
        <v>Levante UD</v>
      </c>
      <c r="K344" t="str">
        <f t="shared" si="52"/>
        <v>3</v>
      </c>
      <c r="L344" t="str">
        <f t="shared" si="53"/>
        <v>1</v>
      </c>
      <c r="M344" t="str">
        <f t="shared" si="54"/>
        <v>WIN</v>
      </c>
      <c r="N344" cm="1">
        <f t="array" ref="N344">_xlfn.SWITCH(IF(_xlfn.TEXTBEFORE(D344,"-")&gt;_xlfn.TEXTAFTER(D344,"-"),"WIN",IF(_xlfn.TEXTBEFORE(D344,"-")&lt;_xlfn.TEXTAFTER(D344,"-"),"LOST","DRAW")),"WIN",3,"LOST",0,"DRAW",1)</f>
        <v>3</v>
      </c>
      <c r="O344" s="1" t="s">
        <v>2597</v>
      </c>
      <c r="P344" t="str">
        <f t="shared" si="55"/>
        <v>35</v>
      </c>
      <c r="Q344" t="str">
        <f t="shared" si="56"/>
        <v>Granada CF</v>
      </c>
      <c r="R344" t="str">
        <f t="shared" si="57"/>
        <v>1</v>
      </c>
      <c r="S344" t="str">
        <f t="shared" si="58"/>
        <v>3</v>
      </c>
      <c r="T344" t="str">
        <f t="shared" si="59"/>
        <v>LOST</v>
      </c>
      <c r="U344" cm="1">
        <f t="array" ref="U344">_xlfn.SWITCH(IF(_xlfn.TEXTAFTER(D344,"-")&gt;_xlfn.TEXTBEFORE(D344,"-"),"WIN",IF(_xlfn.TEXTAFTER(D344,"-")&lt;_xlfn.TEXTBEFORE(D344,"-"),"LOST","DRAW")),"WIN",3,"LOST",0,"DRAW",1)</f>
        <v>0</v>
      </c>
    </row>
    <row r="345" spans="1:21" x14ac:dyDescent="0.3">
      <c r="A345" s="1" t="s">
        <v>6</v>
      </c>
      <c r="B345" s="1" t="s">
        <v>1470</v>
      </c>
      <c r="C345" s="1" t="s">
        <v>1289</v>
      </c>
      <c r="D345" s="1" t="s">
        <v>13</v>
      </c>
      <c r="E345" s="1" t="s">
        <v>10</v>
      </c>
      <c r="F345" s="1" t="s">
        <v>808</v>
      </c>
      <c r="H345" s="1" t="s">
        <v>2597</v>
      </c>
      <c r="I345" t="str">
        <f t="shared" si="50"/>
        <v>35</v>
      </c>
      <c r="J345" t="str">
        <f t="shared" si="51"/>
        <v>Real Sociedad</v>
      </c>
      <c r="K345" t="str">
        <f t="shared" si="52"/>
        <v>3</v>
      </c>
      <c r="L345" t="str">
        <f t="shared" si="53"/>
        <v>0</v>
      </c>
      <c r="M345" t="str">
        <f t="shared" si="54"/>
        <v>WIN</v>
      </c>
      <c r="N345" cm="1">
        <f t="array" ref="N345">_xlfn.SWITCH(IF(_xlfn.TEXTBEFORE(D345,"-")&gt;_xlfn.TEXTAFTER(D345,"-"),"WIN",IF(_xlfn.TEXTBEFORE(D345,"-")&lt;_xlfn.TEXTAFTER(D345,"-"),"LOST","DRAW")),"WIN",3,"LOST",0,"DRAW",1)</f>
        <v>3</v>
      </c>
      <c r="O345" s="1" t="s">
        <v>2597</v>
      </c>
      <c r="P345" t="str">
        <f t="shared" si="55"/>
        <v>35</v>
      </c>
      <c r="Q345" t="str">
        <f t="shared" si="56"/>
        <v>Real Racing Santander</v>
      </c>
      <c r="R345" t="str">
        <f t="shared" si="57"/>
        <v>0</v>
      </c>
      <c r="S345" t="str">
        <f t="shared" si="58"/>
        <v>3</v>
      </c>
      <c r="T345" t="str">
        <f t="shared" si="59"/>
        <v>LOST</v>
      </c>
      <c r="U345" cm="1">
        <f t="array" ref="U345">_xlfn.SWITCH(IF(_xlfn.TEXTAFTER(D345,"-")&gt;_xlfn.TEXTBEFORE(D345,"-"),"WIN",IF(_xlfn.TEXTAFTER(D345,"-")&lt;_xlfn.TEXTBEFORE(D345,"-"),"LOST","DRAW")),"WIN",3,"LOST",0,"DRAW",1)</f>
        <v>0</v>
      </c>
    </row>
    <row r="346" spans="1:21" x14ac:dyDescent="0.3">
      <c r="A346" s="1" t="s">
        <v>6</v>
      </c>
      <c r="B346" s="1" t="s">
        <v>1470</v>
      </c>
      <c r="C346" s="1" t="s">
        <v>804</v>
      </c>
      <c r="D346" s="1" t="s">
        <v>33</v>
      </c>
      <c r="E346" s="1" t="s">
        <v>9</v>
      </c>
      <c r="F346" s="1" t="s">
        <v>806</v>
      </c>
      <c r="H346" s="1" t="s">
        <v>2597</v>
      </c>
      <c r="I346" t="str">
        <f t="shared" si="50"/>
        <v>35</v>
      </c>
      <c r="J346" t="str">
        <f t="shared" si="51"/>
        <v>Villarreal CF</v>
      </c>
      <c r="K346" t="str">
        <f t="shared" si="52"/>
        <v>1</v>
      </c>
      <c r="L346" t="str">
        <f t="shared" si="53"/>
        <v>1</v>
      </c>
      <c r="M346" t="str">
        <f t="shared" si="54"/>
        <v>DRAW</v>
      </c>
      <c r="N346" cm="1">
        <f t="array" ref="N346">_xlfn.SWITCH(IF(_xlfn.TEXTBEFORE(D346,"-")&gt;_xlfn.TEXTAFTER(D346,"-"),"WIN",IF(_xlfn.TEXTBEFORE(D346,"-")&lt;_xlfn.TEXTAFTER(D346,"-"),"LOST","DRAW")),"WIN",3,"LOST",0,"DRAW",1)</f>
        <v>1</v>
      </c>
      <c r="O346" s="1" t="s">
        <v>2597</v>
      </c>
      <c r="P346" t="str">
        <f t="shared" si="55"/>
        <v>35</v>
      </c>
      <c r="Q346" t="str">
        <f t="shared" si="56"/>
        <v>CA Osasuna</v>
      </c>
      <c r="R346" t="str">
        <f t="shared" si="57"/>
        <v>1</v>
      </c>
      <c r="S346" t="str">
        <f t="shared" si="58"/>
        <v>1</v>
      </c>
      <c r="T346" t="str">
        <f t="shared" si="59"/>
        <v>DRAW</v>
      </c>
      <c r="U346" cm="1">
        <f t="array" ref="U346">_xlfn.SWITCH(IF(_xlfn.TEXTAFTER(D346,"-")&gt;_xlfn.TEXTBEFORE(D346,"-"),"WIN",IF(_xlfn.TEXTAFTER(D346,"-")&lt;_xlfn.TEXTBEFORE(D346,"-"),"LOST","DRAW")),"WIN",3,"LOST",0,"DRAW",1)</f>
        <v>1</v>
      </c>
    </row>
    <row r="347" spans="1:21" x14ac:dyDescent="0.3">
      <c r="A347" s="1" t="s">
        <v>6</v>
      </c>
      <c r="B347" s="1" t="s">
        <v>1472</v>
      </c>
      <c r="C347" s="1" t="s">
        <v>793</v>
      </c>
      <c r="D347" s="1" t="s">
        <v>47</v>
      </c>
      <c r="E347" s="1" t="s">
        <v>10</v>
      </c>
      <c r="F347" s="1" t="s">
        <v>801</v>
      </c>
      <c r="H347" s="1" t="s">
        <v>2597</v>
      </c>
      <c r="I347" t="str">
        <f t="shared" si="50"/>
        <v>35</v>
      </c>
      <c r="J347" t="str">
        <f t="shared" si="51"/>
        <v>Real Betis</v>
      </c>
      <c r="K347" t="str">
        <f t="shared" si="52"/>
        <v>2</v>
      </c>
      <c r="L347" t="str">
        <f t="shared" si="53"/>
        <v>2</v>
      </c>
      <c r="M347" t="str">
        <f t="shared" si="54"/>
        <v>DRAW</v>
      </c>
      <c r="N347" cm="1">
        <f t="array" ref="N347">_xlfn.SWITCH(IF(_xlfn.TEXTBEFORE(D347,"-")&gt;_xlfn.TEXTAFTER(D347,"-"),"WIN",IF(_xlfn.TEXTBEFORE(D347,"-")&lt;_xlfn.TEXTAFTER(D347,"-"),"LOST","DRAW")),"WIN",3,"LOST",0,"DRAW",1)</f>
        <v>1</v>
      </c>
      <c r="O347" s="1" t="s">
        <v>2597</v>
      </c>
      <c r="P347" t="str">
        <f t="shared" si="55"/>
        <v>35</v>
      </c>
      <c r="Q347" t="str">
        <f t="shared" si="56"/>
        <v>Atlético Madrid</v>
      </c>
      <c r="R347" t="str">
        <f t="shared" si="57"/>
        <v>2</v>
      </c>
      <c r="S347" t="str">
        <f t="shared" si="58"/>
        <v>2</v>
      </c>
      <c r="T347" t="str">
        <f t="shared" si="59"/>
        <v>DRAW</v>
      </c>
      <c r="U347" cm="1">
        <f t="array" ref="U347">_xlfn.SWITCH(IF(_xlfn.TEXTAFTER(D347,"-")&gt;_xlfn.TEXTBEFORE(D347,"-"),"WIN",IF(_xlfn.TEXTAFTER(D347,"-")&lt;_xlfn.TEXTBEFORE(D347,"-"),"LOST","DRAW")),"WIN",3,"LOST",0,"DRAW",1)</f>
        <v>1</v>
      </c>
    </row>
    <row r="348" spans="1:21" x14ac:dyDescent="0.3">
      <c r="A348" s="1" t="s">
        <v>6</v>
      </c>
      <c r="B348" s="1" t="s">
        <v>1472</v>
      </c>
      <c r="C348" s="1" t="s">
        <v>807</v>
      </c>
      <c r="D348" s="1" t="s">
        <v>9</v>
      </c>
      <c r="E348" s="1" t="s">
        <v>9</v>
      </c>
      <c r="F348" s="1" t="s">
        <v>796</v>
      </c>
      <c r="H348" s="1" t="s">
        <v>2597</v>
      </c>
      <c r="I348" t="str">
        <f t="shared" si="50"/>
        <v>35</v>
      </c>
      <c r="J348" t="str">
        <f t="shared" si="51"/>
        <v>Málaga CF</v>
      </c>
      <c r="K348" t="str">
        <f t="shared" si="52"/>
        <v>1</v>
      </c>
      <c r="L348" t="str">
        <f t="shared" si="53"/>
        <v>0</v>
      </c>
      <c r="M348" t="str">
        <f t="shared" si="54"/>
        <v>WIN</v>
      </c>
      <c r="N348" cm="1">
        <f t="array" ref="N348">_xlfn.SWITCH(IF(_xlfn.TEXTBEFORE(D348,"-")&gt;_xlfn.TEXTAFTER(D348,"-"),"WIN",IF(_xlfn.TEXTBEFORE(D348,"-")&lt;_xlfn.TEXTAFTER(D348,"-"),"LOST","DRAW")),"WIN",3,"LOST",0,"DRAW",1)</f>
        <v>3</v>
      </c>
      <c r="O348" s="1" t="s">
        <v>2597</v>
      </c>
      <c r="P348" t="str">
        <f t="shared" si="55"/>
        <v>35</v>
      </c>
      <c r="Q348" t="str">
        <f t="shared" si="56"/>
        <v>Valencia CF</v>
      </c>
      <c r="R348" t="str">
        <f t="shared" si="57"/>
        <v>0</v>
      </c>
      <c r="S348" t="str">
        <f t="shared" si="58"/>
        <v>1</v>
      </c>
      <c r="T348" t="str">
        <f t="shared" si="59"/>
        <v>LOST</v>
      </c>
      <c r="U348" cm="1">
        <f t="array" ref="U348">_xlfn.SWITCH(IF(_xlfn.TEXTAFTER(D348,"-")&gt;_xlfn.TEXTBEFORE(D348,"-"),"WIN",IF(_xlfn.TEXTAFTER(D348,"-")&lt;_xlfn.TEXTBEFORE(D348,"-"),"LOST","DRAW")),"WIN",3,"LOST",0,"DRAW",1)</f>
        <v>0</v>
      </c>
    </row>
    <row r="349" spans="1:21" x14ac:dyDescent="0.3">
      <c r="A349" s="1" t="s">
        <v>6</v>
      </c>
      <c r="B349" s="1" t="s">
        <v>1472</v>
      </c>
      <c r="C349" s="1" t="s">
        <v>797</v>
      </c>
      <c r="D349" s="1" t="s">
        <v>13</v>
      </c>
      <c r="E349" s="1" t="s">
        <v>9</v>
      </c>
      <c r="F349" s="1" t="s">
        <v>794</v>
      </c>
      <c r="H349" s="1" t="s">
        <v>2597</v>
      </c>
      <c r="I349" t="str">
        <f t="shared" si="50"/>
        <v>35</v>
      </c>
      <c r="J349" t="str">
        <f t="shared" si="51"/>
        <v>Real Madrid CF</v>
      </c>
      <c r="K349" t="str">
        <f t="shared" si="52"/>
        <v>3</v>
      </c>
      <c r="L349" t="str">
        <f t="shared" si="53"/>
        <v>0</v>
      </c>
      <c r="M349" t="str">
        <f t="shared" si="54"/>
        <v>WIN</v>
      </c>
      <c r="N349" cm="1">
        <f t="array" ref="N349">_xlfn.SWITCH(IF(_xlfn.TEXTBEFORE(D349,"-")&gt;_xlfn.TEXTAFTER(D349,"-"),"WIN",IF(_xlfn.TEXTBEFORE(D349,"-")&lt;_xlfn.TEXTAFTER(D349,"-"),"LOST","DRAW")),"WIN",3,"LOST",0,"DRAW",1)</f>
        <v>3</v>
      </c>
      <c r="O349" s="1" t="s">
        <v>2597</v>
      </c>
      <c r="P349" t="str">
        <f t="shared" si="55"/>
        <v>35</v>
      </c>
      <c r="Q349" t="str">
        <f t="shared" si="56"/>
        <v>Sevilla FC</v>
      </c>
      <c r="R349" t="str">
        <f t="shared" si="57"/>
        <v>0</v>
      </c>
      <c r="S349" t="str">
        <f t="shared" si="58"/>
        <v>3</v>
      </c>
      <c r="T349" t="str">
        <f t="shared" si="59"/>
        <v>LOST</v>
      </c>
      <c r="U349" cm="1">
        <f t="array" ref="U349">_xlfn.SWITCH(IF(_xlfn.TEXTAFTER(D349,"-")&gt;_xlfn.TEXTBEFORE(D349,"-"),"WIN",IF(_xlfn.TEXTAFTER(D349,"-")&lt;_xlfn.TEXTBEFORE(D349,"-"),"LOST","DRAW")),"WIN",3,"LOST",0,"DRAW",1)</f>
        <v>0</v>
      </c>
    </row>
    <row r="350" spans="1:21" x14ac:dyDescent="0.3">
      <c r="A350" s="1" t="s">
        <v>6</v>
      </c>
      <c r="B350" s="1" t="s">
        <v>1472</v>
      </c>
      <c r="C350" s="1" t="s">
        <v>1473</v>
      </c>
      <c r="D350" s="1" t="s">
        <v>1474</v>
      </c>
      <c r="E350" s="1" t="s">
        <v>192</v>
      </c>
      <c r="F350" s="1" t="s">
        <v>803</v>
      </c>
      <c r="H350" s="1" t="s">
        <v>2597</v>
      </c>
      <c r="I350" t="str">
        <f t="shared" si="50"/>
        <v>35</v>
      </c>
      <c r="J350" t="str">
        <f t="shared" si="51"/>
        <v>Rayo Vallecano</v>
      </c>
      <c r="K350" t="str">
        <f t="shared" si="52"/>
        <v>0</v>
      </c>
      <c r="L350" t="str">
        <f t="shared" si="53"/>
        <v>7</v>
      </c>
      <c r="M350" t="str">
        <f t="shared" si="54"/>
        <v>LOST</v>
      </c>
      <c r="N350" cm="1">
        <f t="array" ref="N350">_xlfn.SWITCH(IF(_xlfn.TEXTBEFORE(D350,"-")&gt;_xlfn.TEXTAFTER(D350,"-"),"WIN",IF(_xlfn.TEXTBEFORE(D350,"-")&lt;_xlfn.TEXTAFTER(D350,"-"),"LOST","DRAW")),"WIN",3,"LOST",0,"DRAW",1)</f>
        <v>0</v>
      </c>
      <c r="O350" s="1" t="s">
        <v>2597</v>
      </c>
      <c r="P350" t="str">
        <f t="shared" si="55"/>
        <v>35</v>
      </c>
      <c r="Q350" t="str">
        <f t="shared" si="56"/>
        <v>FC Barcelona</v>
      </c>
      <c r="R350" t="str">
        <f t="shared" si="57"/>
        <v>7</v>
      </c>
      <c r="S350" t="str">
        <f t="shared" si="58"/>
        <v>0</v>
      </c>
      <c r="T350" t="str">
        <f t="shared" si="59"/>
        <v>WIN</v>
      </c>
      <c r="U350" cm="1">
        <f t="array" ref="U350">_xlfn.SWITCH(IF(_xlfn.TEXTAFTER(D350,"-")&gt;_xlfn.TEXTBEFORE(D350,"-"),"WIN",IF(_xlfn.TEXTAFTER(D350,"-")&lt;_xlfn.TEXTBEFORE(D350,"-"),"LOST","DRAW")),"WIN",3,"LOST",0,"DRAW",1)</f>
        <v>3</v>
      </c>
    </row>
    <row r="351" spans="1:21" x14ac:dyDescent="0.3">
      <c r="A351" s="1" t="s">
        <v>6</v>
      </c>
      <c r="B351" s="1" t="s">
        <v>1472</v>
      </c>
      <c r="C351" s="1" t="s">
        <v>1065</v>
      </c>
      <c r="D351" s="1" t="s">
        <v>14</v>
      </c>
      <c r="E351" s="1" t="s">
        <v>9</v>
      </c>
      <c r="F351" s="1" t="s">
        <v>792</v>
      </c>
      <c r="H351" s="1" t="s">
        <v>2597</v>
      </c>
      <c r="I351" t="str">
        <f t="shared" si="50"/>
        <v>35</v>
      </c>
      <c r="J351" t="str">
        <f t="shared" si="51"/>
        <v>Real Zaragoza</v>
      </c>
      <c r="K351" t="str">
        <f t="shared" si="52"/>
        <v>2</v>
      </c>
      <c r="L351" t="str">
        <f t="shared" si="53"/>
        <v>0</v>
      </c>
      <c r="M351" t="str">
        <f t="shared" si="54"/>
        <v>WIN</v>
      </c>
      <c r="N351" cm="1">
        <f t="array" ref="N351">_xlfn.SWITCH(IF(_xlfn.TEXTBEFORE(D351,"-")&gt;_xlfn.TEXTAFTER(D351,"-"),"WIN",IF(_xlfn.TEXTBEFORE(D351,"-")&lt;_xlfn.TEXTAFTER(D351,"-"),"LOST","DRAW")),"WIN",3,"LOST",0,"DRAW",1)</f>
        <v>3</v>
      </c>
      <c r="O351" s="1" t="s">
        <v>2597</v>
      </c>
      <c r="P351" t="str">
        <f t="shared" si="55"/>
        <v>35</v>
      </c>
      <c r="Q351" t="str">
        <f t="shared" si="56"/>
        <v>Athletic Club Bilbao</v>
      </c>
      <c r="R351" t="str">
        <f t="shared" si="57"/>
        <v>0</v>
      </c>
      <c r="S351" t="str">
        <f t="shared" si="58"/>
        <v>2</v>
      </c>
      <c r="T351" t="str">
        <f t="shared" si="59"/>
        <v>LOST</v>
      </c>
      <c r="U351" cm="1">
        <f t="array" ref="U351">_xlfn.SWITCH(IF(_xlfn.TEXTAFTER(D351,"-")&gt;_xlfn.TEXTBEFORE(D351,"-"),"WIN",IF(_xlfn.TEXTAFTER(D351,"-")&lt;_xlfn.TEXTBEFORE(D351,"-"),"LOST","DRAW")),"WIN",3,"LOST",0,"DRAW",1)</f>
        <v>0</v>
      </c>
    </row>
    <row r="352" spans="1:21" x14ac:dyDescent="0.3">
      <c r="A352" s="1" t="s">
        <v>6</v>
      </c>
      <c r="B352" s="1" t="s">
        <v>1475</v>
      </c>
      <c r="C352" s="1" t="s">
        <v>815</v>
      </c>
      <c r="D352" s="1" t="s">
        <v>33</v>
      </c>
      <c r="E352" s="1" t="s">
        <v>10</v>
      </c>
      <c r="F352" s="1" t="s">
        <v>831</v>
      </c>
      <c r="H352" s="1" t="s">
        <v>2597</v>
      </c>
      <c r="I352" t="str">
        <f t="shared" si="50"/>
        <v>36</v>
      </c>
      <c r="J352" t="str">
        <f t="shared" si="51"/>
        <v>Getafe CF</v>
      </c>
      <c r="K352" t="str">
        <f t="shared" si="52"/>
        <v>1</v>
      </c>
      <c r="L352" t="str">
        <f t="shared" si="53"/>
        <v>1</v>
      </c>
      <c r="M352" t="str">
        <f t="shared" si="54"/>
        <v>DRAW</v>
      </c>
      <c r="N352" cm="1">
        <f t="array" ref="N352">_xlfn.SWITCH(IF(_xlfn.TEXTBEFORE(D352,"-")&gt;_xlfn.TEXTAFTER(D352,"-"),"WIN",IF(_xlfn.TEXTBEFORE(D352,"-")&lt;_xlfn.TEXTAFTER(D352,"-"),"LOST","DRAW")),"WIN",3,"LOST",0,"DRAW",1)</f>
        <v>1</v>
      </c>
      <c r="O352" s="1" t="s">
        <v>2597</v>
      </c>
      <c r="P352" t="str">
        <f t="shared" si="55"/>
        <v>36</v>
      </c>
      <c r="Q352" t="str">
        <f t="shared" si="56"/>
        <v>Real Racing Santander</v>
      </c>
      <c r="R352" t="str">
        <f t="shared" si="57"/>
        <v>1</v>
      </c>
      <c r="S352" t="str">
        <f t="shared" si="58"/>
        <v>1</v>
      </c>
      <c r="T352" t="str">
        <f t="shared" si="59"/>
        <v>DRAW</v>
      </c>
      <c r="U352" cm="1">
        <f t="array" ref="U352">_xlfn.SWITCH(IF(_xlfn.TEXTAFTER(D352,"-")&gt;_xlfn.TEXTBEFORE(D352,"-"),"WIN",IF(_xlfn.TEXTAFTER(D352,"-")&lt;_xlfn.TEXTBEFORE(D352,"-"),"LOST","DRAW")),"WIN",3,"LOST",0,"DRAW",1)</f>
        <v>1</v>
      </c>
    </row>
    <row r="353" spans="1:21" x14ac:dyDescent="0.3">
      <c r="A353" s="1" t="s">
        <v>6</v>
      </c>
      <c r="B353" s="1" t="s">
        <v>1475</v>
      </c>
      <c r="C353" s="1" t="s">
        <v>1476</v>
      </c>
      <c r="D353" s="1" t="s">
        <v>28</v>
      </c>
      <c r="E353" s="1" t="s">
        <v>14</v>
      </c>
      <c r="F353" s="1" t="s">
        <v>825</v>
      </c>
      <c r="H353" s="1" t="s">
        <v>2597</v>
      </c>
      <c r="I353" t="str">
        <f t="shared" si="50"/>
        <v>36</v>
      </c>
      <c r="J353" t="str">
        <f t="shared" si="51"/>
        <v>Granada CF</v>
      </c>
      <c r="K353" t="str">
        <f t="shared" si="52"/>
        <v>2</v>
      </c>
      <c r="L353" t="str">
        <f t="shared" si="53"/>
        <v>1</v>
      </c>
      <c r="M353" t="str">
        <f t="shared" si="54"/>
        <v>WIN</v>
      </c>
      <c r="N353" cm="1">
        <f t="array" ref="N353">_xlfn.SWITCH(IF(_xlfn.TEXTBEFORE(D353,"-")&gt;_xlfn.TEXTAFTER(D353,"-"),"WIN",IF(_xlfn.TEXTBEFORE(D353,"-")&lt;_xlfn.TEXTAFTER(D353,"-"),"LOST","DRAW")),"WIN",3,"LOST",0,"DRAW",1)</f>
        <v>3</v>
      </c>
      <c r="O353" s="1" t="s">
        <v>2597</v>
      </c>
      <c r="P353" t="str">
        <f t="shared" si="55"/>
        <v>36</v>
      </c>
      <c r="Q353" t="str">
        <f t="shared" si="56"/>
        <v>RCD Español</v>
      </c>
      <c r="R353" t="str">
        <f t="shared" si="57"/>
        <v>1</v>
      </c>
      <c r="S353" t="str">
        <f t="shared" si="58"/>
        <v>2</v>
      </c>
      <c r="T353" t="str">
        <f t="shared" si="59"/>
        <v>LOST</v>
      </c>
      <c r="U353" cm="1">
        <f t="array" ref="U353">_xlfn.SWITCH(IF(_xlfn.TEXTAFTER(D353,"-")&gt;_xlfn.TEXTBEFORE(D353,"-"),"WIN",IF(_xlfn.TEXTAFTER(D353,"-")&lt;_xlfn.TEXTBEFORE(D353,"-"),"LOST","DRAW")),"WIN",3,"LOST",0,"DRAW",1)</f>
        <v>0</v>
      </c>
    </row>
    <row r="354" spans="1:21" x14ac:dyDescent="0.3">
      <c r="A354" s="1" t="s">
        <v>6</v>
      </c>
      <c r="B354" s="1" t="s">
        <v>1475</v>
      </c>
      <c r="C354" s="1" t="s">
        <v>833</v>
      </c>
      <c r="D354" s="1" t="s">
        <v>257</v>
      </c>
      <c r="E354" s="1" t="s">
        <v>38</v>
      </c>
      <c r="F354" s="1" t="s">
        <v>818</v>
      </c>
      <c r="H354" s="1" t="s">
        <v>2597</v>
      </c>
      <c r="I354" t="str">
        <f t="shared" si="50"/>
        <v>36</v>
      </c>
      <c r="J354" t="str">
        <f t="shared" si="51"/>
        <v>Sporting Gijón</v>
      </c>
      <c r="K354" t="str">
        <f t="shared" si="52"/>
        <v>2</v>
      </c>
      <c r="L354" t="str">
        <f t="shared" si="53"/>
        <v>3</v>
      </c>
      <c r="M354" t="str">
        <f t="shared" si="54"/>
        <v>LOST</v>
      </c>
      <c r="N354" cm="1">
        <f t="array" ref="N354">_xlfn.SWITCH(IF(_xlfn.TEXTBEFORE(D354,"-")&gt;_xlfn.TEXTAFTER(D354,"-"),"WIN",IF(_xlfn.TEXTBEFORE(D354,"-")&lt;_xlfn.TEXTAFTER(D354,"-"),"LOST","DRAW")),"WIN",3,"LOST",0,"DRAW",1)</f>
        <v>0</v>
      </c>
      <c r="O354" s="1" t="s">
        <v>2597</v>
      </c>
      <c r="P354" t="str">
        <f t="shared" si="55"/>
        <v>36</v>
      </c>
      <c r="Q354" t="str">
        <f t="shared" si="56"/>
        <v>Villarreal CF</v>
      </c>
      <c r="R354" t="str">
        <f t="shared" si="57"/>
        <v>3</v>
      </c>
      <c r="S354" t="str">
        <f t="shared" si="58"/>
        <v>2</v>
      </c>
      <c r="T354" t="str">
        <f t="shared" si="59"/>
        <v>WIN</v>
      </c>
      <c r="U354" cm="1">
        <f t="array" ref="U354">_xlfn.SWITCH(IF(_xlfn.TEXTAFTER(D354,"-")&gt;_xlfn.TEXTBEFORE(D354,"-"),"WIN",IF(_xlfn.TEXTAFTER(D354,"-")&lt;_xlfn.TEXTBEFORE(D354,"-"),"LOST","DRAW")),"WIN",3,"LOST",0,"DRAW",1)</f>
        <v>3</v>
      </c>
    </row>
    <row r="355" spans="1:21" x14ac:dyDescent="0.3">
      <c r="A355" s="1" t="s">
        <v>6</v>
      </c>
      <c r="B355" s="1" t="s">
        <v>1477</v>
      </c>
      <c r="C355" s="1" t="s">
        <v>826</v>
      </c>
      <c r="D355" s="1" t="s">
        <v>192</v>
      </c>
      <c r="E355" s="1" t="s">
        <v>19</v>
      </c>
      <c r="F355" s="1" t="s">
        <v>819</v>
      </c>
      <c r="H355" s="1" t="s">
        <v>2597</v>
      </c>
      <c r="I355" t="str">
        <f t="shared" si="50"/>
        <v>36</v>
      </c>
      <c r="J355" t="str">
        <f t="shared" si="51"/>
        <v>Athletic Club Bilbao</v>
      </c>
      <c r="K355" t="str">
        <f t="shared" si="52"/>
        <v>0</v>
      </c>
      <c r="L355" t="str">
        <f t="shared" si="53"/>
        <v>3</v>
      </c>
      <c r="M355" t="str">
        <f t="shared" si="54"/>
        <v>LOST</v>
      </c>
      <c r="N355" cm="1">
        <f t="array" ref="N355">_xlfn.SWITCH(IF(_xlfn.TEXTBEFORE(D355,"-")&gt;_xlfn.TEXTAFTER(D355,"-"),"WIN",IF(_xlfn.TEXTBEFORE(D355,"-")&lt;_xlfn.TEXTAFTER(D355,"-"),"LOST","DRAW")),"WIN",3,"LOST",0,"DRAW",1)</f>
        <v>0</v>
      </c>
      <c r="O355" s="1" t="s">
        <v>2597</v>
      </c>
      <c r="P355" t="str">
        <f t="shared" si="55"/>
        <v>36</v>
      </c>
      <c r="Q355" t="str">
        <f t="shared" si="56"/>
        <v>Real Madrid CF</v>
      </c>
      <c r="R355" t="str">
        <f t="shared" si="57"/>
        <v>3</v>
      </c>
      <c r="S355" t="str">
        <f t="shared" si="58"/>
        <v>0</v>
      </c>
      <c r="T355" t="str">
        <f t="shared" si="59"/>
        <v>WIN</v>
      </c>
      <c r="U355" cm="1">
        <f t="array" ref="U355">_xlfn.SWITCH(IF(_xlfn.TEXTAFTER(D355,"-")&gt;_xlfn.TEXTBEFORE(D355,"-"),"WIN",IF(_xlfn.TEXTAFTER(D355,"-")&lt;_xlfn.TEXTBEFORE(D355,"-"),"LOST","DRAW")),"WIN",3,"LOST",0,"DRAW",1)</f>
        <v>3</v>
      </c>
    </row>
    <row r="356" spans="1:21" x14ac:dyDescent="0.3">
      <c r="A356" s="1" t="s">
        <v>6</v>
      </c>
      <c r="B356" s="1" t="s">
        <v>1477</v>
      </c>
      <c r="C356" s="1" t="s">
        <v>821</v>
      </c>
      <c r="D356" s="1" t="s">
        <v>33</v>
      </c>
      <c r="E356" s="1" t="s">
        <v>10</v>
      </c>
      <c r="F356" s="1" t="s">
        <v>1295</v>
      </c>
      <c r="H356" s="1" t="s">
        <v>2597</v>
      </c>
      <c r="I356" t="str">
        <f t="shared" si="50"/>
        <v>36</v>
      </c>
      <c r="J356" t="str">
        <f t="shared" si="51"/>
        <v>Atlético Madrid</v>
      </c>
      <c r="K356" t="str">
        <f t="shared" si="52"/>
        <v>1</v>
      </c>
      <c r="L356" t="str">
        <f t="shared" si="53"/>
        <v>1</v>
      </c>
      <c r="M356" t="str">
        <f t="shared" si="54"/>
        <v>DRAW</v>
      </c>
      <c r="N356" cm="1">
        <f t="array" ref="N356">_xlfn.SWITCH(IF(_xlfn.TEXTBEFORE(D356,"-")&gt;_xlfn.TEXTAFTER(D356,"-"),"WIN",IF(_xlfn.TEXTBEFORE(D356,"-")&lt;_xlfn.TEXTAFTER(D356,"-"),"LOST","DRAW")),"WIN",3,"LOST",0,"DRAW",1)</f>
        <v>1</v>
      </c>
      <c r="O356" s="1" t="s">
        <v>2597</v>
      </c>
      <c r="P356" t="str">
        <f t="shared" si="55"/>
        <v>36</v>
      </c>
      <c r="Q356" t="str">
        <f t="shared" si="56"/>
        <v>Real Sociedad</v>
      </c>
      <c r="R356" t="str">
        <f t="shared" si="57"/>
        <v>1</v>
      </c>
      <c r="S356" t="str">
        <f t="shared" si="58"/>
        <v>1</v>
      </c>
      <c r="T356" t="str">
        <f t="shared" si="59"/>
        <v>DRAW</v>
      </c>
      <c r="U356" cm="1">
        <f t="array" ref="U356">_xlfn.SWITCH(IF(_xlfn.TEXTAFTER(D356,"-")&gt;_xlfn.TEXTBEFORE(D356,"-"),"WIN",IF(_xlfn.TEXTAFTER(D356,"-")&lt;_xlfn.TEXTBEFORE(D356,"-"),"LOST","DRAW")),"WIN",3,"LOST",0,"DRAW",1)</f>
        <v>1</v>
      </c>
    </row>
    <row r="357" spans="1:21" x14ac:dyDescent="0.3">
      <c r="A357" s="1" t="s">
        <v>6</v>
      </c>
      <c r="B357" s="1" t="s">
        <v>1477</v>
      </c>
      <c r="C357" s="1" t="s">
        <v>828</v>
      </c>
      <c r="D357" s="1" t="s">
        <v>267</v>
      </c>
      <c r="E357" s="1" t="s">
        <v>28</v>
      </c>
      <c r="F357" s="1" t="s">
        <v>834</v>
      </c>
      <c r="H357" s="1" t="s">
        <v>2597</v>
      </c>
      <c r="I357" t="str">
        <f t="shared" si="50"/>
        <v>36</v>
      </c>
      <c r="J357" t="str">
        <f t="shared" si="51"/>
        <v>FC Barcelona</v>
      </c>
      <c r="K357" t="str">
        <f t="shared" si="52"/>
        <v>4</v>
      </c>
      <c r="L357" t="str">
        <f t="shared" si="53"/>
        <v>1</v>
      </c>
      <c r="M357" t="str">
        <f t="shared" si="54"/>
        <v>WIN</v>
      </c>
      <c r="N357" cm="1">
        <f t="array" ref="N357">_xlfn.SWITCH(IF(_xlfn.TEXTBEFORE(D357,"-")&gt;_xlfn.TEXTAFTER(D357,"-"),"WIN",IF(_xlfn.TEXTBEFORE(D357,"-")&lt;_xlfn.TEXTAFTER(D357,"-"),"LOST","DRAW")),"WIN",3,"LOST",0,"DRAW",1)</f>
        <v>3</v>
      </c>
      <c r="O357" s="1" t="s">
        <v>2597</v>
      </c>
      <c r="P357" t="str">
        <f t="shared" si="55"/>
        <v>36</v>
      </c>
      <c r="Q357" t="str">
        <f t="shared" si="56"/>
        <v>Málaga CF</v>
      </c>
      <c r="R357" t="str">
        <f t="shared" si="57"/>
        <v>1</v>
      </c>
      <c r="S357" t="str">
        <f t="shared" si="58"/>
        <v>4</v>
      </c>
      <c r="T357" t="str">
        <f t="shared" si="59"/>
        <v>LOST</v>
      </c>
      <c r="U357" cm="1">
        <f t="array" ref="U357">_xlfn.SWITCH(IF(_xlfn.TEXTAFTER(D357,"-")&gt;_xlfn.TEXTBEFORE(D357,"-"),"WIN",IF(_xlfn.TEXTAFTER(D357,"-")&lt;_xlfn.TEXTBEFORE(D357,"-"),"LOST","DRAW")),"WIN",3,"LOST",0,"DRAW",1)</f>
        <v>0</v>
      </c>
    </row>
    <row r="358" spans="1:21" x14ac:dyDescent="0.3">
      <c r="A358" s="1" t="s">
        <v>6</v>
      </c>
      <c r="B358" s="1" t="s">
        <v>1477</v>
      </c>
      <c r="C358" s="1" t="s">
        <v>827</v>
      </c>
      <c r="D358" s="1" t="s">
        <v>9</v>
      </c>
      <c r="E358" s="1" t="s">
        <v>10</v>
      </c>
      <c r="F358" s="1" t="s">
        <v>1478</v>
      </c>
      <c r="H358" s="1" t="s">
        <v>2597</v>
      </c>
      <c r="I358" t="str">
        <f t="shared" si="50"/>
        <v>36</v>
      </c>
      <c r="J358" t="str">
        <f t="shared" si="51"/>
        <v>RCD Mallorca</v>
      </c>
      <c r="K358" t="str">
        <f t="shared" si="52"/>
        <v>1</v>
      </c>
      <c r="L358" t="str">
        <f t="shared" si="53"/>
        <v>0</v>
      </c>
      <c r="M358" t="str">
        <f t="shared" si="54"/>
        <v>WIN</v>
      </c>
      <c r="N358" cm="1">
        <f t="array" ref="N358">_xlfn.SWITCH(IF(_xlfn.TEXTBEFORE(D358,"-")&gt;_xlfn.TEXTAFTER(D358,"-"),"WIN",IF(_xlfn.TEXTBEFORE(D358,"-")&lt;_xlfn.TEXTAFTER(D358,"-"),"LOST","DRAW")),"WIN",3,"LOST",0,"DRAW",1)</f>
        <v>3</v>
      </c>
      <c r="O358" s="1" t="s">
        <v>2597</v>
      </c>
      <c r="P358" t="str">
        <f t="shared" si="55"/>
        <v>36</v>
      </c>
      <c r="Q358" t="str">
        <f t="shared" si="56"/>
        <v>Rayo Vallecano</v>
      </c>
      <c r="R358" t="str">
        <f t="shared" si="57"/>
        <v>0</v>
      </c>
      <c r="S358" t="str">
        <f t="shared" si="58"/>
        <v>1</v>
      </c>
      <c r="T358" t="str">
        <f t="shared" si="59"/>
        <v>LOST</v>
      </c>
      <c r="U358" cm="1">
        <f t="array" ref="U358">_xlfn.SWITCH(IF(_xlfn.TEXTAFTER(D358,"-")&gt;_xlfn.TEXTBEFORE(D358,"-"),"WIN",IF(_xlfn.TEXTAFTER(D358,"-")&lt;_xlfn.TEXTBEFORE(D358,"-"),"LOST","DRAW")),"WIN",3,"LOST",0,"DRAW",1)</f>
        <v>0</v>
      </c>
    </row>
    <row r="359" spans="1:21" x14ac:dyDescent="0.3">
      <c r="A359" s="1" t="s">
        <v>6</v>
      </c>
      <c r="B359" s="1" t="s">
        <v>1477</v>
      </c>
      <c r="C359" s="1" t="s">
        <v>817</v>
      </c>
      <c r="D359" s="1" t="s">
        <v>38</v>
      </c>
      <c r="E359" s="1" t="s">
        <v>33</v>
      </c>
      <c r="F359" s="1" t="s">
        <v>823</v>
      </c>
      <c r="H359" s="1" t="s">
        <v>2597</v>
      </c>
      <c r="I359" t="str">
        <f t="shared" si="50"/>
        <v>36</v>
      </c>
      <c r="J359" t="str">
        <f t="shared" si="51"/>
        <v>Sevilla FC</v>
      </c>
      <c r="K359" t="str">
        <f t="shared" si="52"/>
        <v>1</v>
      </c>
      <c r="L359" t="str">
        <f t="shared" si="53"/>
        <v>2</v>
      </c>
      <c r="M359" t="str">
        <f t="shared" si="54"/>
        <v>LOST</v>
      </c>
      <c r="N359" cm="1">
        <f t="array" ref="N359">_xlfn.SWITCH(IF(_xlfn.TEXTBEFORE(D359,"-")&gt;_xlfn.TEXTAFTER(D359,"-"),"WIN",IF(_xlfn.TEXTBEFORE(D359,"-")&lt;_xlfn.TEXTAFTER(D359,"-"),"LOST","DRAW")),"WIN",3,"LOST",0,"DRAW",1)</f>
        <v>0</v>
      </c>
      <c r="O359" s="1" t="s">
        <v>2597</v>
      </c>
      <c r="P359" t="str">
        <f t="shared" si="55"/>
        <v>36</v>
      </c>
      <c r="Q359" t="str">
        <f t="shared" si="56"/>
        <v>Real Betis</v>
      </c>
      <c r="R359" t="str">
        <f t="shared" si="57"/>
        <v>2</v>
      </c>
      <c r="S359" t="str">
        <f t="shared" si="58"/>
        <v>1</v>
      </c>
      <c r="T359" t="str">
        <f t="shared" si="59"/>
        <v>WIN</v>
      </c>
      <c r="U359" cm="1">
        <f t="array" ref="U359">_xlfn.SWITCH(IF(_xlfn.TEXTAFTER(D359,"-")&gt;_xlfn.TEXTBEFORE(D359,"-"),"WIN",IF(_xlfn.TEXTAFTER(D359,"-")&lt;_xlfn.TEXTBEFORE(D359,"-"),"LOST","DRAW")),"WIN",3,"LOST",0,"DRAW",1)</f>
        <v>3</v>
      </c>
    </row>
    <row r="360" spans="1:21" x14ac:dyDescent="0.3">
      <c r="A360" s="1" t="s">
        <v>6</v>
      </c>
      <c r="B360" s="1" t="s">
        <v>1477</v>
      </c>
      <c r="C360" s="1" t="s">
        <v>822</v>
      </c>
      <c r="D360" s="1" t="s">
        <v>22</v>
      </c>
      <c r="E360" s="1" t="s">
        <v>10</v>
      </c>
      <c r="F360" s="1" t="s">
        <v>816</v>
      </c>
      <c r="H360" s="1" t="s">
        <v>2597</v>
      </c>
      <c r="I360" t="str">
        <f t="shared" si="50"/>
        <v>36</v>
      </c>
      <c r="J360" t="str">
        <f t="shared" si="51"/>
        <v>Valencia CF</v>
      </c>
      <c r="K360" t="str">
        <f t="shared" si="52"/>
        <v>4</v>
      </c>
      <c r="L360" t="str">
        <f t="shared" si="53"/>
        <v>0</v>
      </c>
      <c r="M360" t="str">
        <f t="shared" si="54"/>
        <v>WIN</v>
      </c>
      <c r="N360" cm="1">
        <f t="array" ref="N360">_xlfn.SWITCH(IF(_xlfn.TEXTBEFORE(D360,"-")&gt;_xlfn.TEXTAFTER(D360,"-"),"WIN",IF(_xlfn.TEXTBEFORE(D360,"-")&lt;_xlfn.TEXTAFTER(D360,"-"),"LOST","DRAW")),"WIN",3,"LOST",0,"DRAW",1)</f>
        <v>3</v>
      </c>
      <c r="O360" s="1" t="s">
        <v>2597</v>
      </c>
      <c r="P360" t="str">
        <f t="shared" si="55"/>
        <v>36</v>
      </c>
      <c r="Q360" t="str">
        <f t="shared" si="56"/>
        <v>CA Osasuna</v>
      </c>
      <c r="R360" t="str">
        <f t="shared" si="57"/>
        <v>0</v>
      </c>
      <c r="S360" t="str">
        <f t="shared" si="58"/>
        <v>4</v>
      </c>
      <c r="T360" t="str">
        <f t="shared" si="59"/>
        <v>LOST</v>
      </c>
      <c r="U360" cm="1">
        <f t="array" ref="U360">_xlfn.SWITCH(IF(_xlfn.TEXTAFTER(D360,"-")&gt;_xlfn.TEXTBEFORE(D360,"-"),"WIN",IF(_xlfn.TEXTAFTER(D360,"-")&lt;_xlfn.TEXTBEFORE(D360,"-"),"LOST","DRAW")),"WIN",3,"LOST",0,"DRAW",1)</f>
        <v>0</v>
      </c>
    </row>
    <row r="361" spans="1:21" x14ac:dyDescent="0.3">
      <c r="A361" s="1" t="s">
        <v>6</v>
      </c>
      <c r="B361" s="1" t="s">
        <v>1477</v>
      </c>
      <c r="C361" s="1" t="s">
        <v>1073</v>
      </c>
      <c r="D361" s="1" t="s">
        <v>9</v>
      </c>
      <c r="E361" s="1" t="s">
        <v>9</v>
      </c>
      <c r="F361" s="1" t="s">
        <v>1294</v>
      </c>
      <c r="H361" s="1" t="s">
        <v>2597</v>
      </c>
      <c r="I361" t="str">
        <f t="shared" si="50"/>
        <v>36</v>
      </c>
      <c r="J361" t="str">
        <f t="shared" si="51"/>
        <v>Real Zaragoza</v>
      </c>
      <c r="K361" t="str">
        <f t="shared" si="52"/>
        <v>1</v>
      </c>
      <c r="L361" t="str">
        <f t="shared" si="53"/>
        <v>0</v>
      </c>
      <c r="M361" t="str">
        <f t="shared" si="54"/>
        <v>WIN</v>
      </c>
      <c r="N361" cm="1">
        <f t="array" ref="N361">_xlfn.SWITCH(IF(_xlfn.TEXTBEFORE(D361,"-")&gt;_xlfn.TEXTAFTER(D361,"-"),"WIN",IF(_xlfn.TEXTBEFORE(D361,"-")&lt;_xlfn.TEXTAFTER(D361,"-"),"LOST","DRAW")),"WIN",3,"LOST",0,"DRAW",1)</f>
        <v>3</v>
      </c>
      <c r="O361" s="1" t="s">
        <v>2597</v>
      </c>
      <c r="P361" t="str">
        <f t="shared" si="55"/>
        <v>36</v>
      </c>
      <c r="Q361" t="str">
        <f t="shared" si="56"/>
        <v>Levante UD</v>
      </c>
      <c r="R361" t="str">
        <f t="shared" si="57"/>
        <v>0</v>
      </c>
      <c r="S361" t="str">
        <f t="shared" si="58"/>
        <v>1</v>
      </c>
      <c r="T361" t="str">
        <f t="shared" si="59"/>
        <v>LOST</v>
      </c>
      <c r="U361" cm="1">
        <f t="array" ref="U361">_xlfn.SWITCH(IF(_xlfn.TEXTAFTER(D361,"-")&gt;_xlfn.TEXTBEFORE(D361,"-"),"WIN",IF(_xlfn.TEXTAFTER(D361,"-")&lt;_xlfn.TEXTBEFORE(D361,"-"),"LOST","DRAW")),"WIN",3,"LOST",0,"DRAW",1)</f>
        <v>0</v>
      </c>
    </row>
    <row r="362" spans="1:21" x14ac:dyDescent="0.3">
      <c r="A362" s="1" t="s">
        <v>6</v>
      </c>
      <c r="B362" s="1" t="s">
        <v>1479</v>
      </c>
      <c r="C362" s="1" t="s">
        <v>838</v>
      </c>
      <c r="D362" s="1" t="s">
        <v>10</v>
      </c>
      <c r="E362" s="1" t="s">
        <v>10</v>
      </c>
      <c r="F362" s="1" t="s">
        <v>842</v>
      </c>
      <c r="H362" s="1" t="s">
        <v>2597</v>
      </c>
      <c r="I362" t="str">
        <f t="shared" si="50"/>
        <v>37</v>
      </c>
      <c r="J362" t="str">
        <f t="shared" si="51"/>
        <v>Athletic Club Bilbao</v>
      </c>
      <c r="K362" t="str">
        <f t="shared" si="52"/>
        <v>0</v>
      </c>
      <c r="L362" t="str">
        <f t="shared" si="53"/>
        <v>0</v>
      </c>
      <c r="M362" t="str">
        <f t="shared" si="54"/>
        <v>DRAW</v>
      </c>
      <c r="N362" cm="1">
        <f t="array" ref="N362">_xlfn.SWITCH(IF(_xlfn.TEXTBEFORE(D362,"-")&gt;_xlfn.TEXTAFTER(D362,"-"),"WIN",IF(_xlfn.TEXTBEFORE(D362,"-")&lt;_xlfn.TEXTAFTER(D362,"-"),"LOST","DRAW")),"WIN",3,"LOST",0,"DRAW",1)</f>
        <v>1</v>
      </c>
      <c r="O362" s="1" t="s">
        <v>2597</v>
      </c>
      <c r="P362" t="str">
        <f t="shared" si="55"/>
        <v>37</v>
      </c>
      <c r="Q362" t="str">
        <f t="shared" si="56"/>
        <v>Getafe CF</v>
      </c>
      <c r="R362" t="str">
        <f t="shared" si="57"/>
        <v>0</v>
      </c>
      <c r="S362" t="str">
        <f t="shared" si="58"/>
        <v>0</v>
      </c>
      <c r="T362" t="str">
        <f t="shared" si="59"/>
        <v>DRAW</v>
      </c>
      <c r="U362" cm="1">
        <f t="array" ref="U362">_xlfn.SWITCH(IF(_xlfn.TEXTAFTER(D362,"-")&gt;_xlfn.TEXTBEFORE(D362,"-"),"WIN",IF(_xlfn.TEXTAFTER(D362,"-")&lt;_xlfn.TEXTBEFORE(D362,"-"),"LOST","DRAW")),"WIN",3,"LOST",0,"DRAW",1)</f>
        <v>1</v>
      </c>
    </row>
    <row r="363" spans="1:21" x14ac:dyDescent="0.3">
      <c r="A363" s="1" t="s">
        <v>6</v>
      </c>
      <c r="B363" s="1" t="s">
        <v>1479</v>
      </c>
      <c r="C363" s="1" t="s">
        <v>839</v>
      </c>
      <c r="D363" s="1" t="s">
        <v>28</v>
      </c>
      <c r="E363" s="1" t="s">
        <v>25</v>
      </c>
      <c r="F363" s="1" t="s">
        <v>844</v>
      </c>
      <c r="H363" s="1" t="s">
        <v>2597</v>
      </c>
      <c r="I363" t="str">
        <f t="shared" si="50"/>
        <v>37</v>
      </c>
      <c r="J363" t="str">
        <f t="shared" si="51"/>
        <v>Atlético Madrid</v>
      </c>
      <c r="K363" t="str">
        <f t="shared" si="52"/>
        <v>2</v>
      </c>
      <c r="L363" t="str">
        <f t="shared" si="53"/>
        <v>1</v>
      </c>
      <c r="M363" t="str">
        <f t="shared" si="54"/>
        <v>WIN</v>
      </c>
      <c r="N363" cm="1">
        <f t="array" ref="N363">_xlfn.SWITCH(IF(_xlfn.TEXTBEFORE(D363,"-")&gt;_xlfn.TEXTAFTER(D363,"-"),"WIN",IF(_xlfn.TEXTBEFORE(D363,"-")&lt;_xlfn.TEXTAFTER(D363,"-"),"LOST","DRAW")),"WIN",3,"LOST",0,"DRAW",1)</f>
        <v>3</v>
      </c>
      <c r="O363" s="1" t="s">
        <v>2597</v>
      </c>
      <c r="P363" t="str">
        <f t="shared" si="55"/>
        <v>37</v>
      </c>
      <c r="Q363" t="str">
        <f t="shared" si="56"/>
        <v>Málaga CF</v>
      </c>
      <c r="R363" t="str">
        <f t="shared" si="57"/>
        <v>1</v>
      </c>
      <c r="S363" t="str">
        <f t="shared" si="58"/>
        <v>2</v>
      </c>
      <c r="T363" t="str">
        <f t="shared" si="59"/>
        <v>LOST</v>
      </c>
      <c r="U363" cm="1">
        <f t="array" ref="U363">_xlfn.SWITCH(IF(_xlfn.TEXTAFTER(D363,"-")&gt;_xlfn.TEXTBEFORE(D363,"-"),"WIN",IF(_xlfn.TEXTAFTER(D363,"-")&lt;_xlfn.TEXTBEFORE(D363,"-"),"LOST","DRAW")),"WIN",3,"LOST",0,"DRAW",1)</f>
        <v>0</v>
      </c>
    </row>
    <row r="364" spans="1:21" x14ac:dyDescent="0.3">
      <c r="A364" s="1" t="s">
        <v>6</v>
      </c>
      <c r="B364" s="1" t="s">
        <v>1479</v>
      </c>
      <c r="C364" s="1" t="s">
        <v>840</v>
      </c>
      <c r="D364" s="1" t="s">
        <v>22</v>
      </c>
      <c r="E364" s="1" t="s">
        <v>9</v>
      </c>
      <c r="F364" s="1" t="s">
        <v>837</v>
      </c>
      <c r="H364" s="1" t="s">
        <v>2597</v>
      </c>
      <c r="I364" t="str">
        <f t="shared" si="50"/>
        <v>37</v>
      </c>
      <c r="J364" t="str">
        <f t="shared" si="51"/>
        <v>FC Barcelona</v>
      </c>
      <c r="K364" t="str">
        <f t="shared" si="52"/>
        <v>4</v>
      </c>
      <c r="L364" t="str">
        <f t="shared" si="53"/>
        <v>0</v>
      </c>
      <c r="M364" t="str">
        <f t="shared" si="54"/>
        <v>WIN</v>
      </c>
      <c r="N364" cm="1">
        <f t="array" ref="N364">_xlfn.SWITCH(IF(_xlfn.TEXTBEFORE(D364,"-")&gt;_xlfn.TEXTAFTER(D364,"-"),"WIN",IF(_xlfn.TEXTBEFORE(D364,"-")&lt;_xlfn.TEXTAFTER(D364,"-"),"LOST","DRAW")),"WIN",3,"LOST",0,"DRAW",1)</f>
        <v>3</v>
      </c>
      <c r="O364" s="1" t="s">
        <v>2597</v>
      </c>
      <c r="P364" t="str">
        <f t="shared" si="55"/>
        <v>37</v>
      </c>
      <c r="Q364" t="str">
        <f t="shared" si="56"/>
        <v>RCD Español</v>
      </c>
      <c r="R364" t="str">
        <f t="shared" si="57"/>
        <v>0</v>
      </c>
      <c r="S364" t="str">
        <f t="shared" si="58"/>
        <v>4</v>
      </c>
      <c r="T364" t="str">
        <f t="shared" si="59"/>
        <v>LOST</v>
      </c>
      <c r="U364" cm="1">
        <f t="array" ref="U364">_xlfn.SWITCH(IF(_xlfn.TEXTAFTER(D364,"-")&gt;_xlfn.TEXTBEFORE(D364,"-"),"WIN",IF(_xlfn.TEXTAFTER(D364,"-")&lt;_xlfn.TEXTBEFORE(D364,"-"),"LOST","DRAW")),"WIN",3,"LOST",0,"DRAW",1)</f>
        <v>0</v>
      </c>
    </row>
    <row r="365" spans="1:21" x14ac:dyDescent="0.3">
      <c r="A365" s="1" t="s">
        <v>6</v>
      </c>
      <c r="B365" s="1" t="s">
        <v>1479</v>
      </c>
      <c r="C365" s="1" t="s">
        <v>1480</v>
      </c>
      <c r="D365" s="1" t="s">
        <v>38</v>
      </c>
      <c r="E365" s="1" t="s">
        <v>9</v>
      </c>
      <c r="F365" s="1" t="s">
        <v>855</v>
      </c>
      <c r="H365" s="1" t="s">
        <v>2597</v>
      </c>
      <c r="I365" t="str">
        <f t="shared" si="50"/>
        <v>37</v>
      </c>
      <c r="J365" t="str">
        <f t="shared" si="51"/>
        <v>Granada CF</v>
      </c>
      <c r="K365" t="str">
        <f t="shared" si="52"/>
        <v>1</v>
      </c>
      <c r="L365" t="str">
        <f t="shared" si="53"/>
        <v>2</v>
      </c>
      <c r="M365" t="str">
        <f t="shared" si="54"/>
        <v>LOST</v>
      </c>
      <c r="N365" cm="1">
        <f t="array" ref="N365">_xlfn.SWITCH(IF(_xlfn.TEXTBEFORE(D365,"-")&gt;_xlfn.TEXTAFTER(D365,"-"),"WIN",IF(_xlfn.TEXTBEFORE(D365,"-")&lt;_xlfn.TEXTAFTER(D365,"-"),"LOST","DRAW")),"WIN",3,"LOST",0,"DRAW",1)</f>
        <v>0</v>
      </c>
      <c r="O365" s="1" t="s">
        <v>2597</v>
      </c>
      <c r="P365" t="str">
        <f t="shared" si="55"/>
        <v>37</v>
      </c>
      <c r="Q365" t="str">
        <f t="shared" si="56"/>
        <v>Real Madrid CF</v>
      </c>
      <c r="R365" t="str">
        <f t="shared" si="57"/>
        <v>2</v>
      </c>
      <c r="S365" t="str">
        <f t="shared" si="58"/>
        <v>1</v>
      </c>
      <c r="T365" t="str">
        <f t="shared" si="59"/>
        <v>WIN</v>
      </c>
      <c r="U365" cm="1">
        <f t="array" ref="U365">_xlfn.SWITCH(IF(_xlfn.TEXTAFTER(D365,"-")&gt;_xlfn.TEXTBEFORE(D365,"-"),"WIN",IF(_xlfn.TEXTAFTER(D365,"-")&lt;_xlfn.TEXTBEFORE(D365,"-"),"LOST","DRAW")),"WIN",3,"LOST",0,"DRAW",1)</f>
        <v>3</v>
      </c>
    </row>
    <row r="366" spans="1:21" x14ac:dyDescent="0.3">
      <c r="A366" s="1" t="s">
        <v>6</v>
      </c>
      <c r="B366" s="1" t="s">
        <v>1479</v>
      </c>
      <c r="C366" s="1" t="s">
        <v>856</v>
      </c>
      <c r="D366" s="1" t="s">
        <v>9</v>
      </c>
      <c r="E366" s="1" t="s">
        <v>10</v>
      </c>
      <c r="F366" s="1" t="s">
        <v>1299</v>
      </c>
      <c r="H366" s="1" t="s">
        <v>2597</v>
      </c>
      <c r="I366" t="str">
        <f t="shared" si="50"/>
        <v>37</v>
      </c>
      <c r="J366" t="str">
        <f t="shared" si="51"/>
        <v>RCD Mallorca</v>
      </c>
      <c r="K366" t="str">
        <f t="shared" si="52"/>
        <v>1</v>
      </c>
      <c r="L366" t="str">
        <f t="shared" si="53"/>
        <v>0</v>
      </c>
      <c r="M366" t="str">
        <f t="shared" si="54"/>
        <v>WIN</v>
      </c>
      <c r="N366" cm="1">
        <f t="array" ref="N366">_xlfn.SWITCH(IF(_xlfn.TEXTBEFORE(D366,"-")&gt;_xlfn.TEXTAFTER(D366,"-"),"WIN",IF(_xlfn.TEXTBEFORE(D366,"-")&lt;_xlfn.TEXTAFTER(D366,"-"),"LOST","DRAW")),"WIN",3,"LOST",0,"DRAW",1)</f>
        <v>3</v>
      </c>
      <c r="O366" s="1" t="s">
        <v>2597</v>
      </c>
      <c r="P366" t="str">
        <f t="shared" si="55"/>
        <v>37</v>
      </c>
      <c r="Q366" t="str">
        <f t="shared" si="56"/>
        <v>Levante UD</v>
      </c>
      <c r="R366" t="str">
        <f t="shared" si="57"/>
        <v>0</v>
      </c>
      <c r="S366" t="str">
        <f t="shared" si="58"/>
        <v>1</v>
      </c>
      <c r="T366" t="str">
        <f t="shared" si="59"/>
        <v>LOST</v>
      </c>
      <c r="U366" cm="1">
        <f t="array" ref="U366">_xlfn.SWITCH(IF(_xlfn.TEXTAFTER(D366,"-")&gt;_xlfn.TEXTBEFORE(D366,"-"),"WIN",IF(_xlfn.TEXTAFTER(D366,"-")&lt;_xlfn.TEXTBEFORE(D366,"-"),"LOST","DRAW")),"WIN",3,"LOST",0,"DRAW",1)</f>
        <v>0</v>
      </c>
    </row>
    <row r="367" spans="1:21" x14ac:dyDescent="0.3">
      <c r="A367" s="1" t="s">
        <v>6</v>
      </c>
      <c r="B367" s="1" t="s">
        <v>1479</v>
      </c>
      <c r="C367" s="1" t="s">
        <v>841</v>
      </c>
      <c r="D367" s="1" t="s">
        <v>9</v>
      </c>
      <c r="E367" s="1" t="s">
        <v>9</v>
      </c>
      <c r="F367" s="1" t="s">
        <v>1298</v>
      </c>
      <c r="H367" s="1" t="s">
        <v>2597</v>
      </c>
      <c r="I367" t="str">
        <f t="shared" si="50"/>
        <v>37</v>
      </c>
      <c r="J367" t="str">
        <f t="shared" si="51"/>
        <v>CA Osasuna</v>
      </c>
      <c r="K367" t="str">
        <f t="shared" si="52"/>
        <v>1</v>
      </c>
      <c r="L367" t="str">
        <f t="shared" si="53"/>
        <v>0</v>
      </c>
      <c r="M367" t="str">
        <f t="shared" si="54"/>
        <v>WIN</v>
      </c>
      <c r="N367" cm="1">
        <f t="array" ref="N367">_xlfn.SWITCH(IF(_xlfn.TEXTBEFORE(D367,"-")&gt;_xlfn.TEXTAFTER(D367,"-"),"WIN",IF(_xlfn.TEXTBEFORE(D367,"-")&lt;_xlfn.TEXTAFTER(D367,"-"),"LOST","DRAW")),"WIN",3,"LOST",0,"DRAW",1)</f>
        <v>3</v>
      </c>
      <c r="O367" s="1" t="s">
        <v>2597</v>
      </c>
      <c r="P367" t="str">
        <f t="shared" si="55"/>
        <v>37</v>
      </c>
      <c r="Q367" t="str">
        <f t="shared" si="56"/>
        <v>Real Sociedad</v>
      </c>
      <c r="R367" t="str">
        <f t="shared" si="57"/>
        <v>0</v>
      </c>
      <c r="S367" t="str">
        <f t="shared" si="58"/>
        <v>1</v>
      </c>
      <c r="T367" t="str">
        <f t="shared" si="59"/>
        <v>LOST</v>
      </c>
      <c r="U367" cm="1">
        <f t="array" ref="U367">_xlfn.SWITCH(IF(_xlfn.TEXTAFTER(D367,"-")&gt;_xlfn.TEXTBEFORE(D367,"-"),"WIN",IF(_xlfn.TEXTAFTER(D367,"-")&lt;_xlfn.TEXTBEFORE(D367,"-"),"LOST","DRAW")),"WIN",3,"LOST",0,"DRAW",1)</f>
        <v>0</v>
      </c>
    </row>
    <row r="368" spans="1:21" x14ac:dyDescent="0.3">
      <c r="A368" s="1" t="s">
        <v>6</v>
      </c>
      <c r="B368" s="1" t="s">
        <v>1479</v>
      </c>
      <c r="C368" s="1" t="s">
        <v>848</v>
      </c>
      <c r="D368" s="1" t="s">
        <v>384</v>
      </c>
      <c r="E368" s="1" t="s">
        <v>28</v>
      </c>
      <c r="F368" s="1" t="s">
        <v>1481</v>
      </c>
      <c r="H368" s="1" t="s">
        <v>2597</v>
      </c>
      <c r="I368" t="str">
        <f t="shared" si="50"/>
        <v>37</v>
      </c>
      <c r="J368" t="str">
        <f t="shared" si="51"/>
        <v>Sevilla FC</v>
      </c>
      <c r="K368" t="str">
        <f t="shared" si="52"/>
        <v>5</v>
      </c>
      <c r="L368" t="str">
        <f t="shared" si="53"/>
        <v>2</v>
      </c>
      <c r="M368" t="str">
        <f t="shared" si="54"/>
        <v>WIN</v>
      </c>
      <c r="N368" cm="1">
        <f t="array" ref="N368">_xlfn.SWITCH(IF(_xlfn.TEXTBEFORE(D368,"-")&gt;_xlfn.TEXTAFTER(D368,"-"),"WIN",IF(_xlfn.TEXTBEFORE(D368,"-")&lt;_xlfn.TEXTAFTER(D368,"-"),"LOST","DRAW")),"WIN",3,"LOST",0,"DRAW",1)</f>
        <v>3</v>
      </c>
      <c r="O368" s="1" t="s">
        <v>2597</v>
      </c>
      <c r="P368" t="str">
        <f t="shared" si="55"/>
        <v>37</v>
      </c>
      <c r="Q368" t="str">
        <f t="shared" si="56"/>
        <v>Rayo Vallecano</v>
      </c>
      <c r="R368" t="str">
        <f t="shared" si="57"/>
        <v>2</v>
      </c>
      <c r="S368" t="str">
        <f t="shared" si="58"/>
        <v>5</v>
      </c>
      <c r="T368" t="str">
        <f t="shared" si="59"/>
        <v>LOST</v>
      </c>
      <c r="U368" cm="1">
        <f t="array" ref="U368">_xlfn.SWITCH(IF(_xlfn.TEXTAFTER(D368,"-")&gt;_xlfn.TEXTBEFORE(D368,"-"),"WIN",IF(_xlfn.TEXTAFTER(D368,"-")&lt;_xlfn.TEXTBEFORE(D368,"-"),"LOST","DRAW")),"WIN",3,"LOST",0,"DRAW",1)</f>
        <v>0</v>
      </c>
    </row>
    <row r="369" spans="1:21" x14ac:dyDescent="0.3">
      <c r="A369" s="1" t="s">
        <v>6</v>
      </c>
      <c r="B369" s="1" t="s">
        <v>1479</v>
      </c>
      <c r="C369" s="1" t="s">
        <v>851</v>
      </c>
      <c r="D369" s="1" t="s">
        <v>28</v>
      </c>
      <c r="E369" s="1" t="s">
        <v>33</v>
      </c>
      <c r="F369" s="1" t="s">
        <v>845</v>
      </c>
      <c r="H369" s="1" t="s">
        <v>2597</v>
      </c>
      <c r="I369" t="str">
        <f t="shared" si="50"/>
        <v>37</v>
      </c>
      <c r="J369" t="str">
        <f t="shared" si="51"/>
        <v>Sporting Gijón</v>
      </c>
      <c r="K369" t="str">
        <f t="shared" si="52"/>
        <v>2</v>
      </c>
      <c r="L369" t="str">
        <f t="shared" si="53"/>
        <v>1</v>
      </c>
      <c r="M369" t="str">
        <f t="shared" si="54"/>
        <v>WIN</v>
      </c>
      <c r="N369" cm="1">
        <f t="array" ref="N369">_xlfn.SWITCH(IF(_xlfn.TEXTBEFORE(D369,"-")&gt;_xlfn.TEXTAFTER(D369,"-"),"WIN",IF(_xlfn.TEXTBEFORE(D369,"-")&lt;_xlfn.TEXTAFTER(D369,"-"),"LOST","DRAW")),"WIN",3,"LOST",0,"DRAW",1)</f>
        <v>3</v>
      </c>
      <c r="O369" s="1" t="s">
        <v>2597</v>
      </c>
      <c r="P369" t="str">
        <f t="shared" si="55"/>
        <v>37</v>
      </c>
      <c r="Q369" t="str">
        <f t="shared" si="56"/>
        <v>Real Betis</v>
      </c>
      <c r="R369" t="str">
        <f t="shared" si="57"/>
        <v>1</v>
      </c>
      <c r="S369" t="str">
        <f t="shared" si="58"/>
        <v>2</v>
      </c>
      <c r="T369" t="str">
        <f t="shared" si="59"/>
        <v>LOST</v>
      </c>
      <c r="U369" cm="1">
        <f t="array" ref="U369">_xlfn.SWITCH(IF(_xlfn.TEXTAFTER(D369,"-")&gt;_xlfn.TEXTBEFORE(D369,"-"),"WIN",IF(_xlfn.TEXTAFTER(D369,"-")&lt;_xlfn.TEXTBEFORE(D369,"-"),"LOST","DRAW")),"WIN",3,"LOST",0,"DRAW",1)</f>
        <v>0</v>
      </c>
    </row>
    <row r="370" spans="1:21" x14ac:dyDescent="0.3">
      <c r="A370" s="1" t="s">
        <v>6</v>
      </c>
      <c r="B370" s="1" t="s">
        <v>1479</v>
      </c>
      <c r="C370" s="1" t="s">
        <v>853</v>
      </c>
      <c r="D370" s="1" t="s">
        <v>9</v>
      </c>
      <c r="E370" s="1" t="s">
        <v>10</v>
      </c>
      <c r="F370" s="1" t="s">
        <v>852</v>
      </c>
      <c r="H370" s="1" t="s">
        <v>2597</v>
      </c>
      <c r="I370" t="str">
        <f t="shared" si="50"/>
        <v>37</v>
      </c>
      <c r="J370" t="str">
        <f t="shared" si="51"/>
        <v>Valencia CF</v>
      </c>
      <c r="K370" t="str">
        <f t="shared" si="52"/>
        <v>1</v>
      </c>
      <c r="L370" t="str">
        <f t="shared" si="53"/>
        <v>0</v>
      </c>
      <c r="M370" t="str">
        <f t="shared" si="54"/>
        <v>WIN</v>
      </c>
      <c r="N370" cm="1">
        <f t="array" ref="N370">_xlfn.SWITCH(IF(_xlfn.TEXTBEFORE(D370,"-")&gt;_xlfn.TEXTAFTER(D370,"-"),"WIN",IF(_xlfn.TEXTBEFORE(D370,"-")&lt;_xlfn.TEXTAFTER(D370,"-"),"LOST","DRAW")),"WIN",3,"LOST",0,"DRAW",1)</f>
        <v>3</v>
      </c>
      <c r="O370" s="1" t="s">
        <v>2597</v>
      </c>
      <c r="P370" t="str">
        <f t="shared" si="55"/>
        <v>37</v>
      </c>
      <c r="Q370" t="str">
        <f t="shared" si="56"/>
        <v>Villarreal CF</v>
      </c>
      <c r="R370" t="str">
        <f t="shared" si="57"/>
        <v>0</v>
      </c>
      <c r="S370" t="str">
        <f t="shared" si="58"/>
        <v>1</v>
      </c>
      <c r="T370" t="str">
        <f t="shared" si="59"/>
        <v>LOST</v>
      </c>
      <c r="U370" cm="1">
        <f t="array" ref="U370">_xlfn.SWITCH(IF(_xlfn.TEXTAFTER(D370,"-")&gt;_xlfn.TEXTBEFORE(D370,"-"),"WIN",IF(_xlfn.TEXTAFTER(D370,"-")&lt;_xlfn.TEXTBEFORE(D370,"-"),"LOST","DRAW")),"WIN",3,"LOST",0,"DRAW",1)</f>
        <v>0</v>
      </c>
    </row>
    <row r="371" spans="1:21" x14ac:dyDescent="0.3">
      <c r="A371" s="1" t="s">
        <v>6</v>
      </c>
      <c r="B371" s="1" t="s">
        <v>1479</v>
      </c>
      <c r="C371" s="1" t="s">
        <v>1077</v>
      </c>
      <c r="D371" s="1" t="s">
        <v>28</v>
      </c>
      <c r="E371" s="1" t="s">
        <v>33</v>
      </c>
      <c r="F371" s="1" t="s">
        <v>847</v>
      </c>
      <c r="H371" s="1" t="s">
        <v>2597</v>
      </c>
      <c r="I371" t="str">
        <f t="shared" si="50"/>
        <v>37</v>
      </c>
      <c r="J371" t="str">
        <f t="shared" si="51"/>
        <v>Real Zaragoza</v>
      </c>
      <c r="K371" t="str">
        <f t="shared" si="52"/>
        <v>2</v>
      </c>
      <c r="L371" t="str">
        <f t="shared" si="53"/>
        <v>1</v>
      </c>
      <c r="M371" t="str">
        <f t="shared" si="54"/>
        <v>WIN</v>
      </c>
      <c r="N371" cm="1">
        <f t="array" ref="N371">_xlfn.SWITCH(IF(_xlfn.TEXTBEFORE(D371,"-")&gt;_xlfn.TEXTAFTER(D371,"-"),"WIN",IF(_xlfn.TEXTBEFORE(D371,"-")&lt;_xlfn.TEXTAFTER(D371,"-"),"LOST","DRAW")),"WIN",3,"LOST",0,"DRAW",1)</f>
        <v>3</v>
      </c>
      <c r="O371" s="1" t="s">
        <v>2597</v>
      </c>
      <c r="P371" t="str">
        <f t="shared" si="55"/>
        <v>37</v>
      </c>
      <c r="Q371" t="str">
        <f t="shared" si="56"/>
        <v>Real Racing Santander</v>
      </c>
      <c r="R371" t="str">
        <f t="shared" si="57"/>
        <v>1</v>
      </c>
      <c r="S371" t="str">
        <f t="shared" si="58"/>
        <v>2</v>
      </c>
      <c r="T371" t="str">
        <f t="shared" si="59"/>
        <v>LOST</v>
      </c>
      <c r="U371" cm="1">
        <f t="array" ref="U371">_xlfn.SWITCH(IF(_xlfn.TEXTAFTER(D371,"-")&gt;_xlfn.TEXTBEFORE(D371,"-"),"WIN",IF(_xlfn.TEXTAFTER(D371,"-")&lt;_xlfn.TEXTBEFORE(D371,"-"),"LOST","DRAW")),"WIN",3,"LOST",0,"DRAW",1)</f>
        <v>0</v>
      </c>
    </row>
    <row r="372" spans="1:21" x14ac:dyDescent="0.3">
      <c r="A372" s="1" t="s">
        <v>6</v>
      </c>
      <c r="B372" s="1" t="s">
        <v>1482</v>
      </c>
      <c r="C372" s="1" t="s">
        <v>867</v>
      </c>
      <c r="D372" s="1" t="s">
        <v>47</v>
      </c>
      <c r="E372" s="1" t="s">
        <v>25</v>
      </c>
      <c r="F372" s="1" t="s">
        <v>861</v>
      </c>
      <c r="H372" s="1" t="s">
        <v>2597</v>
      </c>
      <c r="I372" t="str">
        <f t="shared" si="50"/>
        <v>38</v>
      </c>
      <c r="J372" t="str">
        <f t="shared" si="51"/>
        <v>Real Betis</v>
      </c>
      <c r="K372" t="str">
        <f t="shared" si="52"/>
        <v>2</v>
      </c>
      <c r="L372" t="str">
        <f t="shared" si="53"/>
        <v>2</v>
      </c>
      <c r="M372" t="str">
        <f t="shared" si="54"/>
        <v>DRAW</v>
      </c>
      <c r="N372" cm="1">
        <f t="array" ref="N372">_xlfn.SWITCH(IF(_xlfn.TEXTBEFORE(D372,"-")&gt;_xlfn.TEXTAFTER(D372,"-"),"WIN",IF(_xlfn.TEXTBEFORE(D372,"-")&lt;_xlfn.TEXTAFTER(D372,"-"),"LOST","DRAW")),"WIN",3,"LOST",0,"DRAW",1)</f>
        <v>1</v>
      </c>
      <c r="O372" s="1" t="s">
        <v>2597</v>
      </c>
      <c r="P372" t="str">
        <f t="shared" si="55"/>
        <v>38</v>
      </c>
      <c r="Q372" t="str">
        <f t="shared" si="56"/>
        <v>FC Barcelona</v>
      </c>
      <c r="R372" t="str">
        <f t="shared" si="57"/>
        <v>2</v>
      </c>
      <c r="S372" t="str">
        <f t="shared" si="58"/>
        <v>2</v>
      </c>
      <c r="T372" t="str">
        <f t="shared" si="59"/>
        <v>DRAW</v>
      </c>
      <c r="U372" cm="1">
        <f t="array" ref="U372">_xlfn.SWITCH(IF(_xlfn.TEXTAFTER(D372,"-")&gt;_xlfn.TEXTBEFORE(D372,"-"),"WIN",IF(_xlfn.TEXTAFTER(D372,"-")&lt;_xlfn.TEXTBEFORE(D372,"-"),"LOST","DRAW")),"WIN",3,"LOST",0,"DRAW",1)</f>
        <v>1</v>
      </c>
    </row>
    <row r="373" spans="1:21" x14ac:dyDescent="0.3">
      <c r="A373" s="1" t="s">
        <v>6</v>
      </c>
      <c r="B373" s="1" t="s">
        <v>1482</v>
      </c>
      <c r="C373" s="1" t="s">
        <v>1304</v>
      </c>
      <c r="D373" s="1" t="s">
        <v>9</v>
      </c>
      <c r="E373" s="1" t="s">
        <v>10</v>
      </c>
      <c r="F373" s="1" t="s">
        <v>864</v>
      </c>
      <c r="H373" s="1" t="s">
        <v>2597</v>
      </c>
      <c r="I373" t="str">
        <f t="shared" si="50"/>
        <v>38</v>
      </c>
      <c r="J373" t="str">
        <f t="shared" si="51"/>
        <v>Real Sociedad</v>
      </c>
      <c r="K373" t="str">
        <f t="shared" si="52"/>
        <v>1</v>
      </c>
      <c r="L373" t="str">
        <f t="shared" si="53"/>
        <v>0</v>
      </c>
      <c r="M373" t="str">
        <f t="shared" si="54"/>
        <v>WIN</v>
      </c>
      <c r="N373" cm="1">
        <f t="array" ref="N373">_xlfn.SWITCH(IF(_xlfn.TEXTBEFORE(D373,"-")&gt;_xlfn.TEXTAFTER(D373,"-"),"WIN",IF(_xlfn.TEXTBEFORE(D373,"-")&lt;_xlfn.TEXTAFTER(D373,"-"),"LOST","DRAW")),"WIN",3,"LOST",0,"DRAW",1)</f>
        <v>3</v>
      </c>
      <c r="O373" s="1" t="s">
        <v>2597</v>
      </c>
      <c r="P373" t="str">
        <f t="shared" si="55"/>
        <v>38</v>
      </c>
      <c r="Q373" t="str">
        <f t="shared" si="56"/>
        <v>Valencia CF</v>
      </c>
      <c r="R373" t="str">
        <f t="shared" si="57"/>
        <v>0</v>
      </c>
      <c r="S373" t="str">
        <f t="shared" si="58"/>
        <v>1</v>
      </c>
      <c r="T373" t="str">
        <f t="shared" si="59"/>
        <v>LOST</v>
      </c>
      <c r="U373" cm="1">
        <f t="array" ref="U373">_xlfn.SWITCH(IF(_xlfn.TEXTAFTER(D373,"-")&gt;_xlfn.TEXTBEFORE(D373,"-"),"WIN",IF(_xlfn.TEXTAFTER(D373,"-")&lt;_xlfn.TEXTBEFORE(D373,"-"),"LOST","DRAW")),"WIN",3,"LOST",0,"DRAW",1)</f>
        <v>0</v>
      </c>
    </row>
    <row r="374" spans="1:21" x14ac:dyDescent="0.3">
      <c r="A374" s="1" t="s">
        <v>6</v>
      </c>
      <c r="B374" s="1" t="s">
        <v>1483</v>
      </c>
      <c r="C374" s="1" t="s">
        <v>869</v>
      </c>
      <c r="D374" s="1" t="s">
        <v>33</v>
      </c>
      <c r="E374" s="1" t="s">
        <v>25</v>
      </c>
      <c r="F374" s="1" t="s">
        <v>872</v>
      </c>
      <c r="H374" s="1" t="s">
        <v>2597</v>
      </c>
      <c r="I374" t="str">
        <f t="shared" si="50"/>
        <v>38</v>
      </c>
      <c r="J374" t="str">
        <f t="shared" si="51"/>
        <v>RCD Español</v>
      </c>
      <c r="K374" t="str">
        <f t="shared" si="52"/>
        <v>1</v>
      </c>
      <c r="L374" t="str">
        <f t="shared" si="53"/>
        <v>1</v>
      </c>
      <c r="M374" t="str">
        <f t="shared" si="54"/>
        <v>DRAW</v>
      </c>
      <c r="N374" cm="1">
        <f t="array" ref="N374">_xlfn.SWITCH(IF(_xlfn.TEXTBEFORE(D374,"-")&gt;_xlfn.TEXTAFTER(D374,"-"),"WIN",IF(_xlfn.TEXTBEFORE(D374,"-")&lt;_xlfn.TEXTAFTER(D374,"-"),"LOST","DRAW")),"WIN",3,"LOST",0,"DRAW",1)</f>
        <v>1</v>
      </c>
      <c r="O374" s="1" t="s">
        <v>2597</v>
      </c>
      <c r="P374" t="str">
        <f t="shared" si="55"/>
        <v>38</v>
      </c>
      <c r="Q374" t="str">
        <f t="shared" si="56"/>
        <v>Sevilla FC</v>
      </c>
      <c r="R374" t="str">
        <f t="shared" si="57"/>
        <v>1</v>
      </c>
      <c r="S374" t="str">
        <f t="shared" si="58"/>
        <v>1</v>
      </c>
      <c r="T374" t="str">
        <f t="shared" si="59"/>
        <v>DRAW</v>
      </c>
      <c r="U374" cm="1">
        <f t="array" ref="U374">_xlfn.SWITCH(IF(_xlfn.TEXTAFTER(D374,"-")&gt;_xlfn.TEXTBEFORE(D374,"-"),"WIN",IF(_xlfn.TEXTAFTER(D374,"-")&lt;_xlfn.TEXTBEFORE(D374,"-"),"LOST","DRAW")),"WIN",3,"LOST",0,"DRAW",1)</f>
        <v>1</v>
      </c>
    </row>
    <row r="375" spans="1:21" x14ac:dyDescent="0.3">
      <c r="A375" s="1" t="s">
        <v>6</v>
      </c>
      <c r="B375" s="1" t="s">
        <v>1483</v>
      </c>
      <c r="C375" s="1" t="s">
        <v>876</v>
      </c>
      <c r="D375" s="1" t="s">
        <v>19</v>
      </c>
      <c r="E375" s="1" t="s">
        <v>10</v>
      </c>
      <c r="F375" s="1" t="s">
        <v>1079</v>
      </c>
      <c r="H375" s="1" t="s">
        <v>2597</v>
      </c>
      <c r="I375" t="str">
        <f t="shared" si="50"/>
        <v>38</v>
      </c>
      <c r="J375" t="str">
        <f t="shared" si="51"/>
        <v>Getafe CF</v>
      </c>
      <c r="K375" t="str">
        <f t="shared" si="52"/>
        <v>0</v>
      </c>
      <c r="L375" t="str">
        <f t="shared" si="53"/>
        <v>2</v>
      </c>
      <c r="M375" t="str">
        <f t="shared" si="54"/>
        <v>LOST</v>
      </c>
      <c r="N375" cm="1">
        <f t="array" ref="N375">_xlfn.SWITCH(IF(_xlfn.TEXTBEFORE(D375,"-")&gt;_xlfn.TEXTAFTER(D375,"-"),"WIN",IF(_xlfn.TEXTBEFORE(D375,"-")&lt;_xlfn.TEXTAFTER(D375,"-"),"LOST","DRAW")),"WIN",3,"LOST",0,"DRAW",1)</f>
        <v>0</v>
      </c>
      <c r="O375" s="1" t="s">
        <v>2597</v>
      </c>
      <c r="P375" t="str">
        <f t="shared" si="55"/>
        <v>38</v>
      </c>
      <c r="Q375" t="str">
        <f t="shared" si="56"/>
        <v>Real Zaragoza</v>
      </c>
      <c r="R375" t="str">
        <f t="shared" si="57"/>
        <v>2</v>
      </c>
      <c r="S375" t="str">
        <f t="shared" si="58"/>
        <v>0</v>
      </c>
      <c r="T375" t="str">
        <f t="shared" si="59"/>
        <v>WIN</v>
      </c>
      <c r="U375" cm="1">
        <f t="array" ref="U375">_xlfn.SWITCH(IF(_xlfn.TEXTAFTER(D375,"-")&gt;_xlfn.TEXTBEFORE(D375,"-"),"WIN",IF(_xlfn.TEXTAFTER(D375,"-")&lt;_xlfn.TEXTBEFORE(D375,"-"),"LOST","DRAW")),"WIN",3,"LOST",0,"DRAW",1)</f>
        <v>3</v>
      </c>
    </row>
    <row r="376" spans="1:21" x14ac:dyDescent="0.3">
      <c r="A376" s="1" t="s">
        <v>6</v>
      </c>
      <c r="B376" s="1" t="s">
        <v>1483</v>
      </c>
      <c r="C376" s="1" t="s">
        <v>1302</v>
      </c>
      <c r="D376" s="1" t="s">
        <v>13</v>
      </c>
      <c r="E376" s="1" t="s">
        <v>9</v>
      </c>
      <c r="F376" s="1" t="s">
        <v>865</v>
      </c>
      <c r="H376" s="1" t="s">
        <v>2597</v>
      </c>
      <c r="I376" t="str">
        <f t="shared" si="50"/>
        <v>38</v>
      </c>
      <c r="J376" t="str">
        <f t="shared" si="51"/>
        <v>Levante UD</v>
      </c>
      <c r="K376" t="str">
        <f t="shared" si="52"/>
        <v>3</v>
      </c>
      <c r="L376" t="str">
        <f t="shared" si="53"/>
        <v>0</v>
      </c>
      <c r="M376" t="str">
        <f t="shared" si="54"/>
        <v>WIN</v>
      </c>
      <c r="N376" cm="1">
        <f t="array" ref="N376">_xlfn.SWITCH(IF(_xlfn.TEXTBEFORE(D376,"-")&gt;_xlfn.TEXTAFTER(D376,"-"),"WIN",IF(_xlfn.TEXTBEFORE(D376,"-")&lt;_xlfn.TEXTAFTER(D376,"-"),"LOST","DRAW")),"WIN",3,"LOST",0,"DRAW",1)</f>
        <v>3</v>
      </c>
      <c r="O376" s="1" t="s">
        <v>2597</v>
      </c>
      <c r="P376" t="str">
        <f t="shared" si="55"/>
        <v>38</v>
      </c>
      <c r="Q376" t="str">
        <f t="shared" si="56"/>
        <v>Athletic Club Bilbao</v>
      </c>
      <c r="R376" t="str">
        <f t="shared" si="57"/>
        <v>0</v>
      </c>
      <c r="S376" t="str">
        <f t="shared" si="58"/>
        <v>3</v>
      </c>
      <c r="T376" t="str">
        <f t="shared" si="59"/>
        <v>LOST</v>
      </c>
      <c r="U376" cm="1">
        <f t="array" ref="U376">_xlfn.SWITCH(IF(_xlfn.TEXTAFTER(D376,"-")&gt;_xlfn.TEXTBEFORE(D376,"-"),"WIN",IF(_xlfn.TEXTAFTER(D376,"-")&lt;_xlfn.TEXTBEFORE(D376,"-"),"LOST","DRAW")),"WIN",3,"LOST",0,"DRAW",1)</f>
        <v>0</v>
      </c>
    </row>
    <row r="377" spans="1:21" x14ac:dyDescent="0.3">
      <c r="A377" s="1" t="s">
        <v>6</v>
      </c>
      <c r="B377" s="1" t="s">
        <v>1483</v>
      </c>
      <c r="C377" s="1" t="s">
        <v>870</v>
      </c>
      <c r="D377" s="1" t="s">
        <v>9</v>
      </c>
      <c r="E377" s="1" t="s">
        <v>10</v>
      </c>
      <c r="F377" s="1" t="s">
        <v>877</v>
      </c>
      <c r="H377" s="1" t="s">
        <v>2597</v>
      </c>
      <c r="I377" t="str">
        <f t="shared" si="50"/>
        <v>38</v>
      </c>
      <c r="J377" t="str">
        <f t="shared" si="51"/>
        <v>Málaga CF</v>
      </c>
      <c r="K377" t="str">
        <f t="shared" si="52"/>
        <v>1</v>
      </c>
      <c r="L377" t="str">
        <f t="shared" si="53"/>
        <v>0</v>
      </c>
      <c r="M377" t="str">
        <f t="shared" si="54"/>
        <v>WIN</v>
      </c>
      <c r="N377" cm="1">
        <f t="array" ref="N377">_xlfn.SWITCH(IF(_xlfn.TEXTBEFORE(D377,"-")&gt;_xlfn.TEXTAFTER(D377,"-"),"WIN",IF(_xlfn.TEXTBEFORE(D377,"-")&lt;_xlfn.TEXTAFTER(D377,"-"),"LOST","DRAW")),"WIN",3,"LOST",0,"DRAW",1)</f>
        <v>3</v>
      </c>
      <c r="O377" s="1" t="s">
        <v>2597</v>
      </c>
      <c r="P377" t="str">
        <f t="shared" si="55"/>
        <v>38</v>
      </c>
      <c r="Q377" t="str">
        <f t="shared" si="56"/>
        <v>Sporting Gijón</v>
      </c>
      <c r="R377" t="str">
        <f t="shared" si="57"/>
        <v>0</v>
      </c>
      <c r="S377" t="str">
        <f t="shared" si="58"/>
        <v>1</v>
      </c>
      <c r="T377" t="str">
        <f t="shared" si="59"/>
        <v>LOST</v>
      </c>
      <c r="U377" cm="1">
        <f t="array" ref="U377">_xlfn.SWITCH(IF(_xlfn.TEXTAFTER(D377,"-")&gt;_xlfn.TEXTBEFORE(D377,"-"),"WIN",IF(_xlfn.TEXTAFTER(D377,"-")&lt;_xlfn.TEXTBEFORE(D377,"-"),"LOST","DRAW")),"WIN",3,"LOST",0,"DRAW",1)</f>
        <v>0</v>
      </c>
    </row>
    <row r="378" spans="1:21" x14ac:dyDescent="0.3">
      <c r="A378" s="1" t="s">
        <v>6</v>
      </c>
      <c r="B378" s="1" t="s">
        <v>1483</v>
      </c>
      <c r="C378" s="1" t="s">
        <v>874</v>
      </c>
      <c r="D378" s="1" t="s">
        <v>267</v>
      </c>
      <c r="E378" s="1" t="s">
        <v>14</v>
      </c>
      <c r="F378" s="1" t="s">
        <v>862</v>
      </c>
      <c r="H378" s="1" t="s">
        <v>2597</v>
      </c>
      <c r="I378" t="str">
        <f t="shared" si="50"/>
        <v>38</v>
      </c>
      <c r="J378" t="str">
        <f t="shared" si="51"/>
        <v>Real Madrid CF</v>
      </c>
      <c r="K378" t="str">
        <f t="shared" si="52"/>
        <v>4</v>
      </c>
      <c r="L378" t="str">
        <f t="shared" si="53"/>
        <v>1</v>
      </c>
      <c r="M378" t="str">
        <f t="shared" si="54"/>
        <v>WIN</v>
      </c>
      <c r="N378" cm="1">
        <f t="array" ref="N378">_xlfn.SWITCH(IF(_xlfn.TEXTBEFORE(D378,"-")&gt;_xlfn.TEXTAFTER(D378,"-"),"WIN",IF(_xlfn.TEXTBEFORE(D378,"-")&lt;_xlfn.TEXTAFTER(D378,"-"),"LOST","DRAW")),"WIN",3,"LOST",0,"DRAW",1)</f>
        <v>3</v>
      </c>
      <c r="O378" s="1" t="s">
        <v>2597</v>
      </c>
      <c r="P378" t="str">
        <f t="shared" si="55"/>
        <v>38</v>
      </c>
      <c r="Q378" t="str">
        <f t="shared" si="56"/>
        <v>RCD Mallorca</v>
      </c>
      <c r="R378" t="str">
        <f t="shared" si="57"/>
        <v>1</v>
      </c>
      <c r="S378" t="str">
        <f t="shared" si="58"/>
        <v>4</v>
      </c>
      <c r="T378" t="str">
        <f t="shared" si="59"/>
        <v>LOST</v>
      </c>
      <c r="U378" cm="1">
        <f t="array" ref="U378">_xlfn.SWITCH(IF(_xlfn.TEXTAFTER(D378,"-")&gt;_xlfn.TEXTBEFORE(D378,"-"),"WIN",IF(_xlfn.TEXTAFTER(D378,"-")&lt;_xlfn.TEXTBEFORE(D378,"-"),"LOST","DRAW")),"WIN",3,"LOST",0,"DRAW",1)</f>
        <v>0</v>
      </c>
    </row>
    <row r="379" spans="1:21" x14ac:dyDescent="0.3">
      <c r="A379" s="1" t="s">
        <v>6</v>
      </c>
      <c r="B379" s="1" t="s">
        <v>1483</v>
      </c>
      <c r="C379" s="1" t="s">
        <v>875</v>
      </c>
      <c r="D379" s="1" t="s">
        <v>216</v>
      </c>
      <c r="E379" s="1" t="s">
        <v>9</v>
      </c>
      <c r="F379" s="1" t="s">
        <v>873</v>
      </c>
      <c r="H379" s="1" t="s">
        <v>2597</v>
      </c>
      <c r="I379" t="str">
        <f t="shared" si="50"/>
        <v>38</v>
      </c>
      <c r="J379" t="str">
        <f t="shared" si="51"/>
        <v>Real Racing Santander</v>
      </c>
      <c r="K379" t="str">
        <f t="shared" si="52"/>
        <v>2</v>
      </c>
      <c r="L379" t="str">
        <f t="shared" si="53"/>
        <v>4</v>
      </c>
      <c r="M379" t="str">
        <f t="shared" si="54"/>
        <v>LOST</v>
      </c>
      <c r="N379" cm="1">
        <f t="array" ref="N379">_xlfn.SWITCH(IF(_xlfn.TEXTBEFORE(D379,"-")&gt;_xlfn.TEXTAFTER(D379,"-"),"WIN",IF(_xlfn.TEXTBEFORE(D379,"-")&lt;_xlfn.TEXTAFTER(D379,"-"),"LOST","DRAW")),"WIN",3,"LOST",0,"DRAW",1)</f>
        <v>0</v>
      </c>
      <c r="O379" s="1" t="s">
        <v>2597</v>
      </c>
      <c r="P379" t="str">
        <f t="shared" si="55"/>
        <v>38</v>
      </c>
      <c r="Q379" t="str">
        <f t="shared" si="56"/>
        <v>CA Osasuna</v>
      </c>
      <c r="R379" t="str">
        <f t="shared" si="57"/>
        <v>4</v>
      </c>
      <c r="S379" t="str">
        <f t="shared" si="58"/>
        <v>2</v>
      </c>
      <c r="T379" t="str">
        <f t="shared" si="59"/>
        <v>WIN</v>
      </c>
      <c r="U379" cm="1">
        <f t="array" ref="U379">_xlfn.SWITCH(IF(_xlfn.TEXTAFTER(D379,"-")&gt;_xlfn.TEXTBEFORE(D379,"-"),"WIN",IF(_xlfn.TEXTAFTER(D379,"-")&lt;_xlfn.TEXTBEFORE(D379,"-"),"LOST","DRAW")),"WIN",3,"LOST",0,"DRAW",1)</f>
        <v>3</v>
      </c>
    </row>
    <row r="380" spans="1:21" x14ac:dyDescent="0.3">
      <c r="A380" s="1" t="s">
        <v>6</v>
      </c>
      <c r="B380" s="1" t="s">
        <v>1483</v>
      </c>
      <c r="C380" s="1" t="s">
        <v>1484</v>
      </c>
      <c r="D380" s="1" t="s">
        <v>9</v>
      </c>
      <c r="E380" s="1" t="s">
        <v>10</v>
      </c>
      <c r="F380" s="1" t="s">
        <v>1485</v>
      </c>
      <c r="H380" s="1" t="s">
        <v>2597</v>
      </c>
      <c r="I380" t="str">
        <f t="shared" si="50"/>
        <v>38</v>
      </c>
      <c r="J380" t="str">
        <f t="shared" si="51"/>
        <v>Rayo Vallecano</v>
      </c>
      <c r="K380" t="str">
        <f t="shared" si="52"/>
        <v>1</v>
      </c>
      <c r="L380" t="str">
        <f t="shared" si="53"/>
        <v>0</v>
      </c>
      <c r="M380" t="str">
        <f t="shared" si="54"/>
        <v>WIN</v>
      </c>
      <c r="N380" cm="1">
        <f t="array" ref="N380">_xlfn.SWITCH(IF(_xlfn.TEXTBEFORE(D380,"-")&gt;_xlfn.TEXTAFTER(D380,"-"),"WIN",IF(_xlfn.TEXTBEFORE(D380,"-")&lt;_xlfn.TEXTAFTER(D380,"-"),"LOST","DRAW")),"WIN",3,"LOST",0,"DRAW",1)</f>
        <v>3</v>
      </c>
      <c r="O380" s="1" t="s">
        <v>2597</v>
      </c>
      <c r="P380" t="str">
        <f t="shared" si="55"/>
        <v>38</v>
      </c>
      <c r="Q380" t="str">
        <f t="shared" si="56"/>
        <v>Granada CF</v>
      </c>
      <c r="R380" t="str">
        <f t="shared" si="57"/>
        <v>0</v>
      </c>
      <c r="S380" t="str">
        <f t="shared" si="58"/>
        <v>1</v>
      </c>
      <c r="T380" t="str">
        <f t="shared" si="59"/>
        <v>LOST</v>
      </c>
      <c r="U380" cm="1">
        <f t="array" ref="U380">_xlfn.SWITCH(IF(_xlfn.TEXTAFTER(D380,"-")&gt;_xlfn.TEXTBEFORE(D380,"-"),"WIN",IF(_xlfn.TEXTAFTER(D380,"-")&lt;_xlfn.TEXTBEFORE(D380,"-"),"LOST","DRAW")),"WIN",3,"LOST",0,"DRAW",1)</f>
        <v>0</v>
      </c>
    </row>
    <row r="381" spans="1:21" x14ac:dyDescent="0.3">
      <c r="A381" s="1" t="s">
        <v>6</v>
      </c>
      <c r="B381" s="1" t="s">
        <v>1483</v>
      </c>
      <c r="C381" s="1" t="s">
        <v>863</v>
      </c>
      <c r="D381" s="1" t="s">
        <v>25</v>
      </c>
      <c r="E381" s="1" t="s">
        <v>10</v>
      </c>
      <c r="F381" s="1" t="s">
        <v>858</v>
      </c>
      <c r="H381" s="1" t="s">
        <v>2597</v>
      </c>
      <c r="I381" t="str">
        <f t="shared" si="50"/>
        <v>38</v>
      </c>
      <c r="J381" t="str">
        <f t="shared" si="51"/>
        <v>Villarreal CF</v>
      </c>
      <c r="K381" t="str">
        <f t="shared" si="52"/>
        <v>0</v>
      </c>
      <c r="L381" t="str">
        <f t="shared" si="53"/>
        <v>1</v>
      </c>
      <c r="M381" t="str">
        <f t="shared" si="54"/>
        <v>LOST</v>
      </c>
      <c r="N381" cm="1">
        <f t="array" ref="N381">_xlfn.SWITCH(IF(_xlfn.TEXTBEFORE(D381,"-")&gt;_xlfn.TEXTAFTER(D381,"-"),"WIN",IF(_xlfn.TEXTBEFORE(D381,"-")&lt;_xlfn.TEXTAFTER(D381,"-"),"LOST","DRAW")),"WIN",3,"LOST",0,"DRAW",1)</f>
        <v>0</v>
      </c>
      <c r="O381" s="1" t="s">
        <v>2597</v>
      </c>
      <c r="P381" t="str">
        <f t="shared" si="55"/>
        <v>38</v>
      </c>
      <c r="Q381" t="str">
        <f t="shared" si="56"/>
        <v>Atlético Madrid</v>
      </c>
      <c r="R381" t="str">
        <f t="shared" si="57"/>
        <v>1</v>
      </c>
      <c r="S381" t="str">
        <f t="shared" si="58"/>
        <v>0</v>
      </c>
      <c r="T381" t="str">
        <f t="shared" si="59"/>
        <v>WIN</v>
      </c>
      <c r="U381" cm="1">
        <f t="array" ref="U381">_xlfn.SWITCH(IF(_xlfn.TEXTAFTER(D381,"-")&gt;_xlfn.TEXTBEFORE(D381,"-"),"WIN",IF(_xlfn.TEXTAFTER(D381,"-")&lt;_xlfn.TEXTBEFORE(D381,"-"),"LOST","DRAW")),"WIN",3,"LOST",0,"DRAW",1)</f>
        <v>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2D5DC-4ADD-44BE-98EE-8F72F62EC7CD}">
  <dimension ref="A1:U381"/>
  <sheetViews>
    <sheetView topLeftCell="A342" workbookViewId="0">
      <selection activeCell="O2" sqref="O2:U381"/>
    </sheetView>
  </sheetViews>
  <sheetFormatPr defaultRowHeight="14.4" x14ac:dyDescent="0.3"/>
  <cols>
    <col min="1" max="1" width="9" bestFit="1" customWidth="1"/>
    <col min="2" max="2" width="21.6640625" bestFit="1" customWidth="1"/>
    <col min="3" max="3" width="22.6640625" bestFit="1" customWidth="1"/>
    <col min="4" max="4" width="5.33203125" bestFit="1" customWidth="1"/>
    <col min="5" max="5" width="5.5546875" bestFit="1" customWidth="1"/>
    <col min="6" max="6" width="22.664062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s="1" t="s">
        <v>2585</v>
      </c>
      <c r="I1" t="s">
        <v>2586</v>
      </c>
      <c r="J1" t="s">
        <v>2</v>
      </c>
      <c r="K1" t="s">
        <v>2591</v>
      </c>
      <c r="L1" t="s">
        <v>2593</v>
      </c>
      <c r="M1" t="s">
        <v>2587</v>
      </c>
      <c r="N1" t="s">
        <v>2589</v>
      </c>
      <c r="O1" s="1" t="s">
        <v>2585</v>
      </c>
      <c r="P1" t="s">
        <v>2586</v>
      </c>
      <c r="Q1" t="s">
        <v>5</v>
      </c>
      <c r="R1" t="s">
        <v>2592</v>
      </c>
      <c r="S1" t="s">
        <v>2594</v>
      </c>
      <c r="T1" t="s">
        <v>2588</v>
      </c>
      <c r="U1" t="s">
        <v>2590</v>
      </c>
    </row>
    <row r="2" spans="1:21" x14ac:dyDescent="0.3">
      <c r="A2" s="1" t="s">
        <v>6</v>
      </c>
      <c r="B2" s="1" t="s">
        <v>1486</v>
      </c>
      <c r="C2" s="1" t="s">
        <v>1487</v>
      </c>
      <c r="D2" s="1" t="s">
        <v>25</v>
      </c>
      <c r="E2" s="1" t="s">
        <v>10</v>
      </c>
      <c r="F2" s="1" t="s">
        <v>23</v>
      </c>
      <c r="H2" s="1" t="s">
        <v>2598</v>
      </c>
      <c r="I2" t="str">
        <f>MID(C2,SEARCH("(",C2)+1,SEARCH(")",C2)-SEARCH("(",C2)-1)</f>
        <v>1</v>
      </c>
      <c r="J2" t="str">
        <f>TRIM(LEFT(C2,FIND(" (",C2&amp;" (")))</f>
        <v>RC Celta Vigo</v>
      </c>
      <c r="K2" t="str">
        <f>_xlfn.TEXTBEFORE(D2,"-")</f>
        <v>0</v>
      </c>
      <c r="L2" t="str">
        <f>_xlfn.TEXTAFTER(D2,"-")</f>
        <v>1</v>
      </c>
      <c r="M2" t="str">
        <f>IF(_xlfn.TEXTBEFORE(D2,"-")&gt;_xlfn.TEXTAFTER(D2,"-"),"WIN",IF(_xlfn.TEXTBEFORE(D2,"-")&lt;_xlfn.TEXTAFTER(D2,"-"),"LOST","DRAW"))</f>
        <v>LOST</v>
      </c>
      <c r="N2" cm="1">
        <f t="array" ref="N2">_xlfn.SWITCH(IF(_xlfn.TEXTBEFORE(D2,"-")&gt;_xlfn.TEXTAFTER(D2,"-"),"WIN",IF(_xlfn.TEXTBEFORE(D2,"-")&lt;_xlfn.TEXTAFTER(D2,"-"),"LOST","DRAW")),"WIN",3,"LOST",0,"DRAW",1)</f>
        <v>0</v>
      </c>
      <c r="O2" s="1" t="s">
        <v>2598</v>
      </c>
      <c r="P2" t="str">
        <f>MID(C2,SEARCH("(",C2)+1,SEARCH(")",C2)-SEARCH("(",C2)-1)</f>
        <v>1</v>
      </c>
      <c r="Q2" t="str">
        <f>TRIM(LEFT(F2,FIND(" (",F2&amp;" (")))</f>
        <v>Málaga CF</v>
      </c>
      <c r="R2" t="str">
        <f>_xlfn.TEXTAFTER(D2,"-")</f>
        <v>1</v>
      </c>
      <c r="S2" t="str">
        <f>_xlfn.TEXTBEFORE(D2,"-")</f>
        <v>0</v>
      </c>
      <c r="T2" t="str">
        <f>IF(_xlfn.TEXTAFTER(D2,"-")&gt;_xlfn.TEXTBEFORE(D2,"-"),"WIN",IF(_xlfn.TEXTAFTER(D2,"-")&lt;_xlfn.TEXTBEFORE(D2,"-"),"LOST","DRAW"))</f>
        <v>WIN</v>
      </c>
      <c r="U2" cm="1">
        <f t="array" ref="U2">_xlfn.SWITCH(IF(_xlfn.TEXTAFTER(D2,"-")&gt;_xlfn.TEXTBEFORE(D2,"-"),"WIN",IF(_xlfn.TEXTAFTER(D2,"-")&lt;_xlfn.TEXTBEFORE(D2,"-"),"LOST","DRAW")),"WIN",3,"LOST",0,"DRAW",1)</f>
        <v>3</v>
      </c>
    </row>
    <row r="3" spans="1:21" x14ac:dyDescent="0.3">
      <c r="A3" s="1" t="s">
        <v>6</v>
      </c>
      <c r="B3" s="1" t="s">
        <v>1486</v>
      </c>
      <c r="C3" s="1" t="s">
        <v>15</v>
      </c>
      <c r="D3" s="1" t="s">
        <v>28</v>
      </c>
      <c r="E3" s="1" t="s">
        <v>33</v>
      </c>
      <c r="F3" s="1" t="s">
        <v>8</v>
      </c>
      <c r="H3" s="1" t="s">
        <v>2598</v>
      </c>
      <c r="I3" t="str">
        <f t="shared" ref="I3:I66" si="0">MID(C3,SEARCH("(",C3)+1,SEARCH(")",C3)-SEARCH("(",C3)-1)</f>
        <v>1</v>
      </c>
      <c r="J3" t="str">
        <f t="shared" ref="J3:J66" si="1">TRIM(LEFT(C3,FIND(" (",C3&amp;" (")))</f>
        <v>RCD Mallorca</v>
      </c>
      <c r="K3" t="str">
        <f t="shared" ref="K3:K66" si="2">_xlfn.TEXTBEFORE(D3,"-")</f>
        <v>2</v>
      </c>
      <c r="L3" t="str">
        <f t="shared" ref="L3:L66" si="3">_xlfn.TEXTAFTER(D3,"-")</f>
        <v>1</v>
      </c>
      <c r="M3" t="str">
        <f t="shared" ref="M3:M66" si="4">IF(_xlfn.TEXTBEFORE(D3,"-")&gt;_xlfn.TEXTAFTER(D3,"-"),"WIN",IF(_xlfn.TEXTBEFORE(D3,"-")&lt;_xlfn.TEXTAFTER(D3,"-"),"LOST","DRAW"))</f>
        <v>WIN</v>
      </c>
      <c r="N3" cm="1">
        <f t="array" ref="N3">_xlfn.SWITCH(IF(_xlfn.TEXTBEFORE(D3,"-")&gt;_xlfn.TEXTAFTER(D3,"-"),"WIN",IF(_xlfn.TEXTBEFORE(D3,"-")&lt;_xlfn.TEXTAFTER(D3,"-"),"LOST","DRAW")),"WIN",3,"LOST",0,"DRAW",1)</f>
        <v>3</v>
      </c>
      <c r="O3" s="1" t="s">
        <v>2598</v>
      </c>
      <c r="P3" t="str">
        <f t="shared" ref="P3:P66" si="5">MID(C3,SEARCH("(",C3)+1,SEARCH(")",C3)-SEARCH("(",C3)-1)</f>
        <v>1</v>
      </c>
      <c r="Q3" t="str">
        <f t="shared" ref="Q3:Q66" si="6">TRIM(LEFT(F3,FIND(" (",F3&amp;" (")))</f>
        <v>RCD Español</v>
      </c>
      <c r="R3" t="str">
        <f t="shared" ref="R3:R66" si="7">_xlfn.TEXTAFTER(D3,"-")</f>
        <v>1</v>
      </c>
      <c r="S3" t="str">
        <f t="shared" ref="S3:S66" si="8">_xlfn.TEXTBEFORE(D3,"-")</f>
        <v>2</v>
      </c>
      <c r="T3" t="str">
        <f t="shared" ref="T3:T66" si="9">IF(_xlfn.TEXTAFTER(D3,"-")&gt;_xlfn.TEXTBEFORE(D3,"-"),"WIN",IF(_xlfn.TEXTAFTER(D3,"-")&lt;_xlfn.TEXTBEFORE(D3,"-"),"LOST","DRAW"))</f>
        <v>LOST</v>
      </c>
      <c r="U3" cm="1">
        <f t="array" ref="U3">_xlfn.SWITCH(IF(_xlfn.TEXTAFTER(D3,"-")&gt;_xlfn.TEXTBEFORE(D3,"-"),"WIN",IF(_xlfn.TEXTAFTER(D3,"-")&lt;_xlfn.TEXTBEFORE(D3,"-"),"LOST","DRAW")),"WIN",3,"LOST",0,"DRAW",1)</f>
        <v>0</v>
      </c>
    </row>
    <row r="4" spans="1:21" x14ac:dyDescent="0.3">
      <c r="A4" s="1" t="s">
        <v>6</v>
      </c>
      <c r="B4" s="1" t="s">
        <v>1486</v>
      </c>
      <c r="C4" s="1" t="s">
        <v>36</v>
      </c>
      <c r="D4" s="1" t="s">
        <v>28</v>
      </c>
      <c r="E4" s="1" t="s">
        <v>14</v>
      </c>
      <c r="F4" s="1" t="s">
        <v>39</v>
      </c>
      <c r="H4" s="1" t="s">
        <v>2598</v>
      </c>
      <c r="I4" t="str">
        <f t="shared" si="0"/>
        <v>1</v>
      </c>
      <c r="J4" t="str">
        <f t="shared" si="1"/>
        <v>Sevilla FC</v>
      </c>
      <c r="K4" t="str">
        <f t="shared" si="2"/>
        <v>2</v>
      </c>
      <c r="L4" t="str">
        <f t="shared" si="3"/>
        <v>1</v>
      </c>
      <c r="M4" t="str">
        <f t="shared" si="4"/>
        <v>WIN</v>
      </c>
      <c r="N4" cm="1">
        <f t="array" ref="N4">_xlfn.SWITCH(IF(_xlfn.TEXTBEFORE(D4,"-")&gt;_xlfn.TEXTAFTER(D4,"-"),"WIN",IF(_xlfn.TEXTBEFORE(D4,"-")&lt;_xlfn.TEXTAFTER(D4,"-"),"LOST","DRAW")),"WIN",3,"LOST",0,"DRAW",1)</f>
        <v>3</v>
      </c>
      <c r="O4" s="1" t="s">
        <v>2598</v>
      </c>
      <c r="P4" t="str">
        <f t="shared" si="5"/>
        <v>1</v>
      </c>
      <c r="Q4" t="str">
        <f t="shared" si="6"/>
        <v>Getafe CF</v>
      </c>
      <c r="R4" t="str">
        <f t="shared" si="7"/>
        <v>1</v>
      </c>
      <c r="S4" t="str">
        <f t="shared" si="8"/>
        <v>2</v>
      </c>
      <c r="T4" t="str">
        <f t="shared" si="9"/>
        <v>LOST</v>
      </c>
      <c r="U4" cm="1">
        <f t="array" ref="U4">_xlfn.SWITCH(IF(_xlfn.TEXTAFTER(D4,"-")&gt;_xlfn.TEXTBEFORE(D4,"-"),"WIN",IF(_xlfn.TEXTAFTER(D4,"-")&lt;_xlfn.TEXTBEFORE(D4,"-"),"LOST","DRAW")),"WIN",3,"LOST",0,"DRAW",1)</f>
        <v>0</v>
      </c>
    </row>
    <row r="5" spans="1:21" x14ac:dyDescent="0.3">
      <c r="A5" s="1" t="s">
        <v>6</v>
      </c>
      <c r="B5" s="1" t="s">
        <v>1488</v>
      </c>
      <c r="C5" s="1" t="s">
        <v>17</v>
      </c>
      <c r="D5" s="1" t="s">
        <v>1093</v>
      </c>
      <c r="E5" s="1" t="s">
        <v>192</v>
      </c>
      <c r="F5" s="1" t="s">
        <v>24</v>
      </c>
      <c r="H5" s="1" t="s">
        <v>2598</v>
      </c>
      <c r="I5" t="str">
        <f t="shared" si="0"/>
        <v>1</v>
      </c>
      <c r="J5" t="str">
        <f t="shared" si="1"/>
        <v>Athletic Club Bilbao</v>
      </c>
      <c r="K5" t="str">
        <f t="shared" si="2"/>
        <v>3</v>
      </c>
      <c r="L5" t="str">
        <f t="shared" si="3"/>
        <v>5</v>
      </c>
      <c r="M5" t="str">
        <f t="shared" si="4"/>
        <v>LOST</v>
      </c>
      <c r="N5" cm="1">
        <f t="array" ref="N5">_xlfn.SWITCH(IF(_xlfn.TEXTBEFORE(D5,"-")&gt;_xlfn.TEXTAFTER(D5,"-"),"WIN",IF(_xlfn.TEXTBEFORE(D5,"-")&lt;_xlfn.TEXTAFTER(D5,"-"),"LOST","DRAW")),"WIN",3,"LOST",0,"DRAW",1)</f>
        <v>0</v>
      </c>
      <c r="O5" s="1" t="s">
        <v>2598</v>
      </c>
      <c r="P5" t="str">
        <f t="shared" si="5"/>
        <v>1</v>
      </c>
      <c r="Q5" t="str">
        <f t="shared" si="6"/>
        <v>Real Betis</v>
      </c>
      <c r="R5" t="str">
        <f t="shared" si="7"/>
        <v>5</v>
      </c>
      <c r="S5" t="str">
        <f t="shared" si="8"/>
        <v>3</v>
      </c>
      <c r="T5" t="str">
        <f t="shared" si="9"/>
        <v>WIN</v>
      </c>
      <c r="U5" cm="1">
        <f t="array" ref="U5">_xlfn.SWITCH(IF(_xlfn.TEXTAFTER(D5,"-")&gt;_xlfn.TEXTBEFORE(D5,"-"),"WIN",IF(_xlfn.TEXTAFTER(D5,"-")&lt;_xlfn.TEXTBEFORE(D5,"-"),"LOST","DRAW")),"WIN",3,"LOST",0,"DRAW",1)</f>
        <v>3</v>
      </c>
    </row>
    <row r="6" spans="1:21" x14ac:dyDescent="0.3">
      <c r="A6" s="1" t="s">
        <v>6</v>
      </c>
      <c r="B6" s="1" t="s">
        <v>1488</v>
      </c>
      <c r="C6" s="1" t="s">
        <v>31</v>
      </c>
      <c r="D6" s="1" t="s">
        <v>138</v>
      </c>
      <c r="E6" s="1" t="s">
        <v>267</v>
      </c>
      <c r="F6" s="1" t="s">
        <v>1087</v>
      </c>
      <c r="H6" s="1" t="s">
        <v>2598</v>
      </c>
      <c r="I6" t="str">
        <f t="shared" si="0"/>
        <v>1</v>
      </c>
      <c r="J6" t="str">
        <f t="shared" si="1"/>
        <v>FC Barcelona</v>
      </c>
      <c r="K6" t="str">
        <f t="shared" si="2"/>
        <v>5</v>
      </c>
      <c r="L6" t="str">
        <f t="shared" si="3"/>
        <v>1</v>
      </c>
      <c r="M6" t="str">
        <f t="shared" si="4"/>
        <v>WIN</v>
      </c>
      <c r="N6" cm="1">
        <f t="array" ref="N6">_xlfn.SWITCH(IF(_xlfn.TEXTBEFORE(D6,"-")&gt;_xlfn.TEXTAFTER(D6,"-"),"WIN",IF(_xlfn.TEXTBEFORE(D6,"-")&lt;_xlfn.TEXTAFTER(D6,"-"),"LOST","DRAW")),"WIN",3,"LOST",0,"DRAW",1)</f>
        <v>3</v>
      </c>
      <c r="O6" s="1" t="s">
        <v>2598</v>
      </c>
      <c r="P6" t="str">
        <f t="shared" si="5"/>
        <v>1</v>
      </c>
      <c r="Q6" t="str">
        <f t="shared" si="6"/>
        <v>Real Sociedad</v>
      </c>
      <c r="R6" t="str">
        <f t="shared" si="7"/>
        <v>1</v>
      </c>
      <c r="S6" t="str">
        <f t="shared" si="8"/>
        <v>5</v>
      </c>
      <c r="T6" t="str">
        <f t="shared" si="9"/>
        <v>LOST</v>
      </c>
      <c r="U6" cm="1">
        <f t="array" ref="U6">_xlfn.SWITCH(IF(_xlfn.TEXTAFTER(D6,"-")&gt;_xlfn.TEXTBEFORE(D6,"-"),"WIN",IF(_xlfn.TEXTAFTER(D6,"-")&lt;_xlfn.TEXTBEFORE(D6,"-"),"LOST","DRAW")),"WIN",3,"LOST",0,"DRAW",1)</f>
        <v>0</v>
      </c>
    </row>
    <row r="7" spans="1:21" x14ac:dyDescent="0.3">
      <c r="A7" s="1" t="s">
        <v>6</v>
      </c>
      <c r="B7" s="1" t="s">
        <v>1488</v>
      </c>
      <c r="C7" s="1" t="s">
        <v>1085</v>
      </c>
      <c r="D7" s="1" t="s">
        <v>33</v>
      </c>
      <c r="E7" s="1" t="s">
        <v>33</v>
      </c>
      <c r="F7" s="1" t="s">
        <v>21</v>
      </c>
      <c r="H7" s="1" t="s">
        <v>2598</v>
      </c>
      <c r="I7" t="str">
        <f t="shared" si="0"/>
        <v>1</v>
      </c>
      <c r="J7" t="str">
        <f t="shared" si="1"/>
        <v>Levante UD</v>
      </c>
      <c r="K7" t="str">
        <f t="shared" si="2"/>
        <v>1</v>
      </c>
      <c r="L7" t="str">
        <f t="shared" si="3"/>
        <v>1</v>
      </c>
      <c r="M7" t="str">
        <f t="shared" si="4"/>
        <v>DRAW</v>
      </c>
      <c r="N7" cm="1">
        <f t="array" ref="N7">_xlfn.SWITCH(IF(_xlfn.TEXTBEFORE(D7,"-")&gt;_xlfn.TEXTAFTER(D7,"-"),"WIN",IF(_xlfn.TEXTBEFORE(D7,"-")&lt;_xlfn.TEXTAFTER(D7,"-"),"LOST","DRAW")),"WIN",3,"LOST",0,"DRAW",1)</f>
        <v>1</v>
      </c>
      <c r="O7" s="1" t="s">
        <v>2598</v>
      </c>
      <c r="P7" t="str">
        <f t="shared" si="5"/>
        <v>1</v>
      </c>
      <c r="Q7" t="str">
        <f t="shared" si="6"/>
        <v>Atlético Madrid</v>
      </c>
      <c r="R7" t="str">
        <f t="shared" si="7"/>
        <v>1</v>
      </c>
      <c r="S7" t="str">
        <f t="shared" si="8"/>
        <v>1</v>
      </c>
      <c r="T7" t="str">
        <f t="shared" si="9"/>
        <v>DRAW</v>
      </c>
      <c r="U7" cm="1">
        <f t="array" ref="U7">_xlfn.SWITCH(IF(_xlfn.TEXTAFTER(D7,"-")&gt;_xlfn.TEXTBEFORE(D7,"-"),"WIN",IF(_xlfn.TEXTAFTER(D7,"-")&lt;_xlfn.TEXTBEFORE(D7,"-"),"LOST","DRAW")),"WIN",3,"LOST",0,"DRAW",1)</f>
        <v>1</v>
      </c>
    </row>
    <row r="8" spans="1:21" x14ac:dyDescent="0.3">
      <c r="A8" s="1" t="s">
        <v>6</v>
      </c>
      <c r="B8" s="1" t="s">
        <v>1488</v>
      </c>
      <c r="C8" s="1" t="s">
        <v>29</v>
      </c>
      <c r="D8" s="1" t="s">
        <v>33</v>
      </c>
      <c r="E8" s="1" t="s">
        <v>33</v>
      </c>
      <c r="F8" s="1" t="s">
        <v>12</v>
      </c>
      <c r="H8" s="1" t="s">
        <v>2598</v>
      </c>
      <c r="I8" t="str">
        <f t="shared" si="0"/>
        <v>1</v>
      </c>
      <c r="J8" t="str">
        <f t="shared" si="1"/>
        <v>Real Madrid CF</v>
      </c>
      <c r="K8" t="str">
        <f t="shared" si="2"/>
        <v>1</v>
      </c>
      <c r="L8" t="str">
        <f t="shared" si="3"/>
        <v>1</v>
      </c>
      <c r="M8" t="str">
        <f t="shared" si="4"/>
        <v>DRAW</v>
      </c>
      <c r="N8" cm="1">
        <f t="array" ref="N8">_xlfn.SWITCH(IF(_xlfn.TEXTBEFORE(D8,"-")&gt;_xlfn.TEXTAFTER(D8,"-"),"WIN",IF(_xlfn.TEXTBEFORE(D8,"-")&lt;_xlfn.TEXTAFTER(D8,"-"),"LOST","DRAW")),"WIN",3,"LOST",0,"DRAW",1)</f>
        <v>1</v>
      </c>
      <c r="O8" s="1" t="s">
        <v>2598</v>
      </c>
      <c r="P8" t="str">
        <f t="shared" si="5"/>
        <v>1</v>
      </c>
      <c r="Q8" t="str">
        <f t="shared" si="6"/>
        <v>Valencia CF</v>
      </c>
      <c r="R8" t="str">
        <f t="shared" si="7"/>
        <v>1</v>
      </c>
      <c r="S8" t="str">
        <f t="shared" si="8"/>
        <v>1</v>
      </c>
      <c r="T8" t="str">
        <f t="shared" si="9"/>
        <v>DRAW</v>
      </c>
      <c r="U8" cm="1">
        <f t="array" ref="U8">_xlfn.SWITCH(IF(_xlfn.TEXTAFTER(D8,"-")&gt;_xlfn.TEXTBEFORE(D8,"-"),"WIN",IF(_xlfn.TEXTAFTER(D8,"-")&lt;_xlfn.TEXTBEFORE(D8,"-"),"LOST","DRAW")),"WIN",3,"LOST",0,"DRAW",1)</f>
        <v>1</v>
      </c>
    </row>
    <row r="9" spans="1:21" x14ac:dyDescent="0.3">
      <c r="A9" s="1" t="s">
        <v>6</v>
      </c>
      <c r="B9" s="1" t="s">
        <v>1489</v>
      </c>
      <c r="C9" s="1" t="s">
        <v>27</v>
      </c>
      <c r="D9" s="1" t="s">
        <v>14</v>
      </c>
      <c r="E9" s="1" t="s">
        <v>10</v>
      </c>
      <c r="F9" s="1" t="s">
        <v>32</v>
      </c>
      <c r="H9" s="1" t="s">
        <v>2598</v>
      </c>
      <c r="I9" t="str">
        <f t="shared" si="0"/>
        <v>1</v>
      </c>
      <c r="J9" t="str">
        <f t="shared" si="1"/>
        <v>RCD La Coruña</v>
      </c>
      <c r="K9" t="str">
        <f t="shared" si="2"/>
        <v>2</v>
      </c>
      <c r="L9" t="str">
        <f t="shared" si="3"/>
        <v>0</v>
      </c>
      <c r="M9" t="str">
        <f t="shared" si="4"/>
        <v>WIN</v>
      </c>
      <c r="N9" cm="1">
        <f t="array" ref="N9">_xlfn.SWITCH(IF(_xlfn.TEXTBEFORE(D9,"-")&gt;_xlfn.TEXTAFTER(D9,"-"),"WIN",IF(_xlfn.TEXTBEFORE(D9,"-")&lt;_xlfn.TEXTAFTER(D9,"-"),"LOST","DRAW")),"WIN",3,"LOST",0,"DRAW",1)</f>
        <v>3</v>
      </c>
      <c r="O9" s="1" t="s">
        <v>2598</v>
      </c>
      <c r="P9" t="str">
        <f t="shared" si="5"/>
        <v>1</v>
      </c>
      <c r="Q9" t="str">
        <f t="shared" si="6"/>
        <v>CA Osasuna</v>
      </c>
      <c r="R9" t="str">
        <f t="shared" si="7"/>
        <v>0</v>
      </c>
      <c r="S9" t="str">
        <f t="shared" si="8"/>
        <v>2</v>
      </c>
      <c r="T9" t="str">
        <f t="shared" si="9"/>
        <v>LOST</v>
      </c>
      <c r="U9" cm="1">
        <f t="array" ref="U9">_xlfn.SWITCH(IF(_xlfn.TEXTAFTER(D9,"-")&gt;_xlfn.TEXTBEFORE(D9,"-"),"WIN",IF(_xlfn.TEXTAFTER(D9,"-")&lt;_xlfn.TEXTBEFORE(D9,"-"),"LOST","DRAW")),"WIN",3,"LOST",0,"DRAW",1)</f>
        <v>0</v>
      </c>
    </row>
    <row r="10" spans="1:21" x14ac:dyDescent="0.3">
      <c r="A10" s="1" t="s">
        <v>6</v>
      </c>
      <c r="B10" s="1" t="s">
        <v>1489</v>
      </c>
      <c r="C10" s="1" t="s">
        <v>1308</v>
      </c>
      <c r="D10" s="1" t="s">
        <v>9</v>
      </c>
      <c r="E10" s="1" t="s">
        <v>10</v>
      </c>
      <c r="F10" s="1" t="s">
        <v>1306</v>
      </c>
      <c r="H10" s="1" t="s">
        <v>2598</v>
      </c>
      <c r="I10" t="str">
        <f t="shared" si="0"/>
        <v>1</v>
      </c>
      <c r="J10" t="str">
        <f t="shared" si="1"/>
        <v>Rayo Vallecano</v>
      </c>
      <c r="K10" t="str">
        <f t="shared" si="2"/>
        <v>1</v>
      </c>
      <c r="L10" t="str">
        <f t="shared" si="3"/>
        <v>0</v>
      </c>
      <c r="M10" t="str">
        <f t="shared" si="4"/>
        <v>WIN</v>
      </c>
      <c r="N10" cm="1">
        <f t="array" ref="N10">_xlfn.SWITCH(IF(_xlfn.TEXTBEFORE(D10,"-")&gt;_xlfn.TEXTAFTER(D10,"-"),"WIN",IF(_xlfn.TEXTBEFORE(D10,"-")&lt;_xlfn.TEXTAFTER(D10,"-"),"LOST","DRAW")),"WIN",3,"LOST",0,"DRAW",1)</f>
        <v>3</v>
      </c>
      <c r="O10" s="1" t="s">
        <v>2598</v>
      </c>
      <c r="P10" t="str">
        <f t="shared" si="5"/>
        <v>1</v>
      </c>
      <c r="Q10" t="str">
        <f t="shared" si="6"/>
        <v>Granada CF</v>
      </c>
      <c r="R10" t="str">
        <f t="shared" si="7"/>
        <v>0</v>
      </c>
      <c r="S10" t="str">
        <f t="shared" si="8"/>
        <v>1</v>
      </c>
      <c r="T10" t="str">
        <f t="shared" si="9"/>
        <v>LOST</v>
      </c>
      <c r="U10" cm="1">
        <f t="array" ref="U10">_xlfn.SWITCH(IF(_xlfn.TEXTAFTER(D10,"-")&gt;_xlfn.TEXTBEFORE(D10,"-"),"WIN",IF(_xlfn.TEXTAFTER(D10,"-")&lt;_xlfn.TEXTBEFORE(D10,"-"),"LOST","DRAW")),"WIN",3,"LOST",0,"DRAW",1)</f>
        <v>0</v>
      </c>
    </row>
    <row r="11" spans="1:21" x14ac:dyDescent="0.3">
      <c r="A11" s="1" t="s">
        <v>6</v>
      </c>
      <c r="B11" s="1" t="s">
        <v>1489</v>
      </c>
      <c r="C11" s="1" t="s">
        <v>880</v>
      </c>
      <c r="D11" s="1" t="s">
        <v>25</v>
      </c>
      <c r="E11" s="1" t="s">
        <v>25</v>
      </c>
      <c r="F11" s="1" t="s">
        <v>11</v>
      </c>
      <c r="H11" s="1" t="s">
        <v>2598</v>
      </c>
      <c r="I11" t="str">
        <f t="shared" si="0"/>
        <v>1</v>
      </c>
      <c r="J11" t="str">
        <f t="shared" si="1"/>
        <v>Real Zaragoza</v>
      </c>
      <c r="K11" t="str">
        <f t="shared" si="2"/>
        <v>0</v>
      </c>
      <c r="L11" t="str">
        <f t="shared" si="3"/>
        <v>1</v>
      </c>
      <c r="M11" t="str">
        <f t="shared" si="4"/>
        <v>LOST</v>
      </c>
      <c r="N11" cm="1">
        <f t="array" ref="N11">_xlfn.SWITCH(IF(_xlfn.TEXTBEFORE(D11,"-")&gt;_xlfn.TEXTAFTER(D11,"-"),"WIN",IF(_xlfn.TEXTBEFORE(D11,"-")&lt;_xlfn.TEXTAFTER(D11,"-"),"LOST","DRAW")),"WIN",3,"LOST",0,"DRAW",1)</f>
        <v>0</v>
      </c>
      <c r="O11" s="1" t="s">
        <v>2598</v>
      </c>
      <c r="P11" t="str">
        <f t="shared" si="5"/>
        <v>1</v>
      </c>
      <c r="Q11" t="str">
        <f t="shared" si="6"/>
        <v>Real Valladolid CF</v>
      </c>
      <c r="R11" t="str">
        <f t="shared" si="7"/>
        <v>1</v>
      </c>
      <c r="S11" t="str">
        <f t="shared" si="8"/>
        <v>0</v>
      </c>
      <c r="T11" t="str">
        <f t="shared" si="9"/>
        <v>WIN</v>
      </c>
      <c r="U11" cm="1">
        <f t="array" ref="U11">_xlfn.SWITCH(IF(_xlfn.TEXTAFTER(D11,"-")&gt;_xlfn.TEXTBEFORE(D11,"-"),"WIN",IF(_xlfn.TEXTAFTER(D11,"-")&lt;_xlfn.TEXTBEFORE(D11,"-"),"LOST","DRAW")),"WIN",3,"LOST",0,"DRAW",1)</f>
        <v>3</v>
      </c>
    </row>
    <row r="12" spans="1:21" x14ac:dyDescent="0.3">
      <c r="A12" s="1" t="s">
        <v>6</v>
      </c>
      <c r="B12" s="1" t="s">
        <v>1490</v>
      </c>
      <c r="C12" s="1" t="s">
        <v>50</v>
      </c>
      <c r="D12" s="1" t="s">
        <v>38</v>
      </c>
      <c r="E12" s="1" t="s">
        <v>33</v>
      </c>
      <c r="F12" s="1" t="s">
        <v>1313</v>
      </c>
      <c r="H12" s="1" t="s">
        <v>2598</v>
      </c>
      <c r="I12" t="str">
        <f t="shared" si="0"/>
        <v>2</v>
      </c>
      <c r="J12" t="str">
        <f t="shared" si="1"/>
        <v>Real Betis</v>
      </c>
      <c r="K12" t="str">
        <f t="shared" si="2"/>
        <v>1</v>
      </c>
      <c r="L12" t="str">
        <f t="shared" si="3"/>
        <v>2</v>
      </c>
      <c r="M12" t="str">
        <f t="shared" si="4"/>
        <v>LOST</v>
      </c>
      <c r="N12" cm="1">
        <f t="array" ref="N12">_xlfn.SWITCH(IF(_xlfn.TEXTBEFORE(D12,"-")&gt;_xlfn.TEXTAFTER(D12,"-"),"WIN",IF(_xlfn.TEXTBEFORE(D12,"-")&lt;_xlfn.TEXTAFTER(D12,"-"),"LOST","DRAW")),"WIN",3,"LOST",0,"DRAW",1)</f>
        <v>0</v>
      </c>
      <c r="O12" s="1" t="s">
        <v>2598</v>
      </c>
      <c r="P12" t="str">
        <f t="shared" si="5"/>
        <v>2</v>
      </c>
      <c r="Q12" t="str">
        <f t="shared" si="6"/>
        <v>Rayo Vallecano</v>
      </c>
      <c r="R12" t="str">
        <f t="shared" si="7"/>
        <v>2</v>
      </c>
      <c r="S12" t="str">
        <f t="shared" si="8"/>
        <v>1</v>
      </c>
      <c r="T12" t="str">
        <f t="shared" si="9"/>
        <v>WIN</v>
      </c>
      <c r="U12" cm="1">
        <f t="array" ref="U12">_xlfn.SWITCH(IF(_xlfn.TEXTAFTER(D12,"-")&gt;_xlfn.TEXTBEFORE(D12,"-"),"WIN",IF(_xlfn.TEXTAFTER(D12,"-")&lt;_xlfn.TEXTBEFORE(D12,"-"),"LOST","DRAW")),"WIN",3,"LOST",0,"DRAW",1)</f>
        <v>3</v>
      </c>
    </row>
    <row r="13" spans="1:21" x14ac:dyDescent="0.3">
      <c r="A13" s="1" t="s">
        <v>6</v>
      </c>
      <c r="B13" s="1" t="s">
        <v>1490</v>
      </c>
      <c r="C13" s="1" t="s">
        <v>60</v>
      </c>
      <c r="D13" s="1" t="s">
        <v>38</v>
      </c>
      <c r="E13" s="1" t="s">
        <v>9</v>
      </c>
      <c r="F13" s="1" t="s">
        <v>886</v>
      </c>
      <c r="H13" s="1" t="s">
        <v>2598</v>
      </c>
      <c r="I13" t="str">
        <f t="shared" si="0"/>
        <v>2</v>
      </c>
      <c r="J13" t="str">
        <f t="shared" si="1"/>
        <v>RCD Español</v>
      </c>
      <c r="K13" t="str">
        <f t="shared" si="2"/>
        <v>1</v>
      </c>
      <c r="L13" t="str">
        <f t="shared" si="3"/>
        <v>2</v>
      </c>
      <c r="M13" t="str">
        <f t="shared" si="4"/>
        <v>LOST</v>
      </c>
      <c r="N13" cm="1">
        <f t="array" ref="N13">_xlfn.SWITCH(IF(_xlfn.TEXTBEFORE(D13,"-")&gt;_xlfn.TEXTAFTER(D13,"-"),"WIN",IF(_xlfn.TEXTBEFORE(D13,"-")&lt;_xlfn.TEXTAFTER(D13,"-"),"LOST","DRAW")),"WIN",3,"LOST",0,"DRAW",1)</f>
        <v>0</v>
      </c>
      <c r="O13" s="1" t="s">
        <v>2598</v>
      </c>
      <c r="P13" t="str">
        <f t="shared" si="5"/>
        <v>2</v>
      </c>
      <c r="Q13" t="str">
        <f t="shared" si="6"/>
        <v>Real Zaragoza</v>
      </c>
      <c r="R13" t="str">
        <f t="shared" si="7"/>
        <v>2</v>
      </c>
      <c r="S13" t="str">
        <f t="shared" si="8"/>
        <v>1</v>
      </c>
      <c r="T13" t="str">
        <f t="shared" si="9"/>
        <v>WIN</v>
      </c>
      <c r="U13" cm="1">
        <f t="array" ref="U13">_xlfn.SWITCH(IF(_xlfn.TEXTAFTER(D13,"-")&gt;_xlfn.TEXTBEFORE(D13,"-"),"WIN",IF(_xlfn.TEXTAFTER(D13,"-")&lt;_xlfn.TEXTBEFORE(D13,"-"),"LOST","DRAW")),"WIN",3,"LOST",0,"DRAW",1)</f>
        <v>3</v>
      </c>
    </row>
    <row r="14" spans="1:21" x14ac:dyDescent="0.3">
      <c r="A14" s="1" t="s">
        <v>6</v>
      </c>
      <c r="B14" s="1" t="s">
        <v>1490</v>
      </c>
      <c r="C14" s="1" t="s">
        <v>51</v>
      </c>
      <c r="D14" s="1" t="s">
        <v>33</v>
      </c>
      <c r="E14" s="1" t="s">
        <v>10</v>
      </c>
      <c r="F14" s="1" t="s">
        <v>53</v>
      </c>
      <c r="H14" s="1" t="s">
        <v>2598</v>
      </c>
      <c r="I14" t="str">
        <f t="shared" si="0"/>
        <v>2</v>
      </c>
      <c r="J14" t="str">
        <f t="shared" si="1"/>
        <v>Málaga CF</v>
      </c>
      <c r="K14" t="str">
        <f t="shared" si="2"/>
        <v>1</v>
      </c>
      <c r="L14" t="str">
        <f t="shared" si="3"/>
        <v>1</v>
      </c>
      <c r="M14" t="str">
        <f t="shared" si="4"/>
        <v>DRAW</v>
      </c>
      <c r="N14" cm="1">
        <f t="array" ref="N14">_xlfn.SWITCH(IF(_xlfn.TEXTBEFORE(D14,"-")&gt;_xlfn.TEXTAFTER(D14,"-"),"WIN",IF(_xlfn.TEXTBEFORE(D14,"-")&lt;_xlfn.TEXTAFTER(D14,"-"),"LOST","DRAW")),"WIN",3,"LOST",0,"DRAW",1)</f>
        <v>1</v>
      </c>
      <c r="O14" s="1" t="s">
        <v>2598</v>
      </c>
      <c r="P14" t="str">
        <f t="shared" si="5"/>
        <v>2</v>
      </c>
      <c r="Q14" t="str">
        <f t="shared" si="6"/>
        <v>RCD Mallorca</v>
      </c>
      <c r="R14" t="str">
        <f t="shared" si="7"/>
        <v>1</v>
      </c>
      <c r="S14" t="str">
        <f t="shared" si="8"/>
        <v>1</v>
      </c>
      <c r="T14" t="str">
        <f t="shared" si="9"/>
        <v>DRAW</v>
      </c>
      <c r="U14" cm="1">
        <f t="array" ref="U14">_xlfn.SWITCH(IF(_xlfn.TEXTAFTER(D14,"-")&gt;_xlfn.TEXTBEFORE(D14,"-"),"WIN",IF(_xlfn.TEXTAFTER(D14,"-")&lt;_xlfn.TEXTBEFORE(D14,"-"),"LOST","DRAW")),"WIN",3,"LOST",0,"DRAW",1)</f>
        <v>1</v>
      </c>
    </row>
    <row r="15" spans="1:21" x14ac:dyDescent="0.3">
      <c r="A15" s="1" t="s">
        <v>6</v>
      </c>
      <c r="B15" s="1" t="s">
        <v>1490</v>
      </c>
      <c r="C15" s="1" t="s">
        <v>1095</v>
      </c>
      <c r="D15" s="1" t="s">
        <v>28</v>
      </c>
      <c r="E15" s="1" t="s">
        <v>10</v>
      </c>
      <c r="F15" s="1" t="s">
        <v>1491</v>
      </c>
      <c r="H15" s="1" t="s">
        <v>2598</v>
      </c>
      <c r="I15" t="str">
        <f t="shared" si="0"/>
        <v>2</v>
      </c>
      <c r="J15" t="str">
        <f t="shared" si="1"/>
        <v>Real Sociedad</v>
      </c>
      <c r="K15" t="str">
        <f t="shared" si="2"/>
        <v>2</v>
      </c>
      <c r="L15" t="str">
        <f t="shared" si="3"/>
        <v>1</v>
      </c>
      <c r="M15" t="str">
        <f t="shared" si="4"/>
        <v>WIN</v>
      </c>
      <c r="N15" cm="1">
        <f t="array" ref="N15">_xlfn.SWITCH(IF(_xlfn.TEXTBEFORE(D15,"-")&gt;_xlfn.TEXTAFTER(D15,"-"),"WIN",IF(_xlfn.TEXTBEFORE(D15,"-")&lt;_xlfn.TEXTAFTER(D15,"-"),"LOST","DRAW")),"WIN",3,"LOST",0,"DRAW",1)</f>
        <v>3</v>
      </c>
      <c r="O15" s="1" t="s">
        <v>2598</v>
      </c>
      <c r="P15" t="str">
        <f t="shared" si="5"/>
        <v>2</v>
      </c>
      <c r="Q15" t="str">
        <f t="shared" si="6"/>
        <v>RC Celta Vigo</v>
      </c>
      <c r="R15" t="str">
        <f t="shared" si="7"/>
        <v>1</v>
      </c>
      <c r="S15" t="str">
        <f t="shared" si="8"/>
        <v>2</v>
      </c>
      <c r="T15" t="str">
        <f t="shared" si="9"/>
        <v>LOST</v>
      </c>
      <c r="U15" cm="1">
        <f t="array" ref="U15">_xlfn.SWITCH(IF(_xlfn.TEXTAFTER(D15,"-")&gt;_xlfn.TEXTBEFORE(D15,"-"),"WIN",IF(_xlfn.TEXTAFTER(D15,"-")&lt;_xlfn.TEXTBEFORE(D15,"-"),"LOST","DRAW")),"WIN",3,"LOST",0,"DRAW",1)</f>
        <v>0</v>
      </c>
    </row>
    <row r="16" spans="1:21" x14ac:dyDescent="0.3">
      <c r="A16" s="1" t="s">
        <v>6</v>
      </c>
      <c r="B16" s="1" t="s">
        <v>1492</v>
      </c>
      <c r="C16" s="1" t="s">
        <v>49</v>
      </c>
      <c r="D16" s="1" t="s">
        <v>28</v>
      </c>
      <c r="E16" s="1" t="s">
        <v>25</v>
      </c>
      <c r="F16" s="1" t="s">
        <v>55</v>
      </c>
      <c r="H16" s="1" t="s">
        <v>2598</v>
      </c>
      <c r="I16" t="str">
        <f t="shared" si="0"/>
        <v>2</v>
      </c>
      <c r="J16" t="str">
        <f t="shared" si="1"/>
        <v>Getafe CF</v>
      </c>
      <c r="K16" t="str">
        <f t="shared" si="2"/>
        <v>2</v>
      </c>
      <c r="L16" t="str">
        <f t="shared" si="3"/>
        <v>1</v>
      </c>
      <c r="M16" t="str">
        <f t="shared" si="4"/>
        <v>WIN</v>
      </c>
      <c r="N16" cm="1">
        <f t="array" ref="N16">_xlfn.SWITCH(IF(_xlfn.TEXTBEFORE(D16,"-")&gt;_xlfn.TEXTAFTER(D16,"-"),"WIN",IF(_xlfn.TEXTBEFORE(D16,"-")&lt;_xlfn.TEXTAFTER(D16,"-"),"LOST","DRAW")),"WIN",3,"LOST",0,"DRAW",1)</f>
        <v>3</v>
      </c>
      <c r="O16" s="1" t="s">
        <v>2598</v>
      </c>
      <c r="P16" t="str">
        <f t="shared" si="5"/>
        <v>2</v>
      </c>
      <c r="Q16" t="str">
        <f t="shared" si="6"/>
        <v>Real Madrid CF</v>
      </c>
      <c r="R16" t="str">
        <f t="shared" si="7"/>
        <v>1</v>
      </c>
      <c r="S16" t="str">
        <f t="shared" si="8"/>
        <v>2</v>
      </c>
      <c r="T16" t="str">
        <f t="shared" si="9"/>
        <v>LOST</v>
      </c>
      <c r="U16" cm="1">
        <f t="array" ref="U16">_xlfn.SWITCH(IF(_xlfn.TEXTAFTER(D16,"-")&gt;_xlfn.TEXTBEFORE(D16,"-"),"WIN",IF(_xlfn.TEXTAFTER(D16,"-")&lt;_xlfn.TEXTBEFORE(D16,"-"),"LOST","DRAW")),"WIN",3,"LOST",0,"DRAW",1)</f>
        <v>0</v>
      </c>
    </row>
    <row r="17" spans="1:21" x14ac:dyDescent="0.3">
      <c r="A17" s="1" t="s">
        <v>6</v>
      </c>
      <c r="B17" s="1" t="s">
        <v>1492</v>
      </c>
      <c r="C17" s="1" t="s">
        <v>1315</v>
      </c>
      <c r="D17" s="1" t="s">
        <v>33</v>
      </c>
      <c r="E17" s="1" t="s">
        <v>33</v>
      </c>
      <c r="F17" s="1" t="s">
        <v>61</v>
      </c>
      <c r="H17" s="1" t="s">
        <v>2598</v>
      </c>
      <c r="I17" t="str">
        <f t="shared" si="0"/>
        <v>2</v>
      </c>
      <c r="J17" t="str">
        <f t="shared" si="1"/>
        <v>Granada CF</v>
      </c>
      <c r="K17" t="str">
        <f t="shared" si="2"/>
        <v>1</v>
      </c>
      <c r="L17" t="str">
        <f t="shared" si="3"/>
        <v>1</v>
      </c>
      <c r="M17" t="str">
        <f t="shared" si="4"/>
        <v>DRAW</v>
      </c>
      <c r="N17" cm="1">
        <f t="array" ref="N17">_xlfn.SWITCH(IF(_xlfn.TEXTBEFORE(D17,"-")&gt;_xlfn.TEXTAFTER(D17,"-"),"WIN",IF(_xlfn.TEXTBEFORE(D17,"-")&lt;_xlfn.TEXTAFTER(D17,"-"),"LOST","DRAW")),"WIN",3,"LOST",0,"DRAW",1)</f>
        <v>1</v>
      </c>
      <c r="O17" s="1" t="s">
        <v>2598</v>
      </c>
      <c r="P17" t="str">
        <f t="shared" si="5"/>
        <v>2</v>
      </c>
      <c r="Q17" t="str">
        <f t="shared" si="6"/>
        <v>Sevilla FC</v>
      </c>
      <c r="R17" t="str">
        <f t="shared" si="7"/>
        <v>1</v>
      </c>
      <c r="S17" t="str">
        <f t="shared" si="8"/>
        <v>1</v>
      </c>
      <c r="T17" t="str">
        <f t="shared" si="9"/>
        <v>DRAW</v>
      </c>
      <c r="U17" cm="1">
        <f t="array" ref="U17">_xlfn.SWITCH(IF(_xlfn.TEXTAFTER(D17,"-")&gt;_xlfn.TEXTBEFORE(D17,"-"),"WIN",IF(_xlfn.TEXTAFTER(D17,"-")&lt;_xlfn.TEXTBEFORE(D17,"-"),"LOST","DRAW")),"WIN",3,"LOST",0,"DRAW",1)</f>
        <v>1</v>
      </c>
    </row>
    <row r="18" spans="1:21" x14ac:dyDescent="0.3">
      <c r="A18" s="1" t="s">
        <v>6</v>
      </c>
      <c r="B18" s="1" t="s">
        <v>1492</v>
      </c>
      <c r="C18" s="1" t="s">
        <v>54</v>
      </c>
      <c r="D18" s="1" t="s">
        <v>38</v>
      </c>
      <c r="E18" s="1" t="s">
        <v>9</v>
      </c>
      <c r="F18" s="1" t="s">
        <v>41</v>
      </c>
      <c r="H18" s="1" t="s">
        <v>2598</v>
      </c>
      <c r="I18" t="str">
        <f t="shared" si="0"/>
        <v>2</v>
      </c>
      <c r="J18" t="str">
        <f t="shared" si="1"/>
        <v>CA Osasuna</v>
      </c>
      <c r="K18" t="str">
        <f t="shared" si="2"/>
        <v>1</v>
      </c>
      <c r="L18" t="str">
        <f t="shared" si="3"/>
        <v>2</v>
      </c>
      <c r="M18" t="str">
        <f t="shared" si="4"/>
        <v>LOST</v>
      </c>
      <c r="N18" cm="1">
        <f t="array" ref="N18">_xlfn.SWITCH(IF(_xlfn.TEXTBEFORE(D18,"-")&gt;_xlfn.TEXTAFTER(D18,"-"),"WIN",IF(_xlfn.TEXTBEFORE(D18,"-")&lt;_xlfn.TEXTAFTER(D18,"-"),"LOST","DRAW")),"WIN",3,"LOST",0,"DRAW",1)</f>
        <v>0</v>
      </c>
      <c r="O18" s="1" t="s">
        <v>2598</v>
      </c>
      <c r="P18" t="str">
        <f t="shared" si="5"/>
        <v>2</v>
      </c>
      <c r="Q18" t="str">
        <f t="shared" si="6"/>
        <v>FC Barcelona</v>
      </c>
      <c r="R18" t="str">
        <f t="shared" si="7"/>
        <v>2</v>
      </c>
      <c r="S18" t="str">
        <f t="shared" si="8"/>
        <v>1</v>
      </c>
      <c r="T18" t="str">
        <f t="shared" si="9"/>
        <v>WIN</v>
      </c>
      <c r="U18" cm="1">
        <f t="array" ref="U18">_xlfn.SWITCH(IF(_xlfn.TEXTAFTER(D18,"-")&gt;_xlfn.TEXTBEFORE(D18,"-"),"WIN",IF(_xlfn.TEXTAFTER(D18,"-")&lt;_xlfn.TEXTBEFORE(D18,"-"),"LOST","DRAW")),"WIN",3,"LOST",0,"DRAW",1)</f>
        <v>3</v>
      </c>
    </row>
    <row r="19" spans="1:21" x14ac:dyDescent="0.3">
      <c r="A19" s="1" t="s">
        <v>6</v>
      </c>
      <c r="B19" s="1" t="s">
        <v>1492</v>
      </c>
      <c r="C19" s="1" t="s">
        <v>48</v>
      </c>
      <c r="D19" s="1" t="s">
        <v>62</v>
      </c>
      <c r="E19" s="1" t="s">
        <v>228</v>
      </c>
      <c r="F19" s="1" t="s">
        <v>65</v>
      </c>
      <c r="H19" s="1" t="s">
        <v>2598</v>
      </c>
      <c r="I19" t="str">
        <f t="shared" si="0"/>
        <v>2</v>
      </c>
      <c r="J19" t="str">
        <f t="shared" si="1"/>
        <v>Valencia CF</v>
      </c>
      <c r="K19" t="str">
        <f t="shared" si="2"/>
        <v>3</v>
      </c>
      <c r="L19" t="str">
        <f t="shared" si="3"/>
        <v>3</v>
      </c>
      <c r="M19" t="str">
        <f t="shared" si="4"/>
        <v>DRAW</v>
      </c>
      <c r="N19" cm="1">
        <f t="array" ref="N19">_xlfn.SWITCH(IF(_xlfn.TEXTBEFORE(D19,"-")&gt;_xlfn.TEXTAFTER(D19,"-"),"WIN",IF(_xlfn.TEXTBEFORE(D19,"-")&lt;_xlfn.TEXTAFTER(D19,"-"),"LOST","DRAW")),"WIN",3,"LOST",0,"DRAW",1)</f>
        <v>1</v>
      </c>
      <c r="O19" s="1" t="s">
        <v>2598</v>
      </c>
      <c r="P19" t="str">
        <f t="shared" si="5"/>
        <v>2</v>
      </c>
      <c r="Q19" t="str">
        <f t="shared" si="6"/>
        <v>RCD La Coruña</v>
      </c>
      <c r="R19" t="str">
        <f t="shared" si="7"/>
        <v>3</v>
      </c>
      <c r="S19" t="str">
        <f t="shared" si="8"/>
        <v>3</v>
      </c>
      <c r="T19" t="str">
        <f t="shared" si="9"/>
        <v>DRAW</v>
      </c>
      <c r="U19" cm="1">
        <f t="array" ref="U19">_xlfn.SWITCH(IF(_xlfn.TEXTAFTER(D19,"-")&gt;_xlfn.TEXTBEFORE(D19,"-"),"WIN",IF(_xlfn.TEXTAFTER(D19,"-")&lt;_xlfn.TEXTBEFORE(D19,"-"),"LOST","DRAW")),"WIN",3,"LOST",0,"DRAW",1)</f>
        <v>1</v>
      </c>
    </row>
    <row r="20" spans="1:21" x14ac:dyDescent="0.3">
      <c r="A20" s="1" t="s">
        <v>6</v>
      </c>
      <c r="B20" s="1" t="s">
        <v>1493</v>
      </c>
      <c r="C20" s="1" t="s">
        <v>44</v>
      </c>
      <c r="D20" s="1" t="s">
        <v>22</v>
      </c>
      <c r="E20" s="1" t="s">
        <v>14</v>
      </c>
      <c r="F20" s="1" t="s">
        <v>52</v>
      </c>
      <c r="H20" s="1" t="s">
        <v>2598</v>
      </c>
      <c r="I20" t="str">
        <f t="shared" si="0"/>
        <v>2</v>
      </c>
      <c r="J20" t="str">
        <f t="shared" si="1"/>
        <v>Atlético Madrid</v>
      </c>
      <c r="K20" t="str">
        <f t="shared" si="2"/>
        <v>4</v>
      </c>
      <c r="L20" t="str">
        <f t="shared" si="3"/>
        <v>0</v>
      </c>
      <c r="M20" t="str">
        <f t="shared" si="4"/>
        <v>WIN</v>
      </c>
      <c r="N20" cm="1">
        <f t="array" ref="N20">_xlfn.SWITCH(IF(_xlfn.TEXTBEFORE(D20,"-")&gt;_xlfn.TEXTAFTER(D20,"-"),"WIN",IF(_xlfn.TEXTBEFORE(D20,"-")&lt;_xlfn.TEXTAFTER(D20,"-"),"LOST","DRAW")),"WIN",3,"LOST",0,"DRAW",1)</f>
        <v>3</v>
      </c>
      <c r="O20" s="1" t="s">
        <v>2598</v>
      </c>
      <c r="P20" t="str">
        <f t="shared" si="5"/>
        <v>2</v>
      </c>
      <c r="Q20" t="str">
        <f t="shared" si="6"/>
        <v>Athletic Club Bilbao</v>
      </c>
      <c r="R20" t="str">
        <f t="shared" si="7"/>
        <v>0</v>
      </c>
      <c r="S20" t="str">
        <f t="shared" si="8"/>
        <v>4</v>
      </c>
      <c r="T20" t="str">
        <f t="shared" si="9"/>
        <v>LOST</v>
      </c>
      <c r="U20" cm="1">
        <f t="array" ref="U20">_xlfn.SWITCH(IF(_xlfn.TEXTAFTER(D20,"-")&gt;_xlfn.TEXTBEFORE(D20,"-"),"WIN",IF(_xlfn.TEXTAFTER(D20,"-")&lt;_xlfn.TEXTBEFORE(D20,"-"),"LOST","DRAW")),"WIN",3,"LOST",0,"DRAW",1)</f>
        <v>0</v>
      </c>
    </row>
    <row r="21" spans="1:21" x14ac:dyDescent="0.3">
      <c r="A21" s="1" t="s">
        <v>6</v>
      </c>
      <c r="B21" s="1" t="s">
        <v>1493</v>
      </c>
      <c r="C21" s="1" t="s">
        <v>43</v>
      </c>
      <c r="D21" s="1" t="s">
        <v>14</v>
      </c>
      <c r="E21" s="1" t="s">
        <v>9</v>
      </c>
      <c r="F21" s="1" t="s">
        <v>1092</v>
      </c>
      <c r="H21" s="1" t="s">
        <v>2598</v>
      </c>
      <c r="I21" t="str">
        <f t="shared" si="0"/>
        <v>2</v>
      </c>
      <c r="J21" t="str">
        <f t="shared" si="1"/>
        <v>Real Valladolid CF</v>
      </c>
      <c r="K21" t="str">
        <f t="shared" si="2"/>
        <v>2</v>
      </c>
      <c r="L21" t="str">
        <f t="shared" si="3"/>
        <v>0</v>
      </c>
      <c r="M21" t="str">
        <f t="shared" si="4"/>
        <v>WIN</v>
      </c>
      <c r="N21" cm="1">
        <f t="array" ref="N21">_xlfn.SWITCH(IF(_xlfn.TEXTBEFORE(D21,"-")&gt;_xlfn.TEXTAFTER(D21,"-"),"WIN",IF(_xlfn.TEXTBEFORE(D21,"-")&lt;_xlfn.TEXTAFTER(D21,"-"),"LOST","DRAW")),"WIN",3,"LOST",0,"DRAW",1)</f>
        <v>3</v>
      </c>
      <c r="O21" s="1" t="s">
        <v>2598</v>
      </c>
      <c r="P21" t="str">
        <f t="shared" si="5"/>
        <v>2</v>
      </c>
      <c r="Q21" t="str">
        <f t="shared" si="6"/>
        <v>Levante UD</v>
      </c>
      <c r="R21" t="str">
        <f t="shared" si="7"/>
        <v>0</v>
      </c>
      <c r="S21" t="str">
        <f t="shared" si="8"/>
        <v>2</v>
      </c>
      <c r="T21" t="str">
        <f t="shared" si="9"/>
        <v>LOST</v>
      </c>
      <c r="U21" cm="1">
        <f t="array" ref="U21">_xlfn.SWITCH(IF(_xlfn.TEXTAFTER(D21,"-")&gt;_xlfn.TEXTBEFORE(D21,"-"),"WIN",IF(_xlfn.TEXTAFTER(D21,"-")&lt;_xlfn.TEXTBEFORE(D21,"-"),"LOST","DRAW")),"WIN",3,"LOST",0,"DRAW",1)</f>
        <v>0</v>
      </c>
    </row>
    <row r="22" spans="1:21" x14ac:dyDescent="0.3">
      <c r="A22" s="1" t="s">
        <v>6</v>
      </c>
      <c r="B22" s="1" t="s">
        <v>1494</v>
      </c>
      <c r="C22" s="1" t="s">
        <v>1495</v>
      </c>
      <c r="D22" s="1" t="s">
        <v>14</v>
      </c>
      <c r="E22" s="1" t="s">
        <v>10</v>
      </c>
      <c r="F22" s="1" t="s">
        <v>88</v>
      </c>
      <c r="H22" s="1" t="s">
        <v>2598</v>
      </c>
      <c r="I22" t="str">
        <f t="shared" si="0"/>
        <v>3</v>
      </c>
      <c r="J22" t="str">
        <f t="shared" si="1"/>
        <v>RC Celta Vigo</v>
      </c>
      <c r="K22" t="str">
        <f t="shared" si="2"/>
        <v>2</v>
      </c>
      <c r="L22" t="str">
        <f t="shared" si="3"/>
        <v>0</v>
      </c>
      <c r="M22" t="str">
        <f t="shared" si="4"/>
        <v>WIN</v>
      </c>
      <c r="N22" cm="1">
        <f t="array" ref="N22">_xlfn.SWITCH(IF(_xlfn.TEXTBEFORE(D22,"-")&gt;_xlfn.TEXTAFTER(D22,"-"),"WIN",IF(_xlfn.TEXTBEFORE(D22,"-")&lt;_xlfn.TEXTAFTER(D22,"-"),"LOST","DRAW")),"WIN",3,"LOST",0,"DRAW",1)</f>
        <v>3</v>
      </c>
      <c r="O22" s="1" t="s">
        <v>2598</v>
      </c>
      <c r="P22" t="str">
        <f t="shared" si="5"/>
        <v>3</v>
      </c>
      <c r="Q22" t="str">
        <f t="shared" si="6"/>
        <v>CA Osasuna</v>
      </c>
      <c r="R22" t="str">
        <f t="shared" si="7"/>
        <v>0</v>
      </c>
      <c r="S22" t="str">
        <f t="shared" si="8"/>
        <v>2</v>
      </c>
      <c r="T22" t="str">
        <f t="shared" si="9"/>
        <v>LOST</v>
      </c>
      <c r="U22" cm="1">
        <f t="array" ref="U22">_xlfn.SWITCH(IF(_xlfn.TEXTAFTER(D22,"-")&gt;_xlfn.TEXTBEFORE(D22,"-"),"WIN",IF(_xlfn.TEXTAFTER(D22,"-")&lt;_xlfn.TEXTBEFORE(D22,"-"),"LOST","DRAW")),"WIN",3,"LOST",0,"DRAW",1)</f>
        <v>0</v>
      </c>
    </row>
    <row r="23" spans="1:21" x14ac:dyDescent="0.3">
      <c r="A23" s="1" t="s">
        <v>6</v>
      </c>
      <c r="B23" s="1" t="s">
        <v>1494</v>
      </c>
      <c r="C23" s="1" t="s">
        <v>78</v>
      </c>
      <c r="D23" s="1" t="s">
        <v>33</v>
      </c>
      <c r="E23" s="1" t="s">
        <v>33</v>
      </c>
      <c r="F23" s="1" t="s">
        <v>70</v>
      </c>
      <c r="H23" s="1" t="s">
        <v>2598</v>
      </c>
      <c r="I23" t="str">
        <f t="shared" si="0"/>
        <v>3</v>
      </c>
      <c r="J23" t="str">
        <f t="shared" si="1"/>
        <v>RCD La Coruña</v>
      </c>
      <c r="K23" t="str">
        <f t="shared" si="2"/>
        <v>1</v>
      </c>
      <c r="L23" t="str">
        <f t="shared" si="3"/>
        <v>1</v>
      </c>
      <c r="M23" t="str">
        <f t="shared" si="4"/>
        <v>DRAW</v>
      </c>
      <c r="N23" cm="1">
        <f t="array" ref="N23">_xlfn.SWITCH(IF(_xlfn.TEXTBEFORE(D23,"-")&gt;_xlfn.TEXTAFTER(D23,"-"),"WIN",IF(_xlfn.TEXTBEFORE(D23,"-")&lt;_xlfn.TEXTAFTER(D23,"-"),"LOST","DRAW")),"WIN",3,"LOST",0,"DRAW",1)</f>
        <v>1</v>
      </c>
      <c r="O23" s="1" t="s">
        <v>2598</v>
      </c>
      <c r="P23" t="str">
        <f t="shared" si="5"/>
        <v>3</v>
      </c>
      <c r="Q23" t="str">
        <f t="shared" si="6"/>
        <v>Getafe CF</v>
      </c>
      <c r="R23" t="str">
        <f t="shared" si="7"/>
        <v>1</v>
      </c>
      <c r="S23" t="str">
        <f t="shared" si="8"/>
        <v>1</v>
      </c>
      <c r="T23" t="str">
        <f t="shared" si="9"/>
        <v>DRAW</v>
      </c>
      <c r="U23" cm="1">
        <f t="array" ref="U23">_xlfn.SWITCH(IF(_xlfn.TEXTAFTER(D23,"-")&gt;_xlfn.TEXTBEFORE(D23,"-"),"WIN",IF(_xlfn.TEXTAFTER(D23,"-")&lt;_xlfn.TEXTBEFORE(D23,"-"),"LOST","DRAW")),"WIN",3,"LOST",0,"DRAW",1)</f>
        <v>1</v>
      </c>
    </row>
    <row r="24" spans="1:21" x14ac:dyDescent="0.3">
      <c r="A24" s="1" t="s">
        <v>6</v>
      </c>
      <c r="B24" s="1" t="s">
        <v>1494</v>
      </c>
      <c r="C24" s="1" t="s">
        <v>79</v>
      </c>
      <c r="D24" s="1" t="s">
        <v>9</v>
      </c>
      <c r="E24" s="1" t="s">
        <v>10</v>
      </c>
      <c r="F24" s="1" t="s">
        <v>1097</v>
      </c>
      <c r="H24" s="1" t="s">
        <v>2598</v>
      </c>
      <c r="I24" t="str">
        <f t="shared" si="0"/>
        <v>3</v>
      </c>
      <c r="J24" t="str">
        <f t="shared" si="1"/>
        <v>RCD Mallorca</v>
      </c>
      <c r="K24" t="str">
        <f t="shared" si="2"/>
        <v>1</v>
      </c>
      <c r="L24" t="str">
        <f t="shared" si="3"/>
        <v>0</v>
      </c>
      <c r="M24" t="str">
        <f t="shared" si="4"/>
        <v>WIN</v>
      </c>
      <c r="N24" cm="1">
        <f t="array" ref="N24">_xlfn.SWITCH(IF(_xlfn.TEXTBEFORE(D24,"-")&gt;_xlfn.TEXTAFTER(D24,"-"),"WIN",IF(_xlfn.TEXTBEFORE(D24,"-")&lt;_xlfn.TEXTAFTER(D24,"-"),"LOST","DRAW")),"WIN",3,"LOST",0,"DRAW",1)</f>
        <v>3</v>
      </c>
      <c r="O24" s="1" t="s">
        <v>2598</v>
      </c>
      <c r="P24" t="str">
        <f t="shared" si="5"/>
        <v>3</v>
      </c>
      <c r="Q24" t="str">
        <f t="shared" si="6"/>
        <v>Real Sociedad</v>
      </c>
      <c r="R24" t="str">
        <f t="shared" si="7"/>
        <v>0</v>
      </c>
      <c r="S24" t="str">
        <f t="shared" si="8"/>
        <v>1</v>
      </c>
      <c r="T24" t="str">
        <f t="shared" si="9"/>
        <v>LOST</v>
      </c>
      <c r="U24" cm="1">
        <f t="array" ref="U24">_xlfn.SWITCH(IF(_xlfn.TEXTAFTER(D24,"-")&gt;_xlfn.TEXTBEFORE(D24,"-"),"WIN",IF(_xlfn.TEXTAFTER(D24,"-")&lt;_xlfn.TEXTBEFORE(D24,"-"),"LOST","DRAW")),"WIN",3,"LOST",0,"DRAW",1)</f>
        <v>0</v>
      </c>
    </row>
    <row r="25" spans="1:21" x14ac:dyDescent="0.3">
      <c r="A25" s="1" t="s">
        <v>6</v>
      </c>
      <c r="B25" s="1" t="s">
        <v>1494</v>
      </c>
      <c r="C25" s="1" t="s">
        <v>894</v>
      </c>
      <c r="D25" s="1" t="s">
        <v>25</v>
      </c>
      <c r="E25" s="1" t="s">
        <v>10</v>
      </c>
      <c r="F25" s="1" t="s">
        <v>73</v>
      </c>
      <c r="H25" s="1" t="s">
        <v>2598</v>
      </c>
      <c r="I25" t="str">
        <f t="shared" si="0"/>
        <v>3</v>
      </c>
      <c r="J25" t="str">
        <f t="shared" si="1"/>
        <v>Real Zaragoza</v>
      </c>
      <c r="K25" t="str">
        <f t="shared" si="2"/>
        <v>0</v>
      </c>
      <c r="L25" t="str">
        <f t="shared" si="3"/>
        <v>1</v>
      </c>
      <c r="M25" t="str">
        <f t="shared" si="4"/>
        <v>LOST</v>
      </c>
      <c r="N25" cm="1">
        <f t="array" ref="N25">_xlfn.SWITCH(IF(_xlfn.TEXTBEFORE(D25,"-")&gt;_xlfn.TEXTAFTER(D25,"-"),"WIN",IF(_xlfn.TEXTBEFORE(D25,"-")&lt;_xlfn.TEXTAFTER(D25,"-"),"LOST","DRAW")),"WIN",3,"LOST",0,"DRAW",1)</f>
        <v>0</v>
      </c>
      <c r="O25" s="1" t="s">
        <v>2598</v>
      </c>
      <c r="P25" t="str">
        <f t="shared" si="5"/>
        <v>3</v>
      </c>
      <c r="Q25" t="str">
        <f t="shared" si="6"/>
        <v>Málaga CF</v>
      </c>
      <c r="R25" t="str">
        <f t="shared" si="7"/>
        <v>1</v>
      </c>
      <c r="S25" t="str">
        <f t="shared" si="8"/>
        <v>0</v>
      </c>
      <c r="T25" t="str">
        <f t="shared" si="9"/>
        <v>WIN</v>
      </c>
      <c r="U25" cm="1">
        <f t="array" ref="U25">_xlfn.SWITCH(IF(_xlfn.TEXTAFTER(D25,"-")&gt;_xlfn.TEXTBEFORE(D25,"-"),"WIN",IF(_xlfn.TEXTAFTER(D25,"-")&lt;_xlfn.TEXTBEFORE(D25,"-"),"LOST","DRAW")),"WIN",3,"LOST",0,"DRAW",1)</f>
        <v>3</v>
      </c>
    </row>
    <row r="26" spans="1:21" x14ac:dyDescent="0.3">
      <c r="A26" s="1" t="s">
        <v>6</v>
      </c>
      <c r="B26" s="1" t="s">
        <v>1496</v>
      </c>
      <c r="C26" s="1" t="s">
        <v>74</v>
      </c>
      <c r="D26" s="1" t="s">
        <v>14</v>
      </c>
      <c r="E26" s="1" t="s">
        <v>10</v>
      </c>
      <c r="F26" s="1" t="s">
        <v>75</v>
      </c>
      <c r="H26" s="1" t="s">
        <v>2598</v>
      </c>
      <c r="I26" t="str">
        <f t="shared" si="0"/>
        <v>3</v>
      </c>
      <c r="J26" t="str">
        <f t="shared" si="1"/>
        <v>Athletic Club Bilbao</v>
      </c>
      <c r="K26" t="str">
        <f t="shared" si="2"/>
        <v>2</v>
      </c>
      <c r="L26" t="str">
        <f t="shared" si="3"/>
        <v>0</v>
      </c>
      <c r="M26" t="str">
        <f t="shared" si="4"/>
        <v>WIN</v>
      </c>
      <c r="N26" cm="1">
        <f t="array" ref="N26">_xlfn.SWITCH(IF(_xlfn.TEXTBEFORE(D26,"-")&gt;_xlfn.TEXTAFTER(D26,"-"),"WIN",IF(_xlfn.TEXTBEFORE(D26,"-")&lt;_xlfn.TEXTAFTER(D26,"-"),"LOST","DRAW")),"WIN",3,"LOST",0,"DRAW",1)</f>
        <v>3</v>
      </c>
      <c r="O26" s="1" t="s">
        <v>2598</v>
      </c>
      <c r="P26" t="str">
        <f t="shared" si="5"/>
        <v>3</v>
      </c>
      <c r="Q26" t="str">
        <f t="shared" si="6"/>
        <v>Real Valladolid CF</v>
      </c>
      <c r="R26" t="str">
        <f t="shared" si="7"/>
        <v>0</v>
      </c>
      <c r="S26" t="str">
        <f t="shared" si="8"/>
        <v>2</v>
      </c>
      <c r="T26" t="str">
        <f t="shared" si="9"/>
        <v>LOST</v>
      </c>
      <c r="U26" cm="1">
        <f t="array" ref="U26">_xlfn.SWITCH(IF(_xlfn.TEXTAFTER(D26,"-")&gt;_xlfn.TEXTBEFORE(D26,"-"),"WIN",IF(_xlfn.TEXTAFTER(D26,"-")&lt;_xlfn.TEXTBEFORE(D26,"-"),"LOST","DRAW")),"WIN",3,"LOST",0,"DRAW",1)</f>
        <v>0</v>
      </c>
    </row>
    <row r="27" spans="1:21" x14ac:dyDescent="0.3">
      <c r="A27" s="1" t="s">
        <v>6</v>
      </c>
      <c r="B27" s="1" t="s">
        <v>1496</v>
      </c>
      <c r="C27" s="1" t="s">
        <v>86</v>
      </c>
      <c r="D27" s="1" t="s">
        <v>9</v>
      </c>
      <c r="E27" s="1" t="s">
        <v>9</v>
      </c>
      <c r="F27" s="1" t="s">
        <v>87</v>
      </c>
      <c r="H27" s="1" t="s">
        <v>2598</v>
      </c>
      <c r="I27" t="str">
        <f t="shared" si="0"/>
        <v>3</v>
      </c>
      <c r="J27" t="str">
        <f t="shared" si="1"/>
        <v>FC Barcelona</v>
      </c>
      <c r="K27" t="str">
        <f t="shared" si="2"/>
        <v>1</v>
      </c>
      <c r="L27" t="str">
        <f t="shared" si="3"/>
        <v>0</v>
      </c>
      <c r="M27" t="str">
        <f t="shared" si="4"/>
        <v>WIN</v>
      </c>
      <c r="N27" cm="1">
        <f t="array" ref="N27">_xlfn.SWITCH(IF(_xlfn.TEXTBEFORE(D27,"-")&gt;_xlfn.TEXTAFTER(D27,"-"),"WIN",IF(_xlfn.TEXTBEFORE(D27,"-")&lt;_xlfn.TEXTAFTER(D27,"-"),"LOST","DRAW")),"WIN",3,"LOST",0,"DRAW",1)</f>
        <v>3</v>
      </c>
      <c r="O27" s="1" t="s">
        <v>2598</v>
      </c>
      <c r="P27" t="str">
        <f t="shared" si="5"/>
        <v>3</v>
      </c>
      <c r="Q27" t="str">
        <f t="shared" si="6"/>
        <v>Valencia CF</v>
      </c>
      <c r="R27" t="str">
        <f t="shared" si="7"/>
        <v>0</v>
      </c>
      <c r="S27" t="str">
        <f t="shared" si="8"/>
        <v>1</v>
      </c>
      <c r="T27" t="str">
        <f t="shared" si="9"/>
        <v>LOST</v>
      </c>
      <c r="U27" cm="1">
        <f t="array" ref="U27">_xlfn.SWITCH(IF(_xlfn.TEXTAFTER(D27,"-")&gt;_xlfn.TEXTBEFORE(D27,"-"),"WIN",IF(_xlfn.TEXTAFTER(D27,"-")&lt;_xlfn.TEXTBEFORE(D27,"-"),"LOST","DRAW")),"WIN",3,"LOST",0,"DRAW",1)</f>
        <v>0</v>
      </c>
    </row>
    <row r="28" spans="1:21" x14ac:dyDescent="0.3">
      <c r="A28" s="1" t="s">
        <v>6</v>
      </c>
      <c r="B28" s="1" t="s">
        <v>1496</v>
      </c>
      <c r="C28" s="1" t="s">
        <v>1100</v>
      </c>
      <c r="D28" s="1" t="s">
        <v>91</v>
      </c>
      <c r="E28" s="1" t="s">
        <v>19</v>
      </c>
      <c r="F28" s="1" t="s">
        <v>69</v>
      </c>
      <c r="H28" s="1" t="s">
        <v>2598</v>
      </c>
      <c r="I28" t="str">
        <f t="shared" si="0"/>
        <v>3</v>
      </c>
      <c r="J28" t="str">
        <f t="shared" si="1"/>
        <v>Levante UD</v>
      </c>
      <c r="K28" t="str">
        <f t="shared" si="2"/>
        <v>3</v>
      </c>
      <c r="L28" t="str">
        <f t="shared" si="3"/>
        <v>2</v>
      </c>
      <c r="M28" t="str">
        <f t="shared" si="4"/>
        <v>WIN</v>
      </c>
      <c r="N28" cm="1">
        <f t="array" ref="N28">_xlfn.SWITCH(IF(_xlfn.TEXTBEFORE(D28,"-")&gt;_xlfn.TEXTAFTER(D28,"-"),"WIN",IF(_xlfn.TEXTBEFORE(D28,"-")&lt;_xlfn.TEXTAFTER(D28,"-"),"LOST","DRAW")),"WIN",3,"LOST",0,"DRAW",1)</f>
        <v>3</v>
      </c>
      <c r="O28" s="1" t="s">
        <v>2598</v>
      </c>
      <c r="P28" t="str">
        <f t="shared" si="5"/>
        <v>3</v>
      </c>
      <c r="Q28" t="str">
        <f t="shared" si="6"/>
        <v>RCD Español</v>
      </c>
      <c r="R28" t="str">
        <f t="shared" si="7"/>
        <v>2</v>
      </c>
      <c r="S28" t="str">
        <f t="shared" si="8"/>
        <v>3</v>
      </c>
      <c r="T28" t="str">
        <f t="shared" si="9"/>
        <v>LOST</v>
      </c>
      <c r="U28" cm="1">
        <f t="array" ref="U28">_xlfn.SWITCH(IF(_xlfn.TEXTAFTER(D28,"-")&gt;_xlfn.TEXTBEFORE(D28,"-"),"WIN",IF(_xlfn.TEXTAFTER(D28,"-")&lt;_xlfn.TEXTBEFORE(D28,"-"),"LOST","DRAW")),"WIN",3,"LOST",0,"DRAW",1)</f>
        <v>0</v>
      </c>
    </row>
    <row r="29" spans="1:21" x14ac:dyDescent="0.3">
      <c r="A29" s="1" t="s">
        <v>6</v>
      </c>
      <c r="B29" s="1" t="s">
        <v>1496</v>
      </c>
      <c r="C29" s="1" t="s">
        <v>83</v>
      </c>
      <c r="D29" s="1" t="s">
        <v>13</v>
      </c>
      <c r="E29" s="1" t="s">
        <v>9</v>
      </c>
      <c r="F29" s="1" t="s">
        <v>1318</v>
      </c>
      <c r="H29" s="1" t="s">
        <v>2598</v>
      </c>
      <c r="I29" t="str">
        <f t="shared" si="0"/>
        <v>3</v>
      </c>
      <c r="J29" t="str">
        <f t="shared" si="1"/>
        <v>Real Madrid CF</v>
      </c>
      <c r="K29" t="str">
        <f t="shared" si="2"/>
        <v>3</v>
      </c>
      <c r="L29" t="str">
        <f t="shared" si="3"/>
        <v>0</v>
      </c>
      <c r="M29" t="str">
        <f t="shared" si="4"/>
        <v>WIN</v>
      </c>
      <c r="N29" cm="1">
        <f t="array" ref="N29">_xlfn.SWITCH(IF(_xlfn.TEXTBEFORE(D29,"-")&gt;_xlfn.TEXTAFTER(D29,"-"),"WIN",IF(_xlfn.TEXTBEFORE(D29,"-")&lt;_xlfn.TEXTAFTER(D29,"-"),"LOST","DRAW")),"WIN",3,"LOST",0,"DRAW",1)</f>
        <v>3</v>
      </c>
      <c r="O29" s="1" t="s">
        <v>2598</v>
      </c>
      <c r="P29" t="str">
        <f t="shared" si="5"/>
        <v>3</v>
      </c>
      <c r="Q29" t="str">
        <f t="shared" si="6"/>
        <v>Granada CF</v>
      </c>
      <c r="R29" t="str">
        <f t="shared" si="7"/>
        <v>0</v>
      </c>
      <c r="S29" t="str">
        <f t="shared" si="8"/>
        <v>3</v>
      </c>
      <c r="T29" t="str">
        <f t="shared" si="9"/>
        <v>LOST</v>
      </c>
      <c r="U29" cm="1">
        <f t="array" ref="U29">_xlfn.SWITCH(IF(_xlfn.TEXTAFTER(D29,"-")&gt;_xlfn.TEXTBEFORE(D29,"-"),"WIN",IF(_xlfn.TEXTAFTER(D29,"-")&lt;_xlfn.TEXTBEFORE(D29,"-"),"LOST","DRAW")),"WIN",3,"LOST",0,"DRAW",1)</f>
        <v>0</v>
      </c>
    </row>
    <row r="30" spans="1:21" x14ac:dyDescent="0.3">
      <c r="A30" s="1" t="s">
        <v>6</v>
      </c>
      <c r="B30" s="1" t="s">
        <v>1496</v>
      </c>
      <c r="C30" s="1" t="s">
        <v>1320</v>
      </c>
      <c r="D30" s="1" t="s">
        <v>10</v>
      </c>
      <c r="E30" s="1" t="s">
        <v>10</v>
      </c>
      <c r="F30" s="1" t="s">
        <v>77</v>
      </c>
      <c r="H30" s="1" t="s">
        <v>2598</v>
      </c>
      <c r="I30" t="str">
        <f t="shared" si="0"/>
        <v>3</v>
      </c>
      <c r="J30" t="str">
        <f t="shared" si="1"/>
        <v>Rayo Vallecano</v>
      </c>
      <c r="K30" t="str">
        <f t="shared" si="2"/>
        <v>0</v>
      </c>
      <c r="L30" t="str">
        <f t="shared" si="3"/>
        <v>0</v>
      </c>
      <c r="M30" t="str">
        <f t="shared" si="4"/>
        <v>DRAW</v>
      </c>
      <c r="N30" cm="1">
        <f t="array" ref="N30">_xlfn.SWITCH(IF(_xlfn.TEXTBEFORE(D30,"-")&gt;_xlfn.TEXTAFTER(D30,"-"),"WIN",IF(_xlfn.TEXTBEFORE(D30,"-")&lt;_xlfn.TEXTAFTER(D30,"-"),"LOST","DRAW")),"WIN",3,"LOST",0,"DRAW",1)</f>
        <v>1</v>
      </c>
      <c r="O30" s="1" t="s">
        <v>2598</v>
      </c>
      <c r="P30" t="str">
        <f t="shared" si="5"/>
        <v>3</v>
      </c>
      <c r="Q30" t="str">
        <f t="shared" si="6"/>
        <v>Sevilla FC</v>
      </c>
      <c r="R30" t="str">
        <f t="shared" si="7"/>
        <v>0</v>
      </c>
      <c r="S30" t="str">
        <f t="shared" si="8"/>
        <v>0</v>
      </c>
      <c r="T30" t="str">
        <f t="shared" si="9"/>
        <v>DRAW</v>
      </c>
      <c r="U30" cm="1">
        <f t="array" ref="U30">_xlfn.SWITCH(IF(_xlfn.TEXTAFTER(D30,"-")&gt;_xlfn.TEXTBEFORE(D30,"-"),"WIN",IF(_xlfn.TEXTAFTER(D30,"-")&lt;_xlfn.TEXTBEFORE(D30,"-"),"LOST","DRAW")),"WIN",3,"LOST",0,"DRAW",1)</f>
        <v>1</v>
      </c>
    </row>
    <row r="31" spans="1:21" x14ac:dyDescent="0.3">
      <c r="A31" s="1" t="s">
        <v>6</v>
      </c>
      <c r="B31" s="1" t="s">
        <v>1497</v>
      </c>
      <c r="C31" s="1" t="s">
        <v>93</v>
      </c>
      <c r="D31" s="1" t="s">
        <v>209</v>
      </c>
      <c r="E31" s="1" t="s">
        <v>25</v>
      </c>
      <c r="F31" s="1" t="s">
        <v>90</v>
      </c>
      <c r="H31" s="1" t="s">
        <v>2598</v>
      </c>
      <c r="I31" t="str">
        <f t="shared" si="0"/>
        <v>4</v>
      </c>
      <c r="J31" t="str">
        <f t="shared" si="1"/>
        <v>Getafe CF</v>
      </c>
      <c r="K31" t="str">
        <f t="shared" si="2"/>
        <v>1</v>
      </c>
      <c r="L31" t="str">
        <f t="shared" si="3"/>
        <v>4</v>
      </c>
      <c r="M31" t="str">
        <f t="shared" si="4"/>
        <v>LOST</v>
      </c>
      <c r="N31" cm="1">
        <f t="array" ref="N31">_xlfn.SWITCH(IF(_xlfn.TEXTBEFORE(D31,"-")&gt;_xlfn.TEXTAFTER(D31,"-"),"WIN",IF(_xlfn.TEXTBEFORE(D31,"-")&lt;_xlfn.TEXTAFTER(D31,"-"),"LOST","DRAW")),"WIN",3,"LOST",0,"DRAW",1)</f>
        <v>0</v>
      </c>
      <c r="O31" s="1" t="s">
        <v>2598</v>
      </c>
      <c r="P31" t="str">
        <f t="shared" si="5"/>
        <v>4</v>
      </c>
      <c r="Q31" t="str">
        <f t="shared" si="6"/>
        <v>FC Barcelona</v>
      </c>
      <c r="R31" t="str">
        <f t="shared" si="7"/>
        <v>4</v>
      </c>
      <c r="S31" t="str">
        <f t="shared" si="8"/>
        <v>1</v>
      </c>
      <c r="T31" t="str">
        <f t="shared" si="9"/>
        <v>WIN</v>
      </c>
      <c r="U31" cm="1">
        <f t="array" ref="U31">_xlfn.SWITCH(IF(_xlfn.TEXTAFTER(D31,"-")&gt;_xlfn.TEXTBEFORE(D31,"-"),"WIN",IF(_xlfn.TEXTAFTER(D31,"-")&lt;_xlfn.TEXTBEFORE(D31,"-"),"LOST","DRAW")),"WIN",3,"LOST",0,"DRAW",1)</f>
        <v>3</v>
      </c>
    </row>
    <row r="32" spans="1:21" x14ac:dyDescent="0.3">
      <c r="A32" s="1" t="s">
        <v>6</v>
      </c>
      <c r="B32" s="1" t="s">
        <v>1497</v>
      </c>
      <c r="C32" s="1" t="s">
        <v>105</v>
      </c>
      <c r="D32" s="1" t="s">
        <v>228</v>
      </c>
      <c r="E32" s="1" t="s">
        <v>9</v>
      </c>
      <c r="F32" s="1" t="s">
        <v>1105</v>
      </c>
      <c r="H32" s="1" t="s">
        <v>2598</v>
      </c>
      <c r="I32" t="str">
        <f t="shared" si="0"/>
        <v>4</v>
      </c>
      <c r="J32" t="str">
        <f t="shared" si="1"/>
        <v>Málaga CF</v>
      </c>
      <c r="K32" t="str">
        <f t="shared" si="2"/>
        <v>3</v>
      </c>
      <c r="L32" t="str">
        <f t="shared" si="3"/>
        <v>1</v>
      </c>
      <c r="M32" t="str">
        <f t="shared" si="4"/>
        <v>WIN</v>
      </c>
      <c r="N32" cm="1">
        <f t="array" ref="N32">_xlfn.SWITCH(IF(_xlfn.TEXTBEFORE(D32,"-")&gt;_xlfn.TEXTAFTER(D32,"-"),"WIN",IF(_xlfn.TEXTBEFORE(D32,"-")&lt;_xlfn.TEXTAFTER(D32,"-"),"LOST","DRAW")),"WIN",3,"LOST",0,"DRAW",1)</f>
        <v>3</v>
      </c>
      <c r="O32" s="1" t="s">
        <v>2598</v>
      </c>
      <c r="P32" t="str">
        <f t="shared" si="5"/>
        <v>4</v>
      </c>
      <c r="Q32" t="str">
        <f t="shared" si="6"/>
        <v>Levante UD</v>
      </c>
      <c r="R32" t="str">
        <f t="shared" si="7"/>
        <v>1</v>
      </c>
      <c r="S32" t="str">
        <f t="shared" si="8"/>
        <v>3</v>
      </c>
      <c r="T32" t="str">
        <f t="shared" si="9"/>
        <v>LOST</v>
      </c>
      <c r="U32" cm="1">
        <f t="array" ref="U32">_xlfn.SWITCH(IF(_xlfn.TEXTAFTER(D32,"-")&gt;_xlfn.TEXTBEFORE(D32,"-"),"WIN",IF(_xlfn.TEXTAFTER(D32,"-")&lt;_xlfn.TEXTBEFORE(D32,"-"),"LOST","DRAW")),"WIN",3,"LOST",0,"DRAW",1)</f>
        <v>0</v>
      </c>
    </row>
    <row r="33" spans="1:21" x14ac:dyDescent="0.3">
      <c r="A33" s="1" t="s">
        <v>6</v>
      </c>
      <c r="B33" s="1" t="s">
        <v>1497</v>
      </c>
      <c r="C33" s="1" t="s">
        <v>100</v>
      </c>
      <c r="D33" s="1" t="s">
        <v>9</v>
      </c>
      <c r="E33" s="1" t="s">
        <v>9</v>
      </c>
      <c r="F33" s="1" t="s">
        <v>97</v>
      </c>
      <c r="H33" s="1" t="s">
        <v>2598</v>
      </c>
      <c r="I33" t="str">
        <f t="shared" si="0"/>
        <v>4</v>
      </c>
      <c r="J33" t="str">
        <f t="shared" si="1"/>
        <v>Sevilla FC</v>
      </c>
      <c r="K33" t="str">
        <f t="shared" si="2"/>
        <v>1</v>
      </c>
      <c r="L33" t="str">
        <f t="shared" si="3"/>
        <v>0</v>
      </c>
      <c r="M33" t="str">
        <f t="shared" si="4"/>
        <v>WIN</v>
      </c>
      <c r="N33" cm="1">
        <f t="array" ref="N33">_xlfn.SWITCH(IF(_xlfn.TEXTBEFORE(D33,"-")&gt;_xlfn.TEXTAFTER(D33,"-"),"WIN",IF(_xlfn.TEXTBEFORE(D33,"-")&lt;_xlfn.TEXTAFTER(D33,"-"),"LOST","DRAW")),"WIN",3,"LOST",0,"DRAW",1)</f>
        <v>3</v>
      </c>
      <c r="O33" s="1" t="s">
        <v>2598</v>
      </c>
      <c r="P33" t="str">
        <f t="shared" si="5"/>
        <v>4</v>
      </c>
      <c r="Q33" t="str">
        <f t="shared" si="6"/>
        <v>Real Madrid CF</v>
      </c>
      <c r="R33" t="str">
        <f t="shared" si="7"/>
        <v>0</v>
      </c>
      <c r="S33" t="str">
        <f t="shared" si="8"/>
        <v>1</v>
      </c>
      <c r="T33" t="str">
        <f t="shared" si="9"/>
        <v>LOST</v>
      </c>
      <c r="U33" cm="1">
        <f t="array" ref="U33">_xlfn.SWITCH(IF(_xlfn.TEXTAFTER(D33,"-")&gt;_xlfn.TEXTBEFORE(D33,"-"),"WIN",IF(_xlfn.TEXTAFTER(D33,"-")&lt;_xlfn.TEXTBEFORE(D33,"-"),"LOST","DRAW")),"WIN",3,"LOST",0,"DRAW",1)</f>
        <v>0</v>
      </c>
    </row>
    <row r="34" spans="1:21" x14ac:dyDescent="0.3">
      <c r="A34" s="1" t="s">
        <v>6</v>
      </c>
      <c r="B34" s="1" t="s">
        <v>1497</v>
      </c>
      <c r="C34" s="1" t="s">
        <v>106</v>
      </c>
      <c r="D34" s="1" t="s">
        <v>28</v>
      </c>
      <c r="E34" s="1" t="s">
        <v>33</v>
      </c>
      <c r="F34" s="1" t="s">
        <v>1498</v>
      </c>
      <c r="H34" s="1" t="s">
        <v>2598</v>
      </c>
      <c r="I34" t="str">
        <f t="shared" si="0"/>
        <v>4</v>
      </c>
      <c r="J34" t="str">
        <f t="shared" si="1"/>
        <v>Valencia CF</v>
      </c>
      <c r="K34" t="str">
        <f t="shared" si="2"/>
        <v>2</v>
      </c>
      <c r="L34" t="str">
        <f t="shared" si="3"/>
        <v>1</v>
      </c>
      <c r="M34" t="str">
        <f t="shared" si="4"/>
        <v>WIN</v>
      </c>
      <c r="N34" cm="1">
        <f t="array" ref="N34">_xlfn.SWITCH(IF(_xlfn.TEXTBEFORE(D34,"-")&gt;_xlfn.TEXTAFTER(D34,"-"),"WIN",IF(_xlfn.TEXTBEFORE(D34,"-")&lt;_xlfn.TEXTAFTER(D34,"-"),"LOST","DRAW")),"WIN",3,"LOST",0,"DRAW",1)</f>
        <v>3</v>
      </c>
      <c r="O34" s="1" t="s">
        <v>2598</v>
      </c>
      <c r="P34" t="str">
        <f t="shared" si="5"/>
        <v>4</v>
      </c>
      <c r="Q34" t="str">
        <f t="shared" si="6"/>
        <v>RC Celta Vigo</v>
      </c>
      <c r="R34" t="str">
        <f t="shared" si="7"/>
        <v>1</v>
      </c>
      <c r="S34" t="str">
        <f t="shared" si="8"/>
        <v>2</v>
      </c>
      <c r="T34" t="str">
        <f t="shared" si="9"/>
        <v>LOST</v>
      </c>
      <c r="U34" cm="1">
        <f t="array" ref="U34">_xlfn.SWITCH(IF(_xlfn.TEXTAFTER(D34,"-")&gt;_xlfn.TEXTBEFORE(D34,"-"),"WIN",IF(_xlfn.TEXTAFTER(D34,"-")&lt;_xlfn.TEXTBEFORE(D34,"-"),"LOST","DRAW")),"WIN",3,"LOST",0,"DRAW",1)</f>
        <v>0</v>
      </c>
    </row>
    <row r="35" spans="1:21" x14ac:dyDescent="0.3">
      <c r="A35" s="1" t="s">
        <v>6</v>
      </c>
      <c r="B35" s="1" t="s">
        <v>1499</v>
      </c>
      <c r="C35" s="1" t="s">
        <v>67</v>
      </c>
      <c r="D35" s="1" t="s">
        <v>56</v>
      </c>
      <c r="E35" s="1" t="s">
        <v>9</v>
      </c>
      <c r="F35" s="1" t="s">
        <v>1324</v>
      </c>
      <c r="H35" s="1" t="s">
        <v>2598</v>
      </c>
      <c r="I35" t="str">
        <f t="shared" si="0"/>
        <v>3</v>
      </c>
      <c r="J35" t="str">
        <f t="shared" si="1"/>
        <v>Atlético Madrid</v>
      </c>
      <c r="K35" t="str">
        <f t="shared" si="2"/>
        <v>4</v>
      </c>
      <c r="L35" t="str">
        <f t="shared" si="3"/>
        <v>3</v>
      </c>
      <c r="M35" t="str">
        <f t="shared" si="4"/>
        <v>WIN</v>
      </c>
      <c r="N35" cm="1">
        <f t="array" ref="N35">_xlfn.SWITCH(IF(_xlfn.TEXTBEFORE(D35,"-")&gt;_xlfn.TEXTAFTER(D35,"-"),"WIN",IF(_xlfn.TEXTBEFORE(D35,"-")&lt;_xlfn.TEXTAFTER(D35,"-"),"LOST","DRAW")),"WIN",3,"LOST",0,"DRAW",1)</f>
        <v>3</v>
      </c>
      <c r="O35" s="1" t="s">
        <v>2598</v>
      </c>
      <c r="P35" t="str">
        <f t="shared" si="5"/>
        <v>3</v>
      </c>
      <c r="Q35" t="str">
        <f t="shared" si="6"/>
        <v>Rayo Vallecano</v>
      </c>
      <c r="R35" t="str">
        <f t="shared" si="7"/>
        <v>3</v>
      </c>
      <c r="S35" t="str">
        <f t="shared" si="8"/>
        <v>4</v>
      </c>
      <c r="T35" t="str">
        <f t="shared" si="9"/>
        <v>LOST</v>
      </c>
      <c r="U35" cm="1">
        <f t="array" ref="U35">_xlfn.SWITCH(IF(_xlfn.TEXTAFTER(D35,"-")&gt;_xlfn.TEXTBEFORE(D35,"-"),"WIN",IF(_xlfn.TEXTAFTER(D35,"-")&lt;_xlfn.TEXTBEFORE(D35,"-"),"LOST","DRAW")),"WIN",3,"LOST",0,"DRAW",1)</f>
        <v>0</v>
      </c>
    </row>
    <row r="36" spans="1:21" x14ac:dyDescent="0.3">
      <c r="A36" s="1" t="s">
        <v>6</v>
      </c>
      <c r="B36" s="1" t="s">
        <v>1499</v>
      </c>
      <c r="C36" s="1" t="s">
        <v>101</v>
      </c>
      <c r="D36" s="1" t="s">
        <v>62</v>
      </c>
      <c r="E36" s="1" t="s">
        <v>14</v>
      </c>
      <c r="F36" s="1" t="s">
        <v>110</v>
      </c>
      <c r="H36" s="1" t="s">
        <v>2598</v>
      </c>
      <c r="I36" t="str">
        <f t="shared" si="0"/>
        <v>4</v>
      </c>
      <c r="J36" t="str">
        <f t="shared" si="1"/>
        <v>RCD Español</v>
      </c>
      <c r="K36" t="str">
        <f t="shared" si="2"/>
        <v>3</v>
      </c>
      <c r="L36" t="str">
        <f t="shared" si="3"/>
        <v>3</v>
      </c>
      <c r="M36" t="str">
        <f t="shared" si="4"/>
        <v>DRAW</v>
      </c>
      <c r="N36" cm="1">
        <f t="array" ref="N36">_xlfn.SWITCH(IF(_xlfn.TEXTBEFORE(D36,"-")&gt;_xlfn.TEXTAFTER(D36,"-"),"WIN",IF(_xlfn.TEXTBEFORE(D36,"-")&lt;_xlfn.TEXTAFTER(D36,"-"),"LOST","DRAW")),"WIN",3,"LOST",0,"DRAW",1)</f>
        <v>1</v>
      </c>
      <c r="O36" s="1" t="s">
        <v>2598</v>
      </c>
      <c r="P36" t="str">
        <f t="shared" si="5"/>
        <v>4</v>
      </c>
      <c r="Q36" t="str">
        <f t="shared" si="6"/>
        <v>Athletic Club Bilbao</v>
      </c>
      <c r="R36" t="str">
        <f t="shared" si="7"/>
        <v>3</v>
      </c>
      <c r="S36" t="str">
        <f t="shared" si="8"/>
        <v>3</v>
      </c>
      <c r="T36" t="str">
        <f t="shared" si="9"/>
        <v>DRAW</v>
      </c>
      <c r="U36" cm="1">
        <f t="array" ref="U36">_xlfn.SWITCH(IF(_xlfn.TEXTAFTER(D36,"-")&gt;_xlfn.TEXTBEFORE(D36,"-"),"WIN",IF(_xlfn.TEXTAFTER(D36,"-")&lt;_xlfn.TEXTBEFORE(D36,"-"),"LOST","DRAW")),"WIN",3,"LOST",0,"DRAW",1)</f>
        <v>1</v>
      </c>
    </row>
    <row r="37" spans="1:21" x14ac:dyDescent="0.3">
      <c r="A37" s="1" t="s">
        <v>6</v>
      </c>
      <c r="B37" s="1" t="s">
        <v>1499</v>
      </c>
      <c r="C37" s="1" t="s">
        <v>1322</v>
      </c>
      <c r="D37" s="1" t="s">
        <v>33</v>
      </c>
      <c r="E37" s="1" t="s">
        <v>25</v>
      </c>
      <c r="F37" s="1" t="s">
        <v>96</v>
      </c>
      <c r="H37" s="1" t="s">
        <v>2598</v>
      </c>
      <c r="I37" t="str">
        <f t="shared" si="0"/>
        <v>4</v>
      </c>
      <c r="J37" t="str">
        <f t="shared" si="1"/>
        <v>Granada CF</v>
      </c>
      <c r="K37" t="str">
        <f t="shared" si="2"/>
        <v>1</v>
      </c>
      <c r="L37" t="str">
        <f t="shared" si="3"/>
        <v>1</v>
      </c>
      <c r="M37" t="str">
        <f t="shared" si="4"/>
        <v>DRAW</v>
      </c>
      <c r="N37" cm="1">
        <f t="array" ref="N37">_xlfn.SWITCH(IF(_xlfn.TEXTBEFORE(D37,"-")&gt;_xlfn.TEXTAFTER(D37,"-"),"WIN",IF(_xlfn.TEXTBEFORE(D37,"-")&lt;_xlfn.TEXTAFTER(D37,"-"),"LOST","DRAW")),"WIN",3,"LOST",0,"DRAW",1)</f>
        <v>1</v>
      </c>
      <c r="O37" s="1" t="s">
        <v>2598</v>
      </c>
      <c r="P37" t="str">
        <f t="shared" si="5"/>
        <v>4</v>
      </c>
      <c r="Q37" t="str">
        <f t="shared" si="6"/>
        <v>RCD La Coruña</v>
      </c>
      <c r="R37" t="str">
        <f t="shared" si="7"/>
        <v>1</v>
      </c>
      <c r="S37" t="str">
        <f t="shared" si="8"/>
        <v>1</v>
      </c>
      <c r="T37" t="str">
        <f t="shared" si="9"/>
        <v>DRAW</v>
      </c>
      <c r="U37" cm="1">
        <f t="array" ref="U37">_xlfn.SWITCH(IF(_xlfn.TEXTAFTER(D37,"-")&gt;_xlfn.TEXTBEFORE(D37,"-"),"WIN",IF(_xlfn.TEXTAFTER(D37,"-")&lt;_xlfn.TEXTBEFORE(D37,"-"),"LOST","DRAW")),"WIN",3,"LOST",0,"DRAW",1)</f>
        <v>1</v>
      </c>
    </row>
    <row r="38" spans="1:21" x14ac:dyDescent="0.3">
      <c r="A38" s="1" t="s">
        <v>6</v>
      </c>
      <c r="B38" s="1" t="s">
        <v>1499</v>
      </c>
      <c r="C38" s="1" t="s">
        <v>95</v>
      </c>
      <c r="D38" s="1" t="s">
        <v>33</v>
      </c>
      <c r="E38" s="1" t="s">
        <v>10</v>
      </c>
      <c r="F38" s="1" t="s">
        <v>107</v>
      </c>
      <c r="H38" s="1" t="s">
        <v>2598</v>
      </c>
      <c r="I38" t="str">
        <f t="shared" si="0"/>
        <v>4</v>
      </c>
      <c r="J38" t="str">
        <f t="shared" si="1"/>
        <v>CA Osasuna</v>
      </c>
      <c r="K38" t="str">
        <f t="shared" si="2"/>
        <v>1</v>
      </c>
      <c r="L38" t="str">
        <f t="shared" si="3"/>
        <v>1</v>
      </c>
      <c r="M38" t="str">
        <f t="shared" si="4"/>
        <v>DRAW</v>
      </c>
      <c r="N38" cm="1">
        <f t="array" ref="N38">_xlfn.SWITCH(IF(_xlfn.TEXTBEFORE(D38,"-")&gt;_xlfn.TEXTAFTER(D38,"-"),"WIN",IF(_xlfn.TEXTBEFORE(D38,"-")&lt;_xlfn.TEXTAFTER(D38,"-"),"LOST","DRAW")),"WIN",3,"LOST",0,"DRAW",1)</f>
        <v>1</v>
      </c>
      <c r="O38" s="1" t="s">
        <v>2598</v>
      </c>
      <c r="P38" t="str">
        <f t="shared" si="5"/>
        <v>4</v>
      </c>
      <c r="Q38" t="str">
        <f t="shared" si="6"/>
        <v>RCD Mallorca</v>
      </c>
      <c r="R38" t="str">
        <f t="shared" si="7"/>
        <v>1</v>
      </c>
      <c r="S38" t="str">
        <f t="shared" si="8"/>
        <v>1</v>
      </c>
      <c r="T38" t="str">
        <f t="shared" si="9"/>
        <v>DRAW</v>
      </c>
      <c r="U38" cm="1">
        <f t="array" ref="U38">_xlfn.SWITCH(IF(_xlfn.TEXTAFTER(D38,"-")&gt;_xlfn.TEXTBEFORE(D38,"-"),"WIN",IF(_xlfn.TEXTAFTER(D38,"-")&lt;_xlfn.TEXTBEFORE(D38,"-"),"LOST","DRAW")),"WIN",3,"LOST",0,"DRAW",1)</f>
        <v>1</v>
      </c>
    </row>
    <row r="39" spans="1:21" x14ac:dyDescent="0.3">
      <c r="A39" s="1" t="s">
        <v>6</v>
      </c>
      <c r="B39" s="1" t="s">
        <v>1499</v>
      </c>
      <c r="C39" s="1" t="s">
        <v>1103</v>
      </c>
      <c r="D39" s="1" t="s">
        <v>14</v>
      </c>
      <c r="E39" s="1" t="s">
        <v>10</v>
      </c>
      <c r="F39" s="1" t="s">
        <v>900</v>
      </c>
      <c r="H39" s="1" t="s">
        <v>2598</v>
      </c>
      <c r="I39" t="str">
        <f t="shared" si="0"/>
        <v>4</v>
      </c>
      <c r="J39" t="str">
        <f t="shared" si="1"/>
        <v>Real Sociedad</v>
      </c>
      <c r="K39" t="str">
        <f t="shared" si="2"/>
        <v>2</v>
      </c>
      <c r="L39" t="str">
        <f t="shared" si="3"/>
        <v>0</v>
      </c>
      <c r="M39" t="str">
        <f t="shared" si="4"/>
        <v>WIN</v>
      </c>
      <c r="N39" cm="1">
        <f t="array" ref="N39">_xlfn.SWITCH(IF(_xlfn.TEXTBEFORE(D39,"-")&gt;_xlfn.TEXTAFTER(D39,"-"),"WIN",IF(_xlfn.TEXTBEFORE(D39,"-")&lt;_xlfn.TEXTAFTER(D39,"-"),"LOST","DRAW")),"WIN",3,"LOST",0,"DRAW",1)</f>
        <v>3</v>
      </c>
      <c r="O39" s="1" t="s">
        <v>2598</v>
      </c>
      <c r="P39" t="str">
        <f t="shared" si="5"/>
        <v>4</v>
      </c>
      <c r="Q39" t="str">
        <f t="shared" si="6"/>
        <v>Real Zaragoza</v>
      </c>
      <c r="R39" t="str">
        <f t="shared" si="7"/>
        <v>0</v>
      </c>
      <c r="S39" t="str">
        <f t="shared" si="8"/>
        <v>2</v>
      </c>
      <c r="T39" t="str">
        <f t="shared" si="9"/>
        <v>LOST</v>
      </c>
      <c r="U39" cm="1">
        <f t="array" ref="U39">_xlfn.SWITCH(IF(_xlfn.TEXTAFTER(D39,"-")&gt;_xlfn.TEXTBEFORE(D39,"-"),"WIN",IF(_xlfn.TEXTAFTER(D39,"-")&lt;_xlfn.TEXTBEFORE(D39,"-"),"LOST","DRAW")),"WIN",3,"LOST",0,"DRAW",1)</f>
        <v>0</v>
      </c>
    </row>
    <row r="40" spans="1:21" x14ac:dyDescent="0.3">
      <c r="A40" s="1" t="s">
        <v>6</v>
      </c>
      <c r="B40" s="1" t="s">
        <v>1500</v>
      </c>
      <c r="C40" s="1" t="s">
        <v>111</v>
      </c>
      <c r="D40" s="1" t="s">
        <v>25</v>
      </c>
      <c r="E40" s="1" t="s">
        <v>10</v>
      </c>
      <c r="F40" s="1" t="s">
        <v>76</v>
      </c>
      <c r="H40" s="1" t="s">
        <v>2598</v>
      </c>
      <c r="I40" t="str">
        <f t="shared" si="0"/>
        <v>4</v>
      </c>
      <c r="J40" t="str">
        <f t="shared" si="1"/>
        <v>Real Valladolid CF</v>
      </c>
      <c r="K40" t="str">
        <f t="shared" si="2"/>
        <v>0</v>
      </c>
      <c r="L40" t="str">
        <f t="shared" si="3"/>
        <v>1</v>
      </c>
      <c r="M40" t="str">
        <f t="shared" si="4"/>
        <v>LOST</v>
      </c>
      <c r="N40" cm="1">
        <f t="array" ref="N40">_xlfn.SWITCH(IF(_xlfn.TEXTBEFORE(D40,"-")&gt;_xlfn.TEXTAFTER(D40,"-"),"WIN",IF(_xlfn.TEXTBEFORE(D40,"-")&lt;_xlfn.TEXTAFTER(D40,"-"),"LOST","DRAW")),"WIN",3,"LOST",0,"DRAW",1)</f>
        <v>0</v>
      </c>
      <c r="O40" s="1" t="s">
        <v>2598</v>
      </c>
      <c r="P40" t="str">
        <f t="shared" si="5"/>
        <v>4</v>
      </c>
      <c r="Q40" t="str">
        <f t="shared" si="6"/>
        <v>Real Betis</v>
      </c>
      <c r="R40" t="str">
        <f t="shared" si="7"/>
        <v>1</v>
      </c>
      <c r="S40" t="str">
        <f t="shared" si="8"/>
        <v>0</v>
      </c>
      <c r="T40" t="str">
        <f t="shared" si="9"/>
        <v>WIN</v>
      </c>
      <c r="U40" cm="1">
        <f t="array" ref="U40">_xlfn.SWITCH(IF(_xlfn.TEXTAFTER(D40,"-")&gt;_xlfn.TEXTBEFORE(D40,"-"),"WIN",IF(_xlfn.TEXTAFTER(D40,"-")&lt;_xlfn.TEXTBEFORE(D40,"-"),"LOST","DRAW")),"WIN",3,"LOST",0,"DRAW",1)</f>
        <v>3</v>
      </c>
    </row>
    <row r="41" spans="1:21" x14ac:dyDescent="0.3">
      <c r="A41" s="1" t="s">
        <v>6</v>
      </c>
      <c r="B41" s="1" t="s">
        <v>1501</v>
      </c>
      <c r="C41" s="1" t="s">
        <v>117</v>
      </c>
      <c r="D41" s="1" t="s">
        <v>14</v>
      </c>
      <c r="E41" s="1" t="s">
        <v>10</v>
      </c>
      <c r="F41" s="1" t="s">
        <v>1329</v>
      </c>
      <c r="H41" s="1" t="s">
        <v>2598</v>
      </c>
      <c r="I41" t="str">
        <f t="shared" si="0"/>
        <v>5</v>
      </c>
      <c r="J41" t="str">
        <f t="shared" si="1"/>
        <v>FC Barcelona</v>
      </c>
      <c r="K41" t="str">
        <f t="shared" si="2"/>
        <v>2</v>
      </c>
      <c r="L41" t="str">
        <f t="shared" si="3"/>
        <v>0</v>
      </c>
      <c r="M41" t="str">
        <f t="shared" si="4"/>
        <v>WIN</v>
      </c>
      <c r="N41" cm="1">
        <f t="array" ref="N41">_xlfn.SWITCH(IF(_xlfn.TEXTBEFORE(D41,"-")&gt;_xlfn.TEXTAFTER(D41,"-"),"WIN",IF(_xlfn.TEXTBEFORE(D41,"-")&lt;_xlfn.TEXTAFTER(D41,"-"),"LOST","DRAW")),"WIN",3,"LOST",0,"DRAW",1)</f>
        <v>3</v>
      </c>
      <c r="O41" s="1" t="s">
        <v>2598</v>
      </c>
      <c r="P41" t="str">
        <f t="shared" si="5"/>
        <v>5</v>
      </c>
      <c r="Q41" t="str">
        <f t="shared" si="6"/>
        <v>Granada CF</v>
      </c>
      <c r="R41" t="str">
        <f t="shared" si="7"/>
        <v>0</v>
      </c>
      <c r="S41" t="str">
        <f t="shared" si="8"/>
        <v>2</v>
      </c>
      <c r="T41" t="str">
        <f t="shared" si="9"/>
        <v>LOST</v>
      </c>
      <c r="U41" cm="1">
        <f t="array" ref="U41">_xlfn.SWITCH(IF(_xlfn.TEXTAFTER(D41,"-")&gt;_xlfn.TEXTBEFORE(D41,"-"),"WIN",IF(_xlfn.TEXTAFTER(D41,"-")&lt;_xlfn.TEXTBEFORE(D41,"-"),"LOST","DRAW")),"WIN",3,"LOST",0,"DRAW",1)</f>
        <v>0</v>
      </c>
    </row>
    <row r="42" spans="1:21" x14ac:dyDescent="0.3">
      <c r="A42" s="1" t="s">
        <v>6</v>
      </c>
      <c r="B42" s="1" t="s">
        <v>1501</v>
      </c>
      <c r="C42" s="1" t="s">
        <v>92</v>
      </c>
      <c r="D42" s="1" t="s">
        <v>9</v>
      </c>
      <c r="E42" s="1" t="s">
        <v>9</v>
      </c>
      <c r="F42" s="1" t="s">
        <v>116</v>
      </c>
      <c r="H42" s="1" t="s">
        <v>2598</v>
      </c>
      <c r="I42" t="str">
        <f t="shared" si="0"/>
        <v>4</v>
      </c>
      <c r="J42" t="str">
        <f t="shared" si="1"/>
        <v>Real Betis</v>
      </c>
      <c r="K42" t="str">
        <f t="shared" si="2"/>
        <v>1</v>
      </c>
      <c r="L42" t="str">
        <f t="shared" si="3"/>
        <v>0</v>
      </c>
      <c r="M42" t="str">
        <f t="shared" si="4"/>
        <v>WIN</v>
      </c>
      <c r="N42" cm="1">
        <f t="array" ref="N42">_xlfn.SWITCH(IF(_xlfn.TEXTBEFORE(D42,"-")&gt;_xlfn.TEXTAFTER(D42,"-"),"WIN",IF(_xlfn.TEXTBEFORE(D42,"-")&lt;_xlfn.TEXTAFTER(D42,"-"),"LOST","DRAW")),"WIN",3,"LOST",0,"DRAW",1)</f>
        <v>3</v>
      </c>
      <c r="O42" s="1" t="s">
        <v>2598</v>
      </c>
      <c r="P42" t="str">
        <f t="shared" si="5"/>
        <v>4</v>
      </c>
      <c r="Q42" t="str">
        <f t="shared" si="6"/>
        <v>RCD Español</v>
      </c>
      <c r="R42" t="str">
        <f t="shared" si="7"/>
        <v>0</v>
      </c>
      <c r="S42" t="str">
        <f t="shared" si="8"/>
        <v>1</v>
      </c>
      <c r="T42" t="str">
        <f t="shared" si="9"/>
        <v>LOST</v>
      </c>
      <c r="U42" cm="1">
        <f t="array" ref="U42">_xlfn.SWITCH(IF(_xlfn.TEXTAFTER(D42,"-")&gt;_xlfn.TEXTBEFORE(D42,"-"),"WIN",IF(_xlfn.TEXTAFTER(D42,"-")&lt;_xlfn.TEXTBEFORE(D42,"-"),"LOST","DRAW")),"WIN",3,"LOST",0,"DRAW",1)</f>
        <v>0</v>
      </c>
    </row>
    <row r="43" spans="1:21" x14ac:dyDescent="0.3">
      <c r="A43" s="1" t="s">
        <v>6</v>
      </c>
      <c r="B43" s="1" t="s">
        <v>1501</v>
      </c>
      <c r="C43" s="1" t="s">
        <v>1502</v>
      </c>
      <c r="D43" s="1" t="s">
        <v>28</v>
      </c>
      <c r="E43" s="1" t="s">
        <v>10</v>
      </c>
      <c r="F43" s="1" t="s">
        <v>124</v>
      </c>
      <c r="H43" s="1" t="s">
        <v>2598</v>
      </c>
      <c r="I43" t="str">
        <f t="shared" si="0"/>
        <v>5</v>
      </c>
      <c r="J43" t="str">
        <f t="shared" si="1"/>
        <v>RC Celta Vigo</v>
      </c>
      <c r="K43" t="str">
        <f t="shared" si="2"/>
        <v>2</v>
      </c>
      <c r="L43" t="str">
        <f t="shared" si="3"/>
        <v>1</v>
      </c>
      <c r="M43" t="str">
        <f t="shared" si="4"/>
        <v>WIN</v>
      </c>
      <c r="N43" cm="1">
        <f t="array" ref="N43">_xlfn.SWITCH(IF(_xlfn.TEXTBEFORE(D43,"-")&gt;_xlfn.TEXTAFTER(D43,"-"),"WIN",IF(_xlfn.TEXTBEFORE(D43,"-")&lt;_xlfn.TEXTAFTER(D43,"-"),"LOST","DRAW")),"WIN",3,"LOST",0,"DRAW",1)</f>
        <v>3</v>
      </c>
      <c r="O43" s="1" t="s">
        <v>2598</v>
      </c>
      <c r="P43" t="str">
        <f t="shared" si="5"/>
        <v>5</v>
      </c>
      <c r="Q43" t="str">
        <f t="shared" si="6"/>
        <v>Getafe CF</v>
      </c>
      <c r="R43" t="str">
        <f t="shared" si="7"/>
        <v>1</v>
      </c>
      <c r="S43" t="str">
        <f t="shared" si="8"/>
        <v>2</v>
      </c>
      <c r="T43" t="str">
        <f t="shared" si="9"/>
        <v>LOST</v>
      </c>
      <c r="U43" cm="1">
        <f t="array" ref="U43">_xlfn.SWITCH(IF(_xlfn.TEXTAFTER(D43,"-")&gt;_xlfn.TEXTBEFORE(D43,"-"),"WIN",IF(_xlfn.TEXTAFTER(D43,"-")&lt;_xlfn.TEXTBEFORE(D43,"-"),"LOST","DRAW")),"WIN",3,"LOST",0,"DRAW",1)</f>
        <v>0</v>
      </c>
    </row>
    <row r="44" spans="1:21" x14ac:dyDescent="0.3">
      <c r="A44" s="1" t="s">
        <v>6</v>
      </c>
      <c r="B44" s="1" t="s">
        <v>1501</v>
      </c>
      <c r="C44" s="1" t="s">
        <v>905</v>
      </c>
      <c r="D44" s="1" t="s">
        <v>228</v>
      </c>
      <c r="E44" s="1" t="s">
        <v>28</v>
      </c>
      <c r="F44" s="1" t="s">
        <v>130</v>
      </c>
      <c r="H44" s="1" t="s">
        <v>2598</v>
      </c>
      <c r="I44" t="str">
        <f t="shared" si="0"/>
        <v>5</v>
      </c>
      <c r="J44" t="str">
        <f t="shared" si="1"/>
        <v>Real Zaragoza</v>
      </c>
      <c r="K44" t="str">
        <f t="shared" si="2"/>
        <v>3</v>
      </c>
      <c r="L44" t="str">
        <f t="shared" si="3"/>
        <v>1</v>
      </c>
      <c r="M44" t="str">
        <f t="shared" si="4"/>
        <v>WIN</v>
      </c>
      <c r="N44" cm="1">
        <f t="array" ref="N44">_xlfn.SWITCH(IF(_xlfn.TEXTBEFORE(D44,"-")&gt;_xlfn.TEXTAFTER(D44,"-"),"WIN",IF(_xlfn.TEXTBEFORE(D44,"-")&lt;_xlfn.TEXTAFTER(D44,"-"),"LOST","DRAW")),"WIN",3,"LOST",0,"DRAW",1)</f>
        <v>3</v>
      </c>
      <c r="O44" s="1" t="s">
        <v>2598</v>
      </c>
      <c r="P44" t="str">
        <f t="shared" si="5"/>
        <v>5</v>
      </c>
      <c r="Q44" t="str">
        <f t="shared" si="6"/>
        <v>CA Osasuna</v>
      </c>
      <c r="R44" t="str">
        <f t="shared" si="7"/>
        <v>1</v>
      </c>
      <c r="S44" t="str">
        <f t="shared" si="8"/>
        <v>3</v>
      </c>
      <c r="T44" t="str">
        <f t="shared" si="9"/>
        <v>LOST</v>
      </c>
      <c r="U44" cm="1">
        <f t="array" ref="U44">_xlfn.SWITCH(IF(_xlfn.TEXTAFTER(D44,"-")&gt;_xlfn.TEXTBEFORE(D44,"-"),"WIN",IF(_xlfn.TEXTAFTER(D44,"-")&lt;_xlfn.TEXTBEFORE(D44,"-"),"LOST","DRAW")),"WIN",3,"LOST",0,"DRAW",1)</f>
        <v>0</v>
      </c>
    </row>
    <row r="45" spans="1:21" x14ac:dyDescent="0.3">
      <c r="A45" s="1" t="s">
        <v>6</v>
      </c>
      <c r="B45" s="1" t="s">
        <v>1503</v>
      </c>
      <c r="C45" s="1" t="s">
        <v>123</v>
      </c>
      <c r="D45" s="1" t="s">
        <v>10</v>
      </c>
      <c r="E45" s="1" t="s">
        <v>10</v>
      </c>
      <c r="F45" s="1" t="s">
        <v>127</v>
      </c>
      <c r="H45" s="1" t="s">
        <v>2598</v>
      </c>
      <c r="I45" t="str">
        <f t="shared" si="0"/>
        <v>5</v>
      </c>
      <c r="J45" t="str">
        <f t="shared" si="1"/>
        <v>Athletic Club Bilbao</v>
      </c>
      <c r="K45" t="str">
        <f t="shared" si="2"/>
        <v>0</v>
      </c>
      <c r="L45" t="str">
        <f t="shared" si="3"/>
        <v>0</v>
      </c>
      <c r="M45" t="str">
        <f t="shared" si="4"/>
        <v>DRAW</v>
      </c>
      <c r="N45" cm="1">
        <f t="array" ref="N45">_xlfn.SWITCH(IF(_xlfn.TEXTBEFORE(D45,"-")&gt;_xlfn.TEXTAFTER(D45,"-"),"WIN",IF(_xlfn.TEXTBEFORE(D45,"-")&lt;_xlfn.TEXTAFTER(D45,"-"),"LOST","DRAW")),"WIN",3,"LOST",0,"DRAW",1)</f>
        <v>1</v>
      </c>
      <c r="O45" s="1" t="s">
        <v>2598</v>
      </c>
      <c r="P45" t="str">
        <f t="shared" si="5"/>
        <v>5</v>
      </c>
      <c r="Q45" t="str">
        <f t="shared" si="6"/>
        <v>Málaga CF</v>
      </c>
      <c r="R45" t="str">
        <f t="shared" si="7"/>
        <v>0</v>
      </c>
      <c r="S45" t="str">
        <f t="shared" si="8"/>
        <v>0</v>
      </c>
      <c r="T45" t="str">
        <f t="shared" si="9"/>
        <v>DRAW</v>
      </c>
      <c r="U45" cm="1">
        <f t="array" ref="U45">_xlfn.SWITCH(IF(_xlfn.TEXTAFTER(D45,"-")&gt;_xlfn.TEXTBEFORE(D45,"-"),"WIN",IF(_xlfn.TEXTAFTER(D45,"-")&lt;_xlfn.TEXTBEFORE(D45,"-"),"LOST","DRAW")),"WIN",3,"LOST",0,"DRAW",1)</f>
        <v>1</v>
      </c>
    </row>
    <row r="46" spans="1:21" x14ac:dyDescent="0.3">
      <c r="A46" s="1" t="s">
        <v>6</v>
      </c>
      <c r="B46" s="1" t="s">
        <v>1503</v>
      </c>
      <c r="C46" s="1" t="s">
        <v>94</v>
      </c>
      <c r="D46" s="1" t="s">
        <v>28</v>
      </c>
      <c r="E46" s="1" t="s">
        <v>14</v>
      </c>
      <c r="F46" s="1" t="s">
        <v>128</v>
      </c>
      <c r="H46" s="1" t="s">
        <v>2598</v>
      </c>
      <c r="I46" t="str">
        <f t="shared" si="0"/>
        <v>4</v>
      </c>
      <c r="J46" t="str">
        <f t="shared" si="1"/>
        <v>Atlético Madrid</v>
      </c>
      <c r="K46" t="str">
        <f t="shared" si="2"/>
        <v>2</v>
      </c>
      <c r="L46" t="str">
        <f t="shared" si="3"/>
        <v>1</v>
      </c>
      <c r="M46" t="str">
        <f t="shared" si="4"/>
        <v>WIN</v>
      </c>
      <c r="N46" cm="1">
        <f t="array" ref="N46">_xlfn.SWITCH(IF(_xlfn.TEXTBEFORE(D46,"-")&gt;_xlfn.TEXTAFTER(D46,"-"),"WIN",IF(_xlfn.TEXTBEFORE(D46,"-")&lt;_xlfn.TEXTAFTER(D46,"-"),"LOST","DRAW")),"WIN",3,"LOST",0,"DRAW",1)</f>
        <v>3</v>
      </c>
      <c r="O46" s="1" t="s">
        <v>2598</v>
      </c>
      <c r="P46" t="str">
        <f t="shared" si="5"/>
        <v>4</v>
      </c>
      <c r="Q46" t="str">
        <f t="shared" si="6"/>
        <v>Real Valladolid CF</v>
      </c>
      <c r="R46" t="str">
        <f t="shared" si="7"/>
        <v>1</v>
      </c>
      <c r="S46" t="str">
        <f t="shared" si="8"/>
        <v>2</v>
      </c>
      <c r="T46" t="str">
        <f t="shared" si="9"/>
        <v>LOST</v>
      </c>
      <c r="U46" cm="1">
        <f t="array" ref="U46">_xlfn.SWITCH(IF(_xlfn.TEXTAFTER(D46,"-")&gt;_xlfn.TEXTBEFORE(D46,"-"),"WIN",IF(_xlfn.TEXTAFTER(D46,"-")&lt;_xlfn.TEXTBEFORE(D46,"-"),"LOST","DRAW")),"WIN",3,"LOST",0,"DRAW",1)</f>
        <v>0</v>
      </c>
    </row>
    <row r="47" spans="1:21" x14ac:dyDescent="0.3">
      <c r="A47" s="1" t="s">
        <v>6</v>
      </c>
      <c r="B47" s="1" t="s">
        <v>1503</v>
      </c>
      <c r="C47" s="1" t="s">
        <v>1109</v>
      </c>
      <c r="D47" s="1" t="s">
        <v>28</v>
      </c>
      <c r="E47" s="1" t="s">
        <v>25</v>
      </c>
      <c r="F47" s="1" t="s">
        <v>1112</v>
      </c>
      <c r="H47" s="1" t="s">
        <v>2598</v>
      </c>
      <c r="I47" t="str">
        <f t="shared" si="0"/>
        <v>5</v>
      </c>
      <c r="J47" t="str">
        <f t="shared" si="1"/>
        <v>Levante UD</v>
      </c>
      <c r="K47" t="str">
        <f t="shared" si="2"/>
        <v>2</v>
      </c>
      <c r="L47" t="str">
        <f t="shared" si="3"/>
        <v>1</v>
      </c>
      <c r="M47" t="str">
        <f t="shared" si="4"/>
        <v>WIN</v>
      </c>
      <c r="N47" cm="1">
        <f t="array" ref="N47">_xlfn.SWITCH(IF(_xlfn.TEXTBEFORE(D47,"-")&gt;_xlfn.TEXTAFTER(D47,"-"),"WIN",IF(_xlfn.TEXTBEFORE(D47,"-")&lt;_xlfn.TEXTAFTER(D47,"-"),"LOST","DRAW")),"WIN",3,"LOST",0,"DRAW",1)</f>
        <v>3</v>
      </c>
      <c r="O47" s="1" t="s">
        <v>2598</v>
      </c>
      <c r="P47" t="str">
        <f t="shared" si="5"/>
        <v>5</v>
      </c>
      <c r="Q47" t="str">
        <f t="shared" si="6"/>
        <v>Real Sociedad</v>
      </c>
      <c r="R47" t="str">
        <f t="shared" si="7"/>
        <v>1</v>
      </c>
      <c r="S47" t="str">
        <f t="shared" si="8"/>
        <v>2</v>
      </c>
      <c r="T47" t="str">
        <f t="shared" si="9"/>
        <v>LOST</v>
      </c>
      <c r="U47" cm="1">
        <f t="array" ref="U47">_xlfn.SWITCH(IF(_xlfn.TEXTAFTER(D47,"-")&gt;_xlfn.TEXTBEFORE(D47,"-"),"WIN",IF(_xlfn.TEXTAFTER(D47,"-")&lt;_xlfn.TEXTBEFORE(D47,"-"),"LOST","DRAW")),"WIN",3,"LOST",0,"DRAW",1)</f>
        <v>0</v>
      </c>
    </row>
    <row r="48" spans="1:21" x14ac:dyDescent="0.3">
      <c r="A48" s="1" t="s">
        <v>6</v>
      </c>
      <c r="B48" s="1" t="s">
        <v>1503</v>
      </c>
      <c r="C48" s="1" t="s">
        <v>132</v>
      </c>
      <c r="D48" s="1" t="s">
        <v>14</v>
      </c>
      <c r="E48" s="1" t="s">
        <v>9</v>
      </c>
      <c r="F48" s="1" t="s">
        <v>133</v>
      </c>
      <c r="H48" s="1" t="s">
        <v>2598</v>
      </c>
      <c r="I48" t="str">
        <f t="shared" si="0"/>
        <v>5</v>
      </c>
      <c r="J48" t="str">
        <f t="shared" si="1"/>
        <v>RCD Mallorca</v>
      </c>
      <c r="K48" t="str">
        <f t="shared" si="2"/>
        <v>2</v>
      </c>
      <c r="L48" t="str">
        <f t="shared" si="3"/>
        <v>0</v>
      </c>
      <c r="M48" t="str">
        <f t="shared" si="4"/>
        <v>WIN</v>
      </c>
      <c r="N48" cm="1">
        <f t="array" ref="N48">_xlfn.SWITCH(IF(_xlfn.TEXTBEFORE(D48,"-")&gt;_xlfn.TEXTAFTER(D48,"-"),"WIN",IF(_xlfn.TEXTBEFORE(D48,"-")&lt;_xlfn.TEXTAFTER(D48,"-"),"LOST","DRAW")),"WIN",3,"LOST",0,"DRAW",1)</f>
        <v>3</v>
      </c>
      <c r="O48" s="1" t="s">
        <v>2598</v>
      </c>
      <c r="P48" t="str">
        <f t="shared" si="5"/>
        <v>5</v>
      </c>
      <c r="Q48" t="str">
        <f t="shared" si="6"/>
        <v>Valencia CF</v>
      </c>
      <c r="R48" t="str">
        <f t="shared" si="7"/>
        <v>0</v>
      </c>
      <c r="S48" t="str">
        <f t="shared" si="8"/>
        <v>2</v>
      </c>
      <c r="T48" t="str">
        <f t="shared" si="9"/>
        <v>LOST</v>
      </c>
      <c r="U48" cm="1">
        <f t="array" ref="U48">_xlfn.SWITCH(IF(_xlfn.TEXTAFTER(D48,"-")&gt;_xlfn.TEXTBEFORE(D48,"-"),"WIN",IF(_xlfn.TEXTAFTER(D48,"-")&lt;_xlfn.TEXTBEFORE(D48,"-"),"LOST","DRAW")),"WIN",3,"LOST",0,"DRAW",1)</f>
        <v>0</v>
      </c>
    </row>
    <row r="49" spans="1:21" x14ac:dyDescent="0.3">
      <c r="A49" s="1" t="s">
        <v>6</v>
      </c>
      <c r="B49" s="1" t="s">
        <v>1504</v>
      </c>
      <c r="C49" s="1" t="s">
        <v>134</v>
      </c>
      <c r="D49" s="1" t="s">
        <v>19</v>
      </c>
      <c r="E49" s="1" t="s">
        <v>10</v>
      </c>
      <c r="F49" s="1" t="s">
        <v>126</v>
      </c>
      <c r="H49" s="1" t="s">
        <v>2598</v>
      </c>
      <c r="I49" t="str">
        <f t="shared" si="0"/>
        <v>5</v>
      </c>
      <c r="J49" t="str">
        <f t="shared" si="1"/>
        <v>RCD La Coruña</v>
      </c>
      <c r="K49" t="str">
        <f t="shared" si="2"/>
        <v>0</v>
      </c>
      <c r="L49" t="str">
        <f t="shared" si="3"/>
        <v>2</v>
      </c>
      <c r="M49" t="str">
        <f t="shared" si="4"/>
        <v>LOST</v>
      </c>
      <c r="N49" cm="1">
        <f t="array" ref="N49">_xlfn.SWITCH(IF(_xlfn.TEXTBEFORE(D49,"-")&gt;_xlfn.TEXTAFTER(D49,"-"),"WIN",IF(_xlfn.TEXTBEFORE(D49,"-")&lt;_xlfn.TEXTAFTER(D49,"-"),"LOST","DRAW")),"WIN",3,"LOST",0,"DRAW",1)</f>
        <v>0</v>
      </c>
      <c r="O49" s="1" t="s">
        <v>2598</v>
      </c>
      <c r="P49" t="str">
        <f t="shared" si="5"/>
        <v>5</v>
      </c>
      <c r="Q49" t="str">
        <f t="shared" si="6"/>
        <v>Sevilla FC</v>
      </c>
      <c r="R49" t="str">
        <f t="shared" si="7"/>
        <v>2</v>
      </c>
      <c r="S49" t="str">
        <f t="shared" si="8"/>
        <v>0</v>
      </c>
      <c r="T49" t="str">
        <f t="shared" si="9"/>
        <v>WIN</v>
      </c>
      <c r="U49" cm="1">
        <f t="array" ref="U49">_xlfn.SWITCH(IF(_xlfn.TEXTAFTER(D49,"-")&gt;_xlfn.TEXTBEFORE(D49,"-"),"WIN",IF(_xlfn.TEXTAFTER(D49,"-")&lt;_xlfn.TEXTBEFORE(D49,"-"),"LOST","DRAW")),"WIN",3,"LOST",0,"DRAW",1)</f>
        <v>3</v>
      </c>
    </row>
    <row r="50" spans="1:21" x14ac:dyDescent="0.3">
      <c r="A50" s="1" t="s">
        <v>6</v>
      </c>
      <c r="B50" s="1" t="s">
        <v>1504</v>
      </c>
      <c r="C50" s="1" t="s">
        <v>1327</v>
      </c>
      <c r="D50" s="1" t="s">
        <v>19</v>
      </c>
      <c r="E50" s="1" t="s">
        <v>25</v>
      </c>
      <c r="F50" s="1" t="s">
        <v>115</v>
      </c>
      <c r="H50" s="1" t="s">
        <v>2598</v>
      </c>
      <c r="I50" t="str">
        <f t="shared" si="0"/>
        <v>5</v>
      </c>
      <c r="J50" t="str">
        <f t="shared" si="1"/>
        <v>Rayo Vallecano</v>
      </c>
      <c r="K50" t="str">
        <f t="shared" si="2"/>
        <v>0</v>
      </c>
      <c r="L50" t="str">
        <f t="shared" si="3"/>
        <v>2</v>
      </c>
      <c r="M50" t="str">
        <f t="shared" si="4"/>
        <v>LOST</v>
      </c>
      <c r="N50" cm="1">
        <f t="array" ref="N50">_xlfn.SWITCH(IF(_xlfn.TEXTBEFORE(D50,"-")&gt;_xlfn.TEXTAFTER(D50,"-"),"WIN",IF(_xlfn.TEXTBEFORE(D50,"-")&lt;_xlfn.TEXTAFTER(D50,"-"),"LOST","DRAW")),"WIN",3,"LOST",0,"DRAW",1)</f>
        <v>0</v>
      </c>
      <c r="O50" s="1" t="s">
        <v>2598</v>
      </c>
      <c r="P50" t="str">
        <f t="shared" si="5"/>
        <v>5</v>
      </c>
      <c r="Q50" t="str">
        <f t="shared" si="6"/>
        <v>Real Madrid CF</v>
      </c>
      <c r="R50" t="str">
        <f t="shared" si="7"/>
        <v>2</v>
      </c>
      <c r="S50" t="str">
        <f t="shared" si="8"/>
        <v>0</v>
      </c>
      <c r="T50" t="str">
        <f t="shared" si="9"/>
        <v>WIN</v>
      </c>
      <c r="U50" cm="1">
        <f t="array" ref="U50">_xlfn.SWITCH(IF(_xlfn.TEXTAFTER(D50,"-")&gt;_xlfn.TEXTBEFORE(D50,"-"),"WIN",IF(_xlfn.TEXTAFTER(D50,"-")&lt;_xlfn.TEXTBEFORE(D50,"-"),"LOST","DRAW")),"WIN",3,"LOST",0,"DRAW",1)</f>
        <v>3</v>
      </c>
    </row>
    <row r="51" spans="1:21" x14ac:dyDescent="0.3">
      <c r="A51" s="1" t="s">
        <v>6</v>
      </c>
      <c r="B51" s="1" t="s">
        <v>1505</v>
      </c>
      <c r="C51" s="1" t="s">
        <v>114</v>
      </c>
      <c r="D51" s="1" t="s">
        <v>216</v>
      </c>
      <c r="E51" s="1" t="s">
        <v>28</v>
      </c>
      <c r="F51" s="1" t="s">
        <v>125</v>
      </c>
      <c r="H51" s="1" t="s">
        <v>2598</v>
      </c>
      <c r="I51" t="str">
        <f t="shared" si="0"/>
        <v>5</v>
      </c>
      <c r="J51" t="str">
        <f t="shared" si="1"/>
        <v>Real Betis</v>
      </c>
      <c r="K51" t="str">
        <f t="shared" si="2"/>
        <v>2</v>
      </c>
      <c r="L51" t="str">
        <f t="shared" si="3"/>
        <v>4</v>
      </c>
      <c r="M51" t="str">
        <f t="shared" si="4"/>
        <v>LOST</v>
      </c>
      <c r="N51" cm="1">
        <f t="array" ref="N51">_xlfn.SWITCH(IF(_xlfn.TEXTBEFORE(D51,"-")&gt;_xlfn.TEXTAFTER(D51,"-"),"WIN",IF(_xlfn.TEXTBEFORE(D51,"-")&lt;_xlfn.TEXTAFTER(D51,"-"),"LOST","DRAW")),"WIN",3,"LOST",0,"DRAW",1)</f>
        <v>0</v>
      </c>
      <c r="O51" s="1" t="s">
        <v>2598</v>
      </c>
      <c r="P51" t="str">
        <f t="shared" si="5"/>
        <v>5</v>
      </c>
      <c r="Q51" t="str">
        <f t="shared" si="6"/>
        <v>Atlético Madrid</v>
      </c>
      <c r="R51" t="str">
        <f t="shared" si="7"/>
        <v>4</v>
      </c>
      <c r="S51" t="str">
        <f t="shared" si="8"/>
        <v>2</v>
      </c>
      <c r="T51" t="str">
        <f t="shared" si="9"/>
        <v>WIN</v>
      </c>
      <c r="U51" cm="1">
        <f t="array" ref="U51">_xlfn.SWITCH(IF(_xlfn.TEXTAFTER(D51,"-")&gt;_xlfn.TEXTBEFORE(D51,"-"),"WIN",IF(_xlfn.TEXTAFTER(D51,"-")&lt;_xlfn.TEXTBEFORE(D51,"-"),"LOST","DRAW")),"WIN",3,"LOST",0,"DRAW",1)</f>
        <v>3</v>
      </c>
    </row>
    <row r="52" spans="1:21" x14ac:dyDescent="0.3">
      <c r="A52" s="1" t="s">
        <v>6</v>
      </c>
      <c r="B52" s="1" t="s">
        <v>1506</v>
      </c>
      <c r="C52" s="1" t="s">
        <v>155</v>
      </c>
      <c r="D52" s="1" t="s">
        <v>22</v>
      </c>
      <c r="E52" s="1" t="s">
        <v>14</v>
      </c>
      <c r="F52" s="1" t="s">
        <v>141</v>
      </c>
      <c r="H52" s="1" t="s">
        <v>2598</v>
      </c>
      <c r="I52" t="str">
        <f t="shared" si="0"/>
        <v>6</v>
      </c>
      <c r="J52" t="str">
        <f t="shared" si="1"/>
        <v>Málaga CF</v>
      </c>
      <c r="K52" t="str">
        <f t="shared" si="2"/>
        <v>4</v>
      </c>
      <c r="L52" t="str">
        <f t="shared" si="3"/>
        <v>0</v>
      </c>
      <c r="M52" t="str">
        <f t="shared" si="4"/>
        <v>WIN</v>
      </c>
      <c r="N52" cm="1">
        <f t="array" ref="N52">_xlfn.SWITCH(IF(_xlfn.TEXTBEFORE(D52,"-")&gt;_xlfn.TEXTAFTER(D52,"-"),"WIN",IF(_xlfn.TEXTBEFORE(D52,"-")&lt;_xlfn.TEXTAFTER(D52,"-"),"LOST","DRAW")),"WIN",3,"LOST",0,"DRAW",1)</f>
        <v>3</v>
      </c>
      <c r="O52" s="1" t="s">
        <v>2598</v>
      </c>
      <c r="P52" t="str">
        <f t="shared" si="5"/>
        <v>6</v>
      </c>
      <c r="Q52" t="str">
        <f t="shared" si="6"/>
        <v>Real Betis</v>
      </c>
      <c r="R52" t="str">
        <f t="shared" si="7"/>
        <v>0</v>
      </c>
      <c r="S52" t="str">
        <f t="shared" si="8"/>
        <v>4</v>
      </c>
      <c r="T52" t="str">
        <f t="shared" si="9"/>
        <v>LOST</v>
      </c>
      <c r="U52" cm="1">
        <f t="array" ref="U52">_xlfn.SWITCH(IF(_xlfn.TEXTAFTER(D52,"-")&gt;_xlfn.TEXTBEFORE(D52,"-"),"WIN",IF(_xlfn.TEXTAFTER(D52,"-")&lt;_xlfn.TEXTBEFORE(D52,"-"),"LOST","DRAW")),"WIN",3,"LOST",0,"DRAW",1)</f>
        <v>0</v>
      </c>
    </row>
    <row r="53" spans="1:21" x14ac:dyDescent="0.3">
      <c r="A53" s="1" t="s">
        <v>6</v>
      </c>
      <c r="B53" s="1" t="s">
        <v>1506</v>
      </c>
      <c r="C53" s="1" t="s">
        <v>156</v>
      </c>
      <c r="D53" s="1" t="s">
        <v>257</v>
      </c>
      <c r="E53" s="1" t="s">
        <v>9</v>
      </c>
      <c r="F53" s="1" t="s">
        <v>136</v>
      </c>
      <c r="H53" s="1" t="s">
        <v>2598</v>
      </c>
      <c r="I53" t="str">
        <f t="shared" si="0"/>
        <v>6</v>
      </c>
      <c r="J53" t="str">
        <f t="shared" si="1"/>
        <v>Sevilla FC</v>
      </c>
      <c r="K53" t="str">
        <f t="shared" si="2"/>
        <v>2</v>
      </c>
      <c r="L53" t="str">
        <f t="shared" si="3"/>
        <v>3</v>
      </c>
      <c r="M53" t="str">
        <f t="shared" si="4"/>
        <v>LOST</v>
      </c>
      <c r="N53" cm="1">
        <f t="array" ref="N53">_xlfn.SWITCH(IF(_xlfn.TEXTBEFORE(D53,"-")&gt;_xlfn.TEXTAFTER(D53,"-"),"WIN",IF(_xlfn.TEXTBEFORE(D53,"-")&lt;_xlfn.TEXTAFTER(D53,"-"),"LOST","DRAW")),"WIN",3,"LOST",0,"DRAW",1)</f>
        <v>0</v>
      </c>
      <c r="O53" s="1" t="s">
        <v>2598</v>
      </c>
      <c r="P53" t="str">
        <f t="shared" si="5"/>
        <v>6</v>
      </c>
      <c r="Q53" t="str">
        <f t="shared" si="6"/>
        <v>FC Barcelona</v>
      </c>
      <c r="R53" t="str">
        <f t="shared" si="7"/>
        <v>3</v>
      </c>
      <c r="S53" t="str">
        <f t="shared" si="8"/>
        <v>2</v>
      </c>
      <c r="T53" t="str">
        <f t="shared" si="9"/>
        <v>WIN</v>
      </c>
      <c r="U53" cm="1">
        <f t="array" ref="U53">_xlfn.SWITCH(IF(_xlfn.TEXTAFTER(D53,"-")&gt;_xlfn.TEXTBEFORE(D53,"-"),"WIN",IF(_xlfn.TEXTAFTER(D53,"-")&lt;_xlfn.TEXTBEFORE(D53,"-"),"LOST","DRAW")),"WIN",3,"LOST",0,"DRAW",1)</f>
        <v>3</v>
      </c>
    </row>
    <row r="54" spans="1:21" x14ac:dyDescent="0.3">
      <c r="A54" s="1" t="s">
        <v>6</v>
      </c>
      <c r="B54" s="1" t="s">
        <v>1506</v>
      </c>
      <c r="C54" s="1" t="s">
        <v>1115</v>
      </c>
      <c r="D54" s="1" t="s">
        <v>14</v>
      </c>
      <c r="E54" s="1" t="s">
        <v>10</v>
      </c>
      <c r="F54" s="1" t="s">
        <v>157</v>
      </c>
      <c r="H54" s="1" t="s">
        <v>2598</v>
      </c>
      <c r="I54" t="str">
        <f t="shared" si="0"/>
        <v>6</v>
      </c>
      <c r="J54" t="str">
        <f t="shared" si="1"/>
        <v>Real Sociedad</v>
      </c>
      <c r="K54" t="str">
        <f t="shared" si="2"/>
        <v>2</v>
      </c>
      <c r="L54" t="str">
        <f t="shared" si="3"/>
        <v>0</v>
      </c>
      <c r="M54" t="str">
        <f t="shared" si="4"/>
        <v>WIN</v>
      </c>
      <c r="N54" cm="1">
        <f t="array" ref="N54">_xlfn.SWITCH(IF(_xlfn.TEXTBEFORE(D54,"-")&gt;_xlfn.TEXTAFTER(D54,"-"),"WIN",IF(_xlfn.TEXTBEFORE(D54,"-")&lt;_xlfn.TEXTAFTER(D54,"-"),"LOST","DRAW")),"WIN",3,"LOST",0,"DRAW",1)</f>
        <v>3</v>
      </c>
      <c r="O54" s="1" t="s">
        <v>2598</v>
      </c>
      <c r="P54" t="str">
        <f t="shared" si="5"/>
        <v>6</v>
      </c>
      <c r="Q54" t="str">
        <f t="shared" si="6"/>
        <v>Athletic Club Bilbao</v>
      </c>
      <c r="R54" t="str">
        <f t="shared" si="7"/>
        <v>0</v>
      </c>
      <c r="S54" t="str">
        <f t="shared" si="8"/>
        <v>2</v>
      </c>
      <c r="T54" t="str">
        <f t="shared" si="9"/>
        <v>LOST</v>
      </c>
      <c r="U54" cm="1">
        <f t="array" ref="U54">_xlfn.SWITCH(IF(_xlfn.TEXTAFTER(D54,"-")&gt;_xlfn.TEXTBEFORE(D54,"-"),"WIN",IF(_xlfn.TEXTAFTER(D54,"-")&lt;_xlfn.TEXTBEFORE(D54,"-"),"LOST","DRAW")),"WIN",3,"LOST",0,"DRAW",1)</f>
        <v>0</v>
      </c>
    </row>
    <row r="55" spans="1:21" x14ac:dyDescent="0.3">
      <c r="A55" s="1" t="s">
        <v>6</v>
      </c>
      <c r="B55" s="1" t="s">
        <v>1506</v>
      </c>
      <c r="C55" s="1" t="s">
        <v>159</v>
      </c>
      <c r="D55" s="1" t="s">
        <v>14</v>
      </c>
      <c r="E55" s="1" t="s">
        <v>9</v>
      </c>
      <c r="F55" s="1" t="s">
        <v>907</v>
      </c>
      <c r="H55" s="1" t="s">
        <v>2598</v>
      </c>
      <c r="I55" t="str">
        <f t="shared" si="0"/>
        <v>6</v>
      </c>
      <c r="J55" t="str">
        <f t="shared" si="1"/>
        <v>Valencia CF</v>
      </c>
      <c r="K55" t="str">
        <f t="shared" si="2"/>
        <v>2</v>
      </c>
      <c r="L55" t="str">
        <f t="shared" si="3"/>
        <v>0</v>
      </c>
      <c r="M55" t="str">
        <f t="shared" si="4"/>
        <v>WIN</v>
      </c>
      <c r="N55" cm="1">
        <f t="array" ref="N55">_xlfn.SWITCH(IF(_xlfn.TEXTBEFORE(D55,"-")&gt;_xlfn.TEXTAFTER(D55,"-"),"WIN",IF(_xlfn.TEXTBEFORE(D55,"-")&lt;_xlfn.TEXTAFTER(D55,"-"),"LOST","DRAW")),"WIN",3,"LOST",0,"DRAW",1)</f>
        <v>3</v>
      </c>
      <c r="O55" s="1" t="s">
        <v>2598</v>
      </c>
      <c r="P55" t="str">
        <f t="shared" si="5"/>
        <v>6</v>
      </c>
      <c r="Q55" t="str">
        <f t="shared" si="6"/>
        <v>Real Zaragoza</v>
      </c>
      <c r="R55" t="str">
        <f t="shared" si="7"/>
        <v>0</v>
      </c>
      <c r="S55" t="str">
        <f t="shared" si="8"/>
        <v>2</v>
      </c>
      <c r="T55" t="str">
        <f t="shared" si="9"/>
        <v>LOST</v>
      </c>
      <c r="U55" cm="1">
        <f t="array" ref="U55">_xlfn.SWITCH(IF(_xlfn.TEXTAFTER(D55,"-")&gt;_xlfn.TEXTBEFORE(D55,"-"),"WIN",IF(_xlfn.TEXTAFTER(D55,"-")&lt;_xlfn.TEXTBEFORE(D55,"-"),"LOST","DRAW")),"WIN",3,"LOST",0,"DRAW",1)</f>
        <v>0</v>
      </c>
    </row>
    <row r="56" spans="1:21" x14ac:dyDescent="0.3">
      <c r="A56" s="1" t="s">
        <v>6</v>
      </c>
      <c r="B56" s="1" t="s">
        <v>1507</v>
      </c>
      <c r="C56" s="1" t="s">
        <v>152</v>
      </c>
      <c r="D56" s="1" t="s">
        <v>25</v>
      </c>
      <c r="E56" s="1" t="s">
        <v>25</v>
      </c>
      <c r="F56" s="1" t="s">
        <v>139</v>
      </c>
      <c r="H56" s="1" t="s">
        <v>2598</v>
      </c>
      <c r="I56" t="str">
        <f t="shared" si="0"/>
        <v>6</v>
      </c>
      <c r="J56" t="str">
        <f t="shared" si="1"/>
        <v>RCD Español</v>
      </c>
      <c r="K56" t="str">
        <f t="shared" si="2"/>
        <v>0</v>
      </c>
      <c r="L56" t="str">
        <f t="shared" si="3"/>
        <v>1</v>
      </c>
      <c r="M56" t="str">
        <f t="shared" si="4"/>
        <v>LOST</v>
      </c>
      <c r="N56" cm="1">
        <f t="array" ref="N56">_xlfn.SWITCH(IF(_xlfn.TEXTBEFORE(D56,"-")&gt;_xlfn.TEXTAFTER(D56,"-"),"WIN",IF(_xlfn.TEXTBEFORE(D56,"-")&lt;_xlfn.TEXTAFTER(D56,"-"),"LOST","DRAW")),"WIN",3,"LOST",0,"DRAW",1)</f>
        <v>0</v>
      </c>
      <c r="O56" s="1" t="s">
        <v>2598</v>
      </c>
      <c r="P56" t="str">
        <f t="shared" si="5"/>
        <v>6</v>
      </c>
      <c r="Q56" t="str">
        <f t="shared" si="6"/>
        <v>Atlético Madrid</v>
      </c>
      <c r="R56" t="str">
        <f t="shared" si="7"/>
        <v>1</v>
      </c>
      <c r="S56" t="str">
        <f t="shared" si="8"/>
        <v>0</v>
      </c>
      <c r="T56" t="str">
        <f t="shared" si="9"/>
        <v>WIN</v>
      </c>
      <c r="U56" cm="1">
        <f t="array" ref="U56">_xlfn.SWITCH(IF(_xlfn.TEXTAFTER(D56,"-")&gt;_xlfn.TEXTBEFORE(D56,"-"),"WIN",IF(_xlfn.TEXTAFTER(D56,"-")&lt;_xlfn.TEXTBEFORE(D56,"-"),"LOST","DRAW")),"WIN",3,"LOST",0,"DRAW",1)</f>
        <v>3</v>
      </c>
    </row>
    <row r="57" spans="1:21" x14ac:dyDescent="0.3">
      <c r="A57" s="1" t="s">
        <v>6</v>
      </c>
      <c r="B57" s="1" t="s">
        <v>1507</v>
      </c>
      <c r="C57" s="1" t="s">
        <v>1333</v>
      </c>
      <c r="D57" s="1" t="s">
        <v>28</v>
      </c>
      <c r="E57" s="1" t="s">
        <v>28</v>
      </c>
      <c r="F57" s="1" t="s">
        <v>1508</v>
      </c>
      <c r="H57" s="1" t="s">
        <v>2598</v>
      </c>
      <c r="I57" t="str">
        <f t="shared" si="0"/>
        <v>6</v>
      </c>
      <c r="J57" t="str">
        <f t="shared" si="1"/>
        <v>Granada CF</v>
      </c>
      <c r="K57" t="str">
        <f t="shared" si="2"/>
        <v>2</v>
      </c>
      <c r="L57" t="str">
        <f t="shared" si="3"/>
        <v>1</v>
      </c>
      <c r="M57" t="str">
        <f t="shared" si="4"/>
        <v>WIN</v>
      </c>
      <c r="N57" cm="1">
        <f t="array" ref="N57">_xlfn.SWITCH(IF(_xlfn.TEXTBEFORE(D57,"-")&gt;_xlfn.TEXTAFTER(D57,"-"),"WIN",IF(_xlfn.TEXTBEFORE(D57,"-")&lt;_xlfn.TEXTAFTER(D57,"-"),"LOST","DRAW")),"WIN",3,"LOST",0,"DRAW",1)</f>
        <v>3</v>
      </c>
      <c r="O57" s="1" t="s">
        <v>2598</v>
      </c>
      <c r="P57" t="str">
        <f t="shared" si="5"/>
        <v>6</v>
      </c>
      <c r="Q57" t="str">
        <f t="shared" si="6"/>
        <v>RC Celta Vigo</v>
      </c>
      <c r="R57" t="str">
        <f t="shared" si="7"/>
        <v>1</v>
      </c>
      <c r="S57" t="str">
        <f t="shared" si="8"/>
        <v>2</v>
      </c>
      <c r="T57" t="str">
        <f t="shared" si="9"/>
        <v>LOST</v>
      </c>
      <c r="U57" cm="1">
        <f t="array" ref="U57">_xlfn.SWITCH(IF(_xlfn.TEXTAFTER(D57,"-")&gt;_xlfn.TEXTBEFORE(D57,"-"),"WIN",IF(_xlfn.TEXTAFTER(D57,"-")&lt;_xlfn.TEXTBEFORE(D57,"-"),"LOST","DRAW")),"WIN",3,"LOST",0,"DRAW",1)</f>
        <v>0</v>
      </c>
    </row>
    <row r="58" spans="1:21" x14ac:dyDescent="0.3">
      <c r="A58" s="1" t="s">
        <v>6</v>
      </c>
      <c r="B58" s="1" t="s">
        <v>1507</v>
      </c>
      <c r="C58" s="1" t="s">
        <v>149</v>
      </c>
      <c r="D58" s="1" t="s">
        <v>22</v>
      </c>
      <c r="E58" s="1" t="s">
        <v>10</v>
      </c>
      <c r="F58" s="1" t="s">
        <v>1118</v>
      </c>
      <c r="H58" s="1" t="s">
        <v>2598</v>
      </c>
      <c r="I58" t="str">
        <f t="shared" si="0"/>
        <v>6</v>
      </c>
      <c r="J58" t="str">
        <f t="shared" si="1"/>
        <v>CA Osasuna</v>
      </c>
      <c r="K58" t="str">
        <f t="shared" si="2"/>
        <v>4</v>
      </c>
      <c r="L58" t="str">
        <f t="shared" si="3"/>
        <v>0</v>
      </c>
      <c r="M58" t="str">
        <f t="shared" si="4"/>
        <v>WIN</v>
      </c>
      <c r="N58" cm="1">
        <f t="array" ref="N58">_xlfn.SWITCH(IF(_xlfn.TEXTBEFORE(D58,"-")&gt;_xlfn.TEXTAFTER(D58,"-"),"WIN",IF(_xlfn.TEXTBEFORE(D58,"-")&lt;_xlfn.TEXTAFTER(D58,"-"),"LOST","DRAW")),"WIN",3,"LOST",0,"DRAW",1)</f>
        <v>3</v>
      </c>
      <c r="O58" s="1" t="s">
        <v>2598</v>
      </c>
      <c r="P58" t="str">
        <f t="shared" si="5"/>
        <v>6</v>
      </c>
      <c r="Q58" t="str">
        <f t="shared" si="6"/>
        <v>Levante UD</v>
      </c>
      <c r="R58" t="str">
        <f t="shared" si="7"/>
        <v>0</v>
      </c>
      <c r="S58" t="str">
        <f t="shared" si="8"/>
        <v>4</v>
      </c>
      <c r="T58" t="str">
        <f t="shared" si="9"/>
        <v>LOST</v>
      </c>
      <c r="U58" cm="1">
        <f t="array" ref="U58">_xlfn.SWITCH(IF(_xlfn.TEXTAFTER(D58,"-")&gt;_xlfn.TEXTBEFORE(D58,"-"),"WIN",IF(_xlfn.TEXTAFTER(D58,"-")&lt;_xlfn.TEXTBEFORE(D58,"-"),"LOST","DRAW")),"WIN",3,"LOST",0,"DRAW",1)</f>
        <v>0</v>
      </c>
    </row>
    <row r="59" spans="1:21" x14ac:dyDescent="0.3">
      <c r="A59" s="1" t="s">
        <v>6</v>
      </c>
      <c r="B59" s="1" t="s">
        <v>1507</v>
      </c>
      <c r="C59" s="1" t="s">
        <v>151</v>
      </c>
      <c r="D59" s="1" t="s">
        <v>138</v>
      </c>
      <c r="E59" s="1" t="s">
        <v>228</v>
      </c>
      <c r="F59" s="1" t="s">
        <v>145</v>
      </c>
      <c r="H59" s="1" t="s">
        <v>2598</v>
      </c>
      <c r="I59" t="str">
        <f t="shared" si="0"/>
        <v>6</v>
      </c>
      <c r="J59" t="str">
        <f t="shared" si="1"/>
        <v>Real Madrid CF</v>
      </c>
      <c r="K59" t="str">
        <f t="shared" si="2"/>
        <v>5</v>
      </c>
      <c r="L59" t="str">
        <f t="shared" si="3"/>
        <v>1</v>
      </c>
      <c r="M59" t="str">
        <f t="shared" si="4"/>
        <v>WIN</v>
      </c>
      <c r="N59" cm="1">
        <f t="array" ref="N59">_xlfn.SWITCH(IF(_xlfn.TEXTBEFORE(D59,"-")&gt;_xlfn.TEXTAFTER(D59,"-"),"WIN",IF(_xlfn.TEXTBEFORE(D59,"-")&lt;_xlfn.TEXTAFTER(D59,"-"),"LOST","DRAW")),"WIN",3,"LOST",0,"DRAW",1)</f>
        <v>3</v>
      </c>
      <c r="O59" s="1" t="s">
        <v>2598</v>
      </c>
      <c r="P59" t="str">
        <f t="shared" si="5"/>
        <v>6</v>
      </c>
      <c r="Q59" t="str">
        <f t="shared" si="6"/>
        <v>RCD La Coruña</v>
      </c>
      <c r="R59" t="str">
        <f t="shared" si="7"/>
        <v>1</v>
      </c>
      <c r="S59" t="str">
        <f t="shared" si="8"/>
        <v>5</v>
      </c>
      <c r="T59" t="str">
        <f t="shared" si="9"/>
        <v>LOST</v>
      </c>
      <c r="U59" cm="1">
        <f t="array" ref="U59">_xlfn.SWITCH(IF(_xlfn.TEXTAFTER(D59,"-")&gt;_xlfn.TEXTBEFORE(D59,"-"),"WIN",IF(_xlfn.TEXTAFTER(D59,"-")&lt;_xlfn.TEXTBEFORE(D59,"-"),"LOST","DRAW")),"WIN",3,"LOST",0,"DRAW",1)</f>
        <v>0</v>
      </c>
    </row>
    <row r="60" spans="1:21" x14ac:dyDescent="0.3">
      <c r="A60" s="1" t="s">
        <v>6</v>
      </c>
      <c r="B60" s="1" t="s">
        <v>1507</v>
      </c>
      <c r="C60" s="1" t="s">
        <v>158</v>
      </c>
      <c r="D60" s="1" t="s">
        <v>137</v>
      </c>
      <c r="E60" s="1" t="s">
        <v>267</v>
      </c>
      <c r="F60" s="1" t="s">
        <v>1332</v>
      </c>
      <c r="H60" s="1" t="s">
        <v>2598</v>
      </c>
      <c r="I60" t="str">
        <f t="shared" si="0"/>
        <v>6</v>
      </c>
      <c r="J60" t="str">
        <f t="shared" si="1"/>
        <v>Real Valladolid CF</v>
      </c>
      <c r="K60" t="str">
        <f t="shared" si="2"/>
        <v>6</v>
      </c>
      <c r="L60" t="str">
        <f t="shared" si="3"/>
        <v>1</v>
      </c>
      <c r="M60" t="str">
        <f t="shared" si="4"/>
        <v>WIN</v>
      </c>
      <c r="N60" cm="1">
        <f t="array" ref="N60">_xlfn.SWITCH(IF(_xlfn.TEXTBEFORE(D60,"-")&gt;_xlfn.TEXTAFTER(D60,"-"),"WIN",IF(_xlfn.TEXTBEFORE(D60,"-")&lt;_xlfn.TEXTAFTER(D60,"-"),"LOST","DRAW")),"WIN",3,"LOST",0,"DRAW",1)</f>
        <v>3</v>
      </c>
      <c r="O60" s="1" t="s">
        <v>2598</v>
      </c>
      <c r="P60" t="str">
        <f t="shared" si="5"/>
        <v>6</v>
      </c>
      <c r="Q60" t="str">
        <f t="shared" si="6"/>
        <v>Rayo Vallecano</v>
      </c>
      <c r="R60" t="str">
        <f t="shared" si="7"/>
        <v>1</v>
      </c>
      <c r="S60" t="str">
        <f t="shared" si="8"/>
        <v>6</v>
      </c>
      <c r="T60" t="str">
        <f t="shared" si="9"/>
        <v>LOST</v>
      </c>
      <c r="U60" cm="1">
        <f t="array" ref="U60">_xlfn.SWITCH(IF(_xlfn.TEXTAFTER(D60,"-")&gt;_xlfn.TEXTBEFORE(D60,"-"),"WIN",IF(_xlfn.TEXTAFTER(D60,"-")&lt;_xlfn.TEXTBEFORE(D60,"-"),"LOST","DRAW")),"WIN",3,"LOST",0,"DRAW",1)</f>
        <v>0</v>
      </c>
    </row>
    <row r="61" spans="1:21" x14ac:dyDescent="0.3">
      <c r="A61" s="1" t="s">
        <v>6</v>
      </c>
      <c r="B61" s="1" t="s">
        <v>1509</v>
      </c>
      <c r="C61" s="1" t="s">
        <v>143</v>
      </c>
      <c r="D61" s="1" t="s">
        <v>9</v>
      </c>
      <c r="E61" s="1" t="s">
        <v>10</v>
      </c>
      <c r="F61" s="1" t="s">
        <v>147</v>
      </c>
      <c r="H61" s="1" t="s">
        <v>2598</v>
      </c>
      <c r="I61" t="str">
        <f t="shared" si="0"/>
        <v>6</v>
      </c>
      <c r="J61" t="str">
        <f t="shared" si="1"/>
        <v>Getafe CF</v>
      </c>
      <c r="K61" t="str">
        <f t="shared" si="2"/>
        <v>1</v>
      </c>
      <c r="L61" t="str">
        <f t="shared" si="3"/>
        <v>0</v>
      </c>
      <c r="M61" t="str">
        <f t="shared" si="4"/>
        <v>WIN</v>
      </c>
      <c r="N61" cm="1">
        <f t="array" ref="N61">_xlfn.SWITCH(IF(_xlfn.TEXTBEFORE(D61,"-")&gt;_xlfn.TEXTAFTER(D61,"-"),"WIN",IF(_xlfn.TEXTBEFORE(D61,"-")&lt;_xlfn.TEXTAFTER(D61,"-"),"LOST","DRAW")),"WIN",3,"LOST",0,"DRAW",1)</f>
        <v>3</v>
      </c>
      <c r="O61" s="1" t="s">
        <v>2598</v>
      </c>
      <c r="P61" t="str">
        <f t="shared" si="5"/>
        <v>6</v>
      </c>
      <c r="Q61" t="str">
        <f t="shared" si="6"/>
        <v>RCD Mallorca</v>
      </c>
      <c r="R61" t="str">
        <f t="shared" si="7"/>
        <v>0</v>
      </c>
      <c r="S61" t="str">
        <f t="shared" si="8"/>
        <v>1</v>
      </c>
      <c r="T61" t="str">
        <f t="shared" si="9"/>
        <v>LOST</v>
      </c>
      <c r="U61" cm="1">
        <f t="array" ref="U61">_xlfn.SWITCH(IF(_xlfn.TEXTAFTER(D61,"-")&gt;_xlfn.TEXTBEFORE(D61,"-"),"WIN",IF(_xlfn.TEXTAFTER(D61,"-")&lt;_xlfn.TEXTBEFORE(D61,"-"),"LOST","DRAW")),"WIN",3,"LOST",0,"DRAW",1)</f>
        <v>0</v>
      </c>
    </row>
    <row r="62" spans="1:21" x14ac:dyDescent="0.3">
      <c r="A62" s="1" t="s">
        <v>6</v>
      </c>
      <c r="B62" s="1" t="s">
        <v>1510</v>
      </c>
      <c r="C62" s="1" t="s">
        <v>1511</v>
      </c>
      <c r="D62" s="1" t="s">
        <v>14</v>
      </c>
      <c r="E62" s="1" t="s">
        <v>10</v>
      </c>
      <c r="F62" s="1" t="s">
        <v>167</v>
      </c>
      <c r="H62" s="1" t="s">
        <v>2598</v>
      </c>
      <c r="I62" t="str">
        <f t="shared" si="0"/>
        <v>7</v>
      </c>
      <c r="J62" t="str">
        <f t="shared" si="1"/>
        <v>RC Celta Vigo</v>
      </c>
      <c r="K62" t="str">
        <f t="shared" si="2"/>
        <v>2</v>
      </c>
      <c r="L62" t="str">
        <f t="shared" si="3"/>
        <v>0</v>
      </c>
      <c r="M62" t="str">
        <f t="shared" si="4"/>
        <v>WIN</v>
      </c>
      <c r="N62" cm="1">
        <f t="array" ref="N62">_xlfn.SWITCH(IF(_xlfn.TEXTBEFORE(D62,"-")&gt;_xlfn.TEXTAFTER(D62,"-"),"WIN",IF(_xlfn.TEXTBEFORE(D62,"-")&lt;_xlfn.TEXTAFTER(D62,"-"),"LOST","DRAW")),"WIN",3,"LOST",0,"DRAW",1)</f>
        <v>3</v>
      </c>
      <c r="O62" s="1" t="s">
        <v>2598</v>
      </c>
      <c r="P62" t="str">
        <f t="shared" si="5"/>
        <v>7</v>
      </c>
      <c r="Q62" t="str">
        <f t="shared" si="6"/>
        <v>Sevilla FC</v>
      </c>
      <c r="R62" t="str">
        <f t="shared" si="7"/>
        <v>0</v>
      </c>
      <c r="S62" t="str">
        <f t="shared" si="8"/>
        <v>2</v>
      </c>
      <c r="T62" t="str">
        <f t="shared" si="9"/>
        <v>LOST</v>
      </c>
      <c r="U62" cm="1">
        <f t="array" ref="U62">_xlfn.SWITCH(IF(_xlfn.TEXTAFTER(D62,"-")&gt;_xlfn.TEXTBEFORE(D62,"-"),"WIN",IF(_xlfn.TEXTAFTER(D62,"-")&lt;_xlfn.TEXTBEFORE(D62,"-"),"LOST","DRAW")),"WIN",3,"LOST",0,"DRAW",1)</f>
        <v>0</v>
      </c>
    </row>
    <row r="63" spans="1:21" x14ac:dyDescent="0.3">
      <c r="A63" s="1" t="s">
        <v>6</v>
      </c>
      <c r="B63" s="1" t="s">
        <v>1512</v>
      </c>
      <c r="C63" s="1" t="s">
        <v>170</v>
      </c>
      <c r="D63" s="1" t="s">
        <v>14</v>
      </c>
      <c r="E63" s="1" t="s">
        <v>9</v>
      </c>
      <c r="F63" s="1" t="s">
        <v>1122</v>
      </c>
      <c r="H63" s="1" t="s">
        <v>2598</v>
      </c>
      <c r="I63" t="str">
        <f t="shared" si="0"/>
        <v>7</v>
      </c>
      <c r="J63" t="str">
        <f t="shared" si="1"/>
        <v>Real Betis</v>
      </c>
      <c r="K63" t="str">
        <f t="shared" si="2"/>
        <v>2</v>
      </c>
      <c r="L63" t="str">
        <f t="shared" si="3"/>
        <v>0</v>
      </c>
      <c r="M63" t="str">
        <f t="shared" si="4"/>
        <v>WIN</v>
      </c>
      <c r="N63" cm="1">
        <f t="array" ref="N63">_xlfn.SWITCH(IF(_xlfn.TEXTBEFORE(D63,"-")&gt;_xlfn.TEXTAFTER(D63,"-"),"WIN",IF(_xlfn.TEXTBEFORE(D63,"-")&lt;_xlfn.TEXTAFTER(D63,"-"),"LOST","DRAW")),"WIN",3,"LOST",0,"DRAW",1)</f>
        <v>3</v>
      </c>
      <c r="O63" s="1" t="s">
        <v>2598</v>
      </c>
      <c r="P63" t="str">
        <f t="shared" si="5"/>
        <v>7</v>
      </c>
      <c r="Q63" t="str">
        <f t="shared" si="6"/>
        <v>Real Sociedad</v>
      </c>
      <c r="R63" t="str">
        <f t="shared" si="7"/>
        <v>0</v>
      </c>
      <c r="S63" t="str">
        <f t="shared" si="8"/>
        <v>2</v>
      </c>
      <c r="T63" t="str">
        <f t="shared" si="9"/>
        <v>LOST</v>
      </c>
      <c r="U63" cm="1">
        <f t="array" ref="U63">_xlfn.SWITCH(IF(_xlfn.TEXTAFTER(D63,"-")&gt;_xlfn.TEXTBEFORE(D63,"-"),"WIN",IF(_xlfn.TEXTAFTER(D63,"-")&lt;_xlfn.TEXTBEFORE(D63,"-"),"LOST","DRAW")),"WIN",3,"LOST",0,"DRAW",1)</f>
        <v>0</v>
      </c>
    </row>
    <row r="64" spans="1:21" x14ac:dyDescent="0.3">
      <c r="A64" s="1" t="s">
        <v>6</v>
      </c>
      <c r="B64" s="1" t="s">
        <v>1512</v>
      </c>
      <c r="C64" s="1" t="s">
        <v>180</v>
      </c>
      <c r="D64" s="1" t="s">
        <v>33</v>
      </c>
      <c r="E64" s="1" t="s">
        <v>10</v>
      </c>
      <c r="F64" s="1" t="s">
        <v>163</v>
      </c>
      <c r="H64" s="1" t="s">
        <v>2598</v>
      </c>
      <c r="I64" t="str">
        <f t="shared" si="0"/>
        <v>7</v>
      </c>
      <c r="J64" t="str">
        <f t="shared" si="1"/>
        <v>Real Valladolid CF</v>
      </c>
      <c r="K64" t="str">
        <f t="shared" si="2"/>
        <v>1</v>
      </c>
      <c r="L64" t="str">
        <f t="shared" si="3"/>
        <v>1</v>
      </c>
      <c r="M64" t="str">
        <f t="shared" si="4"/>
        <v>DRAW</v>
      </c>
      <c r="N64" cm="1">
        <f t="array" ref="N64">_xlfn.SWITCH(IF(_xlfn.TEXTBEFORE(D64,"-")&gt;_xlfn.TEXTAFTER(D64,"-"),"WIN",IF(_xlfn.TEXTBEFORE(D64,"-")&lt;_xlfn.TEXTAFTER(D64,"-"),"LOST","DRAW")),"WIN",3,"LOST",0,"DRAW",1)</f>
        <v>1</v>
      </c>
      <c r="O64" s="1" t="s">
        <v>2598</v>
      </c>
      <c r="P64" t="str">
        <f t="shared" si="5"/>
        <v>7</v>
      </c>
      <c r="Q64" t="str">
        <f t="shared" si="6"/>
        <v>RCD Español</v>
      </c>
      <c r="R64" t="str">
        <f t="shared" si="7"/>
        <v>1</v>
      </c>
      <c r="S64" t="str">
        <f t="shared" si="8"/>
        <v>1</v>
      </c>
      <c r="T64" t="str">
        <f t="shared" si="9"/>
        <v>DRAW</v>
      </c>
      <c r="U64" cm="1">
        <f t="array" ref="U64">_xlfn.SWITCH(IF(_xlfn.TEXTAFTER(D64,"-")&gt;_xlfn.TEXTBEFORE(D64,"-"),"WIN",IF(_xlfn.TEXTAFTER(D64,"-")&lt;_xlfn.TEXTBEFORE(D64,"-"),"LOST","DRAW")),"WIN",3,"LOST",0,"DRAW",1)</f>
        <v>1</v>
      </c>
    </row>
    <row r="65" spans="1:21" x14ac:dyDescent="0.3">
      <c r="A65" s="1" t="s">
        <v>6</v>
      </c>
      <c r="B65" s="1" t="s">
        <v>1512</v>
      </c>
      <c r="C65" s="1" t="s">
        <v>1338</v>
      </c>
      <c r="D65" s="1" t="s">
        <v>28</v>
      </c>
      <c r="E65" s="1" t="s">
        <v>28</v>
      </c>
      <c r="F65" s="1" t="s">
        <v>175</v>
      </c>
      <c r="H65" s="1" t="s">
        <v>2598</v>
      </c>
      <c r="I65" t="str">
        <f t="shared" si="0"/>
        <v>7</v>
      </c>
      <c r="J65" t="str">
        <f t="shared" si="1"/>
        <v>Rayo Vallecano</v>
      </c>
      <c r="K65" t="str">
        <f t="shared" si="2"/>
        <v>2</v>
      </c>
      <c r="L65" t="str">
        <f t="shared" si="3"/>
        <v>1</v>
      </c>
      <c r="M65" t="str">
        <f t="shared" si="4"/>
        <v>WIN</v>
      </c>
      <c r="N65" cm="1">
        <f t="array" ref="N65">_xlfn.SWITCH(IF(_xlfn.TEXTBEFORE(D65,"-")&gt;_xlfn.TEXTAFTER(D65,"-"),"WIN",IF(_xlfn.TEXTBEFORE(D65,"-")&lt;_xlfn.TEXTAFTER(D65,"-"),"LOST","DRAW")),"WIN",3,"LOST",0,"DRAW",1)</f>
        <v>3</v>
      </c>
      <c r="O65" s="1" t="s">
        <v>2598</v>
      </c>
      <c r="P65" t="str">
        <f t="shared" si="5"/>
        <v>7</v>
      </c>
      <c r="Q65" t="str">
        <f t="shared" si="6"/>
        <v>RCD La Coruña</v>
      </c>
      <c r="R65" t="str">
        <f t="shared" si="7"/>
        <v>1</v>
      </c>
      <c r="S65" t="str">
        <f t="shared" si="8"/>
        <v>2</v>
      </c>
      <c r="T65" t="str">
        <f t="shared" si="9"/>
        <v>LOST</v>
      </c>
      <c r="U65" cm="1">
        <f t="array" ref="U65">_xlfn.SWITCH(IF(_xlfn.TEXTAFTER(D65,"-")&gt;_xlfn.TEXTBEFORE(D65,"-"),"WIN",IF(_xlfn.TEXTAFTER(D65,"-")&lt;_xlfn.TEXTBEFORE(D65,"-"),"LOST","DRAW")),"WIN",3,"LOST",0,"DRAW",1)</f>
        <v>0</v>
      </c>
    </row>
    <row r="66" spans="1:21" x14ac:dyDescent="0.3">
      <c r="A66" s="1" t="s">
        <v>6</v>
      </c>
      <c r="B66" s="1" t="s">
        <v>1512</v>
      </c>
      <c r="C66" s="1" t="s">
        <v>915</v>
      </c>
      <c r="D66" s="1" t="s">
        <v>25</v>
      </c>
      <c r="E66" s="1" t="s">
        <v>10</v>
      </c>
      <c r="F66" s="1" t="s">
        <v>173</v>
      </c>
      <c r="H66" s="1" t="s">
        <v>2598</v>
      </c>
      <c r="I66" t="str">
        <f t="shared" si="0"/>
        <v>7</v>
      </c>
      <c r="J66" t="str">
        <f t="shared" si="1"/>
        <v>Real Zaragoza</v>
      </c>
      <c r="K66" t="str">
        <f t="shared" si="2"/>
        <v>0</v>
      </c>
      <c r="L66" t="str">
        <f t="shared" si="3"/>
        <v>1</v>
      </c>
      <c r="M66" t="str">
        <f t="shared" si="4"/>
        <v>LOST</v>
      </c>
      <c r="N66" cm="1">
        <f t="array" ref="N66">_xlfn.SWITCH(IF(_xlfn.TEXTBEFORE(D66,"-")&gt;_xlfn.TEXTAFTER(D66,"-"),"WIN",IF(_xlfn.TEXTBEFORE(D66,"-")&lt;_xlfn.TEXTAFTER(D66,"-"),"LOST","DRAW")),"WIN",3,"LOST",0,"DRAW",1)</f>
        <v>0</v>
      </c>
      <c r="O66" s="1" t="s">
        <v>2598</v>
      </c>
      <c r="P66" t="str">
        <f t="shared" si="5"/>
        <v>7</v>
      </c>
      <c r="Q66" t="str">
        <f t="shared" si="6"/>
        <v>Getafe CF</v>
      </c>
      <c r="R66" t="str">
        <f t="shared" si="7"/>
        <v>1</v>
      </c>
      <c r="S66" t="str">
        <f t="shared" si="8"/>
        <v>0</v>
      </c>
      <c r="T66" t="str">
        <f t="shared" si="9"/>
        <v>WIN</v>
      </c>
      <c r="U66" cm="1">
        <f t="array" ref="U66">_xlfn.SWITCH(IF(_xlfn.TEXTAFTER(D66,"-")&gt;_xlfn.TEXTBEFORE(D66,"-"),"WIN",IF(_xlfn.TEXTAFTER(D66,"-")&lt;_xlfn.TEXTBEFORE(D66,"-"),"LOST","DRAW")),"WIN",3,"LOST",0,"DRAW",1)</f>
        <v>3</v>
      </c>
    </row>
    <row r="67" spans="1:21" x14ac:dyDescent="0.3">
      <c r="A67" s="1" t="s">
        <v>6</v>
      </c>
      <c r="B67" s="1" t="s">
        <v>1513</v>
      </c>
      <c r="C67" s="1" t="s">
        <v>168</v>
      </c>
      <c r="D67" s="1" t="s">
        <v>9</v>
      </c>
      <c r="E67" s="1" t="s">
        <v>9</v>
      </c>
      <c r="F67" s="1" t="s">
        <v>177</v>
      </c>
      <c r="H67" s="1" t="s">
        <v>2598</v>
      </c>
      <c r="I67" t="str">
        <f t="shared" ref="I67:I130" si="10">MID(C67,SEARCH("(",C67)+1,SEARCH(")",C67)-SEARCH("(",C67)-1)</f>
        <v>7</v>
      </c>
      <c r="J67" t="str">
        <f t="shared" ref="J67:J130" si="11">TRIM(LEFT(C67,FIND(" (",C67&amp;" (")))</f>
        <v>Athletic Club Bilbao</v>
      </c>
      <c r="K67" t="str">
        <f t="shared" ref="K67:K130" si="12">_xlfn.TEXTBEFORE(D67,"-")</f>
        <v>1</v>
      </c>
      <c r="L67" t="str">
        <f t="shared" ref="L67:L130" si="13">_xlfn.TEXTAFTER(D67,"-")</f>
        <v>0</v>
      </c>
      <c r="M67" t="str">
        <f t="shared" ref="M67:M130" si="14">IF(_xlfn.TEXTBEFORE(D67,"-")&gt;_xlfn.TEXTAFTER(D67,"-"),"WIN",IF(_xlfn.TEXTBEFORE(D67,"-")&lt;_xlfn.TEXTAFTER(D67,"-"),"LOST","DRAW"))</f>
        <v>WIN</v>
      </c>
      <c r="N67" cm="1">
        <f t="array" ref="N67">_xlfn.SWITCH(IF(_xlfn.TEXTBEFORE(D67,"-")&gt;_xlfn.TEXTAFTER(D67,"-"),"WIN",IF(_xlfn.TEXTBEFORE(D67,"-")&lt;_xlfn.TEXTAFTER(D67,"-"),"LOST","DRAW")),"WIN",3,"LOST",0,"DRAW",1)</f>
        <v>3</v>
      </c>
      <c r="O67" s="1" t="s">
        <v>2598</v>
      </c>
      <c r="P67" t="str">
        <f t="shared" ref="P67:P130" si="15">MID(C67,SEARCH("(",C67)+1,SEARCH(")",C67)-SEARCH("(",C67)-1)</f>
        <v>7</v>
      </c>
      <c r="Q67" t="str">
        <f t="shared" ref="Q67:Q130" si="16">TRIM(LEFT(F67,FIND(" (",F67&amp;" (")))</f>
        <v>CA Osasuna</v>
      </c>
      <c r="R67" t="str">
        <f t="shared" ref="R67:R130" si="17">_xlfn.TEXTAFTER(D67,"-")</f>
        <v>0</v>
      </c>
      <c r="S67" t="str">
        <f t="shared" ref="S67:S130" si="18">_xlfn.TEXTBEFORE(D67,"-")</f>
        <v>1</v>
      </c>
      <c r="T67" t="str">
        <f t="shared" ref="T67:T130" si="19">IF(_xlfn.TEXTAFTER(D67,"-")&gt;_xlfn.TEXTBEFORE(D67,"-"),"WIN",IF(_xlfn.TEXTAFTER(D67,"-")&lt;_xlfn.TEXTBEFORE(D67,"-"),"LOST","DRAW"))</f>
        <v>LOST</v>
      </c>
      <c r="U67" cm="1">
        <f t="array" ref="U67">_xlfn.SWITCH(IF(_xlfn.TEXTAFTER(D67,"-")&gt;_xlfn.TEXTBEFORE(D67,"-"),"WIN",IF(_xlfn.TEXTAFTER(D67,"-")&lt;_xlfn.TEXTBEFORE(D67,"-"),"LOST","DRAW")),"WIN",3,"LOST",0,"DRAW",1)</f>
        <v>0</v>
      </c>
    </row>
    <row r="68" spans="1:21" x14ac:dyDescent="0.3">
      <c r="A68" s="1" t="s">
        <v>6</v>
      </c>
      <c r="B68" s="1" t="s">
        <v>1513</v>
      </c>
      <c r="C68" s="1" t="s">
        <v>161</v>
      </c>
      <c r="D68" s="1" t="s">
        <v>28</v>
      </c>
      <c r="E68" s="1" t="s">
        <v>33</v>
      </c>
      <c r="F68" s="1" t="s">
        <v>172</v>
      </c>
      <c r="H68" s="1" t="s">
        <v>2598</v>
      </c>
      <c r="I68" t="str">
        <f t="shared" si="10"/>
        <v>7</v>
      </c>
      <c r="J68" t="str">
        <f t="shared" si="11"/>
        <v>Atlético Madrid</v>
      </c>
      <c r="K68" t="str">
        <f t="shared" si="12"/>
        <v>2</v>
      </c>
      <c r="L68" t="str">
        <f t="shared" si="13"/>
        <v>1</v>
      </c>
      <c r="M68" t="str">
        <f t="shared" si="14"/>
        <v>WIN</v>
      </c>
      <c r="N68" cm="1">
        <f t="array" ref="N68">_xlfn.SWITCH(IF(_xlfn.TEXTBEFORE(D68,"-")&gt;_xlfn.TEXTAFTER(D68,"-"),"WIN",IF(_xlfn.TEXTBEFORE(D68,"-")&lt;_xlfn.TEXTAFTER(D68,"-"),"LOST","DRAW")),"WIN",3,"LOST",0,"DRAW",1)</f>
        <v>3</v>
      </c>
      <c r="O68" s="1" t="s">
        <v>2598</v>
      </c>
      <c r="P68" t="str">
        <f t="shared" si="15"/>
        <v>7</v>
      </c>
      <c r="Q68" t="str">
        <f t="shared" si="16"/>
        <v>Málaga CF</v>
      </c>
      <c r="R68" t="str">
        <f t="shared" si="17"/>
        <v>1</v>
      </c>
      <c r="S68" t="str">
        <f t="shared" si="18"/>
        <v>2</v>
      </c>
      <c r="T68" t="str">
        <f t="shared" si="19"/>
        <v>LOST</v>
      </c>
      <c r="U68" cm="1">
        <f t="array" ref="U68">_xlfn.SWITCH(IF(_xlfn.TEXTAFTER(D68,"-")&gt;_xlfn.TEXTBEFORE(D68,"-"),"WIN",IF(_xlfn.TEXTAFTER(D68,"-")&lt;_xlfn.TEXTBEFORE(D68,"-"),"LOST","DRAW")),"WIN",3,"LOST",0,"DRAW",1)</f>
        <v>0</v>
      </c>
    </row>
    <row r="69" spans="1:21" x14ac:dyDescent="0.3">
      <c r="A69" s="1" t="s">
        <v>6</v>
      </c>
      <c r="B69" s="1" t="s">
        <v>1513</v>
      </c>
      <c r="C69" s="1" t="s">
        <v>169</v>
      </c>
      <c r="D69" s="1" t="s">
        <v>47</v>
      </c>
      <c r="E69" s="1" t="s">
        <v>33</v>
      </c>
      <c r="F69" s="1" t="s">
        <v>162</v>
      </c>
      <c r="H69" s="1" t="s">
        <v>2598</v>
      </c>
      <c r="I69" t="str">
        <f t="shared" si="10"/>
        <v>7</v>
      </c>
      <c r="J69" t="str">
        <f t="shared" si="11"/>
        <v>FC Barcelona</v>
      </c>
      <c r="K69" t="str">
        <f t="shared" si="12"/>
        <v>2</v>
      </c>
      <c r="L69" t="str">
        <f t="shared" si="13"/>
        <v>2</v>
      </c>
      <c r="M69" t="str">
        <f t="shared" si="14"/>
        <v>DRAW</v>
      </c>
      <c r="N69" cm="1">
        <f t="array" ref="N69">_xlfn.SWITCH(IF(_xlfn.TEXTBEFORE(D69,"-")&gt;_xlfn.TEXTAFTER(D69,"-"),"WIN",IF(_xlfn.TEXTBEFORE(D69,"-")&lt;_xlfn.TEXTAFTER(D69,"-"),"LOST","DRAW")),"WIN",3,"LOST",0,"DRAW",1)</f>
        <v>1</v>
      </c>
      <c r="O69" s="1" t="s">
        <v>2598</v>
      </c>
      <c r="P69" t="str">
        <f t="shared" si="15"/>
        <v>7</v>
      </c>
      <c r="Q69" t="str">
        <f t="shared" si="16"/>
        <v>Real Madrid CF</v>
      </c>
      <c r="R69" t="str">
        <f t="shared" si="17"/>
        <v>2</v>
      </c>
      <c r="S69" t="str">
        <f t="shared" si="18"/>
        <v>2</v>
      </c>
      <c r="T69" t="str">
        <f t="shared" si="19"/>
        <v>DRAW</v>
      </c>
      <c r="U69" cm="1">
        <f t="array" ref="U69">_xlfn.SWITCH(IF(_xlfn.TEXTAFTER(D69,"-")&gt;_xlfn.TEXTBEFORE(D69,"-"),"WIN",IF(_xlfn.TEXTAFTER(D69,"-")&lt;_xlfn.TEXTBEFORE(D69,"-"),"LOST","DRAW")),"WIN",3,"LOST",0,"DRAW",1)</f>
        <v>1</v>
      </c>
    </row>
    <row r="70" spans="1:21" x14ac:dyDescent="0.3">
      <c r="A70" s="1" t="s">
        <v>6</v>
      </c>
      <c r="B70" s="1" t="s">
        <v>1513</v>
      </c>
      <c r="C70" s="1" t="s">
        <v>1121</v>
      </c>
      <c r="D70" s="1" t="s">
        <v>9</v>
      </c>
      <c r="E70" s="1" t="s">
        <v>9</v>
      </c>
      <c r="F70" s="1" t="s">
        <v>178</v>
      </c>
      <c r="H70" s="1" t="s">
        <v>2598</v>
      </c>
      <c r="I70" t="str">
        <f t="shared" si="10"/>
        <v>7</v>
      </c>
      <c r="J70" t="str">
        <f t="shared" si="11"/>
        <v>Levante UD</v>
      </c>
      <c r="K70" t="str">
        <f t="shared" si="12"/>
        <v>1</v>
      </c>
      <c r="L70" t="str">
        <f t="shared" si="13"/>
        <v>0</v>
      </c>
      <c r="M70" t="str">
        <f t="shared" si="14"/>
        <v>WIN</v>
      </c>
      <c r="N70" cm="1">
        <f t="array" ref="N70">_xlfn.SWITCH(IF(_xlfn.TEXTBEFORE(D70,"-")&gt;_xlfn.TEXTAFTER(D70,"-"),"WIN",IF(_xlfn.TEXTBEFORE(D70,"-")&lt;_xlfn.TEXTAFTER(D70,"-"),"LOST","DRAW")),"WIN",3,"LOST",0,"DRAW",1)</f>
        <v>3</v>
      </c>
      <c r="O70" s="1" t="s">
        <v>2598</v>
      </c>
      <c r="P70" t="str">
        <f t="shared" si="15"/>
        <v>7</v>
      </c>
      <c r="Q70" t="str">
        <f t="shared" si="16"/>
        <v>Valencia CF</v>
      </c>
      <c r="R70" t="str">
        <f t="shared" si="17"/>
        <v>0</v>
      </c>
      <c r="S70" t="str">
        <f t="shared" si="18"/>
        <v>1</v>
      </c>
      <c r="T70" t="str">
        <f t="shared" si="19"/>
        <v>LOST</v>
      </c>
      <c r="U70" cm="1">
        <f t="array" ref="U70">_xlfn.SWITCH(IF(_xlfn.TEXTAFTER(D70,"-")&gt;_xlfn.TEXTBEFORE(D70,"-"),"WIN",IF(_xlfn.TEXTAFTER(D70,"-")&lt;_xlfn.TEXTBEFORE(D70,"-"),"LOST","DRAW")),"WIN",3,"LOST",0,"DRAW",1)</f>
        <v>0</v>
      </c>
    </row>
    <row r="71" spans="1:21" x14ac:dyDescent="0.3">
      <c r="A71" s="1" t="s">
        <v>6</v>
      </c>
      <c r="B71" s="1" t="s">
        <v>1513</v>
      </c>
      <c r="C71" s="1" t="s">
        <v>171</v>
      </c>
      <c r="D71" s="1" t="s">
        <v>38</v>
      </c>
      <c r="E71" s="1" t="s">
        <v>10</v>
      </c>
      <c r="F71" s="1" t="s">
        <v>1336</v>
      </c>
      <c r="H71" s="1" t="s">
        <v>2598</v>
      </c>
      <c r="I71" t="str">
        <f t="shared" si="10"/>
        <v>7</v>
      </c>
      <c r="J71" t="str">
        <f t="shared" si="11"/>
        <v>RCD Mallorca</v>
      </c>
      <c r="K71" t="str">
        <f t="shared" si="12"/>
        <v>1</v>
      </c>
      <c r="L71" t="str">
        <f t="shared" si="13"/>
        <v>2</v>
      </c>
      <c r="M71" t="str">
        <f t="shared" si="14"/>
        <v>LOST</v>
      </c>
      <c r="N71" cm="1">
        <f t="array" ref="N71">_xlfn.SWITCH(IF(_xlfn.TEXTBEFORE(D71,"-")&gt;_xlfn.TEXTAFTER(D71,"-"),"WIN",IF(_xlfn.TEXTBEFORE(D71,"-")&lt;_xlfn.TEXTAFTER(D71,"-"),"LOST","DRAW")),"WIN",3,"LOST",0,"DRAW",1)</f>
        <v>0</v>
      </c>
      <c r="O71" s="1" t="s">
        <v>2598</v>
      </c>
      <c r="P71" t="str">
        <f t="shared" si="15"/>
        <v>7</v>
      </c>
      <c r="Q71" t="str">
        <f t="shared" si="16"/>
        <v>Granada CF</v>
      </c>
      <c r="R71" t="str">
        <f t="shared" si="17"/>
        <v>2</v>
      </c>
      <c r="S71" t="str">
        <f t="shared" si="18"/>
        <v>1</v>
      </c>
      <c r="T71" t="str">
        <f t="shared" si="19"/>
        <v>WIN</v>
      </c>
      <c r="U71" cm="1">
        <f t="array" ref="U71">_xlfn.SWITCH(IF(_xlfn.TEXTAFTER(D71,"-")&gt;_xlfn.TEXTBEFORE(D71,"-"),"WIN",IF(_xlfn.TEXTAFTER(D71,"-")&lt;_xlfn.TEXTBEFORE(D71,"-"),"LOST","DRAW")),"WIN",3,"LOST",0,"DRAW",1)</f>
        <v>3</v>
      </c>
    </row>
    <row r="72" spans="1:21" x14ac:dyDescent="0.3">
      <c r="A72" s="1" t="s">
        <v>6</v>
      </c>
      <c r="B72" s="1" t="s">
        <v>1514</v>
      </c>
      <c r="C72" s="1" t="s">
        <v>191</v>
      </c>
      <c r="D72" s="1" t="s">
        <v>1515</v>
      </c>
      <c r="E72" s="1" t="s">
        <v>216</v>
      </c>
      <c r="F72" s="1" t="s">
        <v>183</v>
      </c>
      <c r="H72" s="1" t="s">
        <v>2598</v>
      </c>
      <c r="I72" t="str">
        <f t="shared" si="10"/>
        <v>8</v>
      </c>
      <c r="J72" t="str">
        <f t="shared" si="11"/>
        <v>RCD La Coruña</v>
      </c>
      <c r="K72" t="str">
        <f t="shared" si="12"/>
        <v>4</v>
      </c>
      <c r="L72" t="str">
        <f t="shared" si="13"/>
        <v>5</v>
      </c>
      <c r="M72" t="str">
        <f t="shared" si="14"/>
        <v>LOST</v>
      </c>
      <c r="N72" cm="1">
        <f t="array" ref="N72">_xlfn.SWITCH(IF(_xlfn.TEXTBEFORE(D72,"-")&gt;_xlfn.TEXTAFTER(D72,"-"),"WIN",IF(_xlfn.TEXTBEFORE(D72,"-")&lt;_xlfn.TEXTAFTER(D72,"-"),"LOST","DRAW")),"WIN",3,"LOST",0,"DRAW",1)</f>
        <v>0</v>
      </c>
      <c r="O72" s="1" t="s">
        <v>2598</v>
      </c>
      <c r="P72" t="str">
        <f t="shared" si="15"/>
        <v>8</v>
      </c>
      <c r="Q72" t="str">
        <f t="shared" si="16"/>
        <v>FC Barcelona</v>
      </c>
      <c r="R72" t="str">
        <f t="shared" si="17"/>
        <v>5</v>
      </c>
      <c r="S72" t="str">
        <f t="shared" si="18"/>
        <v>4</v>
      </c>
      <c r="T72" t="str">
        <f t="shared" si="19"/>
        <v>WIN</v>
      </c>
      <c r="U72" cm="1">
        <f t="array" ref="U72">_xlfn.SWITCH(IF(_xlfn.TEXTAFTER(D72,"-")&gt;_xlfn.TEXTBEFORE(D72,"-"),"WIN",IF(_xlfn.TEXTAFTER(D72,"-")&lt;_xlfn.TEXTBEFORE(D72,"-"),"LOST","DRAW")),"WIN",3,"LOST",0,"DRAW",1)</f>
        <v>3</v>
      </c>
    </row>
    <row r="73" spans="1:21" x14ac:dyDescent="0.3">
      <c r="A73" s="1" t="s">
        <v>6</v>
      </c>
      <c r="B73" s="1" t="s">
        <v>1514</v>
      </c>
      <c r="C73" s="1" t="s">
        <v>203</v>
      </c>
      <c r="D73" s="1" t="s">
        <v>28</v>
      </c>
      <c r="E73" s="1" t="s">
        <v>33</v>
      </c>
      <c r="F73" s="1" t="s">
        <v>190</v>
      </c>
      <c r="H73" s="1" t="s">
        <v>2598</v>
      </c>
      <c r="I73" t="str">
        <f t="shared" si="10"/>
        <v>8</v>
      </c>
      <c r="J73" t="str">
        <f t="shared" si="11"/>
        <v>Málaga CF</v>
      </c>
      <c r="K73" t="str">
        <f t="shared" si="12"/>
        <v>2</v>
      </c>
      <c r="L73" t="str">
        <f t="shared" si="13"/>
        <v>1</v>
      </c>
      <c r="M73" t="str">
        <f t="shared" si="14"/>
        <v>WIN</v>
      </c>
      <c r="N73" cm="1">
        <f t="array" ref="N73">_xlfn.SWITCH(IF(_xlfn.TEXTBEFORE(D73,"-")&gt;_xlfn.TEXTAFTER(D73,"-"),"WIN",IF(_xlfn.TEXTBEFORE(D73,"-")&lt;_xlfn.TEXTAFTER(D73,"-"),"LOST","DRAW")),"WIN",3,"LOST",0,"DRAW",1)</f>
        <v>3</v>
      </c>
      <c r="O73" s="1" t="s">
        <v>2598</v>
      </c>
      <c r="P73" t="str">
        <f t="shared" si="15"/>
        <v>8</v>
      </c>
      <c r="Q73" t="str">
        <f t="shared" si="16"/>
        <v>Real Valladolid CF</v>
      </c>
      <c r="R73" t="str">
        <f t="shared" si="17"/>
        <v>1</v>
      </c>
      <c r="S73" t="str">
        <f t="shared" si="18"/>
        <v>2</v>
      </c>
      <c r="T73" t="str">
        <f t="shared" si="19"/>
        <v>LOST</v>
      </c>
      <c r="U73" cm="1">
        <f t="array" ref="U73">_xlfn.SWITCH(IF(_xlfn.TEXTAFTER(D73,"-")&gt;_xlfn.TEXTBEFORE(D73,"-"),"WIN",IF(_xlfn.TEXTAFTER(D73,"-")&lt;_xlfn.TEXTBEFORE(D73,"-"),"LOST","DRAW")),"WIN",3,"LOST",0,"DRAW",1)</f>
        <v>0</v>
      </c>
    </row>
    <row r="74" spans="1:21" x14ac:dyDescent="0.3">
      <c r="A74" s="1" t="s">
        <v>6</v>
      </c>
      <c r="B74" s="1" t="s">
        <v>1514</v>
      </c>
      <c r="C74" s="1" t="s">
        <v>198</v>
      </c>
      <c r="D74" s="1" t="s">
        <v>14</v>
      </c>
      <c r="E74" s="1" t="s">
        <v>9</v>
      </c>
      <c r="F74" s="1" t="s">
        <v>1516</v>
      </c>
      <c r="H74" s="1" t="s">
        <v>2598</v>
      </c>
      <c r="I74" t="str">
        <f t="shared" si="10"/>
        <v>8</v>
      </c>
      <c r="J74" t="str">
        <f t="shared" si="11"/>
        <v>Real Madrid CF</v>
      </c>
      <c r="K74" t="str">
        <f t="shared" si="12"/>
        <v>2</v>
      </c>
      <c r="L74" t="str">
        <f t="shared" si="13"/>
        <v>0</v>
      </c>
      <c r="M74" t="str">
        <f t="shared" si="14"/>
        <v>WIN</v>
      </c>
      <c r="N74" cm="1">
        <f t="array" ref="N74">_xlfn.SWITCH(IF(_xlfn.TEXTBEFORE(D74,"-")&gt;_xlfn.TEXTAFTER(D74,"-"),"WIN",IF(_xlfn.TEXTBEFORE(D74,"-")&lt;_xlfn.TEXTAFTER(D74,"-"),"LOST","DRAW")),"WIN",3,"LOST",0,"DRAW",1)</f>
        <v>3</v>
      </c>
      <c r="O74" s="1" t="s">
        <v>2598</v>
      </c>
      <c r="P74" t="str">
        <f t="shared" si="15"/>
        <v>8</v>
      </c>
      <c r="Q74" t="str">
        <f t="shared" si="16"/>
        <v>RC Celta Vigo</v>
      </c>
      <c r="R74" t="str">
        <f t="shared" si="17"/>
        <v>0</v>
      </c>
      <c r="S74" t="str">
        <f t="shared" si="18"/>
        <v>2</v>
      </c>
      <c r="T74" t="str">
        <f t="shared" si="19"/>
        <v>LOST</v>
      </c>
      <c r="U74" cm="1">
        <f t="array" ref="U74">_xlfn.SWITCH(IF(_xlfn.TEXTAFTER(D74,"-")&gt;_xlfn.TEXTBEFORE(D74,"-"),"WIN",IF(_xlfn.TEXTAFTER(D74,"-")&lt;_xlfn.TEXTBEFORE(D74,"-"),"LOST","DRAW")),"WIN",3,"LOST",0,"DRAW",1)</f>
        <v>0</v>
      </c>
    </row>
    <row r="75" spans="1:21" x14ac:dyDescent="0.3">
      <c r="A75" s="1" t="s">
        <v>6</v>
      </c>
      <c r="B75" s="1" t="s">
        <v>1514</v>
      </c>
      <c r="C75" s="1" t="s">
        <v>201</v>
      </c>
      <c r="D75" s="1" t="s">
        <v>91</v>
      </c>
      <c r="E75" s="1" t="s">
        <v>38</v>
      </c>
      <c r="F75" s="1" t="s">
        <v>199</v>
      </c>
      <c r="H75" s="1" t="s">
        <v>2598</v>
      </c>
      <c r="I75" t="str">
        <f t="shared" si="10"/>
        <v>8</v>
      </c>
      <c r="J75" t="str">
        <f t="shared" si="11"/>
        <v>Valencia CF</v>
      </c>
      <c r="K75" t="str">
        <f t="shared" si="12"/>
        <v>3</v>
      </c>
      <c r="L75" t="str">
        <f t="shared" si="13"/>
        <v>2</v>
      </c>
      <c r="M75" t="str">
        <f t="shared" si="14"/>
        <v>WIN</v>
      </c>
      <c r="N75" cm="1">
        <f t="array" ref="N75">_xlfn.SWITCH(IF(_xlfn.TEXTBEFORE(D75,"-")&gt;_xlfn.TEXTAFTER(D75,"-"),"WIN",IF(_xlfn.TEXTBEFORE(D75,"-")&lt;_xlfn.TEXTAFTER(D75,"-"),"LOST","DRAW")),"WIN",3,"LOST",0,"DRAW",1)</f>
        <v>3</v>
      </c>
      <c r="O75" s="1" t="s">
        <v>2598</v>
      </c>
      <c r="P75" t="str">
        <f t="shared" si="15"/>
        <v>8</v>
      </c>
      <c r="Q75" t="str">
        <f t="shared" si="16"/>
        <v>Athletic Club Bilbao</v>
      </c>
      <c r="R75" t="str">
        <f t="shared" si="17"/>
        <v>2</v>
      </c>
      <c r="S75" t="str">
        <f t="shared" si="18"/>
        <v>3</v>
      </c>
      <c r="T75" t="str">
        <f t="shared" si="19"/>
        <v>LOST</v>
      </c>
      <c r="U75" cm="1">
        <f t="array" ref="U75">_xlfn.SWITCH(IF(_xlfn.TEXTAFTER(D75,"-")&gt;_xlfn.TEXTBEFORE(D75,"-"),"WIN",IF(_xlfn.TEXTAFTER(D75,"-")&lt;_xlfn.TEXTBEFORE(D75,"-"),"LOST","DRAW")),"WIN",3,"LOST",0,"DRAW",1)</f>
        <v>0</v>
      </c>
    </row>
    <row r="76" spans="1:21" x14ac:dyDescent="0.3">
      <c r="A76" s="1" t="s">
        <v>6</v>
      </c>
      <c r="B76" s="1" t="s">
        <v>1517</v>
      </c>
      <c r="C76" s="1" t="s">
        <v>195</v>
      </c>
      <c r="D76" s="1" t="s">
        <v>91</v>
      </c>
      <c r="E76" s="1" t="s">
        <v>33</v>
      </c>
      <c r="F76" s="1" t="s">
        <v>1343</v>
      </c>
      <c r="H76" s="1" t="s">
        <v>2598</v>
      </c>
      <c r="I76" t="str">
        <f t="shared" si="10"/>
        <v>8</v>
      </c>
      <c r="J76" t="str">
        <f t="shared" si="11"/>
        <v>RCD Español</v>
      </c>
      <c r="K76" t="str">
        <f t="shared" si="12"/>
        <v>3</v>
      </c>
      <c r="L76" t="str">
        <f t="shared" si="13"/>
        <v>2</v>
      </c>
      <c r="M76" t="str">
        <f t="shared" si="14"/>
        <v>WIN</v>
      </c>
      <c r="N76" cm="1">
        <f t="array" ref="N76">_xlfn.SWITCH(IF(_xlfn.TEXTBEFORE(D76,"-")&gt;_xlfn.TEXTAFTER(D76,"-"),"WIN",IF(_xlfn.TEXTBEFORE(D76,"-")&lt;_xlfn.TEXTAFTER(D76,"-"),"LOST","DRAW")),"WIN",3,"LOST",0,"DRAW",1)</f>
        <v>3</v>
      </c>
      <c r="O76" s="1" t="s">
        <v>2598</v>
      </c>
      <c r="P76" t="str">
        <f t="shared" si="15"/>
        <v>8</v>
      </c>
      <c r="Q76" t="str">
        <f t="shared" si="16"/>
        <v>Rayo Vallecano</v>
      </c>
      <c r="R76" t="str">
        <f t="shared" si="17"/>
        <v>2</v>
      </c>
      <c r="S76" t="str">
        <f t="shared" si="18"/>
        <v>3</v>
      </c>
      <c r="T76" t="str">
        <f t="shared" si="19"/>
        <v>LOST</v>
      </c>
      <c r="U76" cm="1">
        <f t="array" ref="U76">_xlfn.SWITCH(IF(_xlfn.TEXTAFTER(D76,"-")&gt;_xlfn.TEXTBEFORE(D76,"-"),"WIN",IF(_xlfn.TEXTAFTER(D76,"-")&lt;_xlfn.TEXTBEFORE(D76,"-"),"LOST","DRAW")),"WIN",3,"LOST",0,"DRAW",1)</f>
        <v>0</v>
      </c>
    </row>
    <row r="77" spans="1:21" x14ac:dyDescent="0.3">
      <c r="A77" s="1" t="s">
        <v>6</v>
      </c>
      <c r="B77" s="1" t="s">
        <v>1517</v>
      </c>
      <c r="C77" s="1" t="s">
        <v>189</v>
      </c>
      <c r="D77" s="1" t="s">
        <v>25</v>
      </c>
      <c r="E77" s="1" t="s">
        <v>10</v>
      </c>
      <c r="F77" s="1" t="s">
        <v>1128</v>
      </c>
      <c r="H77" s="1" t="s">
        <v>2598</v>
      </c>
      <c r="I77" t="str">
        <f t="shared" si="10"/>
        <v>8</v>
      </c>
      <c r="J77" t="str">
        <f t="shared" si="11"/>
        <v>Getafe CF</v>
      </c>
      <c r="K77" t="str">
        <f t="shared" si="12"/>
        <v>0</v>
      </c>
      <c r="L77" t="str">
        <f t="shared" si="13"/>
        <v>1</v>
      </c>
      <c r="M77" t="str">
        <f t="shared" si="14"/>
        <v>LOST</v>
      </c>
      <c r="N77" cm="1">
        <f t="array" ref="N77">_xlfn.SWITCH(IF(_xlfn.TEXTBEFORE(D77,"-")&gt;_xlfn.TEXTAFTER(D77,"-"),"WIN",IF(_xlfn.TEXTBEFORE(D77,"-")&lt;_xlfn.TEXTAFTER(D77,"-"),"LOST","DRAW")),"WIN",3,"LOST",0,"DRAW",1)</f>
        <v>0</v>
      </c>
      <c r="O77" s="1" t="s">
        <v>2598</v>
      </c>
      <c r="P77" t="str">
        <f t="shared" si="15"/>
        <v>8</v>
      </c>
      <c r="Q77" t="str">
        <f t="shared" si="16"/>
        <v>Levante UD</v>
      </c>
      <c r="R77" t="str">
        <f t="shared" si="17"/>
        <v>1</v>
      </c>
      <c r="S77" t="str">
        <f t="shared" si="18"/>
        <v>0</v>
      </c>
      <c r="T77" t="str">
        <f t="shared" si="19"/>
        <v>WIN</v>
      </c>
      <c r="U77" cm="1">
        <f t="array" ref="U77">_xlfn.SWITCH(IF(_xlfn.TEXTAFTER(D77,"-")&gt;_xlfn.TEXTBEFORE(D77,"-"),"WIN",IF(_xlfn.TEXTAFTER(D77,"-")&lt;_xlfn.TEXTBEFORE(D77,"-"),"LOST","DRAW")),"WIN",3,"LOST",0,"DRAW",1)</f>
        <v>3</v>
      </c>
    </row>
    <row r="78" spans="1:21" x14ac:dyDescent="0.3">
      <c r="A78" s="1" t="s">
        <v>6</v>
      </c>
      <c r="B78" s="1" t="s">
        <v>1517</v>
      </c>
      <c r="C78" s="1" t="s">
        <v>1341</v>
      </c>
      <c r="D78" s="1" t="s">
        <v>38</v>
      </c>
      <c r="E78" s="1" t="s">
        <v>19</v>
      </c>
      <c r="F78" s="1" t="s">
        <v>918</v>
      </c>
      <c r="H78" s="1" t="s">
        <v>2598</v>
      </c>
      <c r="I78" t="str">
        <f t="shared" si="10"/>
        <v>8</v>
      </c>
      <c r="J78" t="str">
        <f t="shared" si="11"/>
        <v>Granada CF</v>
      </c>
      <c r="K78" t="str">
        <f t="shared" si="12"/>
        <v>1</v>
      </c>
      <c r="L78" t="str">
        <f t="shared" si="13"/>
        <v>2</v>
      </c>
      <c r="M78" t="str">
        <f t="shared" si="14"/>
        <v>LOST</v>
      </c>
      <c r="N78" cm="1">
        <f t="array" ref="N78">_xlfn.SWITCH(IF(_xlfn.TEXTBEFORE(D78,"-")&gt;_xlfn.TEXTAFTER(D78,"-"),"WIN",IF(_xlfn.TEXTBEFORE(D78,"-")&lt;_xlfn.TEXTAFTER(D78,"-"),"LOST","DRAW")),"WIN",3,"LOST",0,"DRAW",1)</f>
        <v>0</v>
      </c>
      <c r="O78" s="1" t="s">
        <v>2598</v>
      </c>
      <c r="P78" t="str">
        <f t="shared" si="15"/>
        <v>8</v>
      </c>
      <c r="Q78" t="str">
        <f t="shared" si="16"/>
        <v>Real Zaragoza</v>
      </c>
      <c r="R78" t="str">
        <f t="shared" si="17"/>
        <v>2</v>
      </c>
      <c r="S78" t="str">
        <f t="shared" si="18"/>
        <v>1</v>
      </c>
      <c r="T78" t="str">
        <f t="shared" si="19"/>
        <v>WIN</v>
      </c>
      <c r="U78" cm="1">
        <f t="array" ref="U78">_xlfn.SWITCH(IF(_xlfn.TEXTAFTER(D78,"-")&gt;_xlfn.TEXTBEFORE(D78,"-"),"WIN",IF(_xlfn.TEXTAFTER(D78,"-")&lt;_xlfn.TEXTBEFORE(D78,"-"),"LOST","DRAW")),"WIN",3,"LOST",0,"DRAW",1)</f>
        <v>3</v>
      </c>
    </row>
    <row r="79" spans="1:21" x14ac:dyDescent="0.3">
      <c r="A79" s="1" t="s">
        <v>6</v>
      </c>
      <c r="B79" s="1" t="s">
        <v>1517</v>
      </c>
      <c r="C79" s="1" t="s">
        <v>186</v>
      </c>
      <c r="D79" s="1" t="s">
        <v>10</v>
      </c>
      <c r="E79" s="1" t="s">
        <v>10</v>
      </c>
      <c r="F79" s="1" t="s">
        <v>187</v>
      </c>
      <c r="H79" s="1" t="s">
        <v>2598</v>
      </c>
      <c r="I79" t="str">
        <f t="shared" si="10"/>
        <v>8</v>
      </c>
      <c r="J79" t="str">
        <f t="shared" si="11"/>
        <v>CA Osasuna</v>
      </c>
      <c r="K79" t="str">
        <f t="shared" si="12"/>
        <v>0</v>
      </c>
      <c r="L79" t="str">
        <f t="shared" si="13"/>
        <v>0</v>
      </c>
      <c r="M79" t="str">
        <f t="shared" si="14"/>
        <v>DRAW</v>
      </c>
      <c r="N79" cm="1">
        <f t="array" ref="N79">_xlfn.SWITCH(IF(_xlfn.TEXTBEFORE(D79,"-")&gt;_xlfn.TEXTAFTER(D79,"-"),"WIN",IF(_xlfn.TEXTBEFORE(D79,"-")&lt;_xlfn.TEXTAFTER(D79,"-"),"LOST","DRAW")),"WIN",3,"LOST",0,"DRAW",1)</f>
        <v>1</v>
      </c>
      <c r="O79" s="1" t="s">
        <v>2598</v>
      </c>
      <c r="P79" t="str">
        <f t="shared" si="15"/>
        <v>8</v>
      </c>
      <c r="Q79" t="str">
        <f t="shared" si="16"/>
        <v>Real Betis</v>
      </c>
      <c r="R79" t="str">
        <f t="shared" si="17"/>
        <v>0</v>
      </c>
      <c r="S79" t="str">
        <f t="shared" si="18"/>
        <v>0</v>
      </c>
      <c r="T79" t="str">
        <f t="shared" si="19"/>
        <v>DRAW</v>
      </c>
      <c r="U79" cm="1">
        <f t="array" ref="U79">_xlfn.SWITCH(IF(_xlfn.TEXTAFTER(D79,"-")&gt;_xlfn.TEXTBEFORE(D79,"-"),"WIN",IF(_xlfn.TEXTAFTER(D79,"-")&lt;_xlfn.TEXTBEFORE(D79,"-"),"LOST","DRAW")),"WIN",3,"LOST",0,"DRAW",1)</f>
        <v>1</v>
      </c>
    </row>
    <row r="80" spans="1:21" x14ac:dyDescent="0.3">
      <c r="A80" s="1" t="s">
        <v>6</v>
      </c>
      <c r="B80" s="1" t="s">
        <v>1517</v>
      </c>
      <c r="C80" s="1" t="s">
        <v>1130</v>
      </c>
      <c r="D80" s="1" t="s">
        <v>25</v>
      </c>
      <c r="E80" s="1" t="s">
        <v>10</v>
      </c>
      <c r="F80" s="1" t="s">
        <v>206</v>
      </c>
      <c r="H80" s="1" t="s">
        <v>2598</v>
      </c>
      <c r="I80" t="str">
        <f t="shared" si="10"/>
        <v>8</v>
      </c>
      <c r="J80" t="str">
        <f t="shared" si="11"/>
        <v>Real Sociedad</v>
      </c>
      <c r="K80" t="str">
        <f t="shared" si="12"/>
        <v>0</v>
      </c>
      <c r="L80" t="str">
        <f t="shared" si="13"/>
        <v>1</v>
      </c>
      <c r="M80" t="str">
        <f t="shared" si="14"/>
        <v>LOST</v>
      </c>
      <c r="N80" cm="1">
        <f t="array" ref="N80">_xlfn.SWITCH(IF(_xlfn.TEXTBEFORE(D80,"-")&gt;_xlfn.TEXTAFTER(D80,"-"),"WIN",IF(_xlfn.TEXTBEFORE(D80,"-")&lt;_xlfn.TEXTAFTER(D80,"-"),"LOST","DRAW")),"WIN",3,"LOST",0,"DRAW",1)</f>
        <v>0</v>
      </c>
      <c r="O80" s="1" t="s">
        <v>2598</v>
      </c>
      <c r="P80" t="str">
        <f t="shared" si="15"/>
        <v>8</v>
      </c>
      <c r="Q80" t="str">
        <f t="shared" si="16"/>
        <v>Atlético Madrid</v>
      </c>
      <c r="R80" t="str">
        <f t="shared" si="17"/>
        <v>1</v>
      </c>
      <c r="S80" t="str">
        <f t="shared" si="18"/>
        <v>0</v>
      </c>
      <c r="T80" t="str">
        <f t="shared" si="19"/>
        <v>WIN</v>
      </c>
      <c r="U80" cm="1">
        <f t="array" ref="U80">_xlfn.SWITCH(IF(_xlfn.TEXTAFTER(D80,"-")&gt;_xlfn.TEXTBEFORE(D80,"-"),"WIN",IF(_xlfn.TEXTAFTER(D80,"-")&lt;_xlfn.TEXTBEFORE(D80,"-"),"LOST","DRAW")),"WIN",3,"LOST",0,"DRAW",1)</f>
        <v>3</v>
      </c>
    </row>
    <row r="81" spans="1:21" x14ac:dyDescent="0.3">
      <c r="A81" s="1" t="s">
        <v>6</v>
      </c>
      <c r="B81" s="1" t="s">
        <v>1518</v>
      </c>
      <c r="C81" s="1" t="s">
        <v>202</v>
      </c>
      <c r="D81" s="1" t="s">
        <v>91</v>
      </c>
      <c r="E81" s="1" t="s">
        <v>38</v>
      </c>
      <c r="F81" s="1" t="s">
        <v>194</v>
      </c>
      <c r="H81" s="1" t="s">
        <v>2598</v>
      </c>
      <c r="I81" t="str">
        <f t="shared" si="10"/>
        <v>8</v>
      </c>
      <c r="J81" t="str">
        <f t="shared" si="11"/>
        <v>Sevilla FC</v>
      </c>
      <c r="K81" t="str">
        <f t="shared" si="12"/>
        <v>3</v>
      </c>
      <c r="L81" t="str">
        <f t="shared" si="13"/>
        <v>2</v>
      </c>
      <c r="M81" t="str">
        <f t="shared" si="14"/>
        <v>WIN</v>
      </c>
      <c r="N81" cm="1">
        <f t="array" ref="N81">_xlfn.SWITCH(IF(_xlfn.TEXTBEFORE(D81,"-")&gt;_xlfn.TEXTAFTER(D81,"-"),"WIN",IF(_xlfn.TEXTBEFORE(D81,"-")&lt;_xlfn.TEXTAFTER(D81,"-"),"LOST","DRAW")),"WIN",3,"LOST",0,"DRAW",1)</f>
        <v>3</v>
      </c>
      <c r="O81" s="1" t="s">
        <v>2598</v>
      </c>
      <c r="P81" t="str">
        <f t="shared" si="15"/>
        <v>8</v>
      </c>
      <c r="Q81" t="str">
        <f t="shared" si="16"/>
        <v>RCD Mallorca</v>
      </c>
      <c r="R81" t="str">
        <f t="shared" si="17"/>
        <v>2</v>
      </c>
      <c r="S81" t="str">
        <f t="shared" si="18"/>
        <v>3</v>
      </c>
      <c r="T81" t="str">
        <f t="shared" si="19"/>
        <v>LOST</v>
      </c>
      <c r="U81" cm="1">
        <f t="array" ref="U81">_xlfn.SWITCH(IF(_xlfn.TEXTAFTER(D81,"-")&gt;_xlfn.TEXTBEFORE(D81,"-"),"WIN",IF(_xlfn.TEXTAFTER(D81,"-")&lt;_xlfn.TEXTBEFORE(D81,"-"),"LOST","DRAW")),"WIN",3,"LOST",0,"DRAW",1)</f>
        <v>0</v>
      </c>
    </row>
    <row r="82" spans="1:21" x14ac:dyDescent="0.3">
      <c r="A82" s="1" t="s">
        <v>6</v>
      </c>
      <c r="B82" s="1" t="s">
        <v>1519</v>
      </c>
      <c r="C82" s="1" t="s">
        <v>221</v>
      </c>
      <c r="D82" s="1" t="s">
        <v>9</v>
      </c>
      <c r="E82" s="1" t="s">
        <v>9</v>
      </c>
      <c r="F82" s="1" t="s">
        <v>215</v>
      </c>
      <c r="H82" s="1" t="s">
        <v>2598</v>
      </c>
      <c r="I82" t="str">
        <f t="shared" si="10"/>
        <v>9</v>
      </c>
      <c r="J82" t="str">
        <f t="shared" si="11"/>
        <v>Real Betis</v>
      </c>
      <c r="K82" t="str">
        <f t="shared" si="12"/>
        <v>1</v>
      </c>
      <c r="L82" t="str">
        <f t="shared" si="13"/>
        <v>0</v>
      </c>
      <c r="M82" t="str">
        <f t="shared" si="14"/>
        <v>WIN</v>
      </c>
      <c r="N82" cm="1">
        <f t="array" ref="N82">_xlfn.SWITCH(IF(_xlfn.TEXTBEFORE(D82,"-")&gt;_xlfn.TEXTAFTER(D82,"-"),"WIN",IF(_xlfn.TEXTBEFORE(D82,"-")&lt;_xlfn.TEXTAFTER(D82,"-"),"LOST","DRAW")),"WIN",3,"LOST",0,"DRAW",1)</f>
        <v>3</v>
      </c>
      <c r="O82" s="1" t="s">
        <v>2598</v>
      </c>
      <c r="P82" t="str">
        <f t="shared" si="15"/>
        <v>9</v>
      </c>
      <c r="Q82" t="str">
        <f t="shared" si="16"/>
        <v>Valencia CF</v>
      </c>
      <c r="R82" t="str">
        <f t="shared" si="17"/>
        <v>0</v>
      </c>
      <c r="S82" t="str">
        <f t="shared" si="18"/>
        <v>1</v>
      </c>
      <c r="T82" t="str">
        <f t="shared" si="19"/>
        <v>LOST</v>
      </c>
      <c r="U82" cm="1">
        <f t="array" ref="U82">_xlfn.SWITCH(IF(_xlfn.TEXTAFTER(D82,"-")&gt;_xlfn.TEXTBEFORE(D82,"-"),"WIN",IF(_xlfn.TEXTAFTER(D82,"-")&lt;_xlfn.TEXTBEFORE(D82,"-"),"LOST","DRAW")),"WIN",3,"LOST",0,"DRAW",1)</f>
        <v>0</v>
      </c>
    </row>
    <row r="83" spans="1:21" x14ac:dyDescent="0.3">
      <c r="A83" s="1" t="s">
        <v>6</v>
      </c>
      <c r="B83" s="1" t="s">
        <v>1519</v>
      </c>
      <c r="C83" s="1" t="s">
        <v>1520</v>
      </c>
      <c r="D83" s="1" t="s">
        <v>33</v>
      </c>
      <c r="E83" s="1" t="s">
        <v>33</v>
      </c>
      <c r="F83" s="1" t="s">
        <v>222</v>
      </c>
      <c r="H83" s="1" t="s">
        <v>2598</v>
      </c>
      <c r="I83" t="str">
        <f t="shared" si="10"/>
        <v>9</v>
      </c>
      <c r="J83" t="str">
        <f t="shared" si="11"/>
        <v>RC Celta Vigo</v>
      </c>
      <c r="K83" t="str">
        <f t="shared" si="12"/>
        <v>1</v>
      </c>
      <c r="L83" t="str">
        <f t="shared" si="13"/>
        <v>1</v>
      </c>
      <c r="M83" t="str">
        <f t="shared" si="14"/>
        <v>DRAW</v>
      </c>
      <c r="N83" cm="1">
        <f t="array" ref="N83">_xlfn.SWITCH(IF(_xlfn.TEXTBEFORE(D83,"-")&gt;_xlfn.TEXTAFTER(D83,"-"),"WIN",IF(_xlfn.TEXTBEFORE(D83,"-")&lt;_xlfn.TEXTAFTER(D83,"-"),"LOST","DRAW")),"WIN",3,"LOST",0,"DRAW",1)</f>
        <v>1</v>
      </c>
      <c r="O83" s="1" t="s">
        <v>2598</v>
      </c>
      <c r="P83" t="str">
        <f t="shared" si="15"/>
        <v>9</v>
      </c>
      <c r="Q83" t="str">
        <f t="shared" si="16"/>
        <v>RCD La Coruña</v>
      </c>
      <c r="R83" t="str">
        <f t="shared" si="17"/>
        <v>1</v>
      </c>
      <c r="S83" t="str">
        <f t="shared" si="18"/>
        <v>1</v>
      </c>
      <c r="T83" t="str">
        <f t="shared" si="19"/>
        <v>DRAW</v>
      </c>
      <c r="U83" cm="1">
        <f t="array" ref="U83">_xlfn.SWITCH(IF(_xlfn.TEXTAFTER(D83,"-")&gt;_xlfn.TEXTBEFORE(D83,"-"),"WIN",IF(_xlfn.TEXTAFTER(D83,"-")&lt;_xlfn.TEXTBEFORE(D83,"-"),"LOST","DRAW")),"WIN",3,"LOST",0,"DRAW",1)</f>
        <v>1</v>
      </c>
    </row>
    <row r="84" spans="1:21" x14ac:dyDescent="0.3">
      <c r="A84" s="1" t="s">
        <v>6</v>
      </c>
      <c r="B84" s="1" t="s">
        <v>1519</v>
      </c>
      <c r="C84" s="1" t="s">
        <v>223</v>
      </c>
      <c r="D84" s="1" t="s">
        <v>10</v>
      </c>
      <c r="E84" s="1" t="s">
        <v>10</v>
      </c>
      <c r="F84" s="1" t="s">
        <v>213</v>
      </c>
      <c r="H84" s="1" t="s">
        <v>2598</v>
      </c>
      <c r="I84" t="str">
        <f t="shared" si="10"/>
        <v>9</v>
      </c>
      <c r="J84" t="str">
        <f t="shared" si="11"/>
        <v>RCD Español</v>
      </c>
      <c r="K84" t="str">
        <f t="shared" si="12"/>
        <v>0</v>
      </c>
      <c r="L84" t="str">
        <f t="shared" si="13"/>
        <v>0</v>
      </c>
      <c r="M84" t="str">
        <f t="shared" si="14"/>
        <v>DRAW</v>
      </c>
      <c r="N84" cm="1">
        <f t="array" ref="N84">_xlfn.SWITCH(IF(_xlfn.TEXTBEFORE(D84,"-")&gt;_xlfn.TEXTAFTER(D84,"-"),"WIN",IF(_xlfn.TEXTBEFORE(D84,"-")&lt;_xlfn.TEXTAFTER(D84,"-"),"LOST","DRAW")),"WIN",3,"LOST",0,"DRAW",1)</f>
        <v>1</v>
      </c>
      <c r="O84" s="1" t="s">
        <v>2598</v>
      </c>
      <c r="P84" t="str">
        <f t="shared" si="15"/>
        <v>9</v>
      </c>
      <c r="Q84" t="str">
        <f t="shared" si="16"/>
        <v>Málaga CF</v>
      </c>
      <c r="R84" t="str">
        <f t="shared" si="17"/>
        <v>0</v>
      </c>
      <c r="S84" t="str">
        <f t="shared" si="18"/>
        <v>0</v>
      </c>
      <c r="T84" t="str">
        <f t="shared" si="19"/>
        <v>DRAW</v>
      </c>
      <c r="U84" cm="1">
        <f t="array" ref="U84">_xlfn.SWITCH(IF(_xlfn.TEXTAFTER(D84,"-")&gt;_xlfn.TEXTBEFORE(D84,"-"),"WIN",IF(_xlfn.TEXTAFTER(D84,"-")&lt;_xlfn.TEXTBEFORE(D84,"-"),"LOST","DRAW")),"WIN",3,"LOST",0,"DRAW",1)</f>
        <v>1</v>
      </c>
    </row>
    <row r="85" spans="1:21" x14ac:dyDescent="0.3">
      <c r="A85" s="1" t="s">
        <v>6</v>
      </c>
      <c r="B85" s="1" t="s">
        <v>1519</v>
      </c>
      <c r="C85" s="1" t="s">
        <v>1347</v>
      </c>
      <c r="D85" s="1" t="s">
        <v>966</v>
      </c>
      <c r="E85" s="1" t="s">
        <v>25</v>
      </c>
      <c r="F85" s="1" t="s">
        <v>214</v>
      </c>
      <c r="H85" s="1" t="s">
        <v>2598</v>
      </c>
      <c r="I85" t="str">
        <f t="shared" si="10"/>
        <v>9</v>
      </c>
      <c r="J85" t="str">
        <f t="shared" si="11"/>
        <v>Rayo Vallecano</v>
      </c>
      <c r="K85" t="str">
        <f t="shared" si="12"/>
        <v>0</v>
      </c>
      <c r="L85" t="str">
        <f t="shared" si="13"/>
        <v>5</v>
      </c>
      <c r="M85" t="str">
        <f t="shared" si="14"/>
        <v>LOST</v>
      </c>
      <c r="N85" cm="1">
        <f t="array" ref="N85">_xlfn.SWITCH(IF(_xlfn.TEXTBEFORE(D85,"-")&gt;_xlfn.TEXTAFTER(D85,"-"),"WIN",IF(_xlfn.TEXTBEFORE(D85,"-")&lt;_xlfn.TEXTAFTER(D85,"-"),"LOST","DRAW")),"WIN",3,"LOST",0,"DRAW",1)</f>
        <v>0</v>
      </c>
      <c r="O85" s="1" t="s">
        <v>2598</v>
      </c>
      <c r="P85" t="str">
        <f t="shared" si="15"/>
        <v>9</v>
      </c>
      <c r="Q85" t="str">
        <f t="shared" si="16"/>
        <v>FC Barcelona</v>
      </c>
      <c r="R85" t="str">
        <f t="shared" si="17"/>
        <v>5</v>
      </c>
      <c r="S85" t="str">
        <f t="shared" si="18"/>
        <v>0</v>
      </c>
      <c r="T85" t="str">
        <f t="shared" si="19"/>
        <v>WIN</v>
      </c>
      <c r="U85" cm="1">
        <f t="array" ref="U85">_xlfn.SWITCH(IF(_xlfn.TEXTAFTER(D85,"-")&gt;_xlfn.TEXTBEFORE(D85,"-"),"WIN",IF(_xlfn.TEXTAFTER(D85,"-")&lt;_xlfn.TEXTBEFORE(D85,"-"),"LOST","DRAW")),"WIN",3,"LOST",0,"DRAW",1)</f>
        <v>3</v>
      </c>
    </row>
    <row r="86" spans="1:21" x14ac:dyDescent="0.3">
      <c r="A86" s="1" t="s">
        <v>6</v>
      </c>
      <c r="B86" s="1" t="s">
        <v>1521</v>
      </c>
      <c r="C86" s="1" t="s">
        <v>208</v>
      </c>
      <c r="D86" s="1" t="s">
        <v>38</v>
      </c>
      <c r="E86" s="1" t="s">
        <v>25</v>
      </c>
      <c r="F86" s="1" t="s">
        <v>226</v>
      </c>
      <c r="H86" s="1" t="s">
        <v>2598</v>
      </c>
      <c r="I86" t="str">
        <f t="shared" si="10"/>
        <v>9</v>
      </c>
      <c r="J86" t="str">
        <f t="shared" si="11"/>
        <v>Athletic Club Bilbao</v>
      </c>
      <c r="K86" t="str">
        <f t="shared" si="12"/>
        <v>1</v>
      </c>
      <c r="L86" t="str">
        <f t="shared" si="13"/>
        <v>2</v>
      </c>
      <c r="M86" t="str">
        <f t="shared" si="14"/>
        <v>LOST</v>
      </c>
      <c r="N86" cm="1">
        <f t="array" ref="N86">_xlfn.SWITCH(IF(_xlfn.TEXTBEFORE(D86,"-")&gt;_xlfn.TEXTAFTER(D86,"-"),"WIN",IF(_xlfn.TEXTBEFORE(D86,"-")&lt;_xlfn.TEXTAFTER(D86,"-"),"LOST","DRAW")),"WIN",3,"LOST",0,"DRAW",1)</f>
        <v>0</v>
      </c>
      <c r="O86" s="1" t="s">
        <v>2598</v>
      </c>
      <c r="P86" t="str">
        <f t="shared" si="15"/>
        <v>9</v>
      </c>
      <c r="Q86" t="str">
        <f t="shared" si="16"/>
        <v>Getafe CF</v>
      </c>
      <c r="R86" t="str">
        <f t="shared" si="17"/>
        <v>2</v>
      </c>
      <c r="S86" t="str">
        <f t="shared" si="18"/>
        <v>1</v>
      </c>
      <c r="T86" t="str">
        <f t="shared" si="19"/>
        <v>WIN</v>
      </c>
      <c r="U86" cm="1">
        <f t="array" ref="U86">_xlfn.SWITCH(IF(_xlfn.TEXTAFTER(D86,"-")&gt;_xlfn.TEXTBEFORE(D86,"-"),"WIN",IF(_xlfn.TEXTAFTER(D86,"-")&lt;_xlfn.TEXTBEFORE(D86,"-"),"LOST","DRAW")),"WIN",3,"LOST",0,"DRAW",1)</f>
        <v>3</v>
      </c>
    </row>
    <row r="87" spans="1:21" x14ac:dyDescent="0.3">
      <c r="A87" s="1" t="s">
        <v>6</v>
      </c>
      <c r="B87" s="1" t="s">
        <v>1521</v>
      </c>
      <c r="C87" s="1" t="s">
        <v>211</v>
      </c>
      <c r="D87" s="1" t="s">
        <v>228</v>
      </c>
      <c r="E87" s="1" t="s">
        <v>28</v>
      </c>
      <c r="F87" s="1" t="s">
        <v>224</v>
      </c>
      <c r="H87" s="1" t="s">
        <v>2598</v>
      </c>
      <c r="I87" t="str">
        <f t="shared" si="10"/>
        <v>9</v>
      </c>
      <c r="J87" t="str">
        <f t="shared" si="11"/>
        <v>Atlético Madrid</v>
      </c>
      <c r="K87" t="str">
        <f t="shared" si="12"/>
        <v>3</v>
      </c>
      <c r="L87" t="str">
        <f t="shared" si="13"/>
        <v>1</v>
      </c>
      <c r="M87" t="str">
        <f t="shared" si="14"/>
        <v>WIN</v>
      </c>
      <c r="N87" cm="1">
        <f t="array" ref="N87">_xlfn.SWITCH(IF(_xlfn.TEXTBEFORE(D87,"-")&gt;_xlfn.TEXTAFTER(D87,"-"),"WIN",IF(_xlfn.TEXTBEFORE(D87,"-")&lt;_xlfn.TEXTAFTER(D87,"-"),"LOST","DRAW")),"WIN",3,"LOST",0,"DRAW",1)</f>
        <v>3</v>
      </c>
      <c r="O87" s="1" t="s">
        <v>2598</v>
      </c>
      <c r="P87" t="str">
        <f t="shared" si="15"/>
        <v>9</v>
      </c>
      <c r="Q87" t="str">
        <f t="shared" si="16"/>
        <v>CA Osasuna</v>
      </c>
      <c r="R87" t="str">
        <f t="shared" si="17"/>
        <v>1</v>
      </c>
      <c r="S87" t="str">
        <f t="shared" si="18"/>
        <v>3</v>
      </c>
      <c r="T87" t="str">
        <f t="shared" si="19"/>
        <v>LOST</v>
      </c>
      <c r="U87" cm="1">
        <f t="array" ref="U87">_xlfn.SWITCH(IF(_xlfn.TEXTAFTER(D87,"-")&gt;_xlfn.TEXTBEFORE(D87,"-"),"WIN",IF(_xlfn.TEXTAFTER(D87,"-")&lt;_xlfn.TEXTBEFORE(D87,"-"),"LOST","DRAW")),"WIN",3,"LOST",0,"DRAW",1)</f>
        <v>0</v>
      </c>
    </row>
    <row r="88" spans="1:21" x14ac:dyDescent="0.3">
      <c r="A88" s="1" t="s">
        <v>6</v>
      </c>
      <c r="B88" s="1" t="s">
        <v>1521</v>
      </c>
      <c r="C88" s="1" t="s">
        <v>1136</v>
      </c>
      <c r="D88" s="1" t="s">
        <v>228</v>
      </c>
      <c r="E88" s="1" t="s">
        <v>9</v>
      </c>
      <c r="F88" s="1" t="s">
        <v>1345</v>
      </c>
      <c r="H88" s="1" t="s">
        <v>2598</v>
      </c>
      <c r="I88" t="str">
        <f t="shared" si="10"/>
        <v>9</v>
      </c>
      <c r="J88" t="str">
        <f t="shared" si="11"/>
        <v>Levante UD</v>
      </c>
      <c r="K88" t="str">
        <f t="shared" si="12"/>
        <v>3</v>
      </c>
      <c r="L88" t="str">
        <f t="shared" si="13"/>
        <v>1</v>
      </c>
      <c r="M88" t="str">
        <f t="shared" si="14"/>
        <v>WIN</v>
      </c>
      <c r="N88" cm="1">
        <f t="array" ref="N88">_xlfn.SWITCH(IF(_xlfn.TEXTBEFORE(D88,"-")&gt;_xlfn.TEXTAFTER(D88,"-"),"WIN",IF(_xlfn.TEXTBEFORE(D88,"-")&lt;_xlfn.TEXTAFTER(D88,"-"),"LOST","DRAW")),"WIN",3,"LOST",0,"DRAW",1)</f>
        <v>3</v>
      </c>
      <c r="O88" s="1" t="s">
        <v>2598</v>
      </c>
      <c r="P88" t="str">
        <f t="shared" si="15"/>
        <v>9</v>
      </c>
      <c r="Q88" t="str">
        <f t="shared" si="16"/>
        <v>Granada CF</v>
      </c>
      <c r="R88" t="str">
        <f t="shared" si="17"/>
        <v>1</v>
      </c>
      <c r="S88" t="str">
        <f t="shared" si="18"/>
        <v>3</v>
      </c>
      <c r="T88" t="str">
        <f t="shared" si="19"/>
        <v>LOST</v>
      </c>
      <c r="U88" cm="1">
        <f t="array" ref="U88">_xlfn.SWITCH(IF(_xlfn.TEXTAFTER(D88,"-")&gt;_xlfn.TEXTBEFORE(D88,"-"),"WIN",IF(_xlfn.TEXTAFTER(D88,"-")&lt;_xlfn.TEXTBEFORE(D88,"-"),"LOST","DRAW")),"WIN",3,"LOST",0,"DRAW",1)</f>
        <v>0</v>
      </c>
    </row>
    <row r="89" spans="1:21" x14ac:dyDescent="0.3">
      <c r="A89" s="1" t="s">
        <v>6</v>
      </c>
      <c r="B89" s="1" t="s">
        <v>1521</v>
      </c>
      <c r="C89" s="1" t="s">
        <v>212</v>
      </c>
      <c r="D89" s="1" t="s">
        <v>966</v>
      </c>
      <c r="E89" s="1" t="s">
        <v>19</v>
      </c>
      <c r="F89" s="1" t="s">
        <v>220</v>
      </c>
      <c r="H89" s="1" t="s">
        <v>2598</v>
      </c>
      <c r="I89" t="str">
        <f t="shared" si="10"/>
        <v>9</v>
      </c>
      <c r="J89" t="str">
        <f t="shared" si="11"/>
        <v>RCD Mallorca</v>
      </c>
      <c r="K89" t="str">
        <f t="shared" si="12"/>
        <v>0</v>
      </c>
      <c r="L89" t="str">
        <f t="shared" si="13"/>
        <v>5</v>
      </c>
      <c r="M89" t="str">
        <f t="shared" si="14"/>
        <v>LOST</v>
      </c>
      <c r="N89" cm="1">
        <f t="array" ref="N89">_xlfn.SWITCH(IF(_xlfn.TEXTBEFORE(D89,"-")&gt;_xlfn.TEXTAFTER(D89,"-"),"WIN",IF(_xlfn.TEXTBEFORE(D89,"-")&lt;_xlfn.TEXTAFTER(D89,"-"),"LOST","DRAW")),"WIN",3,"LOST",0,"DRAW",1)</f>
        <v>0</v>
      </c>
      <c r="O89" s="1" t="s">
        <v>2598</v>
      </c>
      <c r="P89" t="str">
        <f t="shared" si="15"/>
        <v>9</v>
      </c>
      <c r="Q89" t="str">
        <f t="shared" si="16"/>
        <v>Real Madrid CF</v>
      </c>
      <c r="R89" t="str">
        <f t="shared" si="17"/>
        <v>5</v>
      </c>
      <c r="S89" t="str">
        <f t="shared" si="18"/>
        <v>0</v>
      </c>
      <c r="T89" t="str">
        <f t="shared" si="19"/>
        <v>WIN</v>
      </c>
      <c r="U89" cm="1">
        <f t="array" ref="U89">_xlfn.SWITCH(IF(_xlfn.TEXTAFTER(D89,"-")&gt;_xlfn.TEXTBEFORE(D89,"-"),"WIN",IF(_xlfn.TEXTAFTER(D89,"-")&lt;_xlfn.TEXTBEFORE(D89,"-"),"LOST","DRAW")),"WIN",3,"LOST",0,"DRAW",1)</f>
        <v>3</v>
      </c>
    </row>
    <row r="90" spans="1:21" x14ac:dyDescent="0.3">
      <c r="A90" s="1" t="s">
        <v>6</v>
      </c>
      <c r="B90" s="1" t="s">
        <v>1521</v>
      </c>
      <c r="C90" s="1" t="s">
        <v>925</v>
      </c>
      <c r="D90" s="1" t="s">
        <v>28</v>
      </c>
      <c r="E90" s="1" t="s">
        <v>14</v>
      </c>
      <c r="F90" s="1" t="s">
        <v>231</v>
      </c>
      <c r="H90" s="1" t="s">
        <v>2598</v>
      </c>
      <c r="I90" t="str">
        <f t="shared" si="10"/>
        <v>9</v>
      </c>
      <c r="J90" t="str">
        <f t="shared" si="11"/>
        <v>Real Zaragoza</v>
      </c>
      <c r="K90" t="str">
        <f t="shared" si="12"/>
        <v>2</v>
      </c>
      <c r="L90" t="str">
        <f t="shared" si="13"/>
        <v>1</v>
      </c>
      <c r="M90" t="str">
        <f t="shared" si="14"/>
        <v>WIN</v>
      </c>
      <c r="N90" cm="1">
        <f t="array" ref="N90">_xlfn.SWITCH(IF(_xlfn.TEXTBEFORE(D90,"-")&gt;_xlfn.TEXTAFTER(D90,"-"),"WIN",IF(_xlfn.TEXTBEFORE(D90,"-")&lt;_xlfn.TEXTAFTER(D90,"-"),"LOST","DRAW")),"WIN",3,"LOST",0,"DRAW",1)</f>
        <v>3</v>
      </c>
      <c r="O90" s="1" t="s">
        <v>2598</v>
      </c>
      <c r="P90" t="str">
        <f t="shared" si="15"/>
        <v>9</v>
      </c>
      <c r="Q90" t="str">
        <f t="shared" si="16"/>
        <v>Sevilla FC</v>
      </c>
      <c r="R90" t="str">
        <f t="shared" si="17"/>
        <v>1</v>
      </c>
      <c r="S90" t="str">
        <f t="shared" si="18"/>
        <v>2</v>
      </c>
      <c r="T90" t="str">
        <f t="shared" si="19"/>
        <v>LOST</v>
      </c>
      <c r="U90" cm="1">
        <f t="array" ref="U90">_xlfn.SWITCH(IF(_xlfn.TEXTAFTER(D90,"-")&gt;_xlfn.TEXTBEFORE(D90,"-"),"WIN",IF(_xlfn.TEXTAFTER(D90,"-")&lt;_xlfn.TEXTBEFORE(D90,"-"),"LOST","DRAW")),"WIN",3,"LOST",0,"DRAW",1)</f>
        <v>0</v>
      </c>
    </row>
    <row r="91" spans="1:21" x14ac:dyDescent="0.3">
      <c r="A91" s="1" t="s">
        <v>6</v>
      </c>
      <c r="B91" s="1" t="s">
        <v>1522</v>
      </c>
      <c r="C91" s="1" t="s">
        <v>230</v>
      </c>
      <c r="D91" s="1" t="s">
        <v>47</v>
      </c>
      <c r="E91" s="1" t="s">
        <v>33</v>
      </c>
      <c r="F91" s="1" t="s">
        <v>1134</v>
      </c>
      <c r="H91" s="1" t="s">
        <v>2598</v>
      </c>
      <c r="I91" t="str">
        <f t="shared" si="10"/>
        <v>9</v>
      </c>
      <c r="J91" t="str">
        <f t="shared" si="11"/>
        <v>Real Valladolid CF</v>
      </c>
      <c r="K91" t="str">
        <f t="shared" si="12"/>
        <v>2</v>
      </c>
      <c r="L91" t="str">
        <f t="shared" si="13"/>
        <v>2</v>
      </c>
      <c r="M91" t="str">
        <f t="shared" si="14"/>
        <v>DRAW</v>
      </c>
      <c r="N91" cm="1">
        <f t="array" ref="N91">_xlfn.SWITCH(IF(_xlfn.TEXTBEFORE(D91,"-")&gt;_xlfn.TEXTAFTER(D91,"-"),"WIN",IF(_xlfn.TEXTBEFORE(D91,"-")&lt;_xlfn.TEXTAFTER(D91,"-"),"LOST","DRAW")),"WIN",3,"LOST",0,"DRAW",1)</f>
        <v>1</v>
      </c>
      <c r="O91" s="1" t="s">
        <v>2598</v>
      </c>
      <c r="P91" t="str">
        <f t="shared" si="15"/>
        <v>9</v>
      </c>
      <c r="Q91" t="str">
        <f t="shared" si="16"/>
        <v>Real Sociedad</v>
      </c>
      <c r="R91" t="str">
        <f t="shared" si="17"/>
        <v>2</v>
      </c>
      <c r="S91" t="str">
        <f t="shared" si="18"/>
        <v>2</v>
      </c>
      <c r="T91" t="str">
        <f t="shared" si="19"/>
        <v>DRAW</v>
      </c>
      <c r="U91" cm="1">
        <f t="array" ref="U91">_xlfn.SWITCH(IF(_xlfn.TEXTAFTER(D91,"-")&gt;_xlfn.TEXTBEFORE(D91,"-"),"WIN",IF(_xlfn.TEXTAFTER(D91,"-")&lt;_xlfn.TEXTBEFORE(D91,"-"),"LOST","DRAW")),"WIN",3,"LOST",0,"DRAW",1)</f>
        <v>1</v>
      </c>
    </row>
    <row r="92" spans="1:21" x14ac:dyDescent="0.3">
      <c r="A92" s="1" t="s">
        <v>6</v>
      </c>
      <c r="B92" s="1" t="s">
        <v>1523</v>
      </c>
      <c r="C92" s="1" t="s">
        <v>233</v>
      </c>
      <c r="D92" s="1" t="s">
        <v>228</v>
      </c>
      <c r="E92" s="1" t="s">
        <v>28</v>
      </c>
      <c r="F92" s="1" t="s">
        <v>1524</v>
      </c>
      <c r="H92" s="1" t="s">
        <v>2598</v>
      </c>
      <c r="I92" t="str">
        <f t="shared" si="10"/>
        <v>10</v>
      </c>
      <c r="J92" t="str">
        <f t="shared" si="11"/>
        <v>FC Barcelona</v>
      </c>
      <c r="K92" t="str">
        <f t="shared" si="12"/>
        <v>3</v>
      </c>
      <c r="L92" t="str">
        <f t="shared" si="13"/>
        <v>1</v>
      </c>
      <c r="M92" t="str">
        <f t="shared" si="14"/>
        <v>WIN</v>
      </c>
      <c r="N92" cm="1">
        <f t="array" ref="N92">_xlfn.SWITCH(IF(_xlfn.TEXTBEFORE(D92,"-")&gt;_xlfn.TEXTAFTER(D92,"-"),"WIN",IF(_xlfn.TEXTBEFORE(D92,"-")&lt;_xlfn.TEXTAFTER(D92,"-"),"LOST","DRAW")),"WIN",3,"LOST",0,"DRAW",1)</f>
        <v>3</v>
      </c>
      <c r="O92" s="1" t="s">
        <v>2598</v>
      </c>
      <c r="P92" t="str">
        <f t="shared" si="15"/>
        <v>10</v>
      </c>
      <c r="Q92" t="str">
        <f t="shared" si="16"/>
        <v>RC Celta Vigo</v>
      </c>
      <c r="R92" t="str">
        <f t="shared" si="17"/>
        <v>1</v>
      </c>
      <c r="S92" t="str">
        <f t="shared" si="18"/>
        <v>3</v>
      </c>
      <c r="T92" t="str">
        <f t="shared" si="19"/>
        <v>LOST</v>
      </c>
      <c r="U92" cm="1">
        <f t="array" ref="U92">_xlfn.SWITCH(IF(_xlfn.TEXTAFTER(D92,"-")&gt;_xlfn.TEXTBEFORE(D92,"-"),"WIN",IF(_xlfn.TEXTAFTER(D92,"-")&lt;_xlfn.TEXTBEFORE(D92,"-"),"LOST","DRAW")),"WIN",3,"LOST",0,"DRAW",1)</f>
        <v>0</v>
      </c>
    </row>
    <row r="93" spans="1:21" x14ac:dyDescent="0.3">
      <c r="A93" s="1" t="s">
        <v>6</v>
      </c>
      <c r="B93" s="1" t="s">
        <v>1523</v>
      </c>
      <c r="C93" s="1" t="s">
        <v>237</v>
      </c>
      <c r="D93" s="1" t="s">
        <v>38</v>
      </c>
      <c r="E93" s="1" t="s">
        <v>25</v>
      </c>
      <c r="F93" s="1" t="s">
        <v>1350</v>
      </c>
      <c r="H93" s="1" t="s">
        <v>2598</v>
      </c>
      <c r="I93" t="str">
        <f t="shared" si="10"/>
        <v>10</v>
      </c>
      <c r="J93" t="str">
        <f t="shared" si="11"/>
        <v>Málaga CF</v>
      </c>
      <c r="K93" t="str">
        <f t="shared" si="12"/>
        <v>1</v>
      </c>
      <c r="L93" t="str">
        <f t="shared" si="13"/>
        <v>2</v>
      </c>
      <c r="M93" t="str">
        <f t="shared" si="14"/>
        <v>LOST</v>
      </c>
      <c r="N93" cm="1">
        <f t="array" ref="N93">_xlfn.SWITCH(IF(_xlfn.TEXTBEFORE(D93,"-")&gt;_xlfn.TEXTAFTER(D93,"-"),"WIN",IF(_xlfn.TEXTBEFORE(D93,"-")&lt;_xlfn.TEXTAFTER(D93,"-"),"LOST","DRAW")),"WIN",3,"LOST",0,"DRAW",1)</f>
        <v>0</v>
      </c>
      <c r="O93" s="1" t="s">
        <v>2598</v>
      </c>
      <c r="P93" t="str">
        <f t="shared" si="15"/>
        <v>10</v>
      </c>
      <c r="Q93" t="str">
        <f t="shared" si="16"/>
        <v>Rayo Vallecano</v>
      </c>
      <c r="R93" t="str">
        <f t="shared" si="17"/>
        <v>2</v>
      </c>
      <c r="S93" t="str">
        <f t="shared" si="18"/>
        <v>1</v>
      </c>
      <c r="T93" t="str">
        <f t="shared" si="19"/>
        <v>WIN</v>
      </c>
      <c r="U93" cm="1">
        <f t="array" ref="U93">_xlfn.SWITCH(IF(_xlfn.TEXTAFTER(D93,"-")&gt;_xlfn.TEXTBEFORE(D93,"-"),"WIN",IF(_xlfn.TEXTAFTER(D93,"-")&lt;_xlfn.TEXTBEFORE(D93,"-"),"LOST","DRAW")),"WIN",3,"LOST",0,"DRAW",1)</f>
        <v>3</v>
      </c>
    </row>
    <row r="94" spans="1:21" x14ac:dyDescent="0.3">
      <c r="A94" s="1" t="s">
        <v>6</v>
      </c>
      <c r="B94" s="1" t="s">
        <v>1523</v>
      </c>
      <c r="C94" s="1" t="s">
        <v>236</v>
      </c>
      <c r="D94" s="1" t="s">
        <v>22</v>
      </c>
      <c r="E94" s="1" t="s">
        <v>14</v>
      </c>
      <c r="F94" s="1" t="s">
        <v>929</v>
      </c>
      <c r="H94" s="1" t="s">
        <v>2598</v>
      </c>
      <c r="I94" t="str">
        <f t="shared" si="10"/>
        <v>10</v>
      </c>
      <c r="J94" t="str">
        <f t="shared" si="11"/>
        <v>Real Madrid CF</v>
      </c>
      <c r="K94" t="str">
        <f t="shared" si="12"/>
        <v>4</v>
      </c>
      <c r="L94" t="str">
        <f t="shared" si="13"/>
        <v>0</v>
      </c>
      <c r="M94" t="str">
        <f t="shared" si="14"/>
        <v>WIN</v>
      </c>
      <c r="N94" cm="1">
        <f t="array" ref="N94">_xlfn.SWITCH(IF(_xlfn.TEXTBEFORE(D94,"-")&gt;_xlfn.TEXTAFTER(D94,"-"),"WIN",IF(_xlfn.TEXTBEFORE(D94,"-")&lt;_xlfn.TEXTAFTER(D94,"-"),"LOST","DRAW")),"WIN",3,"LOST",0,"DRAW",1)</f>
        <v>3</v>
      </c>
      <c r="O94" s="1" t="s">
        <v>2598</v>
      </c>
      <c r="P94" t="str">
        <f t="shared" si="15"/>
        <v>10</v>
      </c>
      <c r="Q94" t="str">
        <f t="shared" si="16"/>
        <v>Real Zaragoza</v>
      </c>
      <c r="R94" t="str">
        <f t="shared" si="17"/>
        <v>0</v>
      </c>
      <c r="S94" t="str">
        <f t="shared" si="18"/>
        <v>4</v>
      </c>
      <c r="T94" t="str">
        <f t="shared" si="19"/>
        <v>LOST</v>
      </c>
      <c r="U94" cm="1">
        <f t="array" ref="U94">_xlfn.SWITCH(IF(_xlfn.TEXTAFTER(D94,"-")&gt;_xlfn.TEXTBEFORE(D94,"-"),"WIN",IF(_xlfn.TEXTAFTER(D94,"-")&lt;_xlfn.TEXTBEFORE(D94,"-"),"LOST","DRAW")),"WIN",3,"LOST",0,"DRAW",1)</f>
        <v>0</v>
      </c>
    </row>
    <row r="95" spans="1:21" x14ac:dyDescent="0.3">
      <c r="A95" s="1" t="s">
        <v>6</v>
      </c>
      <c r="B95" s="1" t="s">
        <v>1523</v>
      </c>
      <c r="C95" s="1" t="s">
        <v>240</v>
      </c>
      <c r="D95" s="1" t="s">
        <v>14</v>
      </c>
      <c r="E95" s="1" t="s">
        <v>9</v>
      </c>
      <c r="F95" s="1" t="s">
        <v>248</v>
      </c>
      <c r="H95" s="1" t="s">
        <v>2598</v>
      </c>
      <c r="I95" t="str">
        <f t="shared" si="10"/>
        <v>10</v>
      </c>
      <c r="J95" t="str">
        <f t="shared" si="11"/>
        <v>Valencia CF</v>
      </c>
      <c r="K95" t="str">
        <f t="shared" si="12"/>
        <v>2</v>
      </c>
      <c r="L95" t="str">
        <f t="shared" si="13"/>
        <v>0</v>
      </c>
      <c r="M95" t="str">
        <f t="shared" si="14"/>
        <v>WIN</v>
      </c>
      <c r="N95" cm="1">
        <f t="array" ref="N95">_xlfn.SWITCH(IF(_xlfn.TEXTBEFORE(D95,"-")&gt;_xlfn.TEXTAFTER(D95,"-"),"WIN",IF(_xlfn.TEXTBEFORE(D95,"-")&lt;_xlfn.TEXTAFTER(D95,"-"),"LOST","DRAW")),"WIN",3,"LOST",0,"DRAW",1)</f>
        <v>3</v>
      </c>
      <c r="O95" s="1" t="s">
        <v>2598</v>
      </c>
      <c r="P95" t="str">
        <f t="shared" si="15"/>
        <v>10</v>
      </c>
      <c r="Q95" t="str">
        <f t="shared" si="16"/>
        <v>Atlético Madrid</v>
      </c>
      <c r="R95" t="str">
        <f t="shared" si="17"/>
        <v>0</v>
      </c>
      <c r="S95" t="str">
        <f t="shared" si="18"/>
        <v>2</v>
      </c>
      <c r="T95" t="str">
        <f t="shared" si="19"/>
        <v>LOST</v>
      </c>
      <c r="U95" cm="1">
        <f t="array" ref="U95">_xlfn.SWITCH(IF(_xlfn.TEXTAFTER(D95,"-")&gt;_xlfn.TEXTBEFORE(D95,"-"),"WIN",IF(_xlfn.TEXTAFTER(D95,"-")&lt;_xlfn.TEXTBEFORE(D95,"-"),"LOST","DRAW")),"WIN",3,"LOST",0,"DRAW",1)</f>
        <v>0</v>
      </c>
    </row>
    <row r="96" spans="1:21" x14ac:dyDescent="0.3">
      <c r="A96" s="1" t="s">
        <v>6</v>
      </c>
      <c r="B96" s="1" t="s">
        <v>1525</v>
      </c>
      <c r="C96" s="1" t="s">
        <v>1353</v>
      </c>
      <c r="D96" s="1" t="s">
        <v>38</v>
      </c>
      <c r="E96" s="1" t="s">
        <v>19</v>
      </c>
      <c r="F96" s="1" t="s">
        <v>244</v>
      </c>
      <c r="H96" s="1" t="s">
        <v>2598</v>
      </c>
      <c r="I96" t="str">
        <f t="shared" si="10"/>
        <v>10</v>
      </c>
      <c r="J96" t="str">
        <f t="shared" si="11"/>
        <v>Granada CF</v>
      </c>
      <c r="K96" t="str">
        <f t="shared" si="12"/>
        <v>1</v>
      </c>
      <c r="L96" t="str">
        <f t="shared" si="13"/>
        <v>2</v>
      </c>
      <c r="M96" t="str">
        <f t="shared" si="14"/>
        <v>LOST</v>
      </c>
      <c r="N96" cm="1">
        <f t="array" ref="N96">_xlfn.SWITCH(IF(_xlfn.TEXTBEFORE(D96,"-")&gt;_xlfn.TEXTAFTER(D96,"-"),"WIN",IF(_xlfn.TEXTBEFORE(D96,"-")&lt;_xlfn.TEXTAFTER(D96,"-"),"LOST","DRAW")),"WIN",3,"LOST",0,"DRAW",1)</f>
        <v>0</v>
      </c>
      <c r="O96" s="1" t="s">
        <v>2598</v>
      </c>
      <c r="P96" t="str">
        <f t="shared" si="15"/>
        <v>10</v>
      </c>
      <c r="Q96" t="str">
        <f t="shared" si="16"/>
        <v>Athletic Club Bilbao</v>
      </c>
      <c r="R96" t="str">
        <f t="shared" si="17"/>
        <v>2</v>
      </c>
      <c r="S96" t="str">
        <f t="shared" si="18"/>
        <v>1</v>
      </c>
      <c r="T96" t="str">
        <f t="shared" si="19"/>
        <v>WIN</v>
      </c>
      <c r="U96" cm="1">
        <f t="array" ref="U96">_xlfn.SWITCH(IF(_xlfn.TEXTAFTER(D96,"-")&gt;_xlfn.TEXTBEFORE(D96,"-"),"WIN",IF(_xlfn.TEXTAFTER(D96,"-")&lt;_xlfn.TEXTBEFORE(D96,"-"),"LOST","DRAW")),"WIN",3,"LOST",0,"DRAW",1)</f>
        <v>3</v>
      </c>
    </row>
    <row r="97" spans="1:21" x14ac:dyDescent="0.3">
      <c r="A97" s="1" t="s">
        <v>6</v>
      </c>
      <c r="B97" s="1" t="s">
        <v>1525</v>
      </c>
      <c r="C97" s="1" t="s">
        <v>241</v>
      </c>
      <c r="D97" s="1" t="s">
        <v>9</v>
      </c>
      <c r="E97" s="1" t="s">
        <v>9</v>
      </c>
      <c r="F97" s="1" t="s">
        <v>243</v>
      </c>
      <c r="H97" s="1" t="s">
        <v>2598</v>
      </c>
      <c r="I97" t="str">
        <f t="shared" si="10"/>
        <v>10</v>
      </c>
      <c r="J97" t="str">
        <f t="shared" si="11"/>
        <v>RCD La Coruña</v>
      </c>
      <c r="K97" t="str">
        <f t="shared" si="12"/>
        <v>1</v>
      </c>
      <c r="L97" t="str">
        <f t="shared" si="13"/>
        <v>0</v>
      </c>
      <c r="M97" t="str">
        <f t="shared" si="14"/>
        <v>WIN</v>
      </c>
      <c r="N97" cm="1">
        <f t="array" ref="N97">_xlfn.SWITCH(IF(_xlfn.TEXTBEFORE(D97,"-")&gt;_xlfn.TEXTAFTER(D97,"-"),"WIN",IF(_xlfn.TEXTBEFORE(D97,"-")&lt;_xlfn.TEXTAFTER(D97,"-"),"LOST","DRAW")),"WIN",3,"LOST",0,"DRAW",1)</f>
        <v>3</v>
      </c>
      <c r="O97" s="1" t="s">
        <v>2598</v>
      </c>
      <c r="P97" t="str">
        <f t="shared" si="15"/>
        <v>10</v>
      </c>
      <c r="Q97" t="str">
        <f t="shared" si="16"/>
        <v>RCD Mallorca</v>
      </c>
      <c r="R97" t="str">
        <f t="shared" si="17"/>
        <v>0</v>
      </c>
      <c r="S97" t="str">
        <f t="shared" si="18"/>
        <v>1</v>
      </c>
      <c r="T97" t="str">
        <f t="shared" si="19"/>
        <v>LOST</v>
      </c>
      <c r="U97" cm="1">
        <f t="array" ref="U97">_xlfn.SWITCH(IF(_xlfn.TEXTAFTER(D97,"-")&gt;_xlfn.TEXTBEFORE(D97,"-"),"WIN",IF(_xlfn.TEXTAFTER(D97,"-")&lt;_xlfn.TEXTBEFORE(D97,"-"),"LOST","DRAW")),"WIN",3,"LOST",0,"DRAW",1)</f>
        <v>0</v>
      </c>
    </row>
    <row r="98" spans="1:21" x14ac:dyDescent="0.3">
      <c r="A98" s="1" t="s">
        <v>6</v>
      </c>
      <c r="B98" s="1" t="s">
        <v>1525</v>
      </c>
      <c r="C98" s="1" t="s">
        <v>247</v>
      </c>
      <c r="D98" s="1" t="s">
        <v>25</v>
      </c>
      <c r="E98" s="1" t="s">
        <v>10</v>
      </c>
      <c r="F98" s="1" t="s">
        <v>235</v>
      </c>
      <c r="H98" s="1" t="s">
        <v>2598</v>
      </c>
      <c r="I98" t="str">
        <f t="shared" si="10"/>
        <v>10</v>
      </c>
      <c r="J98" t="str">
        <f t="shared" si="11"/>
        <v>CA Osasuna</v>
      </c>
      <c r="K98" t="str">
        <f t="shared" si="12"/>
        <v>0</v>
      </c>
      <c r="L98" t="str">
        <f t="shared" si="13"/>
        <v>1</v>
      </c>
      <c r="M98" t="str">
        <f t="shared" si="14"/>
        <v>LOST</v>
      </c>
      <c r="N98" cm="1">
        <f t="array" ref="N98">_xlfn.SWITCH(IF(_xlfn.TEXTBEFORE(D98,"-")&gt;_xlfn.TEXTAFTER(D98,"-"),"WIN",IF(_xlfn.TEXTBEFORE(D98,"-")&lt;_xlfn.TEXTAFTER(D98,"-"),"LOST","DRAW")),"WIN",3,"LOST",0,"DRAW",1)</f>
        <v>0</v>
      </c>
      <c r="O98" s="1" t="s">
        <v>2598</v>
      </c>
      <c r="P98" t="str">
        <f t="shared" si="15"/>
        <v>10</v>
      </c>
      <c r="Q98" t="str">
        <f t="shared" si="16"/>
        <v>Real Valladolid CF</v>
      </c>
      <c r="R98" t="str">
        <f t="shared" si="17"/>
        <v>1</v>
      </c>
      <c r="S98" t="str">
        <f t="shared" si="18"/>
        <v>0</v>
      </c>
      <c r="T98" t="str">
        <f t="shared" si="19"/>
        <v>WIN</v>
      </c>
      <c r="U98" cm="1">
        <f t="array" ref="U98">_xlfn.SWITCH(IF(_xlfn.TEXTAFTER(D98,"-")&gt;_xlfn.TEXTBEFORE(D98,"-"),"WIN",IF(_xlfn.TEXTAFTER(D98,"-")&lt;_xlfn.TEXTBEFORE(D98,"-"),"LOST","DRAW")),"WIN",3,"LOST",0,"DRAW",1)</f>
        <v>3</v>
      </c>
    </row>
    <row r="99" spans="1:21" x14ac:dyDescent="0.3">
      <c r="A99" s="1" t="s">
        <v>6</v>
      </c>
      <c r="B99" s="1" t="s">
        <v>1525</v>
      </c>
      <c r="C99" s="1" t="s">
        <v>251</v>
      </c>
      <c r="D99" s="1" t="s">
        <v>10</v>
      </c>
      <c r="E99" s="1" t="s">
        <v>10</v>
      </c>
      <c r="F99" s="1" t="s">
        <v>1140</v>
      </c>
      <c r="H99" s="1" t="s">
        <v>2598</v>
      </c>
      <c r="I99" t="str">
        <f t="shared" si="10"/>
        <v>10</v>
      </c>
      <c r="J99" t="str">
        <f t="shared" si="11"/>
        <v>Sevilla FC</v>
      </c>
      <c r="K99" t="str">
        <f t="shared" si="12"/>
        <v>0</v>
      </c>
      <c r="L99" t="str">
        <f t="shared" si="13"/>
        <v>0</v>
      </c>
      <c r="M99" t="str">
        <f t="shared" si="14"/>
        <v>DRAW</v>
      </c>
      <c r="N99" cm="1">
        <f t="array" ref="N99">_xlfn.SWITCH(IF(_xlfn.TEXTBEFORE(D99,"-")&gt;_xlfn.TEXTAFTER(D99,"-"),"WIN",IF(_xlfn.TEXTBEFORE(D99,"-")&lt;_xlfn.TEXTAFTER(D99,"-"),"LOST","DRAW")),"WIN",3,"LOST",0,"DRAW",1)</f>
        <v>1</v>
      </c>
      <c r="O99" s="1" t="s">
        <v>2598</v>
      </c>
      <c r="P99" t="str">
        <f t="shared" si="15"/>
        <v>10</v>
      </c>
      <c r="Q99" t="str">
        <f t="shared" si="16"/>
        <v>Levante UD</v>
      </c>
      <c r="R99" t="str">
        <f t="shared" si="17"/>
        <v>0</v>
      </c>
      <c r="S99" t="str">
        <f t="shared" si="18"/>
        <v>0</v>
      </c>
      <c r="T99" t="str">
        <f t="shared" si="19"/>
        <v>DRAW</v>
      </c>
      <c r="U99" cm="1">
        <f t="array" ref="U99">_xlfn.SWITCH(IF(_xlfn.TEXTAFTER(D99,"-")&gt;_xlfn.TEXTBEFORE(D99,"-"),"WIN",IF(_xlfn.TEXTAFTER(D99,"-")&lt;_xlfn.TEXTBEFORE(D99,"-"),"LOST","DRAW")),"WIN",3,"LOST",0,"DRAW",1)</f>
        <v>1</v>
      </c>
    </row>
    <row r="100" spans="1:21" x14ac:dyDescent="0.3">
      <c r="A100" s="1" t="s">
        <v>6</v>
      </c>
      <c r="B100" s="1" t="s">
        <v>1525</v>
      </c>
      <c r="C100" s="1" t="s">
        <v>1138</v>
      </c>
      <c r="D100" s="1" t="s">
        <v>25</v>
      </c>
      <c r="E100" s="1" t="s">
        <v>10</v>
      </c>
      <c r="F100" s="1" t="s">
        <v>242</v>
      </c>
      <c r="H100" s="1" t="s">
        <v>2598</v>
      </c>
      <c r="I100" t="str">
        <f t="shared" si="10"/>
        <v>10</v>
      </c>
      <c r="J100" t="str">
        <f t="shared" si="11"/>
        <v>Real Sociedad</v>
      </c>
      <c r="K100" t="str">
        <f t="shared" si="12"/>
        <v>0</v>
      </c>
      <c r="L100" t="str">
        <f t="shared" si="13"/>
        <v>1</v>
      </c>
      <c r="M100" t="str">
        <f t="shared" si="14"/>
        <v>LOST</v>
      </c>
      <c r="N100" cm="1">
        <f t="array" ref="N100">_xlfn.SWITCH(IF(_xlfn.TEXTBEFORE(D100,"-")&gt;_xlfn.TEXTAFTER(D100,"-"),"WIN",IF(_xlfn.TEXTBEFORE(D100,"-")&lt;_xlfn.TEXTAFTER(D100,"-"),"LOST","DRAW")),"WIN",3,"LOST",0,"DRAW",1)</f>
        <v>0</v>
      </c>
      <c r="O100" s="1" t="s">
        <v>2598</v>
      </c>
      <c r="P100" t="str">
        <f t="shared" si="15"/>
        <v>10</v>
      </c>
      <c r="Q100" t="str">
        <f t="shared" si="16"/>
        <v>RCD Español</v>
      </c>
      <c r="R100" t="str">
        <f t="shared" si="17"/>
        <v>1</v>
      </c>
      <c r="S100" t="str">
        <f t="shared" si="18"/>
        <v>0</v>
      </c>
      <c r="T100" t="str">
        <f t="shared" si="19"/>
        <v>WIN</v>
      </c>
      <c r="U100" cm="1">
        <f t="array" ref="U100">_xlfn.SWITCH(IF(_xlfn.TEXTAFTER(D100,"-")&gt;_xlfn.TEXTBEFORE(D100,"-"),"WIN",IF(_xlfn.TEXTAFTER(D100,"-")&lt;_xlfn.TEXTBEFORE(D100,"-"),"LOST","DRAW")),"WIN",3,"LOST",0,"DRAW",1)</f>
        <v>3</v>
      </c>
    </row>
    <row r="101" spans="1:21" x14ac:dyDescent="0.3">
      <c r="A101" s="1" t="s">
        <v>6</v>
      </c>
      <c r="B101" s="1" t="s">
        <v>1526</v>
      </c>
      <c r="C101" s="1" t="s">
        <v>239</v>
      </c>
      <c r="D101" s="1" t="s">
        <v>216</v>
      </c>
      <c r="E101" s="1" t="s">
        <v>10</v>
      </c>
      <c r="F101" s="1" t="s">
        <v>246</v>
      </c>
      <c r="H101" s="1" t="s">
        <v>2598</v>
      </c>
      <c r="I101" t="str">
        <f t="shared" si="10"/>
        <v>10</v>
      </c>
      <c r="J101" t="str">
        <f t="shared" si="11"/>
        <v>Getafe CF</v>
      </c>
      <c r="K101" t="str">
        <f t="shared" si="12"/>
        <v>2</v>
      </c>
      <c r="L101" t="str">
        <f t="shared" si="13"/>
        <v>4</v>
      </c>
      <c r="M101" t="str">
        <f t="shared" si="14"/>
        <v>LOST</v>
      </c>
      <c r="N101" cm="1">
        <f t="array" ref="N101">_xlfn.SWITCH(IF(_xlfn.TEXTBEFORE(D101,"-")&gt;_xlfn.TEXTAFTER(D101,"-"),"WIN",IF(_xlfn.TEXTBEFORE(D101,"-")&lt;_xlfn.TEXTAFTER(D101,"-"),"LOST","DRAW")),"WIN",3,"LOST",0,"DRAW",1)</f>
        <v>0</v>
      </c>
      <c r="O101" s="1" t="s">
        <v>2598</v>
      </c>
      <c r="P101" t="str">
        <f t="shared" si="15"/>
        <v>10</v>
      </c>
      <c r="Q101" t="str">
        <f t="shared" si="16"/>
        <v>Real Betis</v>
      </c>
      <c r="R101" t="str">
        <f t="shared" si="17"/>
        <v>4</v>
      </c>
      <c r="S101" t="str">
        <f t="shared" si="18"/>
        <v>2</v>
      </c>
      <c r="T101" t="str">
        <f t="shared" si="19"/>
        <v>WIN</v>
      </c>
      <c r="U101" cm="1">
        <f t="array" ref="U101">_xlfn.SWITCH(IF(_xlfn.TEXTAFTER(D101,"-")&gt;_xlfn.TEXTBEFORE(D101,"-"),"WIN",IF(_xlfn.TEXTAFTER(D101,"-")&lt;_xlfn.TEXTBEFORE(D101,"-"),"LOST","DRAW")),"WIN",3,"LOST",0,"DRAW",1)</f>
        <v>3</v>
      </c>
    </row>
    <row r="102" spans="1:21" x14ac:dyDescent="0.3">
      <c r="A102" s="1" t="s">
        <v>6</v>
      </c>
      <c r="B102" s="1" t="s">
        <v>1527</v>
      </c>
      <c r="C102" s="1" t="s">
        <v>269</v>
      </c>
      <c r="D102" s="1" t="s">
        <v>38</v>
      </c>
      <c r="E102" s="1" t="s">
        <v>25</v>
      </c>
      <c r="F102" s="1" t="s">
        <v>1356</v>
      </c>
      <c r="H102" s="1" t="s">
        <v>2598</v>
      </c>
      <c r="I102" t="str">
        <f t="shared" si="10"/>
        <v>11</v>
      </c>
      <c r="J102" t="str">
        <f t="shared" si="11"/>
        <v>Real Betis</v>
      </c>
      <c r="K102" t="str">
        <f t="shared" si="12"/>
        <v>1</v>
      </c>
      <c r="L102" t="str">
        <f t="shared" si="13"/>
        <v>2</v>
      </c>
      <c r="M102" t="str">
        <f t="shared" si="14"/>
        <v>LOST</v>
      </c>
      <c r="N102" cm="1">
        <f t="array" ref="N102">_xlfn.SWITCH(IF(_xlfn.TEXTBEFORE(D102,"-")&gt;_xlfn.TEXTAFTER(D102,"-"),"WIN",IF(_xlfn.TEXTBEFORE(D102,"-")&lt;_xlfn.TEXTAFTER(D102,"-"),"LOST","DRAW")),"WIN",3,"LOST",0,"DRAW",1)</f>
        <v>0</v>
      </c>
      <c r="O102" s="1" t="s">
        <v>2598</v>
      </c>
      <c r="P102" t="str">
        <f t="shared" si="15"/>
        <v>11</v>
      </c>
      <c r="Q102" t="str">
        <f t="shared" si="16"/>
        <v>Granada CF</v>
      </c>
      <c r="R102" t="str">
        <f t="shared" si="17"/>
        <v>2</v>
      </c>
      <c r="S102" t="str">
        <f t="shared" si="18"/>
        <v>1</v>
      </c>
      <c r="T102" t="str">
        <f t="shared" si="19"/>
        <v>WIN</v>
      </c>
      <c r="U102" cm="1">
        <f t="array" ref="U102">_xlfn.SWITCH(IF(_xlfn.TEXTAFTER(D102,"-")&gt;_xlfn.TEXTBEFORE(D102,"-"),"WIN",IF(_xlfn.TEXTAFTER(D102,"-")&lt;_xlfn.TEXTBEFORE(D102,"-"),"LOST","DRAW")),"WIN",3,"LOST",0,"DRAW",1)</f>
        <v>3</v>
      </c>
    </row>
    <row r="103" spans="1:21" x14ac:dyDescent="0.3">
      <c r="A103" s="1" t="s">
        <v>6</v>
      </c>
      <c r="B103" s="1" t="s">
        <v>1528</v>
      </c>
      <c r="C103" s="1" t="s">
        <v>271</v>
      </c>
      <c r="D103" s="1" t="s">
        <v>192</v>
      </c>
      <c r="E103" s="1" t="s">
        <v>25</v>
      </c>
      <c r="F103" s="1" t="s">
        <v>265</v>
      </c>
      <c r="H103" s="1" t="s">
        <v>2598</v>
      </c>
      <c r="I103" t="str">
        <f t="shared" si="10"/>
        <v>11</v>
      </c>
      <c r="J103" t="str">
        <f t="shared" si="11"/>
        <v>RCD Español</v>
      </c>
      <c r="K103" t="str">
        <f t="shared" si="12"/>
        <v>0</v>
      </c>
      <c r="L103" t="str">
        <f t="shared" si="13"/>
        <v>3</v>
      </c>
      <c r="M103" t="str">
        <f t="shared" si="14"/>
        <v>LOST</v>
      </c>
      <c r="N103" cm="1">
        <f t="array" ref="N103">_xlfn.SWITCH(IF(_xlfn.TEXTBEFORE(D103,"-")&gt;_xlfn.TEXTAFTER(D103,"-"),"WIN",IF(_xlfn.TEXTBEFORE(D103,"-")&lt;_xlfn.TEXTAFTER(D103,"-"),"LOST","DRAW")),"WIN",3,"LOST",0,"DRAW",1)</f>
        <v>0</v>
      </c>
      <c r="O103" s="1" t="s">
        <v>2598</v>
      </c>
      <c r="P103" t="str">
        <f t="shared" si="15"/>
        <v>11</v>
      </c>
      <c r="Q103" t="str">
        <f t="shared" si="16"/>
        <v>CA Osasuna</v>
      </c>
      <c r="R103" t="str">
        <f t="shared" si="17"/>
        <v>3</v>
      </c>
      <c r="S103" t="str">
        <f t="shared" si="18"/>
        <v>0</v>
      </c>
      <c r="T103" t="str">
        <f t="shared" si="19"/>
        <v>WIN</v>
      </c>
      <c r="U103" cm="1">
        <f t="array" ref="U103">_xlfn.SWITCH(IF(_xlfn.TEXTAFTER(D103,"-")&gt;_xlfn.TEXTBEFORE(D103,"-"),"WIN",IF(_xlfn.TEXTAFTER(D103,"-")&lt;_xlfn.TEXTBEFORE(D103,"-"),"LOST","DRAW")),"WIN",3,"LOST",0,"DRAW",1)</f>
        <v>3</v>
      </c>
    </row>
    <row r="104" spans="1:21" x14ac:dyDescent="0.3">
      <c r="A104" s="1" t="s">
        <v>6</v>
      </c>
      <c r="B104" s="1" t="s">
        <v>1528</v>
      </c>
      <c r="C104" s="1" t="s">
        <v>276</v>
      </c>
      <c r="D104" s="1" t="s">
        <v>38</v>
      </c>
      <c r="E104" s="1" t="s">
        <v>33</v>
      </c>
      <c r="F104" s="1" t="s">
        <v>1146</v>
      </c>
      <c r="H104" s="1" t="s">
        <v>2598</v>
      </c>
      <c r="I104" t="str">
        <f t="shared" si="10"/>
        <v>11</v>
      </c>
      <c r="J104" t="str">
        <f t="shared" si="11"/>
        <v>Málaga CF</v>
      </c>
      <c r="K104" t="str">
        <f t="shared" si="12"/>
        <v>1</v>
      </c>
      <c r="L104" t="str">
        <f t="shared" si="13"/>
        <v>2</v>
      </c>
      <c r="M104" t="str">
        <f t="shared" si="14"/>
        <v>LOST</v>
      </c>
      <c r="N104" cm="1">
        <f t="array" ref="N104">_xlfn.SWITCH(IF(_xlfn.TEXTBEFORE(D104,"-")&gt;_xlfn.TEXTAFTER(D104,"-"),"WIN",IF(_xlfn.TEXTBEFORE(D104,"-")&lt;_xlfn.TEXTAFTER(D104,"-"),"LOST","DRAW")),"WIN",3,"LOST",0,"DRAW",1)</f>
        <v>0</v>
      </c>
      <c r="O104" s="1" t="s">
        <v>2598</v>
      </c>
      <c r="P104" t="str">
        <f t="shared" si="15"/>
        <v>11</v>
      </c>
      <c r="Q104" t="str">
        <f t="shared" si="16"/>
        <v>Real Sociedad</v>
      </c>
      <c r="R104" t="str">
        <f t="shared" si="17"/>
        <v>2</v>
      </c>
      <c r="S104" t="str">
        <f t="shared" si="18"/>
        <v>1</v>
      </c>
      <c r="T104" t="str">
        <f t="shared" si="19"/>
        <v>WIN</v>
      </c>
      <c r="U104" cm="1">
        <f t="array" ref="U104">_xlfn.SWITCH(IF(_xlfn.TEXTAFTER(D104,"-")&gt;_xlfn.TEXTBEFORE(D104,"-"),"WIN",IF(_xlfn.TEXTAFTER(D104,"-")&lt;_xlfn.TEXTBEFORE(D104,"-"),"LOST","DRAW")),"WIN",3,"LOST",0,"DRAW",1)</f>
        <v>3</v>
      </c>
    </row>
    <row r="105" spans="1:21" x14ac:dyDescent="0.3">
      <c r="A105" s="1" t="s">
        <v>6</v>
      </c>
      <c r="B105" s="1" t="s">
        <v>1528</v>
      </c>
      <c r="C105" s="1" t="s">
        <v>1357</v>
      </c>
      <c r="D105" s="1" t="s">
        <v>91</v>
      </c>
      <c r="E105" s="1" t="s">
        <v>19</v>
      </c>
      <c r="F105" s="1" t="s">
        <v>1529</v>
      </c>
      <c r="H105" s="1" t="s">
        <v>2598</v>
      </c>
      <c r="I105" t="str">
        <f t="shared" si="10"/>
        <v>11</v>
      </c>
      <c r="J105" t="str">
        <f t="shared" si="11"/>
        <v>Rayo Vallecano</v>
      </c>
      <c r="K105" t="str">
        <f t="shared" si="12"/>
        <v>3</v>
      </c>
      <c r="L105" t="str">
        <f t="shared" si="13"/>
        <v>2</v>
      </c>
      <c r="M105" t="str">
        <f t="shared" si="14"/>
        <v>WIN</v>
      </c>
      <c r="N105" cm="1">
        <f t="array" ref="N105">_xlfn.SWITCH(IF(_xlfn.TEXTBEFORE(D105,"-")&gt;_xlfn.TEXTAFTER(D105,"-"),"WIN",IF(_xlfn.TEXTBEFORE(D105,"-")&lt;_xlfn.TEXTAFTER(D105,"-"),"LOST","DRAW")),"WIN",3,"LOST",0,"DRAW",1)</f>
        <v>3</v>
      </c>
      <c r="O105" s="1" t="s">
        <v>2598</v>
      </c>
      <c r="P105" t="str">
        <f t="shared" si="15"/>
        <v>11</v>
      </c>
      <c r="Q105" t="str">
        <f t="shared" si="16"/>
        <v>RC Celta Vigo</v>
      </c>
      <c r="R105" t="str">
        <f t="shared" si="17"/>
        <v>2</v>
      </c>
      <c r="S105" t="str">
        <f t="shared" si="18"/>
        <v>3</v>
      </c>
      <c r="T105" t="str">
        <f t="shared" si="19"/>
        <v>LOST</v>
      </c>
      <c r="U105" cm="1">
        <f t="array" ref="U105">_xlfn.SWITCH(IF(_xlfn.TEXTAFTER(D105,"-")&gt;_xlfn.TEXTBEFORE(D105,"-"),"WIN",IF(_xlfn.TEXTAFTER(D105,"-")&lt;_xlfn.TEXTBEFORE(D105,"-"),"LOST","DRAW")),"WIN",3,"LOST",0,"DRAW",1)</f>
        <v>0</v>
      </c>
    </row>
    <row r="106" spans="1:21" x14ac:dyDescent="0.3">
      <c r="A106" s="1" t="s">
        <v>6</v>
      </c>
      <c r="B106" s="1" t="s">
        <v>1528</v>
      </c>
      <c r="C106" s="1" t="s">
        <v>934</v>
      </c>
      <c r="D106" s="1" t="s">
        <v>601</v>
      </c>
      <c r="E106" s="1" t="s">
        <v>38</v>
      </c>
      <c r="F106" s="1" t="s">
        <v>268</v>
      </c>
      <c r="H106" s="1" t="s">
        <v>2598</v>
      </c>
      <c r="I106" t="str">
        <f t="shared" si="10"/>
        <v>11</v>
      </c>
      <c r="J106" t="str">
        <f t="shared" si="11"/>
        <v>Real Zaragoza</v>
      </c>
      <c r="K106" t="str">
        <f t="shared" si="12"/>
        <v>5</v>
      </c>
      <c r="L106" t="str">
        <f t="shared" si="13"/>
        <v>3</v>
      </c>
      <c r="M106" t="str">
        <f t="shared" si="14"/>
        <v>WIN</v>
      </c>
      <c r="N106" cm="1">
        <f t="array" ref="N106">_xlfn.SWITCH(IF(_xlfn.TEXTBEFORE(D106,"-")&gt;_xlfn.TEXTAFTER(D106,"-"),"WIN",IF(_xlfn.TEXTBEFORE(D106,"-")&lt;_xlfn.TEXTAFTER(D106,"-"),"LOST","DRAW")),"WIN",3,"LOST",0,"DRAW",1)</f>
        <v>3</v>
      </c>
      <c r="O106" s="1" t="s">
        <v>2598</v>
      </c>
      <c r="P106" t="str">
        <f t="shared" si="15"/>
        <v>11</v>
      </c>
      <c r="Q106" t="str">
        <f t="shared" si="16"/>
        <v>RCD La Coruña</v>
      </c>
      <c r="R106" t="str">
        <f t="shared" si="17"/>
        <v>3</v>
      </c>
      <c r="S106" t="str">
        <f t="shared" si="18"/>
        <v>5</v>
      </c>
      <c r="T106" t="str">
        <f t="shared" si="19"/>
        <v>LOST</v>
      </c>
      <c r="U106" cm="1">
        <f t="array" ref="U106">_xlfn.SWITCH(IF(_xlfn.TEXTAFTER(D106,"-")&gt;_xlfn.TEXTBEFORE(D106,"-"),"WIN",IF(_xlfn.TEXTAFTER(D106,"-")&lt;_xlfn.TEXTBEFORE(D106,"-"),"LOST","DRAW")),"WIN",3,"LOST",0,"DRAW",1)</f>
        <v>0</v>
      </c>
    </row>
    <row r="107" spans="1:21" x14ac:dyDescent="0.3">
      <c r="A107" s="1" t="s">
        <v>6</v>
      </c>
      <c r="B107" s="1" t="s">
        <v>1530</v>
      </c>
      <c r="C107" s="1" t="s">
        <v>264</v>
      </c>
      <c r="D107" s="1" t="s">
        <v>28</v>
      </c>
      <c r="E107" s="1" t="s">
        <v>14</v>
      </c>
      <c r="F107" s="1" t="s">
        <v>275</v>
      </c>
      <c r="H107" s="1" t="s">
        <v>2598</v>
      </c>
      <c r="I107" t="str">
        <f t="shared" si="10"/>
        <v>11</v>
      </c>
      <c r="J107" t="str">
        <f t="shared" si="11"/>
        <v>Athletic Club Bilbao</v>
      </c>
      <c r="K107" t="str">
        <f t="shared" si="12"/>
        <v>2</v>
      </c>
      <c r="L107" t="str">
        <f t="shared" si="13"/>
        <v>1</v>
      </c>
      <c r="M107" t="str">
        <f t="shared" si="14"/>
        <v>WIN</v>
      </c>
      <c r="N107" cm="1">
        <f t="array" ref="N107">_xlfn.SWITCH(IF(_xlfn.TEXTBEFORE(D107,"-")&gt;_xlfn.TEXTAFTER(D107,"-"),"WIN",IF(_xlfn.TEXTBEFORE(D107,"-")&lt;_xlfn.TEXTAFTER(D107,"-"),"LOST","DRAW")),"WIN",3,"LOST",0,"DRAW",1)</f>
        <v>3</v>
      </c>
      <c r="O107" s="1" t="s">
        <v>2598</v>
      </c>
      <c r="P107" t="str">
        <f t="shared" si="15"/>
        <v>11</v>
      </c>
      <c r="Q107" t="str">
        <f t="shared" si="16"/>
        <v>Sevilla FC</v>
      </c>
      <c r="R107" t="str">
        <f t="shared" si="17"/>
        <v>1</v>
      </c>
      <c r="S107" t="str">
        <f t="shared" si="18"/>
        <v>2</v>
      </c>
      <c r="T107" t="str">
        <f t="shared" si="19"/>
        <v>LOST</v>
      </c>
      <c r="U107" cm="1">
        <f t="array" ref="U107">_xlfn.SWITCH(IF(_xlfn.TEXTAFTER(D107,"-")&gt;_xlfn.TEXTBEFORE(D107,"-"),"WIN",IF(_xlfn.TEXTAFTER(D107,"-")&lt;_xlfn.TEXTBEFORE(D107,"-"),"LOST","DRAW")),"WIN",3,"LOST",0,"DRAW",1)</f>
        <v>0</v>
      </c>
    </row>
    <row r="108" spans="1:21" x14ac:dyDescent="0.3">
      <c r="A108" s="1" t="s">
        <v>6</v>
      </c>
      <c r="B108" s="1" t="s">
        <v>1530</v>
      </c>
      <c r="C108" s="1" t="s">
        <v>266</v>
      </c>
      <c r="D108" s="1" t="s">
        <v>14</v>
      </c>
      <c r="E108" s="1" t="s">
        <v>14</v>
      </c>
      <c r="F108" s="1" t="s">
        <v>274</v>
      </c>
      <c r="H108" s="1" t="s">
        <v>2598</v>
      </c>
      <c r="I108" t="str">
        <f t="shared" si="10"/>
        <v>11</v>
      </c>
      <c r="J108" t="str">
        <f t="shared" si="11"/>
        <v>Atlético Madrid</v>
      </c>
      <c r="K108" t="str">
        <f t="shared" si="12"/>
        <v>2</v>
      </c>
      <c r="L108" t="str">
        <f t="shared" si="13"/>
        <v>0</v>
      </c>
      <c r="M108" t="str">
        <f t="shared" si="14"/>
        <v>WIN</v>
      </c>
      <c r="N108" cm="1">
        <f t="array" ref="N108">_xlfn.SWITCH(IF(_xlfn.TEXTBEFORE(D108,"-")&gt;_xlfn.TEXTAFTER(D108,"-"),"WIN",IF(_xlfn.TEXTBEFORE(D108,"-")&lt;_xlfn.TEXTAFTER(D108,"-"),"LOST","DRAW")),"WIN",3,"LOST",0,"DRAW",1)</f>
        <v>3</v>
      </c>
      <c r="O108" s="1" t="s">
        <v>2598</v>
      </c>
      <c r="P108" t="str">
        <f t="shared" si="15"/>
        <v>11</v>
      </c>
      <c r="Q108" t="str">
        <f t="shared" si="16"/>
        <v>Getafe CF</v>
      </c>
      <c r="R108" t="str">
        <f t="shared" si="17"/>
        <v>0</v>
      </c>
      <c r="S108" t="str">
        <f t="shared" si="18"/>
        <v>2</v>
      </c>
      <c r="T108" t="str">
        <f t="shared" si="19"/>
        <v>LOST</v>
      </c>
      <c r="U108" cm="1">
        <f t="array" ref="U108">_xlfn.SWITCH(IF(_xlfn.TEXTAFTER(D108,"-")&gt;_xlfn.TEXTBEFORE(D108,"-"),"WIN",IF(_xlfn.TEXTAFTER(D108,"-")&lt;_xlfn.TEXTBEFORE(D108,"-"),"LOST","DRAW")),"WIN",3,"LOST",0,"DRAW",1)</f>
        <v>0</v>
      </c>
    </row>
    <row r="109" spans="1:21" x14ac:dyDescent="0.3">
      <c r="A109" s="1" t="s">
        <v>6</v>
      </c>
      <c r="B109" s="1" t="s">
        <v>1530</v>
      </c>
      <c r="C109" s="1" t="s">
        <v>1147</v>
      </c>
      <c r="D109" s="1" t="s">
        <v>38</v>
      </c>
      <c r="E109" s="1" t="s">
        <v>25</v>
      </c>
      <c r="F109" s="1" t="s">
        <v>260</v>
      </c>
      <c r="H109" s="1" t="s">
        <v>2598</v>
      </c>
      <c r="I109" t="str">
        <f t="shared" si="10"/>
        <v>11</v>
      </c>
      <c r="J109" t="str">
        <f t="shared" si="11"/>
        <v>Levante UD</v>
      </c>
      <c r="K109" t="str">
        <f t="shared" si="12"/>
        <v>1</v>
      </c>
      <c r="L109" t="str">
        <f t="shared" si="13"/>
        <v>2</v>
      </c>
      <c r="M109" t="str">
        <f t="shared" si="14"/>
        <v>LOST</v>
      </c>
      <c r="N109" cm="1">
        <f t="array" ref="N109">_xlfn.SWITCH(IF(_xlfn.TEXTBEFORE(D109,"-")&gt;_xlfn.TEXTAFTER(D109,"-"),"WIN",IF(_xlfn.TEXTBEFORE(D109,"-")&lt;_xlfn.TEXTAFTER(D109,"-"),"LOST","DRAW")),"WIN",3,"LOST",0,"DRAW",1)</f>
        <v>0</v>
      </c>
      <c r="O109" s="1" t="s">
        <v>2598</v>
      </c>
      <c r="P109" t="str">
        <f t="shared" si="15"/>
        <v>11</v>
      </c>
      <c r="Q109" t="str">
        <f t="shared" si="16"/>
        <v>Real Madrid CF</v>
      </c>
      <c r="R109" t="str">
        <f t="shared" si="17"/>
        <v>2</v>
      </c>
      <c r="S109" t="str">
        <f t="shared" si="18"/>
        <v>1</v>
      </c>
      <c r="T109" t="str">
        <f t="shared" si="19"/>
        <v>WIN</v>
      </c>
      <c r="U109" cm="1">
        <f t="array" ref="U109">_xlfn.SWITCH(IF(_xlfn.TEXTAFTER(D109,"-")&gt;_xlfn.TEXTBEFORE(D109,"-"),"WIN",IF(_xlfn.TEXTAFTER(D109,"-")&lt;_xlfn.TEXTBEFORE(D109,"-"),"LOST","DRAW")),"WIN",3,"LOST",0,"DRAW",1)</f>
        <v>3</v>
      </c>
    </row>
    <row r="110" spans="1:21" x14ac:dyDescent="0.3">
      <c r="A110" s="1" t="s">
        <v>6</v>
      </c>
      <c r="B110" s="1" t="s">
        <v>1530</v>
      </c>
      <c r="C110" s="1" t="s">
        <v>263</v>
      </c>
      <c r="D110" s="1" t="s">
        <v>216</v>
      </c>
      <c r="E110" s="1" t="s">
        <v>192</v>
      </c>
      <c r="F110" s="1" t="s">
        <v>279</v>
      </c>
      <c r="H110" s="1" t="s">
        <v>2598</v>
      </c>
      <c r="I110" t="str">
        <f t="shared" si="10"/>
        <v>11</v>
      </c>
      <c r="J110" t="str">
        <f t="shared" si="11"/>
        <v>RCD Mallorca</v>
      </c>
      <c r="K110" t="str">
        <f t="shared" si="12"/>
        <v>2</v>
      </c>
      <c r="L110" t="str">
        <f t="shared" si="13"/>
        <v>4</v>
      </c>
      <c r="M110" t="str">
        <f t="shared" si="14"/>
        <v>LOST</v>
      </c>
      <c r="N110" cm="1">
        <f t="array" ref="N110">_xlfn.SWITCH(IF(_xlfn.TEXTBEFORE(D110,"-")&gt;_xlfn.TEXTAFTER(D110,"-"),"WIN",IF(_xlfn.TEXTBEFORE(D110,"-")&lt;_xlfn.TEXTAFTER(D110,"-"),"LOST","DRAW")),"WIN",3,"LOST",0,"DRAW",1)</f>
        <v>0</v>
      </c>
      <c r="O110" s="1" t="s">
        <v>2598</v>
      </c>
      <c r="P110" t="str">
        <f t="shared" si="15"/>
        <v>11</v>
      </c>
      <c r="Q110" t="str">
        <f t="shared" si="16"/>
        <v>FC Barcelona</v>
      </c>
      <c r="R110" t="str">
        <f t="shared" si="17"/>
        <v>4</v>
      </c>
      <c r="S110" t="str">
        <f t="shared" si="18"/>
        <v>2</v>
      </c>
      <c r="T110" t="str">
        <f t="shared" si="19"/>
        <v>WIN</v>
      </c>
      <c r="U110" cm="1">
        <f t="array" ref="U110">_xlfn.SWITCH(IF(_xlfn.TEXTAFTER(D110,"-")&gt;_xlfn.TEXTBEFORE(D110,"-"),"WIN",IF(_xlfn.TEXTAFTER(D110,"-")&lt;_xlfn.TEXTBEFORE(D110,"-"),"LOST","DRAW")),"WIN",3,"LOST",0,"DRAW",1)</f>
        <v>3</v>
      </c>
    </row>
    <row r="111" spans="1:21" x14ac:dyDescent="0.3">
      <c r="A111" s="1" t="s">
        <v>6</v>
      </c>
      <c r="B111" s="1" t="s">
        <v>1530</v>
      </c>
      <c r="C111" s="1" t="s">
        <v>259</v>
      </c>
      <c r="D111" s="1" t="s">
        <v>33</v>
      </c>
      <c r="E111" s="1" t="s">
        <v>25</v>
      </c>
      <c r="F111" s="1" t="s">
        <v>256</v>
      </c>
      <c r="H111" s="1" t="s">
        <v>2598</v>
      </c>
      <c r="I111" t="str">
        <f t="shared" si="10"/>
        <v>11</v>
      </c>
      <c r="J111" t="str">
        <f t="shared" si="11"/>
        <v>Real Valladolid CF</v>
      </c>
      <c r="K111" t="str">
        <f t="shared" si="12"/>
        <v>1</v>
      </c>
      <c r="L111" t="str">
        <f t="shared" si="13"/>
        <v>1</v>
      </c>
      <c r="M111" t="str">
        <f t="shared" si="14"/>
        <v>DRAW</v>
      </c>
      <c r="N111" cm="1">
        <f t="array" ref="N111">_xlfn.SWITCH(IF(_xlfn.TEXTBEFORE(D111,"-")&gt;_xlfn.TEXTAFTER(D111,"-"),"WIN",IF(_xlfn.TEXTBEFORE(D111,"-")&lt;_xlfn.TEXTAFTER(D111,"-"),"LOST","DRAW")),"WIN",3,"LOST",0,"DRAW",1)</f>
        <v>1</v>
      </c>
      <c r="O111" s="1" t="s">
        <v>2598</v>
      </c>
      <c r="P111" t="str">
        <f t="shared" si="15"/>
        <v>11</v>
      </c>
      <c r="Q111" t="str">
        <f t="shared" si="16"/>
        <v>Valencia CF</v>
      </c>
      <c r="R111" t="str">
        <f t="shared" si="17"/>
        <v>1</v>
      </c>
      <c r="S111" t="str">
        <f t="shared" si="18"/>
        <v>1</v>
      </c>
      <c r="T111" t="str">
        <f t="shared" si="19"/>
        <v>DRAW</v>
      </c>
      <c r="U111" cm="1">
        <f t="array" ref="U111">_xlfn.SWITCH(IF(_xlfn.TEXTAFTER(D111,"-")&gt;_xlfn.TEXTBEFORE(D111,"-"),"WIN",IF(_xlfn.TEXTAFTER(D111,"-")&lt;_xlfn.TEXTBEFORE(D111,"-"),"LOST","DRAW")),"WIN",3,"LOST",0,"DRAW",1)</f>
        <v>1</v>
      </c>
    </row>
    <row r="112" spans="1:21" x14ac:dyDescent="0.3">
      <c r="A112" s="1" t="s">
        <v>6</v>
      </c>
      <c r="B112" s="1" t="s">
        <v>1531</v>
      </c>
      <c r="C112" s="1" t="s">
        <v>288</v>
      </c>
      <c r="D112" s="1" t="s">
        <v>228</v>
      </c>
      <c r="E112" s="1" t="s">
        <v>28</v>
      </c>
      <c r="F112" s="1" t="s">
        <v>940</v>
      </c>
      <c r="H112" s="1" t="s">
        <v>2598</v>
      </c>
      <c r="I112" t="str">
        <f t="shared" si="10"/>
        <v>12</v>
      </c>
      <c r="J112" t="str">
        <f t="shared" si="11"/>
        <v>FC Barcelona</v>
      </c>
      <c r="K112" t="str">
        <f t="shared" si="12"/>
        <v>3</v>
      </c>
      <c r="L112" t="str">
        <f t="shared" si="13"/>
        <v>1</v>
      </c>
      <c r="M112" t="str">
        <f t="shared" si="14"/>
        <v>WIN</v>
      </c>
      <c r="N112" cm="1">
        <f t="array" ref="N112">_xlfn.SWITCH(IF(_xlfn.TEXTBEFORE(D112,"-")&gt;_xlfn.TEXTAFTER(D112,"-"),"WIN",IF(_xlfn.TEXTBEFORE(D112,"-")&lt;_xlfn.TEXTAFTER(D112,"-"),"LOST","DRAW")),"WIN",3,"LOST",0,"DRAW",1)</f>
        <v>3</v>
      </c>
      <c r="O112" s="1" t="s">
        <v>2598</v>
      </c>
      <c r="P112" t="str">
        <f t="shared" si="15"/>
        <v>12</v>
      </c>
      <c r="Q112" t="str">
        <f t="shared" si="16"/>
        <v>Real Zaragoza</v>
      </c>
      <c r="R112" t="str">
        <f t="shared" si="17"/>
        <v>1</v>
      </c>
      <c r="S112" t="str">
        <f t="shared" si="18"/>
        <v>3</v>
      </c>
      <c r="T112" t="str">
        <f t="shared" si="19"/>
        <v>LOST</v>
      </c>
      <c r="U112" cm="1">
        <f t="array" ref="U112">_xlfn.SWITCH(IF(_xlfn.TEXTAFTER(D112,"-")&gt;_xlfn.TEXTBEFORE(D112,"-"),"WIN",IF(_xlfn.TEXTAFTER(D112,"-")&lt;_xlfn.TEXTBEFORE(D112,"-"),"LOST","DRAW")),"WIN",3,"LOST",0,"DRAW",1)</f>
        <v>0</v>
      </c>
    </row>
    <row r="113" spans="1:21" x14ac:dyDescent="0.3">
      <c r="A113" s="1" t="s">
        <v>6</v>
      </c>
      <c r="B113" s="1" t="s">
        <v>1531</v>
      </c>
      <c r="C113" s="1" t="s">
        <v>296</v>
      </c>
      <c r="D113" s="1" t="s">
        <v>10</v>
      </c>
      <c r="E113" s="1" t="s">
        <v>10</v>
      </c>
      <c r="F113" s="1" t="s">
        <v>293</v>
      </c>
      <c r="H113" s="1" t="s">
        <v>2598</v>
      </c>
      <c r="I113" t="str">
        <f t="shared" si="10"/>
        <v>12</v>
      </c>
      <c r="J113" t="str">
        <f t="shared" si="11"/>
        <v>CA Osasuna</v>
      </c>
      <c r="K113" t="str">
        <f t="shared" si="12"/>
        <v>0</v>
      </c>
      <c r="L113" t="str">
        <f t="shared" si="13"/>
        <v>0</v>
      </c>
      <c r="M113" t="str">
        <f t="shared" si="14"/>
        <v>DRAW</v>
      </c>
      <c r="N113" cm="1">
        <f t="array" ref="N113">_xlfn.SWITCH(IF(_xlfn.TEXTBEFORE(D113,"-")&gt;_xlfn.TEXTAFTER(D113,"-"),"WIN",IF(_xlfn.TEXTBEFORE(D113,"-")&lt;_xlfn.TEXTAFTER(D113,"-"),"LOST","DRAW")),"WIN",3,"LOST",0,"DRAW",1)</f>
        <v>1</v>
      </c>
      <c r="O113" s="1" t="s">
        <v>2598</v>
      </c>
      <c r="P113" t="str">
        <f t="shared" si="15"/>
        <v>12</v>
      </c>
      <c r="Q113" t="str">
        <f t="shared" si="16"/>
        <v>Málaga CF</v>
      </c>
      <c r="R113" t="str">
        <f t="shared" si="17"/>
        <v>0</v>
      </c>
      <c r="S113" t="str">
        <f t="shared" si="18"/>
        <v>0</v>
      </c>
      <c r="T113" t="str">
        <f t="shared" si="19"/>
        <v>DRAW</v>
      </c>
      <c r="U113" cm="1">
        <f t="array" ref="U113">_xlfn.SWITCH(IF(_xlfn.TEXTAFTER(D113,"-")&gt;_xlfn.TEXTBEFORE(D113,"-"),"WIN",IF(_xlfn.TEXTAFTER(D113,"-")&lt;_xlfn.TEXTBEFORE(D113,"-"),"LOST","DRAW")),"WIN",3,"LOST",0,"DRAW",1)</f>
        <v>1</v>
      </c>
    </row>
    <row r="114" spans="1:21" x14ac:dyDescent="0.3">
      <c r="A114" s="1" t="s">
        <v>6</v>
      </c>
      <c r="B114" s="1" t="s">
        <v>1531</v>
      </c>
      <c r="C114" s="1" t="s">
        <v>281</v>
      </c>
      <c r="D114" s="1" t="s">
        <v>138</v>
      </c>
      <c r="E114" s="1" t="s">
        <v>228</v>
      </c>
      <c r="F114" s="1" t="s">
        <v>291</v>
      </c>
      <c r="H114" s="1" t="s">
        <v>2598</v>
      </c>
      <c r="I114" t="str">
        <f t="shared" si="10"/>
        <v>12</v>
      </c>
      <c r="J114" t="str">
        <f t="shared" si="11"/>
        <v>Real Madrid CF</v>
      </c>
      <c r="K114" t="str">
        <f t="shared" si="12"/>
        <v>5</v>
      </c>
      <c r="L114" t="str">
        <f t="shared" si="13"/>
        <v>1</v>
      </c>
      <c r="M114" t="str">
        <f t="shared" si="14"/>
        <v>WIN</v>
      </c>
      <c r="N114" cm="1">
        <f t="array" ref="N114">_xlfn.SWITCH(IF(_xlfn.TEXTBEFORE(D114,"-")&gt;_xlfn.TEXTAFTER(D114,"-"),"WIN",IF(_xlfn.TEXTBEFORE(D114,"-")&lt;_xlfn.TEXTAFTER(D114,"-"),"LOST","DRAW")),"WIN",3,"LOST",0,"DRAW",1)</f>
        <v>3</v>
      </c>
      <c r="O114" s="1" t="s">
        <v>2598</v>
      </c>
      <c r="P114" t="str">
        <f t="shared" si="15"/>
        <v>12</v>
      </c>
      <c r="Q114" t="str">
        <f t="shared" si="16"/>
        <v>Athletic Club Bilbao</v>
      </c>
      <c r="R114" t="str">
        <f t="shared" si="17"/>
        <v>1</v>
      </c>
      <c r="S114" t="str">
        <f t="shared" si="18"/>
        <v>5</v>
      </c>
      <c r="T114" t="str">
        <f t="shared" si="19"/>
        <v>LOST</v>
      </c>
      <c r="U114" cm="1">
        <f t="array" ref="U114">_xlfn.SWITCH(IF(_xlfn.TEXTAFTER(D114,"-")&gt;_xlfn.TEXTBEFORE(D114,"-"),"WIN",IF(_xlfn.TEXTAFTER(D114,"-")&lt;_xlfn.TEXTBEFORE(D114,"-"),"LOST","DRAW")),"WIN",3,"LOST",0,"DRAW",1)</f>
        <v>0</v>
      </c>
    </row>
    <row r="115" spans="1:21" x14ac:dyDescent="0.3">
      <c r="A115" s="1" t="s">
        <v>6</v>
      </c>
      <c r="B115" s="1" t="s">
        <v>1531</v>
      </c>
      <c r="C115" s="1" t="s">
        <v>284</v>
      </c>
      <c r="D115" s="1" t="s">
        <v>28</v>
      </c>
      <c r="E115" s="1" t="s">
        <v>33</v>
      </c>
      <c r="F115" s="1" t="s">
        <v>299</v>
      </c>
      <c r="H115" s="1" t="s">
        <v>2598</v>
      </c>
      <c r="I115" t="str">
        <f t="shared" si="10"/>
        <v>12</v>
      </c>
      <c r="J115" t="str">
        <f t="shared" si="11"/>
        <v>Valencia CF</v>
      </c>
      <c r="K115" t="str">
        <f t="shared" si="12"/>
        <v>2</v>
      </c>
      <c r="L115" t="str">
        <f t="shared" si="13"/>
        <v>1</v>
      </c>
      <c r="M115" t="str">
        <f t="shared" si="14"/>
        <v>WIN</v>
      </c>
      <c r="N115" cm="1">
        <f t="array" ref="N115">_xlfn.SWITCH(IF(_xlfn.TEXTBEFORE(D115,"-")&gt;_xlfn.TEXTAFTER(D115,"-"),"WIN",IF(_xlfn.TEXTBEFORE(D115,"-")&lt;_xlfn.TEXTAFTER(D115,"-"),"LOST","DRAW")),"WIN",3,"LOST",0,"DRAW",1)</f>
        <v>3</v>
      </c>
      <c r="O115" s="1" t="s">
        <v>2598</v>
      </c>
      <c r="P115" t="str">
        <f t="shared" si="15"/>
        <v>12</v>
      </c>
      <c r="Q115" t="str">
        <f t="shared" si="16"/>
        <v>RCD Español</v>
      </c>
      <c r="R115" t="str">
        <f t="shared" si="17"/>
        <v>1</v>
      </c>
      <c r="S115" t="str">
        <f t="shared" si="18"/>
        <v>2</v>
      </c>
      <c r="T115" t="str">
        <f t="shared" si="19"/>
        <v>LOST</v>
      </c>
      <c r="U115" cm="1">
        <f t="array" ref="U115">_xlfn.SWITCH(IF(_xlfn.TEXTAFTER(D115,"-")&gt;_xlfn.TEXTBEFORE(D115,"-"),"WIN",IF(_xlfn.TEXTAFTER(D115,"-")&lt;_xlfn.TEXTBEFORE(D115,"-"),"LOST","DRAW")),"WIN",3,"LOST",0,"DRAW",1)</f>
        <v>0</v>
      </c>
    </row>
    <row r="116" spans="1:21" x14ac:dyDescent="0.3">
      <c r="A116" s="1" t="s">
        <v>6</v>
      </c>
      <c r="B116" s="1" t="s">
        <v>1532</v>
      </c>
      <c r="C116" s="1" t="s">
        <v>1533</v>
      </c>
      <c r="D116" s="1" t="s">
        <v>33</v>
      </c>
      <c r="E116" s="1" t="s">
        <v>25</v>
      </c>
      <c r="F116" s="1" t="s">
        <v>292</v>
      </c>
      <c r="H116" s="1" t="s">
        <v>2598</v>
      </c>
      <c r="I116" t="str">
        <f t="shared" si="10"/>
        <v>12</v>
      </c>
      <c r="J116" t="str">
        <f t="shared" si="11"/>
        <v>RC Celta Vigo</v>
      </c>
      <c r="K116" t="str">
        <f t="shared" si="12"/>
        <v>1</v>
      </c>
      <c r="L116" t="str">
        <f t="shared" si="13"/>
        <v>1</v>
      </c>
      <c r="M116" t="str">
        <f t="shared" si="14"/>
        <v>DRAW</v>
      </c>
      <c r="N116" cm="1">
        <f t="array" ref="N116">_xlfn.SWITCH(IF(_xlfn.TEXTBEFORE(D116,"-")&gt;_xlfn.TEXTAFTER(D116,"-"),"WIN",IF(_xlfn.TEXTBEFORE(D116,"-")&lt;_xlfn.TEXTAFTER(D116,"-"),"LOST","DRAW")),"WIN",3,"LOST",0,"DRAW",1)</f>
        <v>1</v>
      </c>
      <c r="O116" s="1" t="s">
        <v>2598</v>
      </c>
      <c r="P116" t="str">
        <f t="shared" si="15"/>
        <v>12</v>
      </c>
      <c r="Q116" t="str">
        <f t="shared" si="16"/>
        <v>RCD Mallorca</v>
      </c>
      <c r="R116" t="str">
        <f t="shared" si="17"/>
        <v>1</v>
      </c>
      <c r="S116" t="str">
        <f t="shared" si="18"/>
        <v>1</v>
      </c>
      <c r="T116" t="str">
        <f t="shared" si="19"/>
        <v>DRAW</v>
      </c>
      <c r="U116" cm="1">
        <f t="array" ref="U116">_xlfn.SWITCH(IF(_xlfn.TEXTAFTER(D116,"-")&gt;_xlfn.TEXTBEFORE(D116,"-"),"WIN",IF(_xlfn.TEXTAFTER(D116,"-")&lt;_xlfn.TEXTBEFORE(D116,"-"),"LOST","DRAW")),"WIN",3,"LOST",0,"DRAW",1)</f>
        <v>1</v>
      </c>
    </row>
    <row r="117" spans="1:21" x14ac:dyDescent="0.3">
      <c r="A117" s="1" t="s">
        <v>6</v>
      </c>
      <c r="B117" s="1" t="s">
        <v>1532</v>
      </c>
      <c r="C117" s="1" t="s">
        <v>289</v>
      </c>
      <c r="D117" s="1" t="s">
        <v>28</v>
      </c>
      <c r="E117" s="1" t="s">
        <v>25</v>
      </c>
      <c r="F117" s="1" t="s">
        <v>286</v>
      </c>
      <c r="H117" s="1" t="s">
        <v>2598</v>
      </c>
      <c r="I117" t="str">
        <f t="shared" si="10"/>
        <v>12</v>
      </c>
      <c r="J117" t="str">
        <f t="shared" si="11"/>
        <v>Getafe CF</v>
      </c>
      <c r="K117" t="str">
        <f t="shared" si="12"/>
        <v>2</v>
      </c>
      <c r="L117" t="str">
        <f t="shared" si="13"/>
        <v>1</v>
      </c>
      <c r="M117" t="str">
        <f t="shared" si="14"/>
        <v>WIN</v>
      </c>
      <c r="N117" cm="1">
        <f t="array" ref="N117">_xlfn.SWITCH(IF(_xlfn.TEXTBEFORE(D117,"-")&gt;_xlfn.TEXTAFTER(D117,"-"),"WIN",IF(_xlfn.TEXTBEFORE(D117,"-")&lt;_xlfn.TEXTAFTER(D117,"-"),"LOST","DRAW")),"WIN",3,"LOST",0,"DRAW",1)</f>
        <v>3</v>
      </c>
      <c r="O117" s="1" t="s">
        <v>2598</v>
      </c>
      <c r="P117" t="str">
        <f t="shared" si="15"/>
        <v>12</v>
      </c>
      <c r="Q117" t="str">
        <f t="shared" si="16"/>
        <v>Real Valladolid CF</v>
      </c>
      <c r="R117" t="str">
        <f t="shared" si="17"/>
        <v>1</v>
      </c>
      <c r="S117" t="str">
        <f t="shared" si="18"/>
        <v>2</v>
      </c>
      <c r="T117" t="str">
        <f t="shared" si="19"/>
        <v>LOST</v>
      </c>
      <c r="U117" cm="1">
        <f t="array" ref="U117">_xlfn.SWITCH(IF(_xlfn.TEXTAFTER(D117,"-")&gt;_xlfn.TEXTBEFORE(D117,"-"),"WIN",IF(_xlfn.TEXTAFTER(D117,"-")&lt;_xlfn.TEXTBEFORE(D117,"-"),"LOST","DRAW")),"WIN",3,"LOST",0,"DRAW",1)</f>
        <v>0</v>
      </c>
    </row>
    <row r="118" spans="1:21" x14ac:dyDescent="0.3">
      <c r="A118" s="1" t="s">
        <v>6</v>
      </c>
      <c r="B118" s="1" t="s">
        <v>1532</v>
      </c>
      <c r="C118" s="1" t="s">
        <v>1365</v>
      </c>
      <c r="D118" s="1" t="s">
        <v>25</v>
      </c>
      <c r="E118" s="1" t="s">
        <v>10</v>
      </c>
      <c r="F118" s="1" t="s">
        <v>295</v>
      </c>
      <c r="H118" s="1" t="s">
        <v>2598</v>
      </c>
      <c r="I118" t="str">
        <f t="shared" si="10"/>
        <v>12</v>
      </c>
      <c r="J118" t="str">
        <f t="shared" si="11"/>
        <v>Granada CF</v>
      </c>
      <c r="K118" t="str">
        <f t="shared" si="12"/>
        <v>0</v>
      </c>
      <c r="L118" t="str">
        <f t="shared" si="13"/>
        <v>1</v>
      </c>
      <c r="M118" t="str">
        <f t="shared" si="14"/>
        <v>LOST</v>
      </c>
      <c r="N118" cm="1">
        <f t="array" ref="N118">_xlfn.SWITCH(IF(_xlfn.TEXTBEFORE(D118,"-")&gt;_xlfn.TEXTAFTER(D118,"-"),"WIN",IF(_xlfn.TEXTBEFORE(D118,"-")&lt;_xlfn.TEXTAFTER(D118,"-"),"LOST","DRAW")),"WIN",3,"LOST",0,"DRAW",1)</f>
        <v>0</v>
      </c>
      <c r="O118" s="1" t="s">
        <v>2598</v>
      </c>
      <c r="P118" t="str">
        <f t="shared" si="15"/>
        <v>12</v>
      </c>
      <c r="Q118" t="str">
        <f t="shared" si="16"/>
        <v>Atlético Madrid</v>
      </c>
      <c r="R118" t="str">
        <f t="shared" si="17"/>
        <v>1</v>
      </c>
      <c r="S118" t="str">
        <f t="shared" si="18"/>
        <v>0</v>
      </c>
      <c r="T118" t="str">
        <f t="shared" si="19"/>
        <v>WIN</v>
      </c>
      <c r="U118" cm="1">
        <f t="array" ref="U118">_xlfn.SWITCH(IF(_xlfn.TEXTAFTER(D118,"-")&gt;_xlfn.TEXTBEFORE(D118,"-"),"WIN",IF(_xlfn.TEXTAFTER(D118,"-")&lt;_xlfn.TEXTBEFORE(D118,"-"),"LOST","DRAW")),"WIN",3,"LOST",0,"DRAW",1)</f>
        <v>3</v>
      </c>
    </row>
    <row r="119" spans="1:21" x14ac:dyDescent="0.3">
      <c r="A119" s="1" t="s">
        <v>6</v>
      </c>
      <c r="B119" s="1" t="s">
        <v>1532</v>
      </c>
      <c r="C119" s="1" t="s">
        <v>290</v>
      </c>
      <c r="D119" s="1" t="s">
        <v>19</v>
      </c>
      <c r="E119" s="1" t="s">
        <v>25</v>
      </c>
      <c r="F119" s="1" t="s">
        <v>1152</v>
      </c>
      <c r="H119" s="1" t="s">
        <v>2598</v>
      </c>
      <c r="I119" t="str">
        <f t="shared" si="10"/>
        <v>12</v>
      </c>
      <c r="J119" t="str">
        <f t="shared" si="11"/>
        <v>RCD La Coruña</v>
      </c>
      <c r="K119" t="str">
        <f t="shared" si="12"/>
        <v>0</v>
      </c>
      <c r="L119" t="str">
        <f t="shared" si="13"/>
        <v>2</v>
      </c>
      <c r="M119" t="str">
        <f t="shared" si="14"/>
        <v>LOST</v>
      </c>
      <c r="N119" cm="1">
        <f t="array" ref="N119">_xlfn.SWITCH(IF(_xlfn.TEXTBEFORE(D119,"-")&gt;_xlfn.TEXTAFTER(D119,"-"),"WIN",IF(_xlfn.TEXTBEFORE(D119,"-")&lt;_xlfn.TEXTAFTER(D119,"-"),"LOST","DRAW")),"WIN",3,"LOST",0,"DRAW",1)</f>
        <v>0</v>
      </c>
      <c r="O119" s="1" t="s">
        <v>2598</v>
      </c>
      <c r="P119" t="str">
        <f t="shared" si="15"/>
        <v>12</v>
      </c>
      <c r="Q119" t="str">
        <f t="shared" si="16"/>
        <v>Levante UD</v>
      </c>
      <c r="R119" t="str">
        <f t="shared" si="17"/>
        <v>2</v>
      </c>
      <c r="S119" t="str">
        <f t="shared" si="18"/>
        <v>0</v>
      </c>
      <c r="T119" t="str">
        <f t="shared" si="19"/>
        <v>WIN</v>
      </c>
      <c r="U119" cm="1">
        <f t="array" ref="U119">_xlfn.SWITCH(IF(_xlfn.TEXTAFTER(D119,"-")&gt;_xlfn.TEXTBEFORE(D119,"-"),"WIN",IF(_xlfn.TEXTAFTER(D119,"-")&lt;_xlfn.TEXTBEFORE(D119,"-"),"LOST","DRAW")),"WIN",3,"LOST",0,"DRAW",1)</f>
        <v>3</v>
      </c>
    </row>
    <row r="120" spans="1:21" x14ac:dyDescent="0.3">
      <c r="A120" s="1" t="s">
        <v>6</v>
      </c>
      <c r="B120" s="1" t="s">
        <v>1532</v>
      </c>
      <c r="C120" s="1" t="s">
        <v>283</v>
      </c>
      <c r="D120" s="1" t="s">
        <v>138</v>
      </c>
      <c r="E120" s="1" t="s">
        <v>22</v>
      </c>
      <c r="F120" s="1" t="s">
        <v>301</v>
      </c>
      <c r="H120" s="1" t="s">
        <v>2598</v>
      </c>
      <c r="I120" t="str">
        <f t="shared" si="10"/>
        <v>12</v>
      </c>
      <c r="J120" t="str">
        <f t="shared" si="11"/>
        <v>Sevilla FC</v>
      </c>
      <c r="K120" t="str">
        <f t="shared" si="12"/>
        <v>5</v>
      </c>
      <c r="L120" t="str">
        <f t="shared" si="13"/>
        <v>1</v>
      </c>
      <c r="M120" t="str">
        <f t="shared" si="14"/>
        <v>WIN</v>
      </c>
      <c r="N120" cm="1">
        <f t="array" ref="N120">_xlfn.SWITCH(IF(_xlfn.TEXTBEFORE(D120,"-")&gt;_xlfn.TEXTAFTER(D120,"-"),"WIN",IF(_xlfn.TEXTBEFORE(D120,"-")&lt;_xlfn.TEXTAFTER(D120,"-"),"LOST","DRAW")),"WIN",3,"LOST",0,"DRAW",1)</f>
        <v>3</v>
      </c>
      <c r="O120" s="1" t="s">
        <v>2598</v>
      </c>
      <c r="P120" t="str">
        <f t="shared" si="15"/>
        <v>12</v>
      </c>
      <c r="Q120" t="str">
        <f t="shared" si="16"/>
        <v>Real Betis</v>
      </c>
      <c r="R120" t="str">
        <f t="shared" si="17"/>
        <v>1</v>
      </c>
      <c r="S120" t="str">
        <f t="shared" si="18"/>
        <v>5</v>
      </c>
      <c r="T120" t="str">
        <f t="shared" si="19"/>
        <v>LOST</v>
      </c>
      <c r="U120" cm="1">
        <f t="array" ref="U120">_xlfn.SWITCH(IF(_xlfn.TEXTAFTER(D120,"-")&gt;_xlfn.TEXTBEFORE(D120,"-"),"WIN",IF(_xlfn.TEXTAFTER(D120,"-")&lt;_xlfn.TEXTBEFORE(D120,"-"),"LOST","DRAW")),"WIN",3,"LOST",0,"DRAW",1)</f>
        <v>0</v>
      </c>
    </row>
    <row r="121" spans="1:21" x14ac:dyDescent="0.3">
      <c r="A121" s="1" t="s">
        <v>6</v>
      </c>
      <c r="B121" s="1" t="s">
        <v>1534</v>
      </c>
      <c r="C121" s="1" t="s">
        <v>1153</v>
      </c>
      <c r="D121" s="1" t="s">
        <v>22</v>
      </c>
      <c r="E121" s="1" t="s">
        <v>14</v>
      </c>
      <c r="F121" s="1" t="s">
        <v>1360</v>
      </c>
      <c r="H121" s="1" t="s">
        <v>2598</v>
      </c>
      <c r="I121" t="str">
        <f t="shared" si="10"/>
        <v>12</v>
      </c>
      <c r="J121" t="str">
        <f t="shared" si="11"/>
        <v>Real Sociedad</v>
      </c>
      <c r="K121" t="str">
        <f t="shared" si="12"/>
        <v>4</v>
      </c>
      <c r="L121" t="str">
        <f t="shared" si="13"/>
        <v>0</v>
      </c>
      <c r="M121" t="str">
        <f t="shared" si="14"/>
        <v>WIN</v>
      </c>
      <c r="N121" cm="1">
        <f t="array" ref="N121">_xlfn.SWITCH(IF(_xlfn.TEXTBEFORE(D121,"-")&gt;_xlfn.TEXTAFTER(D121,"-"),"WIN",IF(_xlfn.TEXTBEFORE(D121,"-")&lt;_xlfn.TEXTAFTER(D121,"-"),"LOST","DRAW")),"WIN",3,"LOST",0,"DRAW",1)</f>
        <v>3</v>
      </c>
      <c r="O121" s="1" t="s">
        <v>2598</v>
      </c>
      <c r="P121" t="str">
        <f t="shared" si="15"/>
        <v>12</v>
      </c>
      <c r="Q121" t="str">
        <f t="shared" si="16"/>
        <v>Rayo Vallecano</v>
      </c>
      <c r="R121" t="str">
        <f t="shared" si="17"/>
        <v>0</v>
      </c>
      <c r="S121" t="str">
        <f t="shared" si="18"/>
        <v>4</v>
      </c>
      <c r="T121" t="str">
        <f t="shared" si="19"/>
        <v>LOST</v>
      </c>
      <c r="U121" cm="1">
        <f t="array" ref="U121">_xlfn.SWITCH(IF(_xlfn.TEXTAFTER(D121,"-")&gt;_xlfn.TEXTBEFORE(D121,"-"),"WIN",IF(_xlfn.TEXTAFTER(D121,"-")&lt;_xlfn.TEXTBEFORE(D121,"-"),"LOST","DRAW")),"WIN",3,"LOST",0,"DRAW",1)</f>
        <v>0</v>
      </c>
    </row>
    <row r="122" spans="1:21" x14ac:dyDescent="0.3">
      <c r="A122" s="1" t="s">
        <v>6</v>
      </c>
      <c r="B122" s="1" t="s">
        <v>1535</v>
      </c>
      <c r="C122" s="1" t="s">
        <v>1159</v>
      </c>
      <c r="D122" s="1" t="s">
        <v>10</v>
      </c>
      <c r="E122" s="1" t="s">
        <v>10</v>
      </c>
      <c r="F122" s="1" t="s">
        <v>317</v>
      </c>
      <c r="H122" s="1" t="s">
        <v>2598</v>
      </c>
      <c r="I122" t="str">
        <f t="shared" si="10"/>
        <v>13</v>
      </c>
      <c r="J122" t="str">
        <f t="shared" si="11"/>
        <v>Real Sociedad</v>
      </c>
      <c r="K122" t="str">
        <f t="shared" si="12"/>
        <v>0</v>
      </c>
      <c r="L122" t="str">
        <f t="shared" si="13"/>
        <v>0</v>
      </c>
      <c r="M122" t="str">
        <f t="shared" si="14"/>
        <v>DRAW</v>
      </c>
      <c r="N122" cm="1">
        <f t="array" ref="N122">_xlfn.SWITCH(IF(_xlfn.TEXTBEFORE(D122,"-")&gt;_xlfn.TEXTAFTER(D122,"-"),"WIN",IF(_xlfn.TEXTBEFORE(D122,"-")&lt;_xlfn.TEXTAFTER(D122,"-"),"LOST","DRAW")),"WIN",3,"LOST",0,"DRAW",1)</f>
        <v>1</v>
      </c>
      <c r="O122" s="1" t="s">
        <v>2598</v>
      </c>
      <c r="P122" t="str">
        <f t="shared" si="15"/>
        <v>13</v>
      </c>
      <c r="Q122" t="str">
        <f t="shared" si="16"/>
        <v>CA Osasuna</v>
      </c>
      <c r="R122" t="str">
        <f t="shared" si="17"/>
        <v>0</v>
      </c>
      <c r="S122" t="str">
        <f t="shared" si="18"/>
        <v>0</v>
      </c>
      <c r="T122" t="str">
        <f t="shared" si="19"/>
        <v>DRAW</v>
      </c>
      <c r="U122" cm="1">
        <f t="array" ref="U122">_xlfn.SWITCH(IF(_xlfn.TEXTAFTER(D122,"-")&gt;_xlfn.TEXTBEFORE(D122,"-"),"WIN",IF(_xlfn.TEXTAFTER(D122,"-")&lt;_xlfn.TEXTBEFORE(D122,"-"),"LOST","DRAW")),"WIN",3,"LOST",0,"DRAW",1)</f>
        <v>1</v>
      </c>
    </row>
    <row r="123" spans="1:21" x14ac:dyDescent="0.3">
      <c r="A123" s="1" t="s">
        <v>6</v>
      </c>
      <c r="B123" s="1" t="s">
        <v>1536</v>
      </c>
      <c r="C123" s="1" t="s">
        <v>321</v>
      </c>
      <c r="D123" s="1" t="s">
        <v>9</v>
      </c>
      <c r="E123" s="1" t="s">
        <v>9</v>
      </c>
      <c r="F123" s="1" t="s">
        <v>304</v>
      </c>
      <c r="H123" s="1" t="s">
        <v>2598</v>
      </c>
      <c r="I123" t="str">
        <f t="shared" si="10"/>
        <v>13</v>
      </c>
      <c r="J123" t="str">
        <f t="shared" si="11"/>
        <v>Real Betis</v>
      </c>
      <c r="K123" t="str">
        <f t="shared" si="12"/>
        <v>1</v>
      </c>
      <c r="L123" t="str">
        <f t="shared" si="13"/>
        <v>0</v>
      </c>
      <c r="M123" t="str">
        <f t="shared" si="14"/>
        <v>WIN</v>
      </c>
      <c r="N123" cm="1">
        <f t="array" ref="N123">_xlfn.SWITCH(IF(_xlfn.TEXTBEFORE(D123,"-")&gt;_xlfn.TEXTAFTER(D123,"-"),"WIN",IF(_xlfn.TEXTBEFORE(D123,"-")&lt;_xlfn.TEXTAFTER(D123,"-"),"LOST","DRAW")),"WIN",3,"LOST",0,"DRAW",1)</f>
        <v>3</v>
      </c>
      <c r="O123" s="1" t="s">
        <v>2598</v>
      </c>
      <c r="P123" t="str">
        <f t="shared" si="15"/>
        <v>13</v>
      </c>
      <c r="Q123" t="str">
        <f t="shared" si="16"/>
        <v>Real Madrid CF</v>
      </c>
      <c r="R123" t="str">
        <f t="shared" si="17"/>
        <v>0</v>
      </c>
      <c r="S123" t="str">
        <f t="shared" si="18"/>
        <v>1</v>
      </c>
      <c r="T123" t="str">
        <f t="shared" si="19"/>
        <v>LOST</v>
      </c>
      <c r="U123" cm="1">
        <f t="array" ref="U123">_xlfn.SWITCH(IF(_xlfn.TEXTAFTER(D123,"-")&gt;_xlfn.TEXTBEFORE(D123,"-"),"WIN",IF(_xlfn.TEXTAFTER(D123,"-")&lt;_xlfn.TEXTBEFORE(D123,"-"),"LOST","DRAW")),"WIN",3,"LOST",0,"DRAW",1)</f>
        <v>0</v>
      </c>
    </row>
    <row r="124" spans="1:21" x14ac:dyDescent="0.3">
      <c r="A124" s="1" t="s">
        <v>6</v>
      </c>
      <c r="B124" s="1" t="s">
        <v>1536</v>
      </c>
      <c r="C124" s="1" t="s">
        <v>316</v>
      </c>
      <c r="D124" s="1" t="s">
        <v>22</v>
      </c>
      <c r="E124" s="1" t="s">
        <v>9</v>
      </c>
      <c r="F124" s="1" t="s">
        <v>320</v>
      </c>
      <c r="H124" s="1" t="s">
        <v>2598</v>
      </c>
      <c r="I124" t="str">
        <f t="shared" si="10"/>
        <v>13</v>
      </c>
      <c r="J124" t="str">
        <f t="shared" si="11"/>
        <v>Málaga CF</v>
      </c>
      <c r="K124" t="str">
        <f t="shared" si="12"/>
        <v>4</v>
      </c>
      <c r="L124" t="str">
        <f t="shared" si="13"/>
        <v>0</v>
      </c>
      <c r="M124" t="str">
        <f t="shared" si="14"/>
        <v>WIN</v>
      </c>
      <c r="N124" cm="1">
        <f t="array" ref="N124">_xlfn.SWITCH(IF(_xlfn.TEXTBEFORE(D124,"-")&gt;_xlfn.TEXTAFTER(D124,"-"),"WIN",IF(_xlfn.TEXTBEFORE(D124,"-")&lt;_xlfn.TEXTAFTER(D124,"-"),"LOST","DRAW")),"WIN",3,"LOST",0,"DRAW",1)</f>
        <v>3</v>
      </c>
      <c r="O124" s="1" t="s">
        <v>2598</v>
      </c>
      <c r="P124" t="str">
        <f t="shared" si="15"/>
        <v>13</v>
      </c>
      <c r="Q124" t="str">
        <f t="shared" si="16"/>
        <v>Valencia CF</v>
      </c>
      <c r="R124" t="str">
        <f t="shared" si="17"/>
        <v>0</v>
      </c>
      <c r="S124" t="str">
        <f t="shared" si="18"/>
        <v>4</v>
      </c>
      <c r="T124" t="str">
        <f t="shared" si="19"/>
        <v>LOST</v>
      </c>
      <c r="U124" cm="1">
        <f t="array" ref="U124">_xlfn.SWITCH(IF(_xlfn.TEXTAFTER(D124,"-")&gt;_xlfn.TEXTBEFORE(D124,"-"),"WIN",IF(_xlfn.TEXTAFTER(D124,"-")&lt;_xlfn.TEXTBEFORE(D124,"-"),"LOST","DRAW")),"WIN",3,"LOST",0,"DRAW",1)</f>
        <v>0</v>
      </c>
    </row>
    <row r="125" spans="1:21" x14ac:dyDescent="0.3">
      <c r="A125" s="1" t="s">
        <v>6</v>
      </c>
      <c r="B125" s="1" t="s">
        <v>1536</v>
      </c>
      <c r="C125" s="1" t="s">
        <v>322</v>
      </c>
      <c r="D125" s="1" t="s">
        <v>9</v>
      </c>
      <c r="E125" s="1" t="s">
        <v>10</v>
      </c>
      <c r="F125" s="1" t="s">
        <v>1372</v>
      </c>
      <c r="H125" s="1" t="s">
        <v>2598</v>
      </c>
      <c r="I125" t="str">
        <f t="shared" si="10"/>
        <v>13</v>
      </c>
      <c r="J125" t="str">
        <f t="shared" si="11"/>
        <v>Real Valladolid CF</v>
      </c>
      <c r="K125" t="str">
        <f t="shared" si="12"/>
        <v>1</v>
      </c>
      <c r="L125" t="str">
        <f t="shared" si="13"/>
        <v>0</v>
      </c>
      <c r="M125" t="str">
        <f t="shared" si="14"/>
        <v>WIN</v>
      </c>
      <c r="N125" cm="1">
        <f t="array" ref="N125">_xlfn.SWITCH(IF(_xlfn.TEXTBEFORE(D125,"-")&gt;_xlfn.TEXTAFTER(D125,"-"),"WIN",IF(_xlfn.TEXTBEFORE(D125,"-")&lt;_xlfn.TEXTAFTER(D125,"-"),"LOST","DRAW")),"WIN",3,"LOST",0,"DRAW",1)</f>
        <v>3</v>
      </c>
      <c r="O125" s="1" t="s">
        <v>2598</v>
      </c>
      <c r="P125" t="str">
        <f t="shared" si="15"/>
        <v>13</v>
      </c>
      <c r="Q125" t="str">
        <f t="shared" si="16"/>
        <v>Granada CF</v>
      </c>
      <c r="R125" t="str">
        <f t="shared" si="17"/>
        <v>0</v>
      </c>
      <c r="S125" t="str">
        <f t="shared" si="18"/>
        <v>1</v>
      </c>
      <c r="T125" t="str">
        <f t="shared" si="19"/>
        <v>LOST</v>
      </c>
      <c r="U125" cm="1">
        <f t="array" ref="U125">_xlfn.SWITCH(IF(_xlfn.TEXTAFTER(D125,"-")&gt;_xlfn.TEXTBEFORE(D125,"-"),"WIN",IF(_xlfn.TEXTAFTER(D125,"-")&lt;_xlfn.TEXTBEFORE(D125,"-"),"LOST","DRAW")),"WIN",3,"LOST",0,"DRAW",1)</f>
        <v>0</v>
      </c>
    </row>
    <row r="126" spans="1:21" x14ac:dyDescent="0.3">
      <c r="A126" s="1" t="s">
        <v>6</v>
      </c>
      <c r="B126" s="1" t="s">
        <v>1536</v>
      </c>
      <c r="C126" s="1" t="s">
        <v>1363</v>
      </c>
      <c r="D126" s="1" t="s">
        <v>14</v>
      </c>
      <c r="E126" s="1" t="s">
        <v>10</v>
      </c>
      <c r="F126" s="1" t="s">
        <v>323</v>
      </c>
      <c r="H126" s="1" t="s">
        <v>2598</v>
      </c>
      <c r="I126" t="str">
        <f t="shared" si="10"/>
        <v>13</v>
      </c>
      <c r="J126" t="str">
        <f t="shared" si="11"/>
        <v>Rayo Vallecano</v>
      </c>
      <c r="K126" t="str">
        <f t="shared" si="12"/>
        <v>2</v>
      </c>
      <c r="L126" t="str">
        <f t="shared" si="13"/>
        <v>0</v>
      </c>
      <c r="M126" t="str">
        <f t="shared" si="14"/>
        <v>WIN</v>
      </c>
      <c r="N126" cm="1">
        <f t="array" ref="N126">_xlfn.SWITCH(IF(_xlfn.TEXTBEFORE(D126,"-")&gt;_xlfn.TEXTAFTER(D126,"-"),"WIN",IF(_xlfn.TEXTBEFORE(D126,"-")&lt;_xlfn.TEXTAFTER(D126,"-"),"LOST","DRAW")),"WIN",3,"LOST",0,"DRAW",1)</f>
        <v>3</v>
      </c>
      <c r="O126" s="1" t="s">
        <v>2598</v>
      </c>
      <c r="P126" t="str">
        <f t="shared" si="15"/>
        <v>13</v>
      </c>
      <c r="Q126" t="str">
        <f t="shared" si="16"/>
        <v>RCD Mallorca</v>
      </c>
      <c r="R126" t="str">
        <f t="shared" si="17"/>
        <v>0</v>
      </c>
      <c r="S126" t="str">
        <f t="shared" si="18"/>
        <v>2</v>
      </c>
      <c r="T126" t="str">
        <f t="shared" si="19"/>
        <v>LOST</v>
      </c>
      <c r="U126" cm="1">
        <f t="array" ref="U126">_xlfn.SWITCH(IF(_xlfn.TEXTAFTER(D126,"-")&gt;_xlfn.TEXTBEFORE(D126,"-"),"WIN",IF(_xlfn.TEXTAFTER(D126,"-")&lt;_xlfn.TEXTBEFORE(D126,"-"),"LOST","DRAW")),"WIN",3,"LOST",0,"DRAW",1)</f>
        <v>0</v>
      </c>
    </row>
    <row r="127" spans="1:21" x14ac:dyDescent="0.3">
      <c r="A127" s="1" t="s">
        <v>6</v>
      </c>
      <c r="B127" s="1" t="s">
        <v>1537</v>
      </c>
      <c r="C127" s="1" t="s">
        <v>310</v>
      </c>
      <c r="D127" s="1" t="s">
        <v>33</v>
      </c>
      <c r="E127" s="1" t="s">
        <v>9</v>
      </c>
      <c r="F127" s="1" t="s">
        <v>309</v>
      </c>
      <c r="H127" s="1" t="s">
        <v>2598</v>
      </c>
      <c r="I127" t="str">
        <f t="shared" si="10"/>
        <v>13</v>
      </c>
      <c r="J127" t="str">
        <f t="shared" si="11"/>
        <v>Athletic Club Bilbao</v>
      </c>
      <c r="K127" t="str">
        <f t="shared" si="12"/>
        <v>1</v>
      </c>
      <c r="L127" t="str">
        <f t="shared" si="13"/>
        <v>1</v>
      </c>
      <c r="M127" t="str">
        <f t="shared" si="14"/>
        <v>DRAW</v>
      </c>
      <c r="N127" cm="1">
        <f t="array" ref="N127">_xlfn.SWITCH(IF(_xlfn.TEXTBEFORE(D127,"-")&gt;_xlfn.TEXTAFTER(D127,"-"),"WIN",IF(_xlfn.TEXTBEFORE(D127,"-")&lt;_xlfn.TEXTAFTER(D127,"-"),"LOST","DRAW")),"WIN",3,"LOST",0,"DRAW",1)</f>
        <v>1</v>
      </c>
      <c r="O127" s="1" t="s">
        <v>2598</v>
      </c>
      <c r="P127" t="str">
        <f t="shared" si="15"/>
        <v>13</v>
      </c>
      <c r="Q127" t="str">
        <f t="shared" si="16"/>
        <v>RCD La Coruña</v>
      </c>
      <c r="R127" t="str">
        <f t="shared" si="17"/>
        <v>1</v>
      </c>
      <c r="S127" t="str">
        <f t="shared" si="18"/>
        <v>1</v>
      </c>
      <c r="T127" t="str">
        <f t="shared" si="19"/>
        <v>DRAW</v>
      </c>
      <c r="U127" cm="1">
        <f t="array" ref="U127">_xlfn.SWITCH(IF(_xlfn.TEXTAFTER(D127,"-")&gt;_xlfn.TEXTBEFORE(D127,"-"),"WIN",IF(_xlfn.TEXTAFTER(D127,"-")&lt;_xlfn.TEXTBEFORE(D127,"-"),"LOST","DRAW")),"WIN",3,"LOST",0,"DRAW",1)</f>
        <v>1</v>
      </c>
    </row>
    <row r="128" spans="1:21" x14ac:dyDescent="0.3">
      <c r="A128" s="1" t="s">
        <v>6</v>
      </c>
      <c r="B128" s="1" t="s">
        <v>1537</v>
      </c>
      <c r="C128" s="1" t="s">
        <v>312</v>
      </c>
      <c r="D128" s="1" t="s">
        <v>22</v>
      </c>
      <c r="E128" s="1" t="s">
        <v>13</v>
      </c>
      <c r="F128" s="1" t="s">
        <v>305</v>
      </c>
      <c r="H128" s="1" t="s">
        <v>2598</v>
      </c>
      <c r="I128" t="str">
        <f t="shared" si="10"/>
        <v>13</v>
      </c>
      <c r="J128" t="str">
        <f t="shared" si="11"/>
        <v>Atlético Madrid</v>
      </c>
      <c r="K128" t="str">
        <f t="shared" si="12"/>
        <v>4</v>
      </c>
      <c r="L128" t="str">
        <f t="shared" si="13"/>
        <v>0</v>
      </c>
      <c r="M128" t="str">
        <f t="shared" si="14"/>
        <v>WIN</v>
      </c>
      <c r="N128" cm="1">
        <f t="array" ref="N128">_xlfn.SWITCH(IF(_xlfn.TEXTBEFORE(D128,"-")&gt;_xlfn.TEXTAFTER(D128,"-"),"WIN",IF(_xlfn.TEXTBEFORE(D128,"-")&lt;_xlfn.TEXTAFTER(D128,"-"),"LOST","DRAW")),"WIN",3,"LOST",0,"DRAW",1)</f>
        <v>3</v>
      </c>
      <c r="O128" s="1" t="s">
        <v>2598</v>
      </c>
      <c r="P128" t="str">
        <f t="shared" si="15"/>
        <v>13</v>
      </c>
      <c r="Q128" t="str">
        <f t="shared" si="16"/>
        <v>Sevilla FC</v>
      </c>
      <c r="R128" t="str">
        <f t="shared" si="17"/>
        <v>0</v>
      </c>
      <c r="S128" t="str">
        <f t="shared" si="18"/>
        <v>4</v>
      </c>
      <c r="T128" t="str">
        <f t="shared" si="19"/>
        <v>LOST</v>
      </c>
      <c r="U128" cm="1">
        <f t="array" ref="U128">_xlfn.SWITCH(IF(_xlfn.TEXTAFTER(D128,"-")&gt;_xlfn.TEXTBEFORE(D128,"-"),"WIN",IF(_xlfn.TEXTAFTER(D128,"-")&lt;_xlfn.TEXTBEFORE(D128,"-"),"LOST","DRAW")),"WIN",3,"LOST",0,"DRAW",1)</f>
        <v>0</v>
      </c>
    </row>
    <row r="129" spans="1:21" x14ac:dyDescent="0.3">
      <c r="A129" s="1" t="s">
        <v>6</v>
      </c>
      <c r="B129" s="1" t="s">
        <v>1537</v>
      </c>
      <c r="C129" s="1" t="s">
        <v>314</v>
      </c>
      <c r="D129" s="1" t="s">
        <v>19</v>
      </c>
      <c r="E129" s="1" t="s">
        <v>25</v>
      </c>
      <c r="F129" s="1" t="s">
        <v>303</v>
      </c>
      <c r="H129" s="1" t="s">
        <v>2598</v>
      </c>
      <c r="I129" t="str">
        <f t="shared" si="10"/>
        <v>13</v>
      </c>
      <c r="J129" t="str">
        <f t="shared" si="11"/>
        <v>RCD Español</v>
      </c>
      <c r="K129" t="str">
        <f t="shared" si="12"/>
        <v>0</v>
      </c>
      <c r="L129" t="str">
        <f t="shared" si="13"/>
        <v>2</v>
      </c>
      <c r="M129" t="str">
        <f t="shared" si="14"/>
        <v>LOST</v>
      </c>
      <c r="N129" cm="1">
        <f t="array" ref="N129">_xlfn.SWITCH(IF(_xlfn.TEXTBEFORE(D129,"-")&gt;_xlfn.TEXTAFTER(D129,"-"),"WIN",IF(_xlfn.TEXTBEFORE(D129,"-")&lt;_xlfn.TEXTAFTER(D129,"-"),"LOST","DRAW")),"WIN",3,"LOST",0,"DRAW",1)</f>
        <v>0</v>
      </c>
      <c r="O129" s="1" t="s">
        <v>2598</v>
      </c>
      <c r="P129" t="str">
        <f t="shared" si="15"/>
        <v>13</v>
      </c>
      <c r="Q129" t="str">
        <f t="shared" si="16"/>
        <v>Getafe CF</v>
      </c>
      <c r="R129" t="str">
        <f t="shared" si="17"/>
        <v>2</v>
      </c>
      <c r="S129" t="str">
        <f t="shared" si="18"/>
        <v>0</v>
      </c>
      <c r="T129" t="str">
        <f t="shared" si="19"/>
        <v>WIN</v>
      </c>
      <c r="U129" cm="1">
        <f t="array" ref="U129">_xlfn.SWITCH(IF(_xlfn.TEXTAFTER(D129,"-")&gt;_xlfn.TEXTBEFORE(D129,"-"),"WIN",IF(_xlfn.TEXTAFTER(D129,"-")&lt;_xlfn.TEXTBEFORE(D129,"-"),"LOST","DRAW")),"WIN",3,"LOST",0,"DRAW",1)</f>
        <v>3</v>
      </c>
    </row>
    <row r="130" spans="1:21" x14ac:dyDescent="0.3">
      <c r="A130" s="1" t="s">
        <v>6</v>
      </c>
      <c r="B130" s="1" t="s">
        <v>1537</v>
      </c>
      <c r="C130" s="1" t="s">
        <v>1158</v>
      </c>
      <c r="D130" s="1" t="s">
        <v>154</v>
      </c>
      <c r="E130" s="1" t="s">
        <v>10</v>
      </c>
      <c r="F130" s="1" t="s">
        <v>306</v>
      </c>
      <c r="H130" s="1" t="s">
        <v>2598</v>
      </c>
      <c r="I130" t="str">
        <f t="shared" si="10"/>
        <v>13</v>
      </c>
      <c r="J130" t="str">
        <f t="shared" si="11"/>
        <v>Levante UD</v>
      </c>
      <c r="K130" t="str">
        <f t="shared" si="12"/>
        <v>0</v>
      </c>
      <c r="L130" t="str">
        <f t="shared" si="13"/>
        <v>4</v>
      </c>
      <c r="M130" t="str">
        <f t="shared" si="14"/>
        <v>LOST</v>
      </c>
      <c r="N130" cm="1">
        <f t="array" ref="N130">_xlfn.SWITCH(IF(_xlfn.TEXTBEFORE(D130,"-")&gt;_xlfn.TEXTAFTER(D130,"-"),"WIN",IF(_xlfn.TEXTBEFORE(D130,"-")&lt;_xlfn.TEXTAFTER(D130,"-"),"LOST","DRAW")),"WIN",3,"LOST",0,"DRAW",1)</f>
        <v>0</v>
      </c>
      <c r="O130" s="1" t="s">
        <v>2598</v>
      </c>
      <c r="P130" t="str">
        <f t="shared" si="15"/>
        <v>13</v>
      </c>
      <c r="Q130" t="str">
        <f t="shared" si="16"/>
        <v>FC Barcelona</v>
      </c>
      <c r="R130" t="str">
        <f t="shared" si="17"/>
        <v>4</v>
      </c>
      <c r="S130" t="str">
        <f t="shared" si="18"/>
        <v>0</v>
      </c>
      <c r="T130" t="str">
        <f t="shared" si="19"/>
        <v>WIN</v>
      </c>
      <c r="U130" cm="1">
        <f t="array" ref="U130">_xlfn.SWITCH(IF(_xlfn.TEXTAFTER(D130,"-")&gt;_xlfn.TEXTBEFORE(D130,"-"),"WIN",IF(_xlfn.TEXTAFTER(D130,"-")&lt;_xlfn.TEXTBEFORE(D130,"-"),"LOST","DRAW")),"WIN",3,"LOST",0,"DRAW",1)</f>
        <v>3</v>
      </c>
    </row>
    <row r="131" spans="1:21" x14ac:dyDescent="0.3">
      <c r="A131" s="1" t="s">
        <v>6</v>
      </c>
      <c r="B131" s="1" t="s">
        <v>1538</v>
      </c>
      <c r="C131" s="1" t="s">
        <v>946</v>
      </c>
      <c r="D131" s="1" t="s">
        <v>25</v>
      </c>
      <c r="E131" s="1" t="s">
        <v>10</v>
      </c>
      <c r="F131" s="1" t="s">
        <v>1539</v>
      </c>
      <c r="H131" s="1" t="s">
        <v>2598</v>
      </c>
      <c r="I131" t="str">
        <f t="shared" ref="I131:I194" si="20">MID(C131,SEARCH("(",C131)+1,SEARCH(")",C131)-SEARCH("(",C131)-1)</f>
        <v>13</v>
      </c>
      <c r="J131" t="str">
        <f t="shared" ref="J131:J194" si="21">TRIM(LEFT(C131,FIND(" (",C131&amp;" (")))</f>
        <v>Real Zaragoza</v>
      </c>
      <c r="K131" t="str">
        <f t="shared" ref="K131:K194" si="22">_xlfn.TEXTBEFORE(D131,"-")</f>
        <v>0</v>
      </c>
      <c r="L131" t="str">
        <f t="shared" ref="L131:L194" si="23">_xlfn.TEXTAFTER(D131,"-")</f>
        <v>1</v>
      </c>
      <c r="M131" t="str">
        <f t="shared" ref="M131:M194" si="24">IF(_xlfn.TEXTBEFORE(D131,"-")&gt;_xlfn.TEXTAFTER(D131,"-"),"WIN",IF(_xlfn.TEXTBEFORE(D131,"-")&lt;_xlfn.TEXTAFTER(D131,"-"),"LOST","DRAW"))</f>
        <v>LOST</v>
      </c>
      <c r="N131" cm="1">
        <f t="array" ref="N131">_xlfn.SWITCH(IF(_xlfn.TEXTBEFORE(D131,"-")&gt;_xlfn.TEXTAFTER(D131,"-"),"WIN",IF(_xlfn.TEXTBEFORE(D131,"-")&lt;_xlfn.TEXTAFTER(D131,"-"),"LOST","DRAW")),"WIN",3,"LOST",0,"DRAW",1)</f>
        <v>0</v>
      </c>
      <c r="O131" s="1" t="s">
        <v>2598</v>
      </c>
      <c r="P131" t="str">
        <f t="shared" ref="P131:P194" si="25">MID(C131,SEARCH("(",C131)+1,SEARCH(")",C131)-SEARCH("(",C131)-1)</f>
        <v>13</v>
      </c>
      <c r="Q131" t="str">
        <f t="shared" ref="Q131:Q194" si="26">TRIM(LEFT(F131,FIND(" (",F131&amp;" (")))</f>
        <v>RC Celta Vigo</v>
      </c>
      <c r="R131" t="str">
        <f t="shared" ref="R131:R194" si="27">_xlfn.TEXTAFTER(D131,"-")</f>
        <v>1</v>
      </c>
      <c r="S131" t="str">
        <f t="shared" ref="S131:S194" si="28">_xlfn.TEXTBEFORE(D131,"-")</f>
        <v>0</v>
      </c>
      <c r="T131" t="str">
        <f t="shared" ref="T131:T194" si="29">IF(_xlfn.TEXTAFTER(D131,"-")&gt;_xlfn.TEXTBEFORE(D131,"-"),"WIN",IF(_xlfn.TEXTAFTER(D131,"-")&lt;_xlfn.TEXTBEFORE(D131,"-"),"LOST","DRAW"))</f>
        <v>WIN</v>
      </c>
      <c r="U131" cm="1">
        <f t="array" ref="U131">_xlfn.SWITCH(IF(_xlfn.TEXTAFTER(D131,"-")&gt;_xlfn.TEXTBEFORE(D131,"-"),"WIN",IF(_xlfn.TEXTAFTER(D131,"-")&lt;_xlfn.TEXTBEFORE(D131,"-"),"LOST","DRAW")),"WIN",3,"LOST",0,"DRAW",1)</f>
        <v>3</v>
      </c>
    </row>
    <row r="132" spans="1:21" x14ac:dyDescent="0.3">
      <c r="A132" s="1" t="s">
        <v>6</v>
      </c>
      <c r="B132" s="1" t="s">
        <v>1540</v>
      </c>
      <c r="C132" s="1" t="s">
        <v>341</v>
      </c>
      <c r="D132" s="1" t="s">
        <v>9</v>
      </c>
      <c r="E132" s="1" t="s">
        <v>9</v>
      </c>
      <c r="F132" s="1" t="s">
        <v>1368</v>
      </c>
      <c r="H132" s="1" t="s">
        <v>2598</v>
      </c>
      <c r="I132" t="str">
        <f t="shared" si="20"/>
        <v>14</v>
      </c>
      <c r="J132" t="str">
        <f t="shared" si="21"/>
        <v>CA Osasuna</v>
      </c>
      <c r="K132" t="str">
        <f t="shared" si="22"/>
        <v>1</v>
      </c>
      <c r="L132" t="str">
        <f t="shared" si="23"/>
        <v>0</v>
      </c>
      <c r="M132" t="str">
        <f t="shared" si="24"/>
        <v>WIN</v>
      </c>
      <c r="N132" cm="1">
        <f t="array" ref="N132">_xlfn.SWITCH(IF(_xlfn.TEXTBEFORE(D132,"-")&gt;_xlfn.TEXTAFTER(D132,"-"),"WIN",IF(_xlfn.TEXTBEFORE(D132,"-")&lt;_xlfn.TEXTAFTER(D132,"-"),"LOST","DRAW")),"WIN",3,"LOST",0,"DRAW",1)</f>
        <v>3</v>
      </c>
      <c r="O132" s="1" t="s">
        <v>2598</v>
      </c>
      <c r="P132" t="str">
        <f t="shared" si="25"/>
        <v>14</v>
      </c>
      <c r="Q132" t="str">
        <f t="shared" si="26"/>
        <v>Rayo Vallecano</v>
      </c>
      <c r="R132" t="str">
        <f t="shared" si="27"/>
        <v>0</v>
      </c>
      <c r="S132" t="str">
        <f t="shared" si="28"/>
        <v>1</v>
      </c>
      <c r="T132" t="str">
        <f t="shared" si="29"/>
        <v>LOST</v>
      </c>
      <c r="U132" cm="1">
        <f t="array" ref="U132">_xlfn.SWITCH(IF(_xlfn.TEXTAFTER(D132,"-")&gt;_xlfn.TEXTBEFORE(D132,"-"),"WIN",IF(_xlfn.TEXTAFTER(D132,"-")&lt;_xlfn.TEXTBEFORE(D132,"-"),"LOST","DRAW")),"WIN",3,"LOST",0,"DRAW",1)</f>
        <v>0</v>
      </c>
    </row>
    <row r="133" spans="1:21" x14ac:dyDescent="0.3">
      <c r="A133" s="1" t="s">
        <v>6</v>
      </c>
      <c r="B133" s="1" t="s">
        <v>1541</v>
      </c>
      <c r="C133" s="1" t="s">
        <v>325</v>
      </c>
      <c r="D133" s="1" t="s">
        <v>138</v>
      </c>
      <c r="E133" s="1" t="s">
        <v>13</v>
      </c>
      <c r="F133" s="1" t="s">
        <v>346</v>
      </c>
      <c r="H133" s="1" t="s">
        <v>2598</v>
      </c>
      <c r="I133" t="str">
        <f t="shared" si="20"/>
        <v>14</v>
      </c>
      <c r="J133" t="str">
        <f t="shared" si="21"/>
        <v>FC Barcelona</v>
      </c>
      <c r="K133" t="str">
        <f t="shared" si="22"/>
        <v>5</v>
      </c>
      <c r="L133" t="str">
        <f t="shared" si="23"/>
        <v>1</v>
      </c>
      <c r="M133" t="str">
        <f t="shared" si="24"/>
        <v>WIN</v>
      </c>
      <c r="N133" cm="1">
        <f t="array" ref="N133">_xlfn.SWITCH(IF(_xlfn.TEXTBEFORE(D133,"-")&gt;_xlfn.TEXTAFTER(D133,"-"),"WIN",IF(_xlfn.TEXTBEFORE(D133,"-")&lt;_xlfn.TEXTAFTER(D133,"-"),"LOST","DRAW")),"WIN",3,"LOST",0,"DRAW",1)</f>
        <v>3</v>
      </c>
      <c r="O133" s="1" t="s">
        <v>2598</v>
      </c>
      <c r="P133" t="str">
        <f t="shared" si="25"/>
        <v>14</v>
      </c>
      <c r="Q133" t="str">
        <f t="shared" si="26"/>
        <v>Athletic Club Bilbao</v>
      </c>
      <c r="R133" t="str">
        <f t="shared" si="27"/>
        <v>1</v>
      </c>
      <c r="S133" t="str">
        <f t="shared" si="28"/>
        <v>5</v>
      </c>
      <c r="T133" t="str">
        <f t="shared" si="29"/>
        <v>LOST</v>
      </c>
      <c r="U133" cm="1">
        <f t="array" ref="U133">_xlfn.SWITCH(IF(_xlfn.TEXTAFTER(D133,"-")&gt;_xlfn.TEXTBEFORE(D133,"-"),"WIN",IF(_xlfn.TEXTAFTER(D133,"-")&lt;_xlfn.TEXTBEFORE(D133,"-"),"LOST","DRAW")),"WIN",3,"LOST",0,"DRAW",1)</f>
        <v>0</v>
      </c>
    </row>
    <row r="134" spans="1:21" x14ac:dyDescent="0.3">
      <c r="A134" s="1" t="s">
        <v>6</v>
      </c>
      <c r="B134" s="1" t="s">
        <v>1541</v>
      </c>
      <c r="C134" s="1" t="s">
        <v>331</v>
      </c>
      <c r="D134" s="1" t="s">
        <v>9</v>
      </c>
      <c r="E134" s="1" t="s">
        <v>10</v>
      </c>
      <c r="F134" s="1" t="s">
        <v>336</v>
      </c>
      <c r="H134" s="1" t="s">
        <v>2598</v>
      </c>
      <c r="I134" t="str">
        <f t="shared" si="20"/>
        <v>14</v>
      </c>
      <c r="J134" t="str">
        <f t="shared" si="21"/>
        <v>Getafe CF</v>
      </c>
      <c r="K134" t="str">
        <f t="shared" si="22"/>
        <v>1</v>
      </c>
      <c r="L134" t="str">
        <f t="shared" si="23"/>
        <v>0</v>
      </c>
      <c r="M134" t="str">
        <f t="shared" si="24"/>
        <v>WIN</v>
      </c>
      <c r="N134" cm="1">
        <f t="array" ref="N134">_xlfn.SWITCH(IF(_xlfn.TEXTBEFORE(D134,"-")&gt;_xlfn.TEXTAFTER(D134,"-"),"WIN",IF(_xlfn.TEXTBEFORE(D134,"-")&lt;_xlfn.TEXTAFTER(D134,"-"),"LOST","DRAW")),"WIN",3,"LOST",0,"DRAW",1)</f>
        <v>3</v>
      </c>
      <c r="O134" s="1" t="s">
        <v>2598</v>
      </c>
      <c r="P134" t="str">
        <f t="shared" si="25"/>
        <v>14</v>
      </c>
      <c r="Q134" t="str">
        <f t="shared" si="26"/>
        <v>Málaga CF</v>
      </c>
      <c r="R134" t="str">
        <f t="shared" si="27"/>
        <v>0</v>
      </c>
      <c r="S134" t="str">
        <f t="shared" si="28"/>
        <v>1</v>
      </c>
      <c r="T134" t="str">
        <f t="shared" si="29"/>
        <v>LOST</v>
      </c>
      <c r="U134" cm="1">
        <f t="array" ref="U134">_xlfn.SWITCH(IF(_xlfn.TEXTAFTER(D134,"-")&gt;_xlfn.TEXTBEFORE(D134,"-"),"WIN",IF(_xlfn.TEXTAFTER(D134,"-")&lt;_xlfn.TEXTBEFORE(D134,"-"),"LOST","DRAW")),"WIN",3,"LOST",0,"DRAW",1)</f>
        <v>0</v>
      </c>
    </row>
    <row r="135" spans="1:21" x14ac:dyDescent="0.3">
      <c r="A135" s="1" t="s">
        <v>6</v>
      </c>
      <c r="B135" s="1" t="s">
        <v>1541</v>
      </c>
      <c r="C135" s="1" t="s">
        <v>343</v>
      </c>
      <c r="D135" s="1" t="s">
        <v>14</v>
      </c>
      <c r="E135" s="1" t="s">
        <v>9</v>
      </c>
      <c r="F135" s="1" t="s">
        <v>329</v>
      </c>
      <c r="H135" s="1" t="s">
        <v>2598</v>
      </c>
      <c r="I135" t="str">
        <f t="shared" si="20"/>
        <v>14</v>
      </c>
      <c r="J135" t="str">
        <f t="shared" si="21"/>
        <v>Real Madrid CF</v>
      </c>
      <c r="K135" t="str">
        <f t="shared" si="22"/>
        <v>2</v>
      </c>
      <c r="L135" t="str">
        <f t="shared" si="23"/>
        <v>0</v>
      </c>
      <c r="M135" t="str">
        <f t="shared" si="24"/>
        <v>WIN</v>
      </c>
      <c r="N135" cm="1">
        <f t="array" ref="N135">_xlfn.SWITCH(IF(_xlfn.TEXTBEFORE(D135,"-")&gt;_xlfn.TEXTAFTER(D135,"-"),"WIN",IF(_xlfn.TEXTBEFORE(D135,"-")&lt;_xlfn.TEXTAFTER(D135,"-"),"LOST","DRAW")),"WIN",3,"LOST",0,"DRAW",1)</f>
        <v>3</v>
      </c>
      <c r="O135" s="1" t="s">
        <v>2598</v>
      </c>
      <c r="P135" t="str">
        <f t="shared" si="25"/>
        <v>14</v>
      </c>
      <c r="Q135" t="str">
        <f t="shared" si="26"/>
        <v>Atlético Madrid</v>
      </c>
      <c r="R135" t="str">
        <f t="shared" si="27"/>
        <v>0</v>
      </c>
      <c r="S135" t="str">
        <f t="shared" si="28"/>
        <v>2</v>
      </c>
      <c r="T135" t="str">
        <f t="shared" si="29"/>
        <v>LOST</v>
      </c>
      <c r="U135" cm="1">
        <f t="array" ref="U135">_xlfn.SWITCH(IF(_xlfn.TEXTAFTER(D135,"-")&gt;_xlfn.TEXTBEFORE(D135,"-"),"WIN",IF(_xlfn.TEXTAFTER(D135,"-")&lt;_xlfn.TEXTBEFORE(D135,"-"),"LOST","DRAW")),"WIN",3,"LOST",0,"DRAW",1)</f>
        <v>0</v>
      </c>
    </row>
    <row r="136" spans="1:21" x14ac:dyDescent="0.3">
      <c r="A136" s="1" t="s">
        <v>6</v>
      </c>
      <c r="B136" s="1" t="s">
        <v>1541</v>
      </c>
      <c r="C136" s="1" t="s">
        <v>326</v>
      </c>
      <c r="D136" s="1" t="s">
        <v>328</v>
      </c>
      <c r="E136" s="1" t="s">
        <v>33</v>
      </c>
      <c r="F136" s="1" t="s">
        <v>1164</v>
      </c>
      <c r="H136" s="1" t="s">
        <v>2598</v>
      </c>
      <c r="I136" t="str">
        <f t="shared" si="20"/>
        <v>14</v>
      </c>
      <c r="J136" t="str">
        <f t="shared" si="21"/>
        <v>Valencia CF</v>
      </c>
      <c r="K136" t="str">
        <f t="shared" si="22"/>
        <v>2</v>
      </c>
      <c r="L136" t="str">
        <f t="shared" si="23"/>
        <v>5</v>
      </c>
      <c r="M136" t="str">
        <f t="shared" si="24"/>
        <v>LOST</v>
      </c>
      <c r="N136" cm="1">
        <f t="array" ref="N136">_xlfn.SWITCH(IF(_xlfn.TEXTBEFORE(D136,"-")&gt;_xlfn.TEXTAFTER(D136,"-"),"WIN",IF(_xlfn.TEXTBEFORE(D136,"-")&lt;_xlfn.TEXTAFTER(D136,"-"),"LOST","DRAW")),"WIN",3,"LOST",0,"DRAW",1)</f>
        <v>0</v>
      </c>
      <c r="O136" s="1" t="s">
        <v>2598</v>
      </c>
      <c r="P136" t="str">
        <f t="shared" si="25"/>
        <v>14</v>
      </c>
      <c r="Q136" t="str">
        <f t="shared" si="26"/>
        <v>Real Sociedad</v>
      </c>
      <c r="R136" t="str">
        <f t="shared" si="27"/>
        <v>5</v>
      </c>
      <c r="S136" t="str">
        <f t="shared" si="28"/>
        <v>2</v>
      </c>
      <c r="T136" t="str">
        <f t="shared" si="29"/>
        <v>WIN</v>
      </c>
      <c r="U136" cm="1">
        <f t="array" ref="U136">_xlfn.SWITCH(IF(_xlfn.TEXTAFTER(D136,"-")&gt;_xlfn.TEXTBEFORE(D136,"-"),"WIN",IF(_xlfn.TEXTAFTER(D136,"-")&lt;_xlfn.TEXTBEFORE(D136,"-"),"LOST","DRAW")),"WIN",3,"LOST",0,"DRAW",1)</f>
        <v>3</v>
      </c>
    </row>
    <row r="137" spans="1:21" x14ac:dyDescent="0.3">
      <c r="A137" s="1" t="s">
        <v>6</v>
      </c>
      <c r="B137" s="1" t="s">
        <v>1542</v>
      </c>
      <c r="C137" s="1" t="s">
        <v>1543</v>
      </c>
      <c r="D137" s="1" t="s">
        <v>33</v>
      </c>
      <c r="E137" s="1" t="s">
        <v>9</v>
      </c>
      <c r="F137" s="1" t="s">
        <v>1162</v>
      </c>
      <c r="H137" s="1" t="s">
        <v>2598</v>
      </c>
      <c r="I137" t="str">
        <f t="shared" si="20"/>
        <v>14</v>
      </c>
      <c r="J137" t="str">
        <f t="shared" si="21"/>
        <v>RC Celta Vigo</v>
      </c>
      <c r="K137" t="str">
        <f t="shared" si="22"/>
        <v>1</v>
      </c>
      <c r="L137" t="str">
        <f t="shared" si="23"/>
        <v>1</v>
      </c>
      <c r="M137" t="str">
        <f t="shared" si="24"/>
        <v>DRAW</v>
      </c>
      <c r="N137" cm="1">
        <f t="array" ref="N137">_xlfn.SWITCH(IF(_xlfn.TEXTBEFORE(D137,"-")&gt;_xlfn.TEXTAFTER(D137,"-"),"WIN",IF(_xlfn.TEXTBEFORE(D137,"-")&lt;_xlfn.TEXTAFTER(D137,"-"),"LOST","DRAW")),"WIN",3,"LOST",0,"DRAW",1)</f>
        <v>1</v>
      </c>
      <c r="O137" s="1" t="s">
        <v>2598</v>
      </c>
      <c r="P137" t="str">
        <f t="shared" si="25"/>
        <v>14</v>
      </c>
      <c r="Q137" t="str">
        <f t="shared" si="26"/>
        <v>Levante UD</v>
      </c>
      <c r="R137" t="str">
        <f t="shared" si="27"/>
        <v>1</v>
      </c>
      <c r="S137" t="str">
        <f t="shared" si="28"/>
        <v>1</v>
      </c>
      <c r="T137" t="str">
        <f t="shared" si="29"/>
        <v>DRAW</v>
      </c>
      <c r="U137" cm="1">
        <f t="array" ref="U137">_xlfn.SWITCH(IF(_xlfn.TEXTAFTER(D137,"-")&gt;_xlfn.TEXTBEFORE(D137,"-"),"WIN",IF(_xlfn.TEXTAFTER(D137,"-")&lt;_xlfn.TEXTBEFORE(D137,"-"),"LOST","DRAW")),"WIN",3,"LOST",0,"DRAW",1)</f>
        <v>1</v>
      </c>
    </row>
    <row r="138" spans="1:21" x14ac:dyDescent="0.3">
      <c r="A138" s="1" t="s">
        <v>6</v>
      </c>
      <c r="B138" s="1" t="s">
        <v>1542</v>
      </c>
      <c r="C138" s="1" t="s">
        <v>1375</v>
      </c>
      <c r="D138" s="1" t="s">
        <v>10</v>
      </c>
      <c r="E138" s="1" t="s">
        <v>10</v>
      </c>
      <c r="F138" s="1" t="s">
        <v>334</v>
      </c>
      <c r="H138" s="1" t="s">
        <v>2598</v>
      </c>
      <c r="I138" t="str">
        <f t="shared" si="20"/>
        <v>14</v>
      </c>
      <c r="J138" t="str">
        <f t="shared" si="21"/>
        <v>Granada CF</v>
      </c>
      <c r="K138" t="str">
        <f t="shared" si="22"/>
        <v>0</v>
      </c>
      <c r="L138" t="str">
        <f t="shared" si="23"/>
        <v>0</v>
      </c>
      <c r="M138" t="str">
        <f t="shared" si="24"/>
        <v>DRAW</v>
      </c>
      <c r="N138" cm="1">
        <f t="array" ref="N138">_xlfn.SWITCH(IF(_xlfn.TEXTBEFORE(D138,"-")&gt;_xlfn.TEXTAFTER(D138,"-"),"WIN",IF(_xlfn.TEXTBEFORE(D138,"-")&lt;_xlfn.TEXTAFTER(D138,"-"),"LOST","DRAW")),"WIN",3,"LOST",0,"DRAW",1)</f>
        <v>1</v>
      </c>
      <c r="O138" s="1" t="s">
        <v>2598</v>
      </c>
      <c r="P138" t="str">
        <f t="shared" si="25"/>
        <v>14</v>
      </c>
      <c r="Q138" t="str">
        <f t="shared" si="26"/>
        <v>RCD Español</v>
      </c>
      <c r="R138" t="str">
        <f t="shared" si="27"/>
        <v>0</v>
      </c>
      <c r="S138" t="str">
        <f t="shared" si="28"/>
        <v>0</v>
      </c>
      <c r="T138" t="str">
        <f t="shared" si="29"/>
        <v>DRAW</v>
      </c>
      <c r="U138" cm="1">
        <f t="array" ref="U138">_xlfn.SWITCH(IF(_xlfn.TEXTAFTER(D138,"-")&gt;_xlfn.TEXTBEFORE(D138,"-"),"WIN",IF(_xlfn.TEXTAFTER(D138,"-")&lt;_xlfn.TEXTBEFORE(D138,"-"),"LOST","DRAW")),"WIN",3,"LOST",0,"DRAW",1)</f>
        <v>1</v>
      </c>
    </row>
    <row r="139" spans="1:21" x14ac:dyDescent="0.3">
      <c r="A139" s="1" t="s">
        <v>6</v>
      </c>
      <c r="B139" s="1" t="s">
        <v>1542</v>
      </c>
      <c r="C139" s="1" t="s">
        <v>335</v>
      </c>
      <c r="D139" s="1" t="s">
        <v>257</v>
      </c>
      <c r="E139" s="1" t="s">
        <v>25</v>
      </c>
      <c r="F139" s="1" t="s">
        <v>333</v>
      </c>
      <c r="H139" s="1" t="s">
        <v>2598</v>
      </c>
      <c r="I139" t="str">
        <f t="shared" si="20"/>
        <v>14</v>
      </c>
      <c r="J139" t="str">
        <f t="shared" si="21"/>
        <v>RCD La Coruña</v>
      </c>
      <c r="K139" t="str">
        <f t="shared" si="22"/>
        <v>2</v>
      </c>
      <c r="L139" t="str">
        <f t="shared" si="23"/>
        <v>3</v>
      </c>
      <c r="M139" t="str">
        <f t="shared" si="24"/>
        <v>LOST</v>
      </c>
      <c r="N139" cm="1">
        <f t="array" ref="N139">_xlfn.SWITCH(IF(_xlfn.TEXTBEFORE(D139,"-")&gt;_xlfn.TEXTAFTER(D139,"-"),"WIN",IF(_xlfn.TEXTBEFORE(D139,"-")&lt;_xlfn.TEXTAFTER(D139,"-"),"LOST","DRAW")),"WIN",3,"LOST",0,"DRAW",1)</f>
        <v>0</v>
      </c>
      <c r="O139" s="1" t="s">
        <v>2598</v>
      </c>
      <c r="P139" t="str">
        <f t="shared" si="25"/>
        <v>14</v>
      </c>
      <c r="Q139" t="str">
        <f t="shared" si="26"/>
        <v>Real Betis</v>
      </c>
      <c r="R139" t="str">
        <f t="shared" si="27"/>
        <v>3</v>
      </c>
      <c r="S139" t="str">
        <f t="shared" si="28"/>
        <v>2</v>
      </c>
      <c r="T139" t="str">
        <f t="shared" si="29"/>
        <v>WIN</v>
      </c>
      <c r="U139" cm="1">
        <f t="array" ref="U139">_xlfn.SWITCH(IF(_xlfn.TEXTAFTER(D139,"-")&gt;_xlfn.TEXTBEFORE(D139,"-"),"WIN",IF(_xlfn.TEXTAFTER(D139,"-")&lt;_xlfn.TEXTBEFORE(D139,"-"),"LOST","DRAW")),"WIN",3,"LOST",0,"DRAW",1)</f>
        <v>3</v>
      </c>
    </row>
    <row r="140" spans="1:21" x14ac:dyDescent="0.3">
      <c r="A140" s="1" t="s">
        <v>6</v>
      </c>
      <c r="B140" s="1" t="s">
        <v>1542</v>
      </c>
      <c r="C140" s="1" t="s">
        <v>337</v>
      </c>
      <c r="D140" s="1" t="s">
        <v>33</v>
      </c>
      <c r="E140" s="1" t="s">
        <v>25</v>
      </c>
      <c r="F140" s="1" t="s">
        <v>949</v>
      </c>
      <c r="H140" s="1" t="s">
        <v>2598</v>
      </c>
      <c r="I140" t="str">
        <f t="shared" si="20"/>
        <v>14</v>
      </c>
      <c r="J140" t="str">
        <f t="shared" si="21"/>
        <v>RCD Mallorca</v>
      </c>
      <c r="K140" t="str">
        <f t="shared" si="22"/>
        <v>1</v>
      </c>
      <c r="L140" t="str">
        <f t="shared" si="23"/>
        <v>1</v>
      </c>
      <c r="M140" t="str">
        <f t="shared" si="24"/>
        <v>DRAW</v>
      </c>
      <c r="N140" cm="1">
        <f t="array" ref="N140">_xlfn.SWITCH(IF(_xlfn.TEXTBEFORE(D140,"-")&gt;_xlfn.TEXTAFTER(D140,"-"),"WIN",IF(_xlfn.TEXTBEFORE(D140,"-")&lt;_xlfn.TEXTAFTER(D140,"-"),"LOST","DRAW")),"WIN",3,"LOST",0,"DRAW",1)</f>
        <v>1</v>
      </c>
      <c r="O140" s="1" t="s">
        <v>2598</v>
      </c>
      <c r="P140" t="str">
        <f t="shared" si="25"/>
        <v>14</v>
      </c>
      <c r="Q140" t="str">
        <f t="shared" si="26"/>
        <v>Real Zaragoza</v>
      </c>
      <c r="R140" t="str">
        <f t="shared" si="27"/>
        <v>1</v>
      </c>
      <c r="S140" t="str">
        <f t="shared" si="28"/>
        <v>1</v>
      </c>
      <c r="T140" t="str">
        <f t="shared" si="29"/>
        <v>DRAW</v>
      </c>
      <c r="U140" cm="1">
        <f t="array" ref="U140">_xlfn.SWITCH(IF(_xlfn.TEXTAFTER(D140,"-")&gt;_xlfn.TEXTBEFORE(D140,"-"),"WIN",IF(_xlfn.TEXTAFTER(D140,"-")&lt;_xlfn.TEXTBEFORE(D140,"-"),"LOST","DRAW")),"WIN",3,"LOST",0,"DRAW",1)</f>
        <v>1</v>
      </c>
    </row>
    <row r="141" spans="1:21" x14ac:dyDescent="0.3">
      <c r="A141" s="1" t="s">
        <v>6</v>
      </c>
      <c r="B141" s="1" t="s">
        <v>1544</v>
      </c>
      <c r="C141" s="1" t="s">
        <v>344</v>
      </c>
      <c r="D141" s="1" t="s">
        <v>38</v>
      </c>
      <c r="E141" s="1" t="s">
        <v>19</v>
      </c>
      <c r="F141" s="1" t="s">
        <v>342</v>
      </c>
      <c r="H141" s="1" t="s">
        <v>2598</v>
      </c>
      <c r="I141" t="str">
        <f t="shared" si="20"/>
        <v>14</v>
      </c>
      <c r="J141" t="str">
        <f t="shared" si="21"/>
        <v>Sevilla FC</v>
      </c>
      <c r="K141" t="str">
        <f t="shared" si="22"/>
        <v>1</v>
      </c>
      <c r="L141" t="str">
        <f t="shared" si="23"/>
        <v>2</v>
      </c>
      <c r="M141" t="str">
        <f t="shared" si="24"/>
        <v>LOST</v>
      </c>
      <c r="N141" cm="1">
        <f t="array" ref="N141">_xlfn.SWITCH(IF(_xlfn.TEXTBEFORE(D141,"-")&gt;_xlfn.TEXTAFTER(D141,"-"),"WIN",IF(_xlfn.TEXTBEFORE(D141,"-")&lt;_xlfn.TEXTAFTER(D141,"-"),"LOST","DRAW")),"WIN",3,"LOST",0,"DRAW",1)</f>
        <v>0</v>
      </c>
      <c r="O141" s="1" t="s">
        <v>2598</v>
      </c>
      <c r="P141" t="str">
        <f t="shared" si="25"/>
        <v>14</v>
      </c>
      <c r="Q141" t="str">
        <f t="shared" si="26"/>
        <v>Real Valladolid CF</v>
      </c>
      <c r="R141" t="str">
        <f t="shared" si="27"/>
        <v>2</v>
      </c>
      <c r="S141" t="str">
        <f t="shared" si="28"/>
        <v>1</v>
      </c>
      <c r="T141" t="str">
        <f t="shared" si="29"/>
        <v>WIN</v>
      </c>
      <c r="U141" cm="1">
        <f t="array" ref="U141">_xlfn.SWITCH(IF(_xlfn.TEXTAFTER(D141,"-")&gt;_xlfn.TEXTBEFORE(D141,"-"),"WIN",IF(_xlfn.TEXTAFTER(D141,"-")&lt;_xlfn.TEXTBEFORE(D141,"-"),"LOST","DRAW")),"WIN",3,"LOST",0,"DRAW",1)</f>
        <v>3</v>
      </c>
    </row>
    <row r="142" spans="1:21" x14ac:dyDescent="0.3">
      <c r="A142" s="1" t="s">
        <v>6</v>
      </c>
      <c r="B142" s="1" t="s">
        <v>1545</v>
      </c>
      <c r="C142" s="1" t="s">
        <v>351</v>
      </c>
      <c r="D142" s="1" t="s">
        <v>47</v>
      </c>
      <c r="E142" s="1" t="s">
        <v>33</v>
      </c>
      <c r="F142" s="1" t="s">
        <v>365</v>
      </c>
      <c r="H142" s="1" t="s">
        <v>2598</v>
      </c>
      <c r="I142" t="str">
        <f t="shared" si="20"/>
        <v>15</v>
      </c>
      <c r="J142" t="str">
        <f t="shared" si="21"/>
        <v>RCD Español</v>
      </c>
      <c r="K142" t="str">
        <f t="shared" si="22"/>
        <v>2</v>
      </c>
      <c r="L142" t="str">
        <f t="shared" si="23"/>
        <v>2</v>
      </c>
      <c r="M142" t="str">
        <f t="shared" si="24"/>
        <v>DRAW</v>
      </c>
      <c r="N142" cm="1">
        <f t="array" ref="N142">_xlfn.SWITCH(IF(_xlfn.TEXTBEFORE(D142,"-")&gt;_xlfn.TEXTAFTER(D142,"-"),"WIN",IF(_xlfn.TEXTBEFORE(D142,"-")&lt;_xlfn.TEXTAFTER(D142,"-"),"LOST","DRAW")),"WIN",3,"LOST",0,"DRAW",1)</f>
        <v>1</v>
      </c>
      <c r="O142" s="1" t="s">
        <v>2598</v>
      </c>
      <c r="P142" t="str">
        <f t="shared" si="25"/>
        <v>15</v>
      </c>
      <c r="Q142" t="str">
        <f t="shared" si="26"/>
        <v>Sevilla FC</v>
      </c>
      <c r="R142" t="str">
        <f t="shared" si="27"/>
        <v>2</v>
      </c>
      <c r="S142" t="str">
        <f t="shared" si="28"/>
        <v>2</v>
      </c>
      <c r="T142" t="str">
        <f t="shared" si="29"/>
        <v>DRAW</v>
      </c>
      <c r="U142" cm="1">
        <f t="array" ref="U142">_xlfn.SWITCH(IF(_xlfn.TEXTAFTER(D142,"-")&gt;_xlfn.TEXTBEFORE(D142,"-"),"WIN",IF(_xlfn.TEXTAFTER(D142,"-")&lt;_xlfn.TEXTBEFORE(D142,"-"),"LOST","DRAW")),"WIN",3,"LOST",0,"DRAW",1)</f>
        <v>1</v>
      </c>
    </row>
    <row r="143" spans="1:21" x14ac:dyDescent="0.3">
      <c r="A143" s="1" t="s">
        <v>6</v>
      </c>
      <c r="B143" s="1" t="s">
        <v>1546</v>
      </c>
      <c r="C143" s="1" t="s">
        <v>361</v>
      </c>
      <c r="D143" s="1" t="s">
        <v>22</v>
      </c>
      <c r="E143" s="1" t="s">
        <v>14</v>
      </c>
      <c r="F143" s="1" t="s">
        <v>1378</v>
      </c>
      <c r="H143" s="1" t="s">
        <v>2598</v>
      </c>
      <c r="I143" t="str">
        <f t="shared" si="20"/>
        <v>15</v>
      </c>
      <c r="J143" t="str">
        <f t="shared" si="21"/>
        <v>Málaga CF</v>
      </c>
      <c r="K143" t="str">
        <f t="shared" si="22"/>
        <v>4</v>
      </c>
      <c r="L143" t="str">
        <f t="shared" si="23"/>
        <v>0</v>
      </c>
      <c r="M143" t="str">
        <f t="shared" si="24"/>
        <v>WIN</v>
      </c>
      <c r="N143" cm="1">
        <f t="array" ref="N143">_xlfn.SWITCH(IF(_xlfn.TEXTBEFORE(D143,"-")&gt;_xlfn.TEXTAFTER(D143,"-"),"WIN",IF(_xlfn.TEXTBEFORE(D143,"-")&lt;_xlfn.TEXTAFTER(D143,"-"),"LOST","DRAW")),"WIN",3,"LOST",0,"DRAW",1)</f>
        <v>3</v>
      </c>
      <c r="O143" s="1" t="s">
        <v>2598</v>
      </c>
      <c r="P143" t="str">
        <f t="shared" si="25"/>
        <v>15</v>
      </c>
      <c r="Q143" t="str">
        <f t="shared" si="26"/>
        <v>Granada CF</v>
      </c>
      <c r="R143" t="str">
        <f t="shared" si="27"/>
        <v>0</v>
      </c>
      <c r="S143" t="str">
        <f t="shared" si="28"/>
        <v>4</v>
      </c>
      <c r="T143" t="str">
        <f t="shared" si="29"/>
        <v>LOST</v>
      </c>
      <c r="U143" cm="1">
        <f t="array" ref="U143">_xlfn.SWITCH(IF(_xlfn.TEXTAFTER(D143,"-")&gt;_xlfn.TEXTBEFORE(D143,"-"),"WIN",IF(_xlfn.TEXTAFTER(D143,"-")&lt;_xlfn.TEXTBEFORE(D143,"-"),"LOST","DRAW")),"WIN",3,"LOST",0,"DRAW",1)</f>
        <v>0</v>
      </c>
    </row>
    <row r="144" spans="1:21" x14ac:dyDescent="0.3">
      <c r="A144" s="1" t="s">
        <v>6</v>
      </c>
      <c r="B144" s="1" t="s">
        <v>1546</v>
      </c>
      <c r="C144" s="1" t="s">
        <v>364</v>
      </c>
      <c r="D144" s="1" t="s">
        <v>25</v>
      </c>
      <c r="E144" s="1" t="s">
        <v>10</v>
      </c>
      <c r="F144" s="1" t="s">
        <v>350</v>
      </c>
      <c r="H144" s="1" t="s">
        <v>2598</v>
      </c>
      <c r="I144" t="str">
        <f t="shared" si="20"/>
        <v>15</v>
      </c>
      <c r="J144" t="str">
        <f t="shared" si="21"/>
        <v>CA Osasuna</v>
      </c>
      <c r="K144" t="str">
        <f t="shared" si="22"/>
        <v>0</v>
      </c>
      <c r="L144" t="str">
        <f t="shared" si="23"/>
        <v>1</v>
      </c>
      <c r="M144" t="str">
        <f t="shared" si="24"/>
        <v>LOST</v>
      </c>
      <c r="N144" cm="1">
        <f t="array" ref="N144">_xlfn.SWITCH(IF(_xlfn.TEXTBEFORE(D144,"-")&gt;_xlfn.TEXTAFTER(D144,"-"),"WIN",IF(_xlfn.TEXTBEFORE(D144,"-")&lt;_xlfn.TEXTAFTER(D144,"-"),"LOST","DRAW")),"WIN",3,"LOST",0,"DRAW",1)</f>
        <v>0</v>
      </c>
      <c r="O144" s="1" t="s">
        <v>2598</v>
      </c>
      <c r="P144" t="str">
        <f t="shared" si="25"/>
        <v>15</v>
      </c>
      <c r="Q144" t="str">
        <f t="shared" si="26"/>
        <v>Valencia CF</v>
      </c>
      <c r="R144" t="str">
        <f t="shared" si="27"/>
        <v>1</v>
      </c>
      <c r="S144" t="str">
        <f t="shared" si="28"/>
        <v>0</v>
      </c>
      <c r="T144" t="str">
        <f t="shared" si="29"/>
        <v>WIN</v>
      </c>
      <c r="U144" cm="1">
        <f t="array" ref="U144">_xlfn.SWITCH(IF(_xlfn.TEXTAFTER(D144,"-")&gt;_xlfn.TEXTBEFORE(D144,"-"),"WIN",IF(_xlfn.TEXTAFTER(D144,"-")&lt;_xlfn.TEXTBEFORE(D144,"-"),"LOST","DRAW")),"WIN",3,"LOST",0,"DRAW",1)</f>
        <v>3</v>
      </c>
    </row>
    <row r="145" spans="1:21" x14ac:dyDescent="0.3">
      <c r="A145" s="1" t="s">
        <v>6</v>
      </c>
      <c r="B145" s="1" t="s">
        <v>1546</v>
      </c>
      <c r="C145" s="1" t="s">
        <v>1169</v>
      </c>
      <c r="D145" s="1" t="s">
        <v>33</v>
      </c>
      <c r="E145" s="1" t="s">
        <v>10</v>
      </c>
      <c r="F145" s="1" t="s">
        <v>359</v>
      </c>
      <c r="H145" s="1" t="s">
        <v>2598</v>
      </c>
      <c r="I145" t="str">
        <f t="shared" si="20"/>
        <v>15</v>
      </c>
      <c r="J145" t="str">
        <f t="shared" si="21"/>
        <v>Real Sociedad</v>
      </c>
      <c r="K145" t="str">
        <f t="shared" si="22"/>
        <v>1</v>
      </c>
      <c r="L145" t="str">
        <f t="shared" si="23"/>
        <v>1</v>
      </c>
      <c r="M145" t="str">
        <f t="shared" si="24"/>
        <v>DRAW</v>
      </c>
      <c r="N145" cm="1">
        <f t="array" ref="N145">_xlfn.SWITCH(IF(_xlfn.TEXTBEFORE(D145,"-")&gt;_xlfn.TEXTAFTER(D145,"-"),"WIN",IF(_xlfn.TEXTBEFORE(D145,"-")&lt;_xlfn.TEXTAFTER(D145,"-"),"LOST","DRAW")),"WIN",3,"LOST",0,"DRAW",1)</f>
        <v>1</v>
      </c>
      <c r="O145" s="1" t="s">
        <v>2598</v>
      </c>
      <c r="P145" t="str">
        <f t="shared" si="25"/>
        <v>15</v>
      </c>
      <c r="Q145" t="str">
        <f t="shared" si="26"/>
        <v>Getafe CF</v>
      </c>
      <c r="R145" t="str">
        <f t="shared" si="27"/>
        <v>1</v>
      </c>
      <c r="S145" t="str">
        <f t="shared" si="28"/>
        <v>1</v>
      </c>
      <c r="T145" t="str">
        <f t="shared" si="29"/>
        <v>DRAW</v>
      </c>
      <c r="U145" cm="1">
        <f t="array" ref="U145">_xlfn.SWITCH(IF(_xlfn.TEXTAFTER(D145,"-")&gt;_xlfn.TEXTBEFORE(D145,"-"),"WIN",IF(_xlfn.TEXTAFTER(D145,"-")&lt;_xlfn.TEXTBEFORE(D145,"-"),"LOST","DRAW")),"WIN",3,"LOST",0,"DRAW",1)</f>
        <v>1</v>
      </c>
    </row>
    <row r="146" spans="1:21" x14ac:dyDescent="0.3">
      <c r="A146" s="1" t="s">
        <v>6</v>
      </c>
      <c r="B146" s="1" t="s">
        <v>1546</v>
      </c>
      <c r="C146" s="1" t="s">
        <v>367</v>
      </c>
      <c r="D146" s="1" t="s">
        <v>257</v>
      </c>
      <c r="E146" s="1" t="s">
        <v>47</v>
      </c>
      <c r="F146" s="1" t="s">
        <v>349</v>
      </c>
      <c r="H146" s="1" t="s">
        <v>2598</v>
      </c>
      <c r="I146" t="str">
        <f t="shared" si="20"/>
        <v>15</v>
      </c>
      <c r="J146" t="str">
        <f t="shared" si="21"/>
        <v>Real Valladolid CF</v>
      </c>
      <c r="K146" t="str">
        <f t="shared" si="22"/>
        <v>2</v>
      </c>
      <c r="L146" t="str">
        <f t="shared" si="23"/>
        <v>3</v>
      </c>
      <c r="M146" t="str">
        <f t="shared" si="24"/>
        <v>LOST</v>
      </c>
      <c r="N146" cm="1">
        <f t="array" ref="N146">_xlfn.SWITCH(IF(_xlfn.TEXTBEFORE(D146,"-")&gt;_xlfn.TEXTAFTER(D146,"-"),"WIN",IF(_xlfn.TEXTBEFORE(D146,"-")&lt;_xlfn.TEXTAFTER(D146,"-"),"LOST","DRAW")),"WIN",3,"LOST",0,"DRAW",1)</f>
        <v>0</v>
      </c>
      <c r="O146" s="1" t="s">
        <v>2598</v>
      </c>
      <c r="P146" t="str">
        <f t="shared" si="25"/>
        <v>15</v>
      </c>
      <c r="Q146" t="str">
        <f t="shared" si="26"/>
        <v>Real Madrid CF</v>
      </c>
      <c r="R146" t="str">
        <f t="shared" si="27"/>
        <v>3</v>
      </c>
      <c r="S146" t="str">
        <f t="shared" si="28"/>
        <v>2</v>
      </c>
      <c r="T146" t="str">
        <f t="shared" si="29"/>
        <v>WIN</v>
      </c>
      <c r="U146" cm="1">
        <f t="array" ref="U146">_xlfn.SWITCH(IF(_xlfn.TEXTAFTER(D146,"-")&gt;_xlfn.TEXTBEFORE(D146,"-"),"WIN",IF(_xlfn.TEXTAFTER(D146,"-")&lt;_xlfn.TEXTBEFORE(D146,"-"),"LOST","DRAW")),"WIN",3,"LOST",0,"DRAW",1)</f>
        <v>3</v>
      </c>
    </row>
    <row r="147" spans="1:21" x14ac:dyDescent="0.3">
      <c r="A147" s="1" t="s">
        <v>6</v>
      </c>
      <c r="B147" s="1" t="s">
        <v>1547</v>
      </c>
      <c r="C147" s="1" t="s">
        <v>355</v>
      </c>
      <c r="D147" s="1" t="s">
        <v>9</v>
      </c>
      <c r="E147" s="1" t="s">
        <v>9</v>
      </c>
      <c r="F147" s="1" t="s">
        <v>1548</v>
      </c>
      <c r="H147" s="1" t="s">
        <v>2598</v>
      </c>
      <c r="I147" t="str">
        <f t="shared" si="20"/>
        <v>15</v>
      </c>
      <c r="J147" t="str">
        <f t="shared" si="21"/>
        <v>Athletic Club Bilbao</v>
      </c>
      <c r="K147" t="str">
        <f t="shared" si="22"/>
        <v>1</v>
      </c>
      <c r="L147" t="str">
        <f t="shared" si="23"/>
        <v>0</v>
      </c>
      <c r="M147" t="str">
        <f t="shared" si="24"/>
        <v>WIN</v>
      </c>
      <c r="N147" cm="1">
        <f t="array" ref="N147">_xlfn.SWITCH(IF(_xlfn.TEXTBEFORE(D147,"-")&gt;_xlfn.TEXTAFTER(D147,"-"),"WIN",IF(_xlfn.TEXTBEFORE(D147,"-")&lt;_xlfn.TEXTAFTER(D147,"-"),"LOST","DRAW")),"WIN",3,"LOST",0,"DRAW",1)</f>
        <v>3</v>
      </c>
      <c r="O147" s="1" t="s">
        <v>2598</v>
      </c>
      <c r="P147" t="str">
        <f t="shared" si="25"/>
        <v>15</v>
      </c>
      <c r="Q147" t="str">
        <f t="shared" si="26"/>
        <v>RC Celta Vigo</v>
      </c>
      <c r="R147" t="str">
        <f t="shared" si="27"/>
        <v>0</v>
      </c>
      <c r="S147" t="str">
        <f t="shared" si="28"/>
        <v>1</v>
      </c>
      <c r="T147" t="str">
        <f t="shared" si="29"/>
        <v>LOST</v>
      </c>
      <c r="U147" cm="1">
        <f t="array" ref="U147">_xlfn.SWITCH(IF(_xlfn.TEXTAFTER(D147,"-")&gt;_xlfn.TEXTBEFORE(D147,"-"),"WIN",IF(_xlfn.TEXTAFTER(D147,"-")&lt;_xlfn.TEXTBEFORE(D147,"-"),"LOST","DRAW")),"WIN",3,"LOST",0,"DRAW",1)</f>
        <v>0</v>
      </c>
    </row>
    <row r="148" spans="1:21" x14ac:dyDescent="0.3">
      <c r="A148" s="1" t="s">
        <v>6</v>
      </c>
      <c r="B148" s="1" t="s">
        <v>1547</v>
      </c>
      <c r="C148" s="1" t="s">
        <v>357</v>
      </c>
      <c r="D148" s="1" t="s">
        <v>234</v>
      </c>
      <c r="E148" s="1" t="s">
        <v>13</v>
      </c>
      <c r="F148" s="1" t="s">
        <v>368</v>
      </c>
      <c r="H148" s="1" t="s">
        <v>2598</v>
      </c>
      <c r="I148" t="str">
        <f t="shared" si="20"/>
        <v>15</v>
      </c>
      <c r="J148" t="str">
        <f t="shared" si="21"/>
        <v>Atlético Madrid</v>
      </c>
      <c r="K148" t="str">
        <f t="shared" si="22"/>
        <v>6</v>
      </c>
      <c r="L148" t="str">
        <f t="shared" si="23"/>
        <v>0</v>
      </c>
      <c r="M148" t="str">
        <f t="shared" si="24"/>
        <v>WIN</v>
      </c>
      <c r="N148" cm="1">
        <f t="array" ref="N148">_xlfn.SWITCH(IF(_xlfn.TEXTBEFORE(D148,"-")&gt;_xlfn.TEXTAFTER(D148,"-"),"WIN",IF(_xlfn.TEXTBEFORE(D148,"-")&lt;_xlfn.TEXTAFTER(D148,"-"),"LOST","DRAW")),"WIN",3,"LOST",0,"DRAW",1)</f>
        <v>3</v>
      </c>
      <c r="O148" s="1" t="s">
        <v>2598</v>
      </c>
      <c r="P148" t="str">
        <f t="shared" si="25"/>
        <v>15</v>
      </c>
      <c r="Q148" t="str">
        <f t="shared" si="26"/>
        <v>RCD La Coruña</v>
      </c>
      <c r="R148" t="str">
        <f t="shared" si="27"/>
        <v>0</v>
      </c>
      <c r="S148" t="str">
        <f t="shared" si="28"/>
        <v>6</v>
      </c>
      <c r="T148" t="str">
        <f t="shared" si="29"/>
        <v>LOST</v>
      </c>
      <c r="U148" cm="1">
        <f t="array" ref="U148">_xlfn.SWITCH(IF(_xlfn.TEXTAFTER(D148,"-")&gt;_xlfn.TEXTBEFORE(D148,"-"),"WIN",IF(_xlfn.TEXTAFTER(D148,"-")&lt;_xlfn.TEXTBEFORE(D148,"-"),"LOST","DRAW")),"WIN",3,"LOST",0,"DRAW",1)</f>
        <v>0</v>
      </c>
    </row>
    <row r="149" spans="1:21" x14ac:dyDescent="0.3">
      <c r="A149" s="1" t="s">
        <v>6</v>
      </c>
      <c r="B149" s="1" t="s">
        <v>1547</v>
      </c>
      <c r="C149" s="1" t="s">
        <v>358</v>
      </c>
      <c r="D149" s="1" t="s">
        <v>38</v>
      </c>
      <c r="E149" s="1" t="s">
        <v>38</v>
      </c>
      <c r="F149" s="1" t="s">
        <v>348</v>
      </c>
      <c r="H149" s="1" t="s">
        <v>2598</v>
      </c>
      <c r="I149" t="str">
        <f t="shared" si="20"/>
        <v>15</v>
      </c>
      <c r="J149" t="str">
        <f t="shared" si="21"/>
        <v>Real Betis</v>
      </c>
      <c r="K149" t="str">
        <f t="shared" si="22"/>
        <v>1</v>
      </c>
      <c r="L149" t="str">
        <f t="shared" si="23"/>
        <v>2</v>
      </c>
      <c r="M149" t="str">
        <f t="shared" si="24"/>
        <v>LOST</v>
      </c>
      <c r="N149" cm="1">
        <f t="array" ref="N149">_xlfn.SWITCH(IF(_xlfn.TEXTBEFORE(D149,"-")&gt;_xlfn.TEXTAFTER(D149,"-"),"WIN",IF(_xlfn.TEXTBEFORE(D149,"-")&lt;_xlfn.TEXTAFTER(D149,"-"),"LOST","DRAW")),"WIN",3,"LOST",0,"DRAW",1)</f>
        <v>0</v>
      </c>
      <c r="O149" s="1" t="s">
        <v>2598</v>
      </c>
      <c r="P149" t="str">
        <f t="shared" si="25"/>
        <v>15</v>
      </c>
      <c r="Q149" t="str">
        <f t="shared" si="26"/>
        <v>FC Barcelona</v>
      </c>
      <c r="R149" t="str">
        <f t="shared" si="27"/>
        <v>2</v>
      </c>
      <c r="S149" t="str">
        <f t="shared" si="28"/>
        <v>1</v>
      </c>
      <c r="T149" t="str">
        <f t="shared" si="29"/>
        <v>WIN</v>
      </c>
      <c r="U149" cm="1">
        <f t="array" ref="U149">_xlfn.SWITCH(IF(_xlfn.TEXTAFTER(D149,"-")&gt;_xlfn.TEXTBEFORE(D149,"-"),"WIN",IF(_xlfn.TEXTAFTER(D149,"-")&lt;_xlfn.TEXTBEFORE(D149,"-"),"LOST","DRAW")),"WIN",3,"LOST",0,"DRAW",1)</f>
        <v>3</v>
      </c>
    </row>
    <row r="150" spans="1:21" x14ac:dyDescent="0.3">
      <c r="A150" s="1" t="s">
        <v>6</v>
      </c>
      <c r="B150" s="1" t="s">
        <v>1547</v>
      </c>
      <c r="C150" s="1" t="s">
        <v>1171</v>
      </c>
      <c r="D150" s="1" t="s">
        <v>22</v>
      </c>
      <c r="E150" s="1" t="s">
        <v>9</v>
      </c>
      <c r="F150" s="1" t="s">
        <v>360</v>
      </c>
      <c r="H150" s="1" t="s">
        <v>2598</v>
      </c>
      <c r="I150" t="str">
        <f t="shared" si="20"/>
        <v>15</v>
      </c>
      <c r="J150" t="str">
        <f t="shared" si="21"/>
        <v>Levante UD</v>
      </c>
      <c r="K150" t="str">
        <f t="shared" si="22"/>
        <v>4</v>
      </c>
      <c r="L150" t="str">
        <f t="shared" si="23"/>
        <v>0</v>
      </c>
      <c r="M150" t="str">
        <f t="shared" si="24"/>
        <v>WIN</v>
      </c>
      <c r="N150" cm="1">
        <f t="array" ref="N150">_xlfn.SWITCH(IF(_xlfn.TEXTBEFORE(D150,"-")&gt;_xlfn.TEXTAFTER(D150,"-"),"WIN",IF(_xlfn.TEXTBEFORE(D150,"-")&lt;_xlfn.TEXTAFTER(D150,"-"),"LOST","DRAW")),"WIN",3,"LOST",0,"DRAW",1)</f>
        <v>3</v>
      </c>
      <c r="O150" s="1" t="s">
        <v>2598</v>
      </c>
      <c r="P150" t="str">
        <f t="shared" si="25"/>
        <v>15</v>
      </c>
      <c r="Q150" t="str">
        <f t="shared" si="26"/>
        <v>RCD Mallorca</v>
      </c>
      <c r="R150" t="str">
        <f t="shared" si="27"/>
        <v>0</v>
      </c>
      <c r="S150" t="str">
        <f t="shared" si="28"/>
        <v>4</v>
      </c>
      <c r="T150" t="str">
        <f t="shared" si="29"/>
        <v>LOST</v>
      </c>
      <c r="U150" cm="1">
        <f t="array" ref="U150">_xlfn.SWITCH(IF(_xlfn.TEXTAFTER(D150,"-")&gt;_xlfn.TEXTBEFORE(D150,"-"),"WIN",IF(_xlfn.TEXTAFTER(D150,"-")&lt;_xlfn.TEXTBEFORE(D150,"-"),"LOST","DRAW")),"WIN",3,"LOST",0,"DRAW",1)</f>
        <v>0</v>
      </c>
    </row>
    <row r="151" spans="1:21" x14ac:dyDescent="0.3">
      <c r="A151" s="1" t="s">
        <v>6</v>
      </c>
      <c r="B151" s="1" t="s">
        <v>1549</v>
      </c>
      <c r="C151" s="1" t="s">
        <v>1371</v>
      </c>
      <c r="D151" s="1" t="s">
        <v>19</v>
      </c>
      <c r="E151" s="1" t="s">
        <v>25</v>
      </c>
      <c r="F151" s="1" t="s">
        <v>954</v>
      </c>
      <c r="H151" s="1" t="s">
        <v>2598</v>
      </c>
      <c r="I151" t="str">
        <f t="shared" si="20"/>
        <v>15</v>
      </c>
      <c r="J151" t="str">
        <f t="shared" si="21"/>
        <v>Rayo Vallecano</v>
      </c>
      <c r="K151" t="str">
        <f t="shared" si="22"/>
        <v>0</v>
      </c>
      <c r="L151" t="str">
        <f t="shared" si="23"/>
        <v>2</v>
      </c>
      <c r="M151" t="str">
        <f t="shared" si="24"/>
        <v>LOST</v>
      </c>
      <c r="N151" cm="1">
        <f t="array" ref="N151">_xlfn.SWITCH(IF(_xlfn.TEXTBEFORE(D151,"-")&gt;_xlfn.TEXTAFTER(D151,"-"),"WIN",IF(_xlfn.TEXTBEFORE(D151,"-")&lt;_xlfn.TEXTAFTER(D151,"-"),"LOST","DRAW")),"WIN",3,"LOST",0,"DRAW",1)</f>
        <v>0</v>
      </c>
      <c r="O151" s="1" t="s">
        <v>2598</v>
      </c>
      <c r="P151" t="str">
        <f t="shared" si="25"/>
        <v>15</v>
      </c>
      <c r="Q151" t="str">
        <f t="shared" si="26"/>
        <v>Real Zaragoza</v>
      </c>
      <c r="R151" t="str">
        <f t="shared" si="27"/>
        <v>2</v>
      </c>
      <c r="S151" t="str">
        <f t="shared" si="28"/>
        <v>0</v>
      </c>
      <c r="T151" t="str">
        <f t="shared" si="29"/>
        <v>WIN</v>
      </c>
      <c r="U151" cm="1">
        <f t="array" ref="U151">_xlfn.SWITCH(IF(_xlfn.TEXTAFTER(D151,"-")&gt;_xlfn.TEXTBEFORE(D151,"-"),"WIN",IF(_xlfn.TEXTAFTER(D151,"-")&lt;_xlfn.TEXTBEFORE(D151,"-"),"LOST","DRAW")),"WIN",3,"LOST",0,"DRAW",1)</f>
        <v>3</v>
      </c>
    </row>
    <row r="152" spans="1:21" x14ac:dyDescent="0.3">
      <c r="A152" s="1" t="s">
        <v>6</v>
      </c>
      <c r="B152" s="1" t="s">
        <v>1550</v>
      </c>
      <c r="C152" s="1" t="s">
        <v>385</v>
      </c>
      <c r="D152" s="1" t="s">
        <v>33</v>
      </c>
      <c r="E152" s="1" t="s">
        <v>10</v>
      </c>
      <c r="F152" s="1" t="s">
        <v>383</v>
      </c>
      <c r="H152" s="1" t="s">
        <v>2598</v>
      </c>
      <c r="I152" t="str">
        <f t="shared" si="20"/>
        <v>16</v>
      </c>
      <c r="J152" t="str">
        <f t="shared" si="21"/>
        <v>Getafe CF</v>
      </c>
      <c r="K152" t="str">
        <f t="shared" si="22"/>
        <v>1</v>
      </c>
      <c r="L152" t="str">
        <f t="shared" si="23"/>
        <v>1</v>
      </c>
      <c r="M152" t="str">
        <f t="shared" si="24"/>
        <v>DRAW</v>
      </c>
      <c r="N152" cm="1">
        <f t="array" ref="N152">_xlfn.SWITCH(IF(_xlfn.TEXTBEFORE(D152,"-")&gt;_xlfn.TEXTAFTER(D152,"-"),"WIN",IF(_xlfn.TEXTBEFORE(D152,"-")&lt;_xlfn.TEXTAFTER(D152,"-"),"LOST","DRAW")),"WIN",3,"LOST",0,"DRAW",1)</f>
        <v>1</v>
      </c>
      <c r="O152" s="1" t="s">
        <v>2598</v>
      </c>
      <c r="P152" t="str">
        <f t="shared" si="25"/>
        <v>16</v>
      </c>
      <c r="Q152" t="str">
        <f t="shared" si="26"/>
        <v>CA Osasuna</v>
      </c>
      <c r="R152" t="str">
        <f t="shared" si="27"/>
        <v>1</v>
      </c>
      <c r="S152" t="str">
        <f t="shared" si="28"/>
        <v>1</v>
      </c>
      <c r="T152" t="str">
        <f t="shared" si="29"/>
        <v>DRAW</v>
      </c>
      <c r="U152" cm="1">
        <f t="array" ref="U152">_xlfn.SWITCH(IF(_xlfn.TEXTAFTER(D152,"-")&gt;_xlfn.TEXTBEFORE(D152,"-"),"WIN",IF(_xlfn.TEXTAFTER(D152,"-")&lt;_xlfn.TEXTBEFORE(D152,"-"),"LOST","DRAW")),"WIN",3,"LOST",0,"DRAW",1)</f>
        <v>1</v>
      </c>
    </row>
    <row r="153" spans="1:21" x14ac:dyDescent="0.3">
      <c r="A153" s="1" t="s">
        <v>6</v>
      </c>
      <c r="B153" s="1" t="s">
        <v>1550</v>
      </c>
      <c r="C153" s="1" t="s">
        <v>1382</v>
      </c>
      <c r="D153" s="1" t="s">
        <v>10</v>
      </c>
      <c r="E153" s="1" t="s">
        <v>10</v>
      </c>
      <c r="F153" s="1" t="s">
        <v>1175</v>
      </c>
      <c r="H153" s="1" t="s">
        <v>2598</v>
      </c>
      <c r="I153" t="str">
        <f t="shared" si="20"/>
        <v>16</v>
      </c>
      <c r="J153" t="str">
        <f t="shared" si="21"/>
        <v>Granada CF</v>
      </c>
      <c r="K153" t="str">
        <f t="shared" si="22"/>
        <v>0</v>
      </c>
      <c r="L153" t="str">
        <f t="shared" si="23"/>
        <v>0</v>
      </c>
      <c r="M153" t="str">
        <f t="shared" si="24"/>
        <v>DRAW</v>
      </c>
      <c r="N153" cm="1">
        <f t="array" ref="N153">_xlfn.SWITCH(IF(_xlfn.TEXTBEFORE(D153,"-")&gt;_xlfn.TEXTAFTER(D153,"-"),"WIN",IF(_xlfn.TEXTBEFORE(D153,"-")&lt;_xlfn.TEXTAFTER(D153,"-"),"LOST","DRAW")),"WIN",3,"LOST",0,"DRAW",1)</f>
        <v>1</v>
      </c>
      <c r="O153" s="1" t="s">
        <v>2598</v>
      </c>
      <c r="P153" t="str">
        <f t="shared" si="25"/>
        <v>16</v>
      </c>
      <c r="Q153" t="str">
        <f t="shared" si="26"/>
        <v>Real Sociedad</v>
      </c>
      <c r="R153" t="str">
        <f t="shared" si="27"/>
        <v>0</v>
      </c>
      <c r="S153" t="str">
        <f t="shared" si="28"/>
        <v>0</v>
      </c>
      <c r="T153" t="str">
        <f t="shared" si="29"/>
        <v>DRAW</v>
      </c>
      <c r="U153" cm="1">
        <f t="array" ref="U153">_xlfn.SWITCH(IF(_xlfn.TEXTAFTER(D153,"-")&gt;_xlfn.TEXTBEFORE(D153,"-"),"WIN",IF(_xlfn.TEXTAFTER(D153,"-")&lt;_xlfn.TEXTBEFORE(D153,"-"),"LOST","DRAW")),"WIN",3,"LOST",0,"DRAW",1)</f>
        <v>1</v>
      </c>
    </row>
    <row r="154" spans="1:21" x14ac:dyDescent="0.3">
      <c r="A154" s="1" t="s">
        <v>6</v>
      </c>
      <c r="B154" s="1" t="s">
        <v>1550</v>
      </c>
      <c r="C154" s="1" t="s">
        <v>379</v>
      </c>
      <c r="D154" s="1" t="s">
        <v>25</v>
      </c>
      <c r="E154" s="1" t="s">
        <v>25</v>
      </c>
      <c r="F154" s="1" t="s">
        <v>376</v>
      </c>
      <c r="H154" s="1" t="s">
        <v>2598</v>
      </c>
      <c r="I154" t="str">
        <f t="shared" si="20"/>
        <v>16</v>
      </c>
      <c r="J154" t="str">
        <f t="shared" si="21"/>
        <v>RCD Mallorca</v>
      </c>
      <c r="K154" t="str">
        <f t="shared" si="22"/>
        <v>0</v>
      </c>
      <c r="L154" t="str">
        <f t="shared" si="23"/>
        <v>1</v>
      </c>
      <c r="M154" t="str">
        <f t="shared" si="24"/>
        <v>LOST</v>
      </c>
      <c r="N154" cm="1">
        <f t="array" ref="N154">_xlfn.SWITCH(IF(_xlfn.TEXTBEFORE(D154,"-")&gt;_xlfn.TEXTAFTER(D154,"-"),"WIN",IF(_xlfn.TEXTBEFORE(D154,"-")&lt;_xlfn.TEXTAFTER(D154,"-"),"LOST","DRAW")),"WIN",3,"LOST",0,"DRAW",1)</f>
        <v>0</v>
      </c>
      <c r="O154" s="1" t="s">
        <v>2598</v>
      </c>
      <c r="P154" t="str">
        <f t="shared" si="25"/>
        <v>16</v>
      </c>
      <c r="Q154" t="str">
        <f t="shared" si="26"/>
        <v>Athletic Club Bilbao</v>
      </c>
      <c r="R154" t="str">
        <f t="shared" si="27"/>
        <v>1</v>
      </c>
      <c r="S154" t="str">
        <f t="shared" si="28"/>
        <v>0</v>
      </c>
      <c r="T154" t="str">
        <f t="shared" si="29"/>
        <v>WIN</v>
      </c>
      <c r="U154" cm="1">
        <f t="array" ref="U154">_xlfn.SWITCH(IF(_xlfn.TEXTAFTER(D154,"-")&gt;_xlfn.TEXTBEFORE(D154,"-"),"WIN",IF(_xlfn.TEXTAFTER(D154,"-")&lt;_xlfn.TEXTBEFORE(D154,"-"),"LOST","DRAW")),"WIN",3,"LOST",0,"DRAW",1)</f>
        <v>3</v>
      </c>
    </row>
    <row r="155" spans="1:21" x14ac:dyDescent="0.3">
      <c r="A155" s="1" t="s">
        <v>6</v>
      </c>
      <c r="B155" s="1" t="s">
        <v>1550</v>
      </c>
      <c r="C155" s="1" t="s">
        <v>380</v>
      </c>
      <c r="D155" s="1" t="s">
        <v>19</v>
      </c>
      <c r="E155" s="1" t="s">
        <v>10</v>
      </c>
      <c r="F155" s="1" t="s">
        <v>387</v>
      </c>
      <c r="H155" s="1" t="s">
        <v>2598</v>
      </c>
      <c r="I155" t="str">
        <f t="shared" si="20"/>
        <v>16</v>
      </c>
      <c r="J155" t="str">
        <f t="shared" si="21"/>
        <v>Sevilla FC</v>
      </c>
      <c r="K155" t="str">
        <f t="shared" si="22"/>
        <v>0</v>
      </c>
      <c r="L155" t="str">
        <f t="shared" si="23"/>
        <v>2</v>
      </c>
      <c r="M155" t="str">
        <f t="shared" si="24"/>
        <v>LOST</v>
      </c>
      <c r="N155" cm="1">
        <f t="array" ref="N155">_xlfn.SWITCH(IF(_xlfn.TEXTBEFORE(D155,"-")&gt;_xlfn.TEXTAFTER(D155,"-"),"WIN",IF(_xlfn.TEXTBEFORE(D155,"-")&lt;_xlfn.TEXTAFTER(D155,"-"),"LOST","DRAW")),"WIN",3,"LOST",0,"DRAW",1)</f>
        <v>0</v>
      </c>
      <c r="O155" s="1" t="s">
        <v>2598</v>
      </c>
      <c r="P155" t="str">
        <f t="shared" si="25"/>
        <v>16</v>
      </c>
      <c r="Q155" t="str">
        <f t="shared" si="26"/>
        <v>Málaga CF</v>
      </c>
      <c r="R155" t="str">
        <f t="shared" si="27"/>
        <v>2</v>
      </c>
      <c r="S155" t="str">
        <f t="shared" si="28"/>
        <v>0</v>
      </c>
      <c r="T155" t="str">
        <f t="shared" si="29"/>
        <v>WIN</v>
      </c>
      <c r="U155" cm="1">
        <f t="array" ref="U155">_xlfn.SWITCH(IF(_xlfn.TEXTAFTER(D155,"-")&gt;_xlfn.TEXTBEFORE(D155,"-"),"WIN",IF(_xlfn.TEXTAFTER(D155,"-")&lt;_xlfn.TEXTBEFORE(D155,"-"),"LOST","DRAW")),"WIN",3,"LOST",0,"DRAW",1)</f>
        <v>3</v>
      </c>
    </row>
    <row r="156" spans="1:21" x14ac:dyDescent="0.3">
      <c r="A156" s="1" t="s">
        <v>6</v>
      </c>
      <c r="B156" s="1" t="s">
        <v>1551</v>
      </c>
      <c r="C156" s="1" t="s">
        <v>391</v>
      </c>
      <c r="D156" s="1" t="s">
        <v>267</v>
      </c>
      <c r="E156" s="1" t="s">
        <v>28</v>
      </c>
      <c r="F156" s="1" t="s">
        <v>371</v>
      </c>
      <c r="H156" s="1" t="s">
        <v>2598</v>
      </c>
      <c r="I156" t="str">
        <f t="shared" si="20"/>
        <v>16</v>
      </c>
      <c r="J156" t="str">
        <f t="shared" si="21"/>
        <v>FC Barcelona</v>
      </c>
      <c r="K156" t="str">
        <f t="shared" si="22"/>
        <v>4</v>
      </c>
      <c r="L156" t="str">
        <f t="shared" si="23"/>
        <v>1</v>
      </c>
      <c r="M156" t="str">
        <f t="shared" si="24"/>
        <v>WIN</v>
      </c>
      <c r="N156" cm="1">
        <f t="array" ref="N156">_xlfn.SWITCH(IF(_xlfn.TEXTBEFORE(D156,"-")&gt;_xlfn.TEXTAFTER(D156,"-"),"WIN",IF(_xlfn.TEXTBEFORE(D156,"-")&lt;_xlfn.TEXTAFTER(D156,"-"),"LOST","DRAW")),"WIN",3,"LOST",0,"DRAW",1)</f>
        <v>3</v>
      </c>
      <c r="O156" s="1" t="s">
        <v>2598</v>
      </c>
      <c r="P156" t="str">
        <f t="shared" si="25"/>
        <v>16</v>
      </c>
      <c r="Q156" t="str">
        <f t="shared" si="26"/>
        <v>Atlético Madrid</v>
      </c>
      <c r="R156" t="str">
        <f t="shared" si="27"/>
        <v>1</v>
      </c>
      <c r="S156" t="str">
        <f t="shared" si="28"/>
        <v>4</v>
      </c>
      <c r="T156" t="str">
        <f t="shared" si="29"/>
        <v>LOST</v>
      </c>
      <c r="U156" cm="1">
        <f t="array" ref="U156">_xlfn.SWITCH(IF(_xlfn.TEXTAFTER(D156,"-")&gt;_xlfn.TEXTBEFORE(D156,"-"),"WIN",IF(_xlfn.TEXTAFTER(D156,"-")&lt;_xlfn.TEXTBEFORE(D156,"-"),"LOST","DRAW")),"WIN",3,"LOST",0,"DRAW",1)</f>
        <v>0</v>
      </c>
    </row>
    <row r="157" spans="1:21" x14ac:dyDescent="0.3">
      <c r="A157" s="1" t="s">
        <v>6</v>
      </c>
      <c r="B157" s="1" t="s">
        <v>1551</v>
      </c>
      <c r="C157" s="1" t="s">
        <v>372</v>
      </c>
      <c r="D157" s="1" t="s">
        <v>47</v>
      </c>
      <c r="E157" s="1" t="s">
        <v>33</v>
      </c>
      <c r="F157" s="1" t="s">
        <v>370</v>
      </c>
      <c r="H157" s="1" t="s">
        <v>2598</v>
      </c>
      <c r="I157" t="str">
        <f t="shared" si="20"/>
        <v>16</v>
      </c>
      <c r="J157" t="str">
        <f t="shared" si="21"/>
        <v>Real Madrid CF</v>
      </c>
      <c r="K157" t="str">
        <f t="shared" si="22"/>
        <v>2</v>
      </c>
      <c r="L157" t="str">
        <f t="shared" si="23"/>
        <v>2</v>
      </c>
      <c r="M157" t="str">
        <f t="shared" si="24"/>
        <v>DRAW</v>
      </c>
      <c r="N157" cm="1">
        <f t="array" ref="N157">_xlfn.SWITCH(IF(_xlfn.TEXTBEFORE(D157,"-")&gt;_xlfn.TEXTAFTER(D157,"-"),"WIN",IF(_xlfn.TEXTBEFORE(D157,"-")&lt;_xlfn.TEXTAFTER(D157,"-"),"LOST","DRAW")),"WIN",3,"LOST",0,"DRAW",1)</f>
        <v>1</v>
      </c>
      <c r="O157" s="1" t="s">
        <v>2598</v>
      </c>
      <c r="P157" t="str">
        <f t="shared" si="25"/>
        <v>16</v>
      </c>
      <c r="Q157" t="str">
        <f t="shared" si="26"/>
        <v>RCD Español</v>
      </c>
      <c r="R157" t="str">
        <f t="shared" si="27"/>
        <v>2</v>
      </c>
      <c r="S157" t="str">
        <f t="shared" si="28"/>
        <v>2</v>
      </c>
      <c r="T157" t="str">
        <f t="shared" si="29"/>
        <v>DRAW</v>
      </c>
      <c r="U157" cm="1">
        <f t="array" ref="U157">_xlfn.SWITCH(IF(_xlfn.TEXTAFTER(D157,"-")&gt;_xlfn.TEXTBEFORE(D157,"-"),"WIN",IF(_xlfn.TEXTAFTER(D157,"-")&lt;_xlfn.TEXTBEFORE(D157,"-"),"LOST","DRAW")),"WIN",3,"LOST",0,"DRAW",1)</f>
        <v>1</v>
      </c>
    </row>
    <row r="158" spans="1:21" x14ac:dyDescent="0.3">
      <c r="A158" s="1" t="s">
        <v>6</v>
      </c>
      <c r="B158" s="1" t="s">
        <v>1551</v>
      </c>
      <c r="C158" s="1" t="s">
        <v>373</v>
      </c>
      <c r="D158" s="1" t="s">
        <v>25</v>
      </c>
      <c r="E158" s="1" t="s">
        <v>10</v>
      </c>
      <c r="F158" s="1" t="s">
        <v>1379</v>
      </c>
      <c r="H158" s="1" t="s">
        <v>2598</v>
      </c>
      <c r="I158" t="str">
        <f t="shared" si="20"/>
        <v>16</v>
      </c>
      <c r="J158" t="str">
        <f t="shared" si="21"/>
        <v>Valencia CF</v>
      </c>
      <c r="K158" t="str">
        <f t="shared" si="22"/>
        <v>0</v>
      </c>
      <c r="L158" t="str">
        <f t="shared" si="23"/>
        <v>1</v>
      </c>
      <c r="M158" t="str">
        <f t="shared" si="24"/>
        <v>LOST</v>
      </c>
      <c r="N158" cm="1">
        <f t="array" ref="N158">_xlfn.SWITCH(IF(_xlfn.TEXTBEFORE(D158,"-")&gt;_xlfn.TEXTAFTER(D158,"-"),"WIN",IF(_xlfn.TEXTBEFORE(D158,"-")&lt;_xlfn.TEXTAFTER(D158,"-"),"LOST","DRAW")),"WIN",3,"LOST",0,"DRAW",1)</f>
        <v>0</v>
      </c>
      <c r="O158" s="1" t="s">
        <v>2598</v>
      </c>
      <c r="P158" t="str">
        <f t="shared" si="25"/>
        <v>16</v>
      </c>
      <c r="Q158" t="str">
        <f t="shared" si="26"/>
        <v>Rayo Vallecano</v>
      </c>
      <c r="R158" t="str">
        <f t="shared" si="27"/>
        <v>1</v>
      </c>
      <c r="S158" t="str">
        <f t="shared" si="28"/>
        <v>0</v>
      </c>
      <c r="T158" t="str">
        <f t="shared" si="29"/>
        <v>WIN</v>
      </c>
      <c r="U158" cm="1">
        <f t="array" ref="U158">_xlfn.SWITCH(IF(_xlfn.TEXTAFTER(D158,"-")&gt;_xlfn.TEXTBEFORE(D158,"-"),"WIN",IF(_xlfn.TEXTAFTER(D158,"-")&lt;_xlfn.TEXTBEFORE(D158,"-"),"LOST","DRAW")),"WIN",3,"LOST",0,"DRAW",1)</f>
        <v>3</v>
      </c>
    </row>
    <row r="159" spans="1:21" x14ac:dyDescent="0.3">
      <c r="A159" s="1" t="s">
        <v>6</v>
      </c>
      <c r="B159" s="1" t="s">
        <v>1551</v>
      </c>
      <c r="C159" s="1" t="s">
        <v>961</v>
      </c>
      <c r="D159" s="1" t="s">
        <v>25</v>
      </c>
      <c r="E159" s="1" t="s">
        <v>25</v>
      </c>
      <c r="F159" s="1" t="s">
        <v>1174</v>
      </c>
      <c r="H159" s="1" t="s">
        <v>2598</v>
      </c>
      <c r="I159" t="str">
        <f t="shared" si="20"/>
        <v>16</v>
      </c>
      <c r="J159" t="str">
        <f t="shared" si="21"/>
        <v>Real Zaragoza</v>
      </c>
      <c r="K159" t="str">
        <f t="shared" si="22"/>
        <v>0</v>
      </c>
      <c r="L159" t="str">
        <f t="shared" si="23"/>
        <v>1</v>
      </c>
      <c r="M159" t="str">
        <f t="shared" si="24"/>
        <v>LOST</v>
      </c>
      <c r="N159" cm="1">
        <f t="array" ref="N159">_xlfn.SWITCH(IF(_xlfn.TEXTBEFORE(D159,"-")&gt;_xlfn.TEXTAFTER(D159,"-"),"WIN",IF(_xlfn.TEXTBEFORE(D159,"-")&lt;_xlfn.TEXTAFTER(D159,"-"),"LOST","DRAW")),"WIN",3,"LOST",0,"DRAW",1)</f>
        <v>0</v>
      </c>
      <c r="O159" s="1" t="s">
        <v>2598</v>
      </c>
      <c r="P159" t="str">
        <f t="shared" si="25"/>
        <v>16</v>
      </c>
      <c r="Q159" t="str">
        <f t="shared" si="26"/>
        <v>Levante UD</v>
      </c>
      <c r="R159" t="str">
        <f t="shared" si="27"/>
        <v>1</v>
      </c>
      <c r="S159" t="str">
        <f t="shared" si="28"/>
        <v>0</v>
      </c>
      <c r="T159" t="str">
        <f t="shared" si="29"/>
        <v>WIN</v>
      </c>
      <c r="U159" cm="1">
        <f t="array" ref="U159">_xlfn.SWITCH(IF(_xlfn.TEXTAFTER(D159,"-")&gt;_xlfn.TEXTBEFORE(D159,"-"),"WIN",IF(_xlfn.TEXTAFTER(D159,"-")&lt;_xlfn.TEXTBEFORE(D159,"-"),"LOST","DRAW")),"WIN",3,"LOST",0,"DRAW",1)</f>
        <v>3</v>
      </c>
    </row>
    <row r="160" spans="1:21" x14ac:dyDescent="0.3">
      <c r="A160" s="1" t="s">
        <v>6</v>
      </c>
      <c r="B160" s="1" t="s">
        <v>1552</v>
      </c>
      <c r="C160" s="1" t="s">
        <v>1553</v>
      </c>
      <c r="D160" s="1" t="s">
        <v>25</v>
      </c>
      <c r="E160" s="1" t="s">
        <v>10</v>
      </c>
      <c r="F160" s="1" t="s">
        <v>375</v>
      </c>
      <c r="H160" s="1" t="s">
        <v>2598</v>
      </c>
      <c r="I160" t="str">
        <f t="shared" si="20"/>
        <v>16</v>
      </c>
      <c r="J160" t="str">
        <f t="shared" si="21"/>
        <v>RC Celta Vigo</v>
      </c>
      <c r="K160" t="str">
        <f t="shared" si="22"/>
        <v>0</v>
      </c>
      <c r="L160" t="str">
        <f t="shared" si="23"/>
        <v>1</v>
      </c>
      <c r="M160" t="str">
        <f t="shared" si="24"/>
        <v>LOST</v>
      </c>
      <c r="N160" cm="1">
        <f t="array" ref="N160">_xlfn.SWITCH(IF(_xlfn.TEXTBEFORE(D160,"-")&gt;_xlfn.TEXTAFTER(D160,"-"),"WIN",IF(_xlfn.TEXTBEFORE(D160,"-")&lt;_xlfn.TEXTAFTER(D160,"-"),"LOST","DRAW")),"WIN",3,"LOST",0,"DRAW",1)</f>
        <v>0</v>
      </c>
      <c r="O160" s="1" t="s">
        <v>2598</v>
      </c>
      <c r="P160" t="str">
        <f t="shared" si="25"/>
        <v>16</v>
      </c>
      <c r="Q160" t="str">
        <f t="shared" si="26"/>
        <v>Real Betis</v>
      </c>
      <c r="R160" t="str">
        <f t="shared" si="27"/>
        <v>1</v>
      </c>
      <c r="S160" t="str">
        <f t="shared" si="28"/>
        <v>0</v>
      </c>
      <c r="T160" t="str">
        <f t="shared" si="29"/>
        <v>WIN</v>
      </c>
      <c r="U160" cm="1">
        <f t="array" ref="U160">_xlfn.SWITCH(IF(_xlfn.TEXTAFTER(D160,"-")&gt;_xlfn.TEXTBEFORE(D160,"-"),"WIN",IF(_xlfn.TEXTAFTER(D160,"-")&lt;_xlfn.TEXTBEFORE(D160,"-"),"LOST","DRAW")),"WIN",3,"LOST",0,"DRAW",1)</f>
        <v>3</v>
      </c>
    </row>
    <row r="161" spans="1:21" x14ac:dyDescent="0.3">
      <c r="A161" s="1" t="s">
        <v>6</v>
      </c>
      <c r="B161" s="1" t="s">
        <v>1552</v>
      </c>
      <c r="C161" s="1" t="s">
        <v>377</v>
      </c>
      <c r="D161" s="1" t="s">
        <v>10</v>
      </c>
      <c r="E161" s="1" t="s">
        <v>10</v>
      </c>
      <c r="F161" s="1" t="s">
        <v>382</v>
      </c>
      <c r="H161" s="1" t="s">
        <v>2598</v>
      </c>
      <c r="I161" t="str">
        <f t="shared" si="20"/>
        <v>16</v>
      </c>
      <c r="J161" t="str">
        <f t="shared" si="21"/>
        <v>RCD La Coruña</v>
      </c>
      <c r="K161" t="str">
        <f t="shared" si="22"/>
        <v>0</v>
      </c>
      <c r="L161" t="str">
        <f t="shared" si="23"/>
        <v>0</v>
      </c>
      <c r="M161" t="str">
        <f t="shared" si="24"/>
        <v>DRAW</v>
      </c>
      <c r="N161" cm="1">
        <f t="array" ref="N161">_xlfn.SWITCH(IF(_xlfn.TEXTBEFORE(D161,"-")&gt;_xlfn.TEXTAFTER(D161,"-"),"WIN",IF(_xlfn.TEXTBEFORE(D161,"-")&lt;_xlfn.TEXTAFTER(D161,"-"),"LOST","DRAW")),"WIN",3,"LOST",0,"DRAW",1)</f>
        <v>1</v>
      </c>
      <c r="O161" s="1" t="s">
        <v>2598</v>
      </c>
      <c r="P161" t="str">
        <f t="shared" si="25"/>
        <v>16</v>
      </c>
      <c r="Q161" t="str">
        <f t="shared" si="26"/>
        <v>Real Valladolid CF</v>
      </c>
      <c r="R161" t="str">
        <f t="shared" si="27"/>
        <v>0</v>
      </c>
      <c r="S161" t="str">
        <f t="shared" si="28"/>
        <v>0</v>
      </c>
      <c r="T161" t="str">
        <f t="shared" si="29"/>
        <v>DRAW</v>
      </c>
      <c r="U161" cm="1">
        <f t="array" ref="U161">_xlfn.SWITCH(IF(_xlfn.TEXTAFTER(D161,"-")&gt;_xlfn.TEXTBEFORE(D161,"-"),"WIN",IF(_xlfn.TEXTAFTER(D161,"-")&lt;_xlfn.TEXTBEFORE(D161,"-"),"LOST","DRAW")),"WIN",3,"LOST",0,"DRAW",1)</f>
        <v>1</v>
      </c>
    </row>
    <row r="162" spans="1:21" x14ac:dyDescent="0.3">
      <c r="A162" s="1" t="s">
        <v>6</v>
      </c>
      <c r="B162" s="1" t="s">
        <v>1554</v>
      </c>
      <c r="C162" s="1" t="s">
        <v>401</v>
      </c>
      <c r="D162" s="1" t="s">
        <v>14</v>
      </c>
      <c r="E162" s="1" t="s">
        <v>9</v>
      </c>
      <c r="F162" s="1" t="s">
        <v>403</v>
      </c>
      <c r="H162" s="1" t="s">
        <v>2598</v>
      </c>
      <c r="I162" t="str">
        <f t="shared" si="20"/>
        <v>17</v>
      </c>
      <c r="J162" t="str">
        <f t="shared" si="21"/>
        <v>RCD Español</v>
      </c>
      <c r="K162" t="str">
        <f t="shared" si="22"/>
        <v>2</v>
      </c>
      <c r="L162" t="str">
        <f t="shared" si="23"/>
        <v>0</v>
      </c>
      <c r="M162" t="str">
        <f t="shared" si="24"/>
        <v>WIN</v>
      </c>
      <c r="N162" cm="1">
        <f t="array" ref="N162">_xlfn.SWITCH(IF(_xlfn.TEXTBEFORE(D162,"-")&gt;_xlfn.TEXTAFTER(D162,"-"),"WIN",IF(_xlfn.TEXTBEFORE(D162,"-")&lt;_xlfn.TEXTAFTER(D162,"-"),"LOST","DRAW")),"WIN",3,"LOST",0,"DRAW",1)</f>
        <v>3</v>
      </c>
      <c r="O162" s="1" t="s">
        <v>2598</v>
      </c>
      <c r="P162" t="str">
        <f t="shared" si="25"/>
        <v>17</v>
      </c>
      <c r="Q162" t="str">
        <f t="shared" si="26"/>
        <v>RCD La Coruña</v>
      </c>
      <c r="R162" t="str">
        <f t="shared" si="27"/>
        <v>0</v>
      </c>
      <c r="S162" t="str">
        <f t="shared" si="28"/>
        <v>2</v>
      </c>
      <c r="T162" t="str">
        <f t="shared" si="29"/>
        <v>LOST</v>
      </c>
      <c r="U162" cm="1">
        <f t="array" ref="U162">_xlfn.SWITCH(IF(_xlfn.TEXTAFTER(D162,"-")&gt;_xlfn.TEXTBEFORE(D162,"-"),"WIN",IF(_xlfn.TEXTAFTER(D162,"-")&lt;_xlfn.TEXTBEFORE(D162,"-"),"LOST","DRAW")),"WIN",3,"LOST",0,"DRAW",1)</f>
        <v>0</v>
      </c>
    </row>
    <row r="163" spans="1:21" x14ac:dyDescent="0.3">
      <c r="A163" s="1" t="s">
        <v>6</v>
      </c>
      <c r="B163" s="1" t="s">
        <v>1554</v>
      </c>
      <c r="C163" s="1" t="s">
        <v>1183</v>
      </c>
      <c r="D163" s="1" t="s">
        <v>28</v>
      </c>
      <c r="E163" s="1" t="s">
        <v>9</v>
      </c>
      <c r="F163" s="1" t="s">
        <v>410</v>
      </c>
      <c r="H163" s="1" t="s">
        <v>2598</v>
      </c>
      <c r="I163" t="str">
        <f t="shared" si="20"/>
        <v>17</v>
      </c>
      <c r="J163" t="str">
        <f t="shared" si="21"/>
        <v>Real Sociedad</v>
      </c>
      <c r="K163" t="str">
        <f t="shared" si="22"/>
        <v>2</v>
      </c>
      <c r="L163" t="str">
        <f t="shared" si="23"/>
        <v>1</v>
      </c>
      <c r="M163" t="str">
        <f t="shared" si="24"/>
        <v>WIN</v>
      </c>
      <c r="N163" cm="1">
        <f t="array" ref="N163">_xlfn.SWITCH(IF(_xlfn.TEXTBEFORE(D163,"-")&gt;_xlfn.TEXTAFTER(D163,"-"),"WIN",IF(_xlfn.TEXTBEFORE(D163,"-")&lt;_xlfn.TEXTAFTER(D163,"-"),"LOST","DRAW")),"WIN",3,"LOST",0,"DRAW",1)</f>
        <v>3</v>
      </c>
      <c r="O163" s="1" t="s">
        <v>2598</v>
      </c>
      <c r="P163" t="str">
        <f t="shared" si="25"/>
        <v>17</v>
      </c>
      <c r="Q163" t="str">
        <f t="shared" si="26"/>
        <v>Sevilla FC</v>
      </c>
      <c r="R163" t="str">
        <f t="shared" si="27"/>
        <v>1</v>
      </c>
      <c r="S163" t="str">
        <f t="shared" si="28"/>
        <v>2</v>
      </c>
      <c r="T163" t="str">
        <f t="shared" si="29"/>
        <v>LOST</v>
      </c>
      <c r="U163" cm="1">
        <f t="array" ref="U163">_xlfn.SWITCH(IF(_xlfn.TEXTAFTER(D163,"-")&gt;_xlfn.TEXTBEFORE(D163,"-"),"WIN",IF(_xlfn.TEXTAFTER(D163,"-")&lt;_xlfn.TEXTBEFORE(D163,"-"),"LOST","DRAW")),"WIN",3,"LOST",0,"DRAW",1)</f>
        <v>0</v>
      </c>
    </row>
    <row r="164" spans="1:21" x14ac:dyDescent="0.3">
      <c r="A164" s="1" t="s">
        <v>6</v>
      </c>
      <c r="B164" s="1" t="s">
        <v>1554</v>
      </c>
      <c r="C164" s="1" t="s">
        <v>1386</v>
      </c>
      <c r="D164" s="1" t="s">
        <v>13</v>
      </c>
      <c r="E164" s="1" t="s">
        <v>10</v>
      </c>
      <c r="F164" s="1" t="s">
        <v>1180</v>
      </c>
      <c r="H164" s="1" t="s">
        <v>2598</v>
      </c>
      <c r="I164" t="str">
        <f t="shared" si="20"/>
        <v>17</v>
      </c>
      <c r="J164" t="str">
        <f t="shared" si="21"/>
        <v>Rayo Vallecano</v>
      </c>
      <c r="K164" t="str">
        <f t="shared" si="22"/>
        <v>3</v>
      </c>
      <c r="L164" t="str">
        <f t="shared" si="23"/>
        <v>0</v>
      </c>
      <c r="M164" t="str">
        <f t="shared" si="24"/>
        <v>WIN</v>
      </c>
      <c r="N164" cm="1">
        <f t="array" ref="N164">_xlfn.SWITCH(IF(_xlfn.TEXTBEFORE(D164,"-")&gt;_xlfn.TEXTAFTER(D164,"-"),"WIN",IF(_xlfn.TEXTBEFORE(D164,"-")&lt;_xlfn.TEXTAFTER(D164,"-"),"LOST","DRAW")),"WIN",3,"LOST",0,"DRAW",1)</f>
        <v>3</v>
      </c>
      <c r="O164" s="1" t="s">
        <v>2598</v>
      </c>
      <c r="P164" t="str">
        <f t="shared" si="25"/>
        <v>17</v>
      </c>
      <c r="Q164" t="str">
        <f t="shared" si="26"/>
        <v>Levante UD</v>
      </c>
      <c r="R164" t="str">
        <f t="shared" si="27"/>
        <v>0</v>
      </c>
      <c r="S164" t="str">
        <f t="shared" si="28"/>
        <v>3</v>
      </c>
      <c r="T164" t="str">
        <f t="shared" si="29"/>
        <v>LOST</v>
      </c>
      <c r="U164" cm="1">
        <f t="array" ref="U164">_xlfn.SWITCH(IF(_xlfn.TEXTAFTER(D164,"-")&gt;_xlfn.TEXTBEFORE(D164,"-"),"WIN",IF(_xlfn.TEXTAFTER(D164,"-")&lt;_xlfn.TEXTBEFORE(D164,"-"),"LOST","DRAW")),"WIN",3,"LOST",0,"DRAW",1)</f>
        <v>0</v>
      </c>
    </row>
    <row r="165" spans="1:21" x14ac:dyDescent="0.3">
      <c r="A165" s="1" t="s">
        <v>6</v>
      </c>
      <c r="B165" s="1" t="s">
        <v>1555</v>
      </c>
      <c r="C165" s="1" t="s">
        <v>396</v>
      </c>
      <c r="D165" s="1" t="s">
        <v>9</v>
      </c>
      <c r="E165" s="1" t="s">
        <v>10</v>
      </c>
      <c r="F165" s="1" t="s">
        <v>1556</v>
      </c>
      <c r="H165" s="1" t="s">
        <v>2598</v>
      </c>
      <c r="I165" t="str">
        <f t="shared" si="20"/>
        <v>17</v>
      </c>
      <c r="J165" t="str">
        <f t="shared" si="21"/>
        <v>Atlético Madrid</v>
      </c>
      <c r="K165" t="str">
        <f t="shared" si="22"/>
        <v>1</v>
      </c>
      <c r="L165" t="str">
        <f t="shared" si="23"/>
        <v>0</v>
      </c>
      <c r="M165" t="str">
        <f t="shared" si="24"/>
        <v>WIN</v>
      </c>
      <c r="N165" cm="1">
        <f t="array" ref="N165">_xlfn.SWITCH(IF(_xlfn.TEXTBEFORE(D165,"-")&gt;_xlfn.TEXTAFTER(D165,"-"),"WIN",IF(_xlfn.TEXTBEFORE(D165,"-")&lt;_xlfn.TEXTAFTER(D165,"-"),"LOST","DRAW")),"WIN",3,"LOST",0,"DRAW",1)</f>
        <v>3</v>
      </c>
      <c r="O165" s="1" t="s">
        <v>2598</v>
      </c>
      <c r="P165" t="str">
        <f t="shared" si="25"/>
        <v>17</v>
      </c>
      <c r="Q165" t="str">
        <f t="shared" si="26"/>
        <v>RC Celta Vigo</v>
      </c>
      <c r="R165" t="str">
        <f t="shared" si="27"/>
        <v>0</v>
      </c>
      <c r="S165" t="str">
        <f t="shared" si="28"/>
        <v>1</v>
      </c>
      <c r="T165" t="str">
        <f t="shared" si="29"/>
        <v>LOST</v>
      </c>
      <c r="U165" cm="1">
        <f t="array" ref="U165">_xlfn.SWITCH(IF(_xlfn.TEXTAFTER(D165,"-")&gt;_xlfn.TEXTBEFORE(D165,"-"),"WIN",IF(_xlfn.TEXTAFTER(D165,"-")&lt;_xlfn.TEXTBEFORE(D165,"-"),"LOST","DRAW")),"WIN",3,"LOST",0,"DRAW",1)</f>
        <v>0</v>
      </c>
    </row>
    <row r="166" spans="1:21" x14ac:dyDescent="0.3">
      <c r="A166" s="1" t="s">
        <v>6</v>
      </c>
      <c r="B166" s="1" t="s">
        <v>1555</v>
      </c>
      <c r="C166" s="1" t="s">
        <v>395</v>
      </c>
      <c r="D166" s="1" t="s">
        <v>57</v>
      </c>
      <c r="E166" s="1" t="s">
        <v>228</v>
      </c>
      <c r="F166" s="1" t="s">
        <v>402</v>
      </c>
      <c r="H166" s="1" t="s">
        <v>2598</v>
      </c>
      <c r="I166" t="str">
        <f t="shared" si="20"/>
        <v>17</v>
      </c>
      <c r="J166" t="str">
        <f t="shared" si="21"/>
        <v>Valencia CF</v>
      </c>
      <c r="K166" t="str">
        <f t="shared" si="22"/>
        <v>4</v>
      </c>
      <c r="L166" t="str">
        <f t="shared" si="23"/>
        <v>2</v>
      </c>
      <c r="M166" t="str">
        <f t="shared" si="24"/>
        <v>WIN</v>
      </c>
      <c r="N166" cm="1">
        <f t="array" ref="N166">_xlfn.SWITCH(IF(_xlfn.TEXTBEFORE(D166,"-")&gt;_xlfn.TEXTAFTER(D166,"-"),"WIN",IF(_xlfn.TEXTBEFORE(D166,"-")&lt;_xlfn.TEXTAFTER(D166,"-"),"LOST","DRAW")),"WIN",3,"LOST",0,"DRAW",1)</f>
        <v>3</v>
      </c>
      <c r="O166" s="1" t="s">
        <v>2598</v>
      </c>
      <c r="P166" t="str">
        <f t="shared" si="25"/>
        <v>17</v>
      </c>
      <c r="Q166" t="str">
        <f t="shared" si="26"/>
        <v>Getafe CF</v>
      </c>
      <c r="R166" t="str">
        <f t="shared" si="27"/>
        <v>2</v>
      </c>
      <c r="S166" t="str">
        <f t="shared" si="28"/>
        <v>4</v>
      </c>
      <c r="T166" t="str">
        <f t="shared" si="29"/>
        <v>LOST</v>
      </c>
      <c r="U166" cm="1">
        <f t="array" ref="U166">_xlfn.SWITCH(IF(_xlfn.TEXTAFTER(D166,"-")&gt;_xlfn.TEXTBEFORE(D166,"-"),"WIN",IF(_xlfn.TEXTAFTER(D166,"-")&lt;_xlfn.TEXTBEFORE(D166,"-"),"LOST","DRAW")),"WIN",3,"LOST",0,"DRAW",1)</f>
        <v>0</v>
      </c>
    </row>
    <row r="167" spans="1:21" x14ac:dyDescent="0.3">
      <c r="A167" s="1" t="s">
        <v>6</v>
      </c>
      <c r="B167" s="1" t="s">
        <v>1557</v>
      </c>
      <c r="C167" s="1" t="s">
        <v>400</v>
      </c>
      <c r="D167" s="1" t="s">
        <v>19</v>
      </c>
      <c r="E167" s="1" t="s">
        <v>19</v>
      </c>
      <c r="F167" s="1" t="s">
        <v>964</v>
      </c>
      <c r="H167" s="1" t="s">
        <v>2598</v>
      </c>
      <c r="I167" t="str">
        <f t="shared" si="20"/>
        <v>17</v>
      </c>
      <c r="J167" t="str">
        <f t="shared" si="21"/>
        <v>Athletic Club Bilbao</v>
      </c>
      <c r="K167" t="str">
        <f t="shared" si="22"/>
        <v>0</v>
      </c>
      <c r="L167" t="str">
        <f t="shared" si="23"/>
        <v>2</v>
      </c>
      <c r="M167" t="str">
        <f t="shared" si="24"/>
        <v>LOST</v>
      </c>
      <c r="N167" cm="1">
        <f t="array" ref="N167">_xlfn.SWITCH(IF(_xlfn.TEXTBEFORE(D167,"-")&gt;_xlfn.TEXTAFTER(D167,"-"),"WIN",IF(_xlfn.TEXTBEFORE(D167,"-")&lt;_xlfn.TEXTAFTER(D167,"-"),"LOST","DRAW")),"WIN",3,"LOST",0,"DRAW",1)</f>
        <v>0</v>
      </c>
      <c r="O167" s="1" t="s">
        <v>2598</v>
      </c>
      <c r="P167" t="str">
        <f t="shared" si="25"/>
        <v>17</v>
      </c>
      <c r="Q167" t="str">
        <f t="shared" si="26"/>
        <v>Real Zaragoza</v>
      </c>
      <c r="R167" t="str">
        <f t="shared" si="27"/>
        <v>2</v>
      </c>
      <c r="S167" t="str">
        <f t="shared" si="28"/>
        <v>0</v>
      </c>
      <c r="T167" t="str">
        <f t="shared" si="29"/>
        <v>WIN</v>
      </c>
      <c r="U167" cm="1">
        <f t="array" ref="U167">_xlfn.SWITCH(IF(_xlfn.TEXTAFTER(D167,"-")&gt;_xlfn.TEXTBEFORE(D167,"-"),"WIN",IF(_xlfn.TEXTAFTER(D167,"-")&lt;_xlfn.TEXTBEFORE(D167,"-"),"LOST","DRAW")),"WIN",3,"LOST",0,"DRAW",1)</f>
        <v>3</v>
      </c>
    </row>
    <row r="168" spans="1:21" x14ac:dyDescent="0.3">
      <c r="A168" s="1" t="s">
        <v>6</v>
      </c>
      <c r="B168" s="1" t="s">
        <v>1557</v>
      </c>
      <c r="C168" s="1" t="s">
        <v>399</v>
      </c>
      <c r="D168" s="1" t="s">
        <v>38</v>
      </c>
      <c r="E168" s="1" t="s">
        <v>33</v>
      </c>
      <c r="F168" s="1" t="s">
        <v>394</v>
      </c>
      <c r="H168" s="1" t="s">
        <v>2598</v>
      </c>
      <c r="I168" t="str">
        <f t="shared" si="20"/>
        <v>17</v>
      </c>
      <c r="J168" t="str">
        <f t="shared" si="21"/>
        <v>Real Betis</v>
      </c>
      <c r="K168" t="str">
        <f t="shared" si="22"/>
        <v>1</v>
      </c>
      <c r="L168" t="str">
        <f t="shared" si="23"/>
        <v>2</v>
      </c>
      <c r="M168" t="str">
        <f t="shared" si="24"/>
        <v>LOST</v>
      </c>
      <c r="N168" cm="1">
        <f t="array" ref="N168">_xlfn.SWITCH(IF(_xlfn.TEXTBEFORE(D168,"-")&gt;_xlfn.TEXTAFTER(D168,"-"),"WIN",IF(_xlfn.TEXTBEFORE(D168,"-")&lt;_xlfn.TEXTAFTER(D168,"-"),"LOST","DRAW")),"WIN",3,"LOST",0,"DRAW",1)</f>
        <v>0</v>
      </c>
      <c r="O168" s="1" t="s">
        <v>2598</v>
      </c>
      <c r="P168" t="str">
        <f t="shared" si="25"/>
        <v>17</v>
      </c>
      <c r="Q168" t="str">
        <f t="shared" si="26"/>
        <v>RCD Mallorca</v>
      </c>
      <c r="R168" t="str">
        <f t="shared" si="27"/>
        <v>2</v>
      </c>
      <c r="S168" t="str">
        <f t="shared" si="28"/>
        <v>1</v>
      </c>
      <c r="T168" t="str">
        <f t="shared" si="29"/>
        <v>WIN</v>
      </c>
      <c r="U168" cm="1">
        <f t="array" ref="U168">_xlfn.SWITCH(IF(_xlfn.TEXTAFTER(D168,"-")&gt;_xlfn.TEXTBEFORE(D168,"-"),"WIN",IF(_xlfn.TEXTAFTER(D168,"-")&lt;_xlfn.TEXTBEFORE(D168,"-"),"LOST","DRAW")),"WIN",3,"LOST",0,"DRAW",1)</f>
        <v>3</v>
      </c>
    </row>
    <row r="169" spans="1:21" x14ac:dyDescent="0.3">
      <c r="A169" s="1" t="s">
        <v>6</v>
      </c>
      <c r="B169" s="1" t="s">
        <v>1557</v>
      </c>
      <c r="C169" s="1" t="s">
        <v>404</v>
      </c>
      <c r="D169" s="1" t="s">
        <v>91</v>
      </c>
      <c r="E169" s="1" t="s">
        <v>10</v>
      </c>
      <c r="F169" s="1" t="s">
        <v>406</v>
      </c>
      <c r="H169" s="1" t="s">
        <v>2598</v>
      </c>
      <c r="I169" t="str">
        <f t="shared" si="20"/>
        <v>17</v>
      </c>
      <c r="J169" t="str">
        <f t="shared" si="21"/>
        <v>Málaga CF</v>
      </c>
      <c r="K169" t="str">
        <f t="shared" si="22"/>
        <v>3</v>
      </c>
      <c r="L169" t="str">
        <f t="shared" si="23"/>
        <v>2</v>
      </c>
      <c r="M169" t="str">
        <f t="shared" si="24"/>
        <v>WIN</v>
      </c>
      <c r="N169" cm="1">
        <f t="array" ref="N169">_xlfn.SWITCH(IF(_xlfn.TEXTBEFORE(D169,"-")&gt;_xlfn.TEXTAFTER(D169,"-"),"WIN",IF(_xlfn.TEXTBEFORE(D169,"-")&lt;_xlfn.TEXTAFTER(D169,"-"),"LOST","DRAW")),"WIN",3,"LOST",0,"DRAW",1)</f>
        <v>3</v>
      </c>
      <c r="O169" s="1" t="s">
        <v>2598</v>
      </c>
      <c r="P169" t="str">
        <f t="shared" si="25"/>
        <v>17</v>
      </c>
      <c r="Q169" t="str">
        <f t="shared" si="26"/>
        <v>Real Madrid CF</v>
      </c>
      <c r="R169" t="str">
        <f t="shared" si="27"/>
        <v>2</v>
      </c>
      <c r="S169" t="str">
        <f t="shared" si="28"/>
        <v>3</v>
      </c>
      <c r="T169" t="str">
        <f t="shared" si="29"/>
        <v>LOST</v>
      </c>
      <c r="U169" cm="1">
        <f t="array" ref="U169">_xlfn.SWITCH(IF(_xlfn.TEXTAFTER(D169,"-")&gt;_xlfn.TEXTBEFORE(D169,"-"),"WIN",IF(_xlfn.TEXTAFTER(D169,"-")&lt;_xlfn.TEXTBEFORE(D169,"-"),"LOST","DRAW")),"WIN",3,"LOST",0,"DRAW",1)</f>
        <v>0</v>
      </c>
    </row>
    <row r="170" spans="1:21" x14ac:dyDescent="0.3">
      <c r="A170" s="1" t="s">
        <v>6</v>
      </c>
      <c r="B170" s="1" t="s">
        <v>1557</v>
      </c>
      <c r="C170" s="1" t="s">
        <v>411</v>
      </c>
      <c r="D170" s="1" t="s">
        <v>38</v>
      </c>
      <c r="E170" s="1" t="s">
        <v>33</v>
      </c>
      <c r="F170" s="1" t="s">
        <v>1384</v>
      </c>
      <c r="H170" s="1" t="s">
        <v>2598</v>
      </c>
      <c r="I170" t="str">
        <f t="shared" si="20"/>
        <v>17</v>
      </c>
      <c r="J170" t="str">
        <f t="shared" si="21"/>
        <v>CA Osasuna</v>
      </c>
      <c r="K170" t="str">
        <f t="shared" si="22"/>
        <v>1</v>
      </c>
      <c r="L170" t="str">
        <f t="shared" si="23"/>
        <v>2</v>
      </c>
      <c r="M170" t="str">
        <f t="shared" si="24"/>
        <v>LOST</v>
      </c>
      <c r="N170" cm="1">
        <f t="array" ref="N170">_xlfn.SWITCH(IF(_xlfn.TEXTBEFORE(D170,"-")&gt;_xlfn.TEXTAFTER(D170,"-"),"WIN",IF(_xlfn.TEXTBEFORE(D170,"-")&lt;_xlfn.TEXTAFTER(D170,"-"),"LOST","DRAW")),"WIN",3,"LOST",0,"DRAW",1)</f>
        <v>0</v>
      </c>
      <c r="O170" s="1" t="s">
        <v>2598</v>
      </c>
      <c r="P170" t="str">
        <f t="shared" si="25"/>
        <v>17</v>
      </c>
      <c r="Q170" t="str">
        <f t="shared" si="26"/>
        <v>Granada CF</v>
      </c>
      <c r="R170" t="str">
        <f t="shared" si="27"/>
        <v>2</v>
      </c>
      <c r="S170" t="str">
        <f t="shared" si="28"/>
        <v>1</v>
      </c>
      <c r="T170" t="str">
        <f t="shared" si="29"/>
        <v>WIN</v>
      </c>
      <c r="U170" cm="1">
        <f t="array" ref="U170">_xlfn.SWITCH(IF(_xlfn.TEXTAFTER(D170,"-")&gt;_xlfn.TEXTBEFORE(D170,"-"),"WIN",IF(_xlfn.TEXTAFTER(D170,"-")&lt;_xlfn.TEXTBEFORE(D170,"-"),"LOST","DRAW")),"WIN",3,"LOST",0,"DRAW",1)</f>
        <v>3</v>
      </c>
    </row>
    <row r="171" spans="1:21" x14ac:dyDescent="0.3">
      <c r="A171" s="1" t="s">
        <v>6</v>
      </c>
      <c r="B171" s="1" t="s">
        <v>1557</v>
      </c>
      <c r="C171" s="1" t="s">
        <v>412</v>
      </c>
      <c r="D171" s="1" t="s">
        <v>18</v>
      </c>
      <c r="E171" s="1" t="s">
        <v>25</v>
      </c>
      <c r="F171" s="1" t="s">
        <v>393</v>
      </c>
      <c r="H171" s="1" t="s">
        <v>2598</v>
      </c>
      <c r="I171" t="str">
        <f t="shared" si="20"/>
        <v>17</v>
      </c>
      <c r="J171" t="str">
        <f t="shared" si="21"/>
        <v>Real Valladolid CF</v>
      </c>
      <c r="K171" t="str">
        <f t="shared" si="22"/>
        <v>1</v>
      </c>
      <c r="L171" t="str">
        <f t="shared" si="23"/>
        <v>3</v>
      </c>
      <c r="M171" t="str">
        <f t="shared" si="24"/>
        <v>LOST</v>
      </c>
      <c r="N171" cm="1">
        <f t="array" ref="N171">_xlfn.SWITCH(IF(_xlfn.TEXTBEFORE(D171,"-")&gt;_xlfn.TEXTAFTER(D171,"-"),"WIN",IF(_xlfn.TEXTBEFORE(D171,"-")&lt;_xlfn.TEXTAFTER(D171,"-"),"LOST","DRAW")),"WIN",3,"LOST",0,"DRAW",1)</f>
        <v>0</v>
      </c>
      <c r="O171" s="1" t="s">
        <v>2598</v>
      </c>
      <c r="P171" t="str">
        <f t="shared" si="25"/>
        <v>17</v>
      </c>
      <c r="Q171" t="str">
        <f t="shared" si="26"/>
        <v>FC Barcelona</v>
      </c>
      <c r="R171" t="str">
        <f t="shared" si="27"/>
        <v>3</v>
      </c>
      <c r="S171" t="str">
        <f t="shared" si="28"/>
        <v>1</v>
      </c>
      <c r="T171" t="str">
        <f t="shared" si="29"/>
        <v>WIN</v>
      </c>
      <c r="U171" cm="1">
        <f t="array" ref="U171">_xlfn.SWITCH(IF(_xlfn.TEXTAFTER(D171,"-")&gt;_xlfn.TEXTBEFORE(D171,"-"),"WIN",IF(_xlfn.TEXTAFTER(D171,"-")&lt;_xlfn.TEXTBEFORE(D171,"-"),"LOST","DRAW")),"WIN",3,"LOST",0,"DRAW",1)</f>
        <v>3</v>
      </c>
    </row>
    <row r="172" spans="1:21" x14ac:dyDescent="0.3">
      <c r="A172" s="1" t="s">
        <v>6</v>
      </c>
      <c r="B172" s="1" t="s">
        <v>1558</v>
      </c>
      <c r="C172" s="1" t="s">
        <v>971</v>
      </c>
      <c r="D172" s="1" t="s">
        <v>38</v>
      </c>
      <c r="E172" s="1" t="s">
        <v>25</v>
      </c>
      <c r="F172" s="1" t="s">
        <v>422</v>
      </c>
      <c r="H172" s="1" t="s">
        <v>2598</v>
      </c>
      <c r="I172" t="str">
        <f t="shared" si="20"/>
        <v>18</v>
      </c>
      <c r="J172" t="str">
        <f t="shared" si="21"/>
        <v>Real Zaragoza</v>
      </c>
      <c r="K172" t="str">
        <f t="shared" si="22"/>
        <v>1</v>
      </c>
      <c r="L172" t="str">
        <f t="shared" si="23"/>
        <v>2</v>
      </c>
      <c r="M172" t="str">
        <f t="shared" si="24"/>
        <v>LOST</v>
      </c>
      <c r="N172" cm="1">
        <f t="array" ref="N172">_xlfn.SWITCH(IF(_xlfn.TEXTBEFORE(D172,"-")&gt;_xlfn.TEXTAFTER(D172,"-"),"WIN",IF(_xlfn.TEXTBEFORE(D172,"-")&lt;_xlfn.TEXTAFTER(D172,"-"),"LOST","DRAW")),"WIN",3,"LOST",0,"DRAW",1)</f>
        <v>0</v>
      </c>
      <c r="O172" s="1" t="s">
        <v>2598</v>
      </c>
      <c r="P172" t="str">
        <f t="shared" si="25"/>
        <v>18</v>
      </c>
      <c r="Q172" t="str">
        <f t="shared" si="26"/>
        <v>Real Betis</v>
      </c>
      <c r="R172" t="str">
        <f t="shared" si="27"/>
        <v>2</v>
      </c>
      <c r="S172" t="str">
        <f t="shared" si="28"/>
        <v>1</v>
      </c>
      <c r="T172" t="str">
        <f t="shared" si="29"/>
        <v>WIN</v>
      </c>
      <c r="U172" cm="1">
        <f t="array" ref="U172">_xlfn.SWITCH(IF(_xlfn.TEXTAFTER(D172,"-")&gt;_xlfn.TEXTBEFORE(D172,"-"),"WIN",IF(_xlfn.TEXTAFTER(D172,"-")&lt;_xlfn.TEXTBEFORE(D172,"-"),"LOST","DRAW")),"WIN",3,"LOST",0,"DRAW",1)</f>
        <v>3</v>
      </c>
    </row>
    <row r="173" spans="1:21" x14ac:dyDescent="0.3">
      <c r="A173" s="1" t="s">
        <v>6</v>
      </c>
      <c r="B173" s="1" t="s">
        <v>1559</v>
      </c>
      <c r="C173" s="1" t="s">
        <v>1388</v>
      </c>
      <c r="D173" s="1" t="s">
        <v>38</v>
      </c>
      <c r="E173" s="1" t="s">
        <v>10</v>
      </c>
      <c r="F173" s="1" t="s">
        <v>417</v>
      </c>
      <c r="H173" s="1" t="s">
        <v>2598</v>
      </c>
      <c r="I173" t="str">
        <f t="shared" si="20"/>
        <v>18</v>
      </c>
      <c r="J173" t="str">
        <f t="shared" si="21"/>
        <v>Granada CF</v>
      </c>
      <c r="K173" t="str">
        <f t="shared" si="22"/>
        <v>1</v>
      </c>
      <c r="L173" t="str">
        <f t="shared" si="23"/>
        <v>2</v>
      </c>
      <c r="M173" t="str">
        <f t="shared" si="24"/>
        <v>LOST</v>
      </c>
      <c r="N173" cm="1">
        <f t="array" ref="N173">_xlfn.SWITCH(IF(_xlfn.TEXTBEFORE(D173,"-")&gt;_xlfn.TEXTAFTER(D173,"-"),"WIN",IF(_xlfn.TEXTBEFORE(D173,"-")&lt;_xlfn.TEXTAFTER(D173,"-"),"LOST","DRAW")),"WIN",3,"LOST",0,"DRAW",1)</f>
        <v>0</v>
      </c>
      <c r="O173" s="1" t="s">
        <v>2598</v>
      </c>
      <c r="P173" t="str">
        <f t="shared" si="25"/>
        <v>18</v>
      </c>
      <c r="Q173" t="str">
        <f t="shared" si="26"/>
        <v>Valencia CF</v>
      </c>
      <c r="R173" t="str">
        <f t="shared" si="27"/>
        <v>2</v>
      </c>
      <c r="S173" t="str">
        <f t="shared" si="28"/>
        <v>1</v>
      </c>
      <c r="T173" t="str">
        <f t="shared" si="29"/>
        <v>WIN</v>
      </c>
      <c r="U173" cm="1">
        <f t="array" ref="U173">_xlfn.SWITCH(IF(_xlfn.TEXTAFTER(D173,"-")&gt;_xlfn.TEXTBEFORE(D173,"-"),"WIN",IF(_xlfn.TEXTAFTER(D173,"-")&lt;_xlfn.TEXTBEFORE(D173,"-"),"LOST","DRAW")),"WIN",3,"LOST",0,"DRAW",1)</f>
        <v>3</v>
      </c>
    </row>
    <row r="174" spans="1:21" x14ac:dyDescent="0.3">
      <c r="A174" s="1" t="s">
        <v>6</v>
      </c>
      <c r="B174" s="1" t="s">
        <v>1559</v>
      </c>
      <c r="C174" s="1" t="s">
        <v>415</v>
      </c>
      <c r="D174" s="1" t="s">
        <v>9</v>
      </c>
      <c r="E174" s="1" t="s">
        <v>10</v>
      </c>
      <c r="F174" s="1" t="s">
        <v>423</v>
      </c>
      <c r="H174" s="1" t="s">
        <v>2598</v>
      </c>
      <c r="I174" t="str">
        <f t="shared" si="20"/>
        <v>18</v>
      </c>
      <c r="J174" t="str">
        <f t="shared" si="21"/>
        <v>RCD La Coruña</v>
      </c>
      <c r="K174" t="str">
        <f t="shared" si="22"/>
        <v>1</v>
      </c>
      <c r="L174" t="str">
        <f t="shared" si="23"/>
        <v>0</v>
      </c>
      <c r="M174" t="str">
        <f t="shared" si="24"/>
        <v>WIN</v>
      </c>
      <c r="N174" cm="1">
        <f t="array" ref="N174">_xlfn.SWITCH(IF(_xlfn.TEXTBEFORE(D174,"-")&gt;_xlfn.TEXTAFTER(D174,"-"),"WIN",IF(_xlfn.TEXTBEFORE(D174,"-")&lt;_xlfn.TEXTAFTER(D174,"-"),"LOST","DRAW")),"WIN",3,"LOST",0,"DRAW",1)</f>
        <v>3</v>
      </c>
      <c r="O174" s="1" t="s">
        <v>2598</v>
      </c>
      <c r="P174" t="str">
        <f t="shared" si="25"/>
        <v>18</v>
      </c>
      <c r="Q174" t="str">
        <f t="shared" si="26"/>
        <v>Málaga CF</v>
      </c>
      <c r="R174" t="str">
        <f t="shared" si="27"/>
        <v>0</v>
      </c>
      <c r="S174" t="str">
        <f t="shared" si="28"/>
        <v>1</v>
      </c>
      <c r="T174" t="str">
        <f t="shared" si="29"/>
        <v>LOST</v>
      </c>
      <c r="U174" cm="1">
        <f t="array" ref="U174">_xlfn.SWITCH(IF(_xlfn.TEXTAFTER(D174,"-")&gt;_xlfn.TEXTBEFORE(D174,"-"),"WIN",IF(_xlfn.TEXTAFTER(D174,"-")&lt;_xlfn.TEXTBEFORE(D174,"-"),"LOST","DRAW")),"WIN",3,"LOST",0,"DRAW",1)</f>
        <v>0</v>
      </c>
    </row>
    <row r="175" spans="1:21" x14ac:dyDescent="0.3">
      <c r="A175" s="1" t="s">
        <v>6</v>
      </c>
      <c r="B175" s="1" t="s">
        <v>1559</v>
      </c>
      <c r="C175" s="1" t="s">
        <v>1187</v>
      </c>
      <c r="D175" s="1" t="s">
        <v>228</v>
      </c>
      <c r="E175" s="1" t="s">
        <v>28</v>
      </c>
      <c r="F175" s="1" t="s">
        <v>421</v>
      </c>
      <c r="H175" s="1" t="s">
        <v>2598</v>
      </c>
      <c r="I175" t="str">
        <f t="shared" si="20"/>
        <v>18</v>
      </c>
      <c r="J175" t="str">
        <f t="shared" si="21"/>
        <v>Levante UD</v>
      </c>
      <c r="K175" t="str">
        <f t="shared" si="22"/>
        <v>3</v>
      </c>
      <c r="L175" t="str">
        <f t="shared" si="23"/>
        <v>1</v>
      </c>
      <c r="M175" t="str">
        <f t="shared" si="24"/>
        <v>WIN</v>
      </c>
      <c r="N175" cm="1">
        <f t="array" ref="N175">_xlfn.SWITCH(IF(_xlfn.TEXTBEFORE(D175,"-")&gt;_xlfn.TEXTAFTER(D175,"-"),"WIN",IF(_xlfn.TEXTBEFORE(D175,"-")&lt;_xlfn.TEXTAFTER(D175,"-"),"LOST","DRAW")),"WIN",3,"LOST",0,"DRAW",1)</f>
        <v>3</v>
      </c>
      <c r="O175" s="1" t="s">
        <v>2598</v>
      </c>
      <c r="P175" t="str">
        <f t="shared" si="25"/>
        <v>18</v>
      </c>
      <c r="Q175" t="str">
        <f t="shared" si="26"/>
        <v>Athletic Club Bilbao</v>
      </c>
      <c r="R175" t="str">
        <f t="shared" si="27"/>
        <v>1</v>
      </c>
      <c r="S175" t="str">
        <f t="shared" si="28"/>
        <v>3</v>
      </c>
      <c r="T175" t="str">
        <f t="shared" si="29"/>
        <v>LOST</v>
      </c>
      <c r="U175" cm="1">
        <f t="array" ref="U175">_xlfn.SWITCH(IF(_xlfn.TEXTAFTER(D175,"-")&gt;_xlfn.TEXTBEFORE(D175,"-"),"WIN",IF(_xlfn.TEXTAFTER(D175,"-")&lt;_xlfn.TEXTBEFORE(D175,"-"),"LOST","DRAW")),"WIN",3,"LOST",0,"DRAW",1)</f>
        <v>0</v>
      </c>
    </row>
    <row r="176" spans="1:21" x14ac:dyDescent="0.3">
      <c r="A176" s="1" t="s">
        <v>6</v>
      </c>
      <c r="B176" s="1" t="s">
        <v>1559</v>
      </c>
      <c r="C176" s="1" t="s">
        <v>416</v>
      </c>
      <c r="D176" s="1" t="s">
        <v>9</v>
      </c>
      <c r="E176" s="1" t="s">
        <v>10</v>
      </c>
      <c r="F176" s="1" t="s">
        <v>430</v>
      </c>
      <c r="H176" s="1" t="s">
        <v>2598</v>
      </c>
      <c r="I176" t="str">
        <f t="shared" si="20"/>
        <v>18</v>
      </c>
      <c r="J176" t="str">
        <f t="shared" si="21"/>
        <v>Sevilla FC</v>
      </c>
      <c r="K176" t="str">
        <f t="shared" si="22"/>
        <v>1</v>
      </c>
      <c r="L176" t="str">
        <f t="shared" si="23"/>
        <v>0</v>
      </c>
      <c r="M176" t="str">
        <f t="shared" si="24"/>
        <v>WIN</v>
      </c>
      <c r="N176" cm="1">
        <f t="array" ref="N176">_xlfn.SWITCH(IF(_xlfn.TEXTBEFORE(D176,"-")&gt;_xlfn.TEXTAFTER(D176,"-"),"WIN",IF(_xlfn.TEXTBEFORE(D176,"-")&lt;_xlfn.TEXTAFTER(D176,"-"),"LOST","DRAW")),"WIN",3,"LOST",0,"DRAW",1)</f>
        <v>3</v>
      </c>
      <c r="O176" s="1" t="s">
        <v>2598</v>
      </c>
      <c r="P176" t="str">
        <f t="shared" si="25"/>
        <v>18</v>
      </c>
      <c r="Q176" t="str">
        <f t="shared" si="26"/>
        <v>CA Osasuna</v>
      </c>
      <c r="R176" t="str">
        <f t="shared" si="27"/>
        <v>0</v>
      </c>
      <c r="S176" t="str">
        <f t="shared" si="28"/>
        <v>1</v>
      </c>
      <c r="T176" t="str">
        <f t="shared" si="29"/>
        <v>LOST</v>
      </c>
      <c r="U176" cm="1">
        <f t="array" ref="U176">_xlfn.SWITCH(IF(_xlfn.TEXTAFTER(D176,"-")&gt;_xlfn.TEXTBEFORE(D176,"-"),"WIN",IF(_xlfn.TEXTAFTER(D176,"-")&lt;_xlfn.TEXTBEFORE(D176,"-"),"LOST","DRAW")),"WIN",3,"LOST",0,"DRAW",1)</f>
        <v>0</v>
      </c>
    </row>
    <row r="177" spans="1:21" x14ac:dyDescent="0.3">
      <c r="A177" s="1" t="s">
        <v>6</v>
      </c>
      <c r="B177" s="1" t="s">
        <v>1560</v>
      </c>
      <c r="C177" s="1" t="s">
        <v>431</v>
      </c>
      <c r="D177" s="1" t="s">
        <v>22</v>
      </c>
      <c r="E177" s="1" t="s">
        <v>22</v>
      </c>
      <c r="F177" s="1" t="s">
        <v>424</v>
      </c>
      <c r="H177" s="1" t="s">
        <v>2598</v>
      </c>
      <c r="I177" t="str">
        <f t="shared" si="20"/>
        <v>18</v>
      </c>
      <c r="J177" t="str">
        <f t="shared" si="21"/>
        <v>FC Barcelona</v>
      </c>
      <c r="K177" t="str">
        <f t="shared" si="22"/>
        <v>4</v>
      </c>
      <c r="L177" t="str">
        <f t="shared" si="23"/>
        <v>0</v>
      </c>
      <c r="M177" t="str">
        <f t="shared" si="24"/>
        <v>WIN</v>
      </c>
      <c r="N177" cm="1">
        <f t="array" ref="N177">_xlfn.SWITCH(IF(_xlfn.TEXTBEFORE(D177,"-")&gt;_xlfn.TEXTAFTER(D177,"-"),"WIN",IF(_xlfn.TEXTBEFORE(D177,"-")&lt;_xlfn.TEXTAFTER(D177,"-"),"LOST","DRAW")),"WIN",3,"LOST",0,"DRAW",1)</f>
        <v>3</v>
      </c>
      <c r="O177" s="1" t="s">
        <v>2598</v>
      </c>
      <c r="P177" t="str">
        <f t="shared" si="25"/>
        <v>18</v>
      </c>
      <c r="Q177" t="str">
        <f t="shared" si="26"/>
        <v>RCD Español</v>
      </c>
      <c r="R177" t="str">
        <f t="shared" si="27"/>
        <v>0</v>
      </c>
      <c r="S177" t="str">
        <f t="shared" si="28"/>
        <v>4</v>
      </c>
      <c r="T177" t="str">
        <f t="shared" si="29"/>
        <v>LOST</v>
      </c>
      <c r="U177" cm="1">
        <f t="array" ref="U177">_xlfn.SWITCH(IF(_xlfn.TEXTAFTER(D177,"-")&gt;_xlfn.TEXTBEFORE(D177,"-"),"WIN",IF(_xlfn.TEXTAFTER(D177,"-")&lt;_xlfn.TEXTBEFORE(D177,"-"),"LOST","DRAW")),"WIN",3,"LOST",0,"DRAW",1)</f>
        <v>0</v>
      </c>
    </row>
    <row r="178" spans="1:21" x14ac:dyDescent="0.3">
      <c r="A178" s="1" t="s">
        <v>6</v>
      </c>
      <c r="B178" s="1" t="s">
        <v>1560</v>
      </c>
      <c r="C178" s="1" t="s">
        <v>1561</v>
      </c>
      <c r="D178" s="1" t="s">
        <v>228</v>
      </c>
      <c r="E178" s="1" t="s">
        <v>28</v>
      </c>
      <c r="F178" s="1" t="s">
        <v>435</v>
      </c>
      <c r="H178" s="1" t="s">
        <v>2598</v>
      </c>
      <c r="I178" t="str">
        <f t="shared" si="20"/>
        <v>18</v>
      </c>
      <c r="J178" t="str">
        <f t="shared" si="21"/>
        <v>RC Celta Vigo</v>
      </c>
      <c r="K178" t="str">
        <f t="shared" si="22"/>
        <v>3</v>
      </c>
      <c r="L178" t="str">
        <f t="shared" si="23"/>
        <v>1</v>
      </c>
      <c r="M178" t="str">
        <f t="shared" si="24"/>
        <v>WIN</v>
      </c>
      <c r="N178" cm="1">
        <f t="array" ref="N178">_xlfn.SWITCH(IF(_xlfn.TEXTBEFORE(D178,"-")&gt;_xlfn.TEXTAFTER(D178,"-"),"WIN",IF(_xlfn.TEXTBEFORE(D178,"-")&lt;_xlfn.TEXTAFTER(D178,"-"),"LOST","DRAW")),"WIN",3,"LOST",0,"DRAW",1)</f>
        <v>3</v>
      </c>
      <c r="O178" s="1" t="s">
        <v>2598</v>
      </c>
      <c r="P178" t="str">
        <f t="shared" si="25"/>
        <v>18</v>
      </c>
      <c r="Q178" t="str">
        <f t="shared" si="26"/>
        <v>Real Valladolid CF</v>
      </c>
      <c r="R178" t="str">
        <f t="shared" si="27"/>
        <v>1</v>
      </c>
      <c r="S178" t="str">
        <f t="shared" si="28"/>
        <v>3</v>
      </c>
      <c r="T178" t="str">
        <f t="shared" si="29"/>
        <v>LOST</v>
      </c>
      <c r="U178" cm="1">
        <f t="array" ref="U178">_xlfn.SWITCH(IF(_xlfn.TEXTAFTER(D178,"-")&gt;_xlfn.TEXTBEFORE(D178,"-"),"WIN",IF(_xlfn.TEXTAFTER(D178,"-")&lt;_xlfn.TEXTBEFORE(D178,"-"),"LOST","DRAW")),"WIN",3,"LOST",0,"DRAW",1)</f>
        <v>0</v>
      </c>
    </row>
    <row r="179" spans="1:21" x14ac:dyDescent="0.3">
      <c r="A179" s="1" t="s">
        <v>6</v>
      </c>
      <c r="B179" s="1" t="s">
        <v>1560</v>
      </c>
      <c r="C179" s="1" t="s">
        <v>426</v>
      </c>
      <c r="D179" s="1" t="s">
        <v>33</v>
      </c>
      <c r="E179" s="1" t="s">
        <v>10</v>
      </c>
      <c r="F179" s="1" t="s">
        <v>420</v>
      </c>
      <c r="H179" s="1" t="s">
        <v>2598</v>
      </c>
      <c r="I179" t="str">
        <f t="shared" si="20"/>
        <v>18</v>
      </c>
      <c r="J179" t="str">
        <f t="shared" si="21"/>
        <v>RCD Mallorca</v>
      </c>
      <c r="K179" t="str">
        <f t="shared" si="22"/>
        <v>1</v>
      </c>
      <c r="L179" t="str">
        <f t="shared" si="23"/>
        <v>1</v>
      </c>
      <c r="M179" t="str">
        <f t="shared" si="24"/>
        <v>DRAW</v>
      </c>
      <c r="N179" cm="1">
        <f t="array" ref="N179">_xlfn.SWITCH(IF(_xlfn.TEXTBEFORE(D179,"-")&gt;_xlfn.TEXTAFTER(D179,"-"),"WIN",IF(_xlfn.TEXTBEFORE(D179,"-")&lt;_xlfn.TEXTAFTER(D179,"-"),"LOST","DRAW")),"WIN",3,"LOST",0,"DRAW",1)</f>
        <v>1</v>
      </c>
      <c r="O179" s="1" t="s">
        <v>2598</v>
      </c>
      <c r="P179" t="str">
        <f t="shared" si="25"/>
        <v>18</v>
      </c>
      <c r="Q179" t="str">
        <f t="shared" si="26"/>
        <v>Atlético Madrid</v>
      </c>
      <c r="R179" t="str">
        <f t="shared" si="27"/>
        <v>1</v>
      </c>
      <c r="S179" t="str">
        <f t="shared" si="28"/>
        <v>1</v>
      </c>
      <c r="T179" t="str">
        <f t="shared" si="29"/>
        <v>DRAW</v>
      </c>
      <c r="U179" cm="1">
        <f t="array" ref="U179">_xlfn.SWITCH(IF(_xlfn.TEXTAFTER(D179,"-")&gt;_xlfn.TEXTBEFORE(D179,"-"),"WIN",IF(_xlfn.TEXTAFTER(D179,"-")&lt;_xlfn.TEXTBEFORE(D179,"-"),"LOST","DRAW")),"WIN",3,"LOST",0,"DRAW",1)</f>
        <v>1</v>
      </c>
    </row>
    <row r="180" spans="1:21" x14ac:dyDescent="0.3">
      <c r="A180" s="1" t="s">
        <v>6</v>
      </c>
      <c r="B180" s="1" t="s">
        <v>1560</v>
      </c>
      <c r="C180" s="1" t="s">
        <v>427</v>
      </c>
      <c r="D180" s="1" t="s">
        <v>56</v>
      </c>
      <c r="E180" s="1" t="s">
        <v>47</v>
      </c>
      <c r="F180" s="1" t="s">
        <v>1185</v>
      </c>
      <c r="H180" s="1" t="s">
        <v>2598</v>
      </c>
      <c r="I180" t="str">
        <f t="shared" si="20"/>
        <v>18</v>
      </c>
      <c r="J180" t="str">
        <f t="shared" si="21"/>
        <v>Real Madrid CF</v>
      </c>
      <c r="K180" t="str">
        <f t="shared" si="22"/>
        <v>4</v>
      </c>
      <c r="L180" t="str">
        <f t="shared" si="23"/>
        <v>3</v>
      </c>
      <c r="M180" t="str">
        <f t="shared" si="24"/>
        <v>WIN</v>
      </c>
      <c r="N180" cm="1">
        <f t="array" ref="N180">_xlfn.SWITCH(IF(_xlfn.TEXTBEFORE(D180,"-")&gt;_xlfn.TEXTAFTER(D180,"-"),"WIN",IF(_xlfn.TEXTBEFORE(D180,"-")&lt;_xlfn.TEXTAFTER(D180,"-"),"LOST","DRAW")),"WIN",3,"LOST",0,"DRAW",1)</f>
        <v>3</v>
      </c>
      <c r="O180" s="1" t="s">
        <v>2598</v>
      </c>
      <c r="P180" t="str">
        <f t="shared" si="25"/>
        <v>18</v>
      </c>
      <c r="Q180" t="str">
        <f t="shared" si="26"/>
        <v>Real Sociedad</v>
      </c>
      <c r="R180" t="str">
        <f t="shared" si="27"/>
        <v>3</v>
      </c>
      <c r="S180" t="str">
        <f t="shared" si="28"/>
        <v>4</v>
      </c>
      <c r="T180" t="str">
        <f t="shared" si="29"/>
        <v>LOST</v>
      </c>
      <c r="U180" cm="1">
        <f t="array" ref="U180">_xlfn.SWITCH(IF(_xlfn.TEXTAFTER(D180,"-")&gt;_xlfn.TEXTBEFORE(D180,"-"),"WIN",IF(_xlfn.TEXTAFTER(D180,"-")&lt;_xlfn.TEXTBEFORE(D180,"-"),"LOST","DRAW")),"WIN",3,"LOST",0,"DRAW",1)</f>
        <v>0</v>
      </c>
    </row>
    <row r="181" spans="1:21" x14ac:dyDescent="0.3">
      <c r="A181" s="1" t="s">
        <v>6</v>
      </c>
      <c r="B181" s="1" t="s">
        <v>1562</v>
      </c>
      <c r="C181" s="1" t="s">
        <v>1389</v>
      </c>
      <c r="D181" s="1" t="s">
        <v>228</v>
      </c>
      <c r="E181" s="1" t="s">
        <v>14</v>
      </c>
      <c r="F181" s="1" t="s">
        <v>429</v>
      </c>
      <c r="H181" s="1" t="s">
        <v>2598</v>
      </c>
      <c r="I181" t="str">
        <f t="shared" si="20"/>
        <v>18</v>
      </c>
      <c r="J181" t="str">
        <f t="shared" si="21"/>
        <v>Rayo Vallecano</v>
      </c>
      <c r="K181" t="str">
        <f t="shared" si="22"/>
        <v>3</v>
      </c>
      <c r="L181" t="str">
        <f t="shared" si="23"/>
        <v>1</v>
      </c>
      <c r="M181" t="str">
        <f t="shared" si="24"/>
        <v>WIN</v>
      </c>
      <c r="N181" cm="1">
        <f t="array" ref="N181">_xlfn.SWITCH(IF(_xlfn.TEXTBEFORE(D181,"-")&gt;_xlfn.TEXTAFTER(D181,"-"),"WIN",IF(_xlfn.TEXTBEFORE(D181,"-")&lt;_xlfn.TEXTAFTER(D181,"-"),"LOST","DRAW")),"WIN",3,"LOST",0,"DRAW",1)</f>
        <v>3</v>
      </c>
      <c r="O181" s="1" t="s">
        <v>2598</v>
      </c>
      <c r="P181" t="str">
        <f t="shared" si="25"/>
        <v>18</v>
      </c>
      <c r="Q181" t="str">
        <f t="shared" si="26"/>
        <v>Getafe CF</v>
      </c>
      <c r="R181" t="str">
        <f t="shared" si="27"/>
        <v>1</v>
      </c>
      <c r="S181" t="str">
        <f t="shared" si="28"/>
        <v>3</v>
      </c>
      <c r="T181" t="str">
        <f t="shared" si="29"/>
        <v>LOST</v>
      </c>
      <c r="U181" cm="1">
        <f t="array" ref="U181">_xlfn.SWITCH(IF(_xlfn.TEXTAFTER(D181,"-")&gt;_xlfn.TEXTBEFORE(D181,"-"),"WIN",IF(_xlfn.TEXTAFTER(D181,"-")&lt;_xlfn.TEXTBEFORE(D181,"-"),"LOST","DRAW")),"WIN",3,"LOST",0,"DRAW",1)</f>
        <v>0</v>
      </c>
    </row>
    <row r="182" spans="1:21" x14ac:dyDescent="0.3">
      <c r="A182" s="1" t="s">
        <v>6</v>
      </c>
      <c r="B182" s="1" t="s">
        <v>1563</v>
      </c>
      <c r="C182" s="1" t="s">
        <v>444</v>
      </c>
      <c r="D182" s="1" t="s">
        <v>38</v>
      </c>
      <c r="E182" s="1" t="s">
        <v>10</v>
      </c>
      <c r="F182" s="1" t="s">
        <v>1394</v>
      </c>
      <c r="H182" s="1" t="s">
        <v>2598</v>
      </c>
      <c r="I182" t="str">
        <f t="shared" si="20"/>
        <v>19</v>
      </c>
      <c r="J182" t="str">
        <f t="shared" si="21"/>
        <v>Athletic Club Bilbao</v>
      </c>
      <c r="K182" t="str">
        <f t="shared" si="22"/>
        <v>1</v>
      </c>
      <c r="L182" t="str">
        <f t="shared" si="23"/>
        <v>2</v>
      </c>
      <c r="M182" t="str">
        <f t="shared" si="24"/>
        <v>LOST</v>
      </c>
      <c r="N182" cm="1">
        <f t="array" ref="N182">_xlfn.SWITCH(IF(_xlfn.TEXTBEFORE(D182,"-")&gt;_xlfn.TEXTAFTER(D182,"-"),"WIN",IF(_xlfn.TEXTBEFORE(D182,"-")&lt;_xlfn.TEXTAFTER(D182,"-"),"LOST","DRAW")),"WIN",3,"LOST",0,"DRAW",1)</f>
        <v>0</v>
      </c>
      <c r="O182" s="1" t="s">
        <v>2598</v>
      </c>
      <c r="P182" t="str">
        <f t="shared" si="25"/>
        <v>19</v>
      </c>
      <c r="Q182" t="str">
        <f t="shared" si="26"/>
        <v>Rayo Vallecano</v>
      </c>
      <c r="R182" t="str">
        <f t="shared" si="27"/>
        <v>2</v>
      </c>
      <c r="S182" t="str">
        <f t="shared" si="28"/>
        <v>1</v>
      </c>
      <c r="T182" t="str">
        <f t="shared" si="29"/>
        <v>WIN</v>
      </c>
      <c r="U182" cm="1">
        <f t="array" ref="U182">_xlfn.SWITCH(IF(_xlfn.TEXTAFTER(D182,"-")&gt;_xlfn.TEXTBEFORE(D182,"-"),"WIN",IF(_xlfn.TEXTAFTER(D182,"-")&lt;_xlfn.TEXTBEFORE(D182,"-"),"LOST","DRAW")),"WIN",3,"LOST",0,"DRAW",1)</f>
        <v>3</v>
      </c>
    </row>
    <row r="183" spans="1:21" x14ac:dyDescent="0.3">
      <c r="A183" s="1" t="s">
        <v>6</v>
      </c>
      <c r="B183" s="1" t="s">
        <v>1564</v>
      </c>
      <c r="C183" s="1" t="s">
        <v>449</v>
      </c>
      <c r="D183" s="1" t="s">
        <v>9</v>
      </c>
      <c r="E183" s="1" t="s">
        <v>9</v>
      </c>
      <c r="F183" s="1" t="s">
        <v>1565</v>
      </c>
      <c r="H183" s="1" t="s">
        <v>2598</v>
      </c>
      <c r="I183" t="str">
        <f t="shared" si="20"/>
        <v>19</v>
      </c>
      <c r="J183" t="str">
        <f t="shared" si="21"/>
        <v>RCD Español</v>
      </c>
      <c r="K183" t="str">
        <f t="shared" si="22"/>
        <v>1</v>
      </c>
      <c r="L183" t="str">
        <f t="shared" si="23"/>
        <v>0</v>
      </c>
      <c r="M183" t="str">
        <f t="shared" si="24"/>
        <v>WIN</v>
      </c>
      <c r="N183" cm="1">
        <f t="array" ref="N183">_xlfn.SWITCH(IF(_xlfn.TEXTBEFORE(D183,"-")&gt;_xlfn.TEXTAFTER(D183,"-"),"WIN",IF(_xlfn.TEXTBEFORE(D183,"-")&lt;_xlfn.TEXTAFTER(D183,"-"),"LOST","DRAW")),"WIN",3,"LOST",0,"DRAW",1)</f>
        <v>3</v>
      </c>
      <c r="O183" s="1" t="s">
        <v>2598</v>
      </c>
      <c r="P183" t="str">
        <f t="shared" si="25"/>
        <v>19</v>
      </c>
      <c r="Q183" t="str">
        <f t="shared" si="26"/>
        <v>RC Celta Vigo</v>
      </c>
      <c r="R183" t="str">
        <f t="shared" si="27"/>
        <v>0</v>
      </c>
      <c r="S183" t="str">
        <f t="shared" si="28"/>
        <v>1</v>
      </c>
      <c r="T183" t="str">
        <f t="shared" si="29"/>
        <v>LOST</v>
      </c>
      <c r="U183" cm="1">
        <f t="array" ref="U183">_xlfn.SWITCH(IF(_xlfn.TEXTAFTER(D183,"-")&gt;_xlfn.TEXTBEFORE(D183,"-"),"WIN",IF(_xlfn.TEXTAFTER(D183,"-")&lt;_xlfn.TEXTBEFORE(D183,"-"),"LOST","DRAW")),"WIN",3,"LOST",0,"DRAW",1)</f>
        <v>0</v>
      </c>
    </row>
    <row r="184" spans="1:21" x14ac:dyDescent="0.3">
      <c r="A184" s="1" t="s">
        <v>6</v>
      </c>
      <c r="B184" s="1" t="s">
        <v>1564</v>
      </c>
      <c r="C184" s="1" t="s">
        <v>451</v>
      </c>
      <c r="D184" s="1" t="s">
        <v>10</v>
      </c>
      <c r="E184" s="1" t="s">
        <v>10</v>
      </c>
      <c r="F184" s="1" t="s">
        <v>450</v>
      </c>
      <c r="H184" s="1" t="s">
        <v>2598</v>
      </c>
      <c r="I184" t="str">
        <f t="shared" si="20"/>
        <v>19</v>
      </c>
      <c r="J184" t="str">
        <f t="shared" si="21"/>
        <v>CA Osasuna</v>
      </c>
      <c r="K184" t="str">
        <f t="shared" si="22"/>
        <v>0</v>
      </c>
      <c r="L184" t="str">
        <f t="shared" si="23"/>
        <v>0</v>
      </c>
      <c r="M184" t="str">
        <f t="shared" si="24"/>
        <v>DRAW</v>
      </c>
      <c r="N184" cm="1">
        <f t="array" ref="N184">_xlfn.SWITCH(IF(_xlfn.TEXTBEFORE(D184,"-")&gt;_xlfn.TEXTAFTER(D184,"-"),"WIN",IF(_xlfn.TEXTBEFORE(D184,"-")&lt;_xlfn.TEXTAFTER(D184,"-"),"LOST","DRAW")),"WIN",3,"LOST",0,"DRAW",1)</f>
        <v>1</v>
      </c>
      <c r="O184" s="1" t="s">
        <v>2598</v>
      </c>
      <c r="P184" t="str">
        <f t="shared" si="25"/>
        <v>19</v>
      </c>
      <c r="Q184" t="str">
        <f t="shared" si="26"/>
        <v>Real Madrid CF</v>
      </c>
      <c r="R184" t="str">
        <f t="shared" si="27"/>
        <v>0</v>
      </c>
      <c r="S184" t="str">
        <f t="shared" si="28"/>
        <v>0</v>
      </c>
      <c r="T184" t="str">
        <f t="shared" si="29"/>
        <v>DRAW</v>
      </c>
      <c r="U184" cm="1">
        <f t="array" ref="U184">_xlfn.SWITCH(IF(_xlfn.TEXTAFTER(D184,"-")&gt;_xlfn.TEXTBEFORE(D184,"-"),"WIN",IF(_xlfn.TEXTAFTER(D184,"-")&lt;_xlfn.TEXTBEFORE(D184,"-"),"LOST","DRAW")),"WIN",3,"LOST",0,"DRAW",1)</f>
        <v>1</v>
      </c>
    </row>
    <row r="185" spans="1:21" x14ac:dyDescent="0.3">
      <c r="A185" s="1" t="s">
        <v>6</v>
      </c>
      <c r="B185" s="1" t="s">
        <v>1564</v>
      </c>
      <c r="C185" s="1" t="s">
        <v>445</v>
      </c>
      <c r="D185" s="1" t="s">
        <v>14</v>
      </c>
      <c r="E185" s="1" t="s">
        <v>10</v>
      </c>
      <c r="F185" s="1" t="s">
        <v>439</v>
      </c>
      <c r="H185" s="1" t="s">
        <v>2598</v>
      </c>
      <c r="I185" t="str">
        <f t="shared" si="20"/>
        <v>19</v>
      </c>
      <c r="J185" t="str">
        <f t="shared" si="21"/>
        <v>Valencia CF</v>
      </c>
      <c r="K185" t="str">
        <f t="shared" si="22"/>
        <v>2</v>
      </c>
      <c r="L185" t="str">
        <f t="shared" si="23"/>
        <v>0</v>
      </c>
      <c r="M185" t="str">
        <f t="shared" si="24"/>
        <v>WIN</v>
      </c>
      <c r="N185" cm="1">
        <f t="array" ref="N185">_xlfn.SWITCH(IF(_xlfn.TEXTBEFORE(D185,"-")&gt;_xlfn.TEXTAFTER(D185,"-"),"WIN",IF(_xlfn.TEXTBEFORE(D185,"-")&lt;_xlfn.TEXTAFTER(D185,"-"),"LOST","DRAW")),"WIN",3,"LOST",0,"DRAW",1)</f>
        <v>3</v>
      </c>
      <c r="O185" s="1" t="s">
        <v>2598</v>
      </c>
      <c r="P185" t="str">
        <f t="shared" si="25"/>
        <v>19</v>
      </c>
      <c r="Q185" t="str">
        <f t="shared" si="26"/>
        <v>Sevilla FC</v>
      </c>
      <c r="R185" t="str">
        <f t="shared" si="27"/>
        <v>0</v>
      </c>
      <c r="S185" t="str">
        <f t="shared" si="28"/>
        <v>2</v>
      </c>
      <c r="T185" t="str">
        <f t="shared" si="29"/>
        <v>LOST</v>
      </c>
      <c r="U185" cm="1">
        <f t="array" ref="U185">_xlfn.SWITCH(IF(_xlfn.TEXTAFTER(D185,"-")&gt;_xlfn.TEXTBEFORE(D185,"-"),"WIN",IF(_xlfn.TEXTAFTER(D185,"-")&lt;_xlfn.TEXTBEFORE(D185,"-"),"LOST","DRAW")),"WIN",3,"LOST",0,"DRAW",1)</f>
        <v>0</v>
      </c>
    </row>
    <row r="186" spans="1:21" x14ac:dyDescent="0.3">
      <c r="A186" s="1" t="s">
        <v>6</v>
      </c>
      <c r="B186" s="1" t="s">
        <v>1564</v>
      </c>
      <c r="C186" s="1" t="s">
        <v>454</v>
      </c>
      <c r="D186" s="1" t="s">
        <v>228</v>
      </c>
      <c r="E186" s="1" t="s">
        <v>33</v>
      </c>
      <c r="F186" s="1" t="s">
        <v>457</v>
      </c>
      <c r="H186" s="1" t="s">
        <v>2598</v>
      </c>
      <c r="I186" t="str">
        <f t="shared" si="20"/>
        <v>19</v>
      </c>
      <c r="J186" t="str">
        <f t="shared" si="21"/>
        <v>Real Valladolid CF</v>
      </c>
      <c r="K186" t="str">
        <f t="shared" si="22"/>
        <v>3</v>
      </c>
      <c r="L186" t="str">
        <f t="shared" si="23"/>
        <v>1</v>
      </c>
      <c r="M186" t="str">
        <f t="shared" si="24"/>
        <v>WIN</v>
      </c>
      <c r="N186" cm="1">
        <f t="array" ref="N186">_xlfn.SWITCH(IF(_xlfn.TEXTBEFORE(D186,"-")&gt;_xlfn.TEXTAFTER(D186,"-"),"WIN",IF(_xlfn.TEXTBEFORE(D186,"-")&lt;_xlfn.TEXTAFTER(D186,"-"),"LOST","DRAW")),"WIN",3,"LOST",0,"DRAW",1)</f>
        <v>3</v>
      </c>
      <c r="O186" s="1" t="s">
        <v>2598</v>
      </c>
      <c r="P186" t="str">
        <f t="shared" si="25"/>
        <v>19</v>
      </c>
      <c r="Q186" t="str">
        <f t="shared" si="26"/>
        <v>RCD Mallorca</v>
      </c>
      <c r="R186" t="str">
        <f t="shared" si="27"/>
        <v>1</v>
      </c>
      <c r="S186" t="str">
        <f t="shared" si="28"/>
        <v>3</v>
      </c>
      <c r="T186" t="str">
        <f t="shared" si="29"/>
        <v>LOST</v>
      </c>
      <c r="U186" cm="1">
        <f t="array" ref="U186">_xlfn.SWITCH(IF(_xlfn.TEXTAFTER(D186,"-")&gt;_xlfn.TEXTBEFORE(D186,"-"),"WIN",IF(_xlfn.TEXTAFTER(D186,"-")&lt;_xlfn.TEXTBEFORE(D186,"-"),"LOST","DRAW")),"WIN",3,"LOST",0,"DRAW",1)</f>
        <v>0</v>
      </c>
    </row>
    <row r="187" spans="1:21" x14ac:dyDescent="0.3">
      <c r="A187" s="1" t="s">
        <v>6</v>
      </c>
      <c r="B187" s="1" t="s">
        <v>1566</v>
      </c>
      <c r="C187" s="1" t="s">
        <v>443</v>
      </c>
      <c r="D187" s="1" t="s">
        <v>14</v>
      </c>
      <c r="E187" s="1" t="s">
        <v>14</v>
      </c>
      <c r="F187" s="1" t="s">
        <v>976</v>
      </c>
      <c r="H187" s="1" t="s">
        <v>2598</v>
      </c>
      <c r="I187" t="str">
        <f t="shared" si="20"/>
        <v>19</v>
      </c>
      <c r="J187" t="str">
        <f t="shared" si="21"/>
        <v>Atlético Madrid</v>
      </c>
      <c r="K187" t="str">
        <f t="shared" si="22"/>
        <v>2</v>
      </c>
      <c r="L187" t="str">
        <f t="shared" si="23"/>
        <v>0</v>
      </c>
      <c r="M187" t="str">
        <f t="shared" si="24"/>
        <v>WIN</v>
      </c>
      <c r="N187" cm="1">
        <f t="array" ref="N187">_xlfn.SWITCH(IF(_xlfn.TEXTBEFORE(D187,"-")&gt;_xlfn.TEXTAFTER(D187,"-"),"WIN",IF(_xlfn.TEXTBEFORE(D187,"-")&lt;_xlfn.TEXTAFTER(D187,"-"),"LOST","DRAW")),"WIN",3,"LOST",0,"DRAW",1)</f>
        <v>3</v>
      </c>
      <c r="O187" s="1" t="s">
        <v>2598</v>
      </c>
      <c r="P187" t="str">
        <f t="shared" si="25"/>
        <v>19</v>
      </c>
      <c r="Q187" t="str">
        <f t="shared" si="26"/>
        <v>Real Zaragoza</v>
      </c>
      <c r="R187" t="str">
        <f t="shared" si="27"/>
        <v>0</v>
      </c>
      <c r="S187" t="str">
        <f t="shared" si="28"/>
        <v>2</v>
      </c>
      <c r="T187" t="str">
        <f t="shared" si="29"/>
        <v>LOST</v>
      </c>
      <c r="U187" cm="1">
        <f t="array" ref="U187">_xlfn.SWITCH(IF(_xlfn.TEXTAFTER(D187,"-")&gt;_xlfn.TEXTBEFORE(D187,"-"),"WIN",IF(_xlfn.TEXTAFTER(D187,"-")&lt;_xlfn.TEXTBEFORE(D187,"-"),"LOST","DRAW")),"WIN",3,"LOST",0,"DRAW",1)</f>
        <v>0</v>
      </c>
    </row>
    <row r="188" spans="1:21" x14ac:dyDescent="0.3">
      <c r="A188" s="1" t="s">
        <v>6</v>
      </c>
      <c r="B188" s="1" t="s">
        <v>1566</v>
      </c>
      <c r="C188" s="1" t="s">
        <v>455</v>
      </c>
      <c r="D188" s="1" t="s">
        <v>14</v>
      </c>
      <c r="E188" s="1" t="s">
        <v>9</v>
      </c>
      <c r="F188" s="1" t="s">
        <v>1193</v>
      </c>
      <c r="H188" s="1" t="s">
        <v>2598</v>
      </c>
      <c r="I188" t="str">
        <f t="shared" si="20"/>
        <v>19</v>
      </c>
      <c r="J188" t="str">
        <f t="shared" si="21"/>
        <v>Real Betis</v>
      </c>
      <c r="K188" t="str">
        <f t="shared" si="22"/>
        <v>2</v>
      </c>
      <c r="L188" t="str">
        <f t="shared" si="23"/>
        <v>0</v>
      </c>
      <c r="M188" t="str">
        <f t="shared" si="24"/>
        <v>WIN</v>
      </c>
      <c r="N188" cm="1">
        <f t="array" ref="N188">_xlfn.SWITCH(IF(_xlfn.TEXTBEFORE(D188,"-")&gt;_xlfn.TEXTAFTER(D188,"-"),"WIN",IF(_xlfn.TEXTBEFORE(D188,"-")&lt;_xlfn.TEXTAFTER(D188,"-"),"LOST","DRAW")),"WIN",3,"LOST",0,"DRAW",1)</f>
        <v>3</v>
      </c>
      <c r="O188" s="1" t="s">
        <v>2598</v>
      </c>
      <c r="P188" t="str">
        <f t="shared" si="25"/>
        <v>19</v>
      </c>
      <c r="Q188" t="str">
        <f t="shared" si="26"/>
        <v>Levante UD</v>
      </c>
      <c r="R188" t="str">
        <f t="shared" si="27"/>
        <v>0</v>
      </c>
      <c r="S188" t="str">
        <f t="shared" si="28"/>
        <v>2</v>
      </c>
      <c r="T188" t="str">
        <f t="shared" si="29"/>
        <v>LOST</v>
      </c>
      <c r="U188" cm="1">
        <f t="array" ref="U188">_xlfn.SWITCH(IF(_xlfn.TEXTAFTER(D188,"-")&gt;_xlfn.TEXTBEFORE(D188,"-"),"WIN",IF(_xlfn.TEXTAFTER(D188,"-")&lt;_xlfn.TEXTBEFORE(D188,"-"),"LOST","DRAW")),"WIN",3,"LOST",0,"DRAW",1)</f>
        <v>0</v>
      </c>
    </row>
    <row r="189" spans="1:21" x14ac:dyDescent="0.3">
      <c r="A189" s="1" t="s">
        <v>6</v>
      </c>
      <c r="B189" s="1" t="s">
        <v>1566</v>
      </c>
      <c r="C189" s="1" t="s">
        <v>448</v>
      </c>
      <c r="D189" s="1" t="s">
        <v>18</v>
      </c>
      <c r="E189" s="1" t="s">
        <v>25</v>
      </c>
      <c r="F189" s="1" t="s">
        <v>437</v>
      </c>
      <c r="H189" s="1" t="s">
        <v>2598</v>
      </c>
      <c r="I189" t="str">
        <f t="shared" si="20"/>
        <v>19</v>
      </c>
      <c r="J189" t="str">
        <f t="shared" si="21"/>
        <v>Málaga CF</v>
      </c>
      <c r="K189" t="str">
        <f t="shared" si="22"/>
        <v>1</v>
      </c>
      <c r="L189" t="str">
        <f t="shared" si="23"/>
        <v>3</v>
      </c>
      <c r="M189" t="str">
        <f t="shared" si="24"/>
        <v>LOST</v>
      </c>
      <c r="N189" cm="1">
        <f t="array" ref="N189">_xlfn.SWITCH(IF(_xlfn.TEXTBEFORE(D189,"-")&gt;_xlfn.TEXTAFTER(D189,"-"),"WIN",IF(_xlfn.TEXTBEFORE(D189,"-")&lt;_xlfn.TEXTAFTER(D189,"-"),"LOST","DRAW")),"WIN",3,"LOST",0,"DRAW",1)</f>
        <v>0</v>
      </c>
      <c r="O189" s="1" t="s">
        <v>2598</v>
      </c>
      <c r="P189" t="str">
        <f t="shared" si="25"/>
        <v>19</v>
      </c>
      <c r="Q189" t="str">
        <f t="shared" si="26"/>
        <v>FC Barcelona</v>
      </c>
      <c r="R189" t="str">
        <f t="shared" si="27"/>
        <v>3</v>
      </c>
      <c r="S189" t="str">
        <f t="shared" si="28"/>
        <v>1</v>
      </c>
      <c r="T189" t="str">
        <f t="shared" si="29"/>
        <v>WIN</v>
      </c>
      <c r="U189" cm="1">
        <f t="array" ref="U189">_xlfn.SWITCH(IF(_xlfn.TEXTAFTER(D189,"-")&gt;_xlfn.TEXTBEFORE(D189,"-"),"WIN",IF(_xlfn.TEXTAFTER(D189,"-")&lt;_xlfn.TEXTBEFORE(D189,"-"),"LOST","DRAW")),"WIN",3,"LOST",0,"DRAW",1)</f>
        <v>3</v>
      </c>
    </row>
    <row r="190" spans="1:21" x14ac:dyDescent="0.3">
      <c r="A190" s="1" t="s">
        <v>6</v>
      </c>
      <c r="B190" s="1" t="s">
        <v>1566</v>
      </c>
      <c r="C190" s="1" t="s">
        <v>1191</v>
      </c>
      <c r="D190" s="1" t="s">
        <v>33</v>
      </c>
      <c r="E190" s="1" t="s">
        <v>33</v>
      </c>
      <c r="F190" s="1" t="s">
        <v>438</v>
      </c>
      <c r="H190" s="1" t="s">
        <v>2598</v>
      </c>
      <c r="I190" t="str">
        <f t="shared" si="20"/>
        <v>19</v>
      </c>
      <c r="J190" t="str">
        <f t="shared" si="21"/>
        <v>Real Sociedad</v>
      </c>
      <c r="K190" t="str">
        <f t="shared" si="22"/>
        <v>1</v>
      </c>
      <c r="L190" t="str">
        <f t="shared" si="23"/>
        <v>1</v>
      </c>
      <c r="M190" t="str">
        <f t="shared" si="24"/>
        <v>DRAW</v>
      </c>
      <c r="N190" cm="1">
        <f t="array" ref="N190">_xlfn.SWITCH(IF(_xlfn.TEXTBEFORE(D190,"-")&gt;_xlfn.TEXTAFTER(D190,"-"),"WIN",IF(_xlfn.TEXTBEFORE(D190,"-")&lt;_xlfn.TEXTAFTER(D190,"-"),"LOST","DRAW")),"WIN",3,"LOST",0,"DRAW",1)</f>
        <v>1</v>
      </c>
      <c r="O190" s="1" t="s">
        <v>2598</v>
      </c>
      <c r="P190" t="str">
        <f t="shared" si="25"/>
        <v>19</v>
      </c>
      <c r="Q190" t="str">
        <f t="shared" si="26"/>
        <v>RCD La Coruña</v>
      </c>
      <c r="R190" t="str">
        <f t="shared" si="27"/>
        <v>1</v>
      </c>
      <c r="S190" t="str">
        <f t="shared" si="28"/>
        <v>1</v>
      </c>
      <c r="T190" t="str">
        <f t="shared" si="29"/>
        <v>DRAW</v>
      </c>
      <c r="U190" cm="1">
        <f t="array" ref="U190">_xlfn.SWITCH(IF(_xlfn.TEXTAFTER(D190,"-")&gt;_xlfn.TEXTBEFORE(D190,"-"),"WIN",IF(_xlfn.TEXTAFTER(D190,"-")&lt;_xlfn.TEXTBEFORE(D190,"-"),"LOST","DRAW")),"WIN",3,"LOST",0,"DRAW",1)</f>
        <v>1</v>
      </c>
    </row>
    <row r="191" spans="1:21" x14ac:dyDescent="0.3">
      <c r="A191" s="1" t="s">
        <v>6</v>
      </c>
      <c r="B191" s="1" t="s">
        <v>1567</v>
      </c>
      <c r="C191" s="1" t="s">
        <v>446</v>
      </c>
      <c r="D191" s="1" t="s">
        <v>47</v>
      </c>
      <c r="E191" s="1" t="s">
        <v>28</v>
      </c>
      <c r="F191" s="1" t="s">
        <v>1392</v>
      </c>
      <c r="H191" s="1" t="s">
        <v>2598</v>
      </c>
      <c r="I191" t="str">
        <f t="shared" si="20"/>
        <v>19</v>
      </c>
      <c r="J191" t="str">
        <f t="shared" si="21"/>
        <v>Getafe CF</v>
      </c>
      <c r="K191" t="str">
        <f t="shared" si="22"/>
        <v>2</v>
      </c>
      <c r="L191" t="str">
        <f t="shared" si="23"/>
        <v>2</v>
      </c>
      <c r="M191" t="str">
        <f t="shared" si="24"/>
        <v>DRAW</v>
      </c>
      <c r="N191" cm="1">
        <f t="array" ref="N191">_xlfn.SWITCH(IF(_xlfn.TEXTBEFORE(D191,"-")&gt;_xlfn.TEXTAFTER(D191,"-"),"WIN",IF(_xlfn.TEXTBEFORE(D191,"-")&lt;_xlfn.TEXTAFTER(D191,"-"),"LOST","DRAW")),"WIN",3,"LOST",0,"DRAW",1)</f>
        <v>1</v>
      </c>
      <c r="O191" s="1" t="s">
        <v>2598</v>
      </c>
      <c r="P191" t="str">
        <f t="shared" si="25"/>
        <v>19</v>
      </c>
      <c r="Q191" t="str">
        <f t="shared" si="26"/>
        <v>Granada CF</v>
      </c>
      <c r="R191" t="str">
        <f t="shared" si="27"/>
        <v>2</v>
      </c>
      <c r="S191" t="str">
        <f t="shared" si="28"/>
        <v>2</v>
      </c>
      <c r="T191" t="str">
        <f t="shared" si="29"/>
        <v>DRAW</v>
      </c>
      <c r="U191" cm="1">
        <f t="array" ref="U191">_xlfn.SWITCH(IF(_xlfn.TEXTAFTER(D191,"-")&gt;_xlfn.TEXTBEFORE(D191,"-"),"WIN",IF(_xlfn.TEXTAFTER(D191,"-")&lt;_xlfn.TEXTBEFORE(D191,"-"),"LOST","DRAW")),"WIN",3,"LOST",0,"DRAW",1)</f>
        <v>1</v>
      </c>
    </row>
    <row r="192" spans="1:21" x14ac:dyDescent="0.3">
      <c r="A192" s="1" t="s">
        <v>6</v>
      </c>
      <c r="B192" s="1" t="s">
        <v>1568</v>
      </c>
      <c r="C192" s="1" t="s">
        <v>479</v>
      </c>
      <c r="D192" s="1" t="s">
        <v>91</v>
      </c>
      <c r="E192" s="1" t="s">
        <v>38</v>
      </c>
      <c r="F192" s="1" t="s">
        <v>470</v>
      </c>
      <c r="H192" s="1" t="s">
        <v>2598</v>
      </c>
      <c r="I192" t="str">
        <f t="shared" si="20"/>
        <v>20</v>
      </c>
      <c r="J192" t="str">
        <f t="shared" si="21"/>
        <v>RCD Español</v>
      </c>
      <c r="K192" t="str">
        <f t="shared" si="22"/>
        <v>3</v>
      </c>
      <c r="L192" t="str">
        <f t="shared" si="23"/>
        <v>2</v>
      </c>
      <c r="M192" t="str">
        <f t="shared" si="24"/>
        <v>WIN</v>
      </c>
      <c r="N192" cm="1">
        <f t="array" ref="N192">_xlfn.SWITCH(IF(_xlfn.TEXTBEFORE(D192,"-")&gt;_xlfn.TEXTAFTER(D192,"-"),"WIN",IF(_xlfn.TEXTBEFORE(D192,"-")&lt;_xlfn.TEXTAFTER(D192,"-"),"LOST","DRAW")),"WIN",3,"LOST",0,"DRAW",1)</f>
        <v>3</v>
      </c>
      <c r="O192" s="1" t="s">
        <v>2598</v>
      </c>
      <c r="P192" t="str">
        <f t="shared" si="25"/>
        <v>20</v>
      </c>
      <c r="Q192" t="str">
        <f t="shared" si="26"/>
        <v>RCD Mallorca</v>
      </c>
      <c r="R192" t="str">
        <f t="shared" si="27"/>
        <v>2</v>
      </c>
      <c r="S192" t="str">
        <f t="shared" si="28"/>
        <v>3</v>
      </c>
      <c r="T192" t="str">
        <f t="shared" si="29"/>
        <v>LOST</v>
      </c>
      <c r="U192" cm="1">
        <f t="array" ref="U192">_xlfn.SWITCH(IF(_xlfn.TEXTAFTER(D192,"-")&gt;_xlfn.TEXTBEFORE(D192,"-"),"WIN",IF(_xlfn.TEXTAFTER(D192,"-")&lt;_xlfn.TEXTBEFORE(D192,"-"),"LOST","DRAW")),"WIN",3,"LOST",0,"DRAW",1)</f>
        <v>0</v>
      </c>
    </row>
    <row r="193" spans="1:21" x14ac:dyDescent="0.3">
      <c r="A193" s="1" t="s">
        <v>6</v>
      </c>
      <c r="B193" s="1" t="s">
        <v>1569</v>
      </c>
      <c r="C193" s="1" t="s">
        <v>466</v>
      </c>
      <c r="D193" s="1" t="s">
        <v>33</v>
      </c>
      <c r="E193" s="1" t="s">
        <v>33</v>
      </c>
      <c r="F193" s="1" t="s">
        <v>476</v>
      </c>
      <c r="H193" s="1" t="s">
        <v>2598</v>
      </c>
      <c r="I193" t="str">
        <f t="shared" si="20"/>
        <v>20</v>
      </c>
      <c r="J193" t="str">
        <f t="shared" si="21"/>
        <v>Getafe CF</v>
      </c>
      <c r="K193" t="str">
        <f t="shared" si="22"/>
        <v>1</v>
      </c>
      <c r="L193" t="str">
        <f t="shared" si="23"/>
        <v>1</v>
      </c>
      <c r="M193" t="str">
        <f t="shared" si="24"/>
        <v>DRAW</v>
      </c>
      <c r="N193" cm="1">
        <f t="array" ref="N193">_xlfn.SWITCH(IF(_xlfn.TEXTBEFORE(D193,"-")&gt;_xlfn.TEXTAFTER(D193,"-"),"WIN",IF(_xlfn.TEXTBEFORE(D193,"-")&lt;_xlfn.TEXTAFTER(D193,"-"),"LOST","DRAW")),"WIN",3,"LOST",0,"DRAW",1)</f>
        <v>1</v>
      </c>
      <c r="O193" s="1" t="s">
        <v>2598</v>
      </c>
      <c r="P193" t="str">
        <f t="shared" si="25"/>
        <v>20</v>
      </c>
      <c r="Q193" t="str">
        <f t="shared" si="26"/>
        <v>Sevilla FC</v>
      </c>
      <c r="R193" t="str">
        <f t="shared" si="27"/>
        <v>1</v>
      </c>
      <c r="S193" t="str">
        <f t="shared" si="28"/>
        <v>1</v>
      </c>
      <c r="T193" t="str">
        <f t="shared" si="29"/>
        <v>DRAW</v>
      </c>
      <c r="U193" cm="1">
        <f t="array" ref="U193">_xlfn.SWITCH(IF(_xlfn.TEXTAFTER(D193,"-")&gt;_xlfn.TEXTBEFORE(D193,"-"),"WIN",IF(_xlfn.TEXTAFTER(D193,"-")&lt;_xlfn.TEXTBEFORE(D193,"-"),"LOST","DRAW")),"WIN",3,"LOST",0,"DRAW",1)</f>
        <v>1</v>
      </c>
    </row>
    <row r="194" spans="1:21" x14ac:dyDescent="0.3">
      <c r="A194" s="1" t="s">
        <v>6</v>
      </c>
      <c r="B194" s="1" t="s">
        <v>1569</v>
      </c>
      <c r="C194" s="1" t="s">
        <v>1399</v>
      </c>
      <c r="D194" s="1" t="s">
        <v>14</v>
      </c>
      <c r="E194" s="1" t="s">
        <v>9</v>
      </c>
      <c r="F194" s="1" t="s">
        <v>1397</v>
      </c>
      <c r="H194" s="1" t="s">
        <v>2598</v>
      </c>
      <c r="I194" t="str">
        <f t="shared" si="20"/>
        <v>20</v>
      </c>
      <c r="J194" t="str">
        <f t="shared" si="21"/>
        <v>Granada CF</v>
      </c>
      <c r="K194" t="str">
        <f t="shared" si="22"/>
        <v>2</v>
      </c>
      <c r="L194" t="str">
        <f t="shared" si="23"/>
        <v>0</v>
      </c>
      <c r="M194" t="str">
        <f t="shared" si="24"/>
        <v>WIN</v>
      </c>
      <c r="N194" cm="1">
        <f t="array" ref="N194">_xlfn.SWITCH(IF(_xlfn.TEXTBEFORE(D194,"-")&gt;_xlfn.TEXTAFTER(D194,"-"),"WIN",IF(_xlfn.TEXTBEFORE(D194,"-")&lt;_xlfn.TEXTAFTER(D194,"-"),"LOST","DRAW")),"WIN",3,"LOST",0,"DRAW",1)</f>
        <v>3</v>
      </c>
      <c r="O194" s="1" t="s">
        <v>2598</v>
      </c>
      <c r="P194" t="str">
        <f t="shared" si="25"/>
        <v>20</v>
      </c>
      <c r="Q194" t="str">
        <f t="shared" si="26"/>
        <v>Rayo Vallecano</v>
      </c>
      <c r="R194" t="str">
        <f t="shared" si="27"/>
        <v>0</v>
      </c>
      <c r="S194" t="str">
        <f t="shared" si="28"/>
        <v>2</v>
      </c>
      <c r="T194" t="str">
        <f t="shared" si="29"/>
        <v>LOST</v>
      </c>
      <c r="U194" cm="1">
        <f t="array" ref="U194">_xlfn.SWITCH(IF(_xlfn.TEXTAFTER(D194,"-")&gt;_xlfn.TEXTBEFORE(D194,"-"),"WIN",IF(_xlfn.TEXTAFTER(D194,"-")&lt;_xlfn.TEXTBEFORE(D194,"-"),"LOST","DRAW")),"WIN",3,"LOST",0,"DRAW",1)</f>
        <v>0</v>
      </c>
    </row>
    <row r="195" spans="1:21" x14ac:dyDescent="0.3">
      <c r="A195" s="1" t="s">
        <v>6</v>
      </c>
      <c r="B195" s="1" t="s">
        <v>1569</v>
      </c>
      <c r="C195" s="1" t="s">
        <v>468</v>
      </c>
      <c r="D195" s="1" t="s">
        <v>33</v>
      </c>
      <c r="E195" s="1" t="s">
        <v>9</v>
      </c>
      <c r="F195" s="1" t="s">
        <v>1570</v>
      </c>
      <c r="H195" s="1" t="s">
        <v>2598</v>
      </c>
      <c r="I195" t="str">
        <f t="shared" ref="I195:I258" si="30">MID(C195,SEARCH("(",C195)+1,SEARCH(")",C195)-SEARCH("(",C195)-1)</f>
        <v>20</v>
      </c>
      <c r="J195" t="str">
        <f t="shared" ref="J195:J258" si="31">TRIM(LEFT(C195,FIND(" (",C195&amp;" (")))</f>
        <v>Málaga CF</v>
      </c>
      <c r="K195" t="str">
        <f t="shared" ref="K195:K258" si="32">_xlfn.TEXTBEFORE(D195,"-")</f>
        <v>1</v>
      </c>
      <c r="L195" t="str">
        <f t="shared" ref="L195:L258" si="33">_xlfn.TEXTAFTER(D195,"-")</f>
        <v>1</v>
      </c>
      <c r="M195" t="str">
        <f t="shared" ref="M195:M258" si="34">IF(_xlfn.TEXTBEFORE(D195,"-")&gt;_xlfn.TEXTAFTER(D195,"-"),"WIN",IF(_xlfn.TEXTBEFORE(D195,"-")&lt;_xlfn.TEXTAFTER(D195,"-"),"LOST","DRAW"))</f>
        <v>DRAW</v>
      </c>
      <c r="N195" cm="1">
        <f t="array" ref="N195">_xlfn.SWITCH(IF(_xlfn.TEXTBEFORE(D195,"-")&gt;_xlfn.TEXTAFTER(D195,"-"),"WIN",IF(_xlfn.TEXTBEFORE(D195,"-")&lt;_xlfn.TEXTAFTER(D195,"-"),"LOST","DRAW")),"WIN",3,"LOST",0,"DRAW",1)</f>
        <v>1</v>
      </c>
      <c r="O195" s="1" t="s">
        <v>2598</v>
      </c>
      <c r="P195" t="str">
        <f t="shared" ref="P195:P258" si="35">MID(C195,SEARCH("(",C195)+1,SEARCH(")",C195)-SEARCH("(",C195)-1)</f>
        <v>20</v>
      </c>
      <c r="Q195" t="str">
        <f t="shared" ref="Q195:Q258" si="36">TRIM(LEFT(F195,FIND(" (",F195&amp;" (")))</f>
        <v>RC Celta Vigo</v>
      </c>
      <c r="R195" t="str">
        <f t="shared" ref="R195:R258" si="37">_xlfn.TEXTAFTER(D195,"-")</f>
        <v>1</v>
      </c>
      <c r="S195" t="str">
        <f t="shared" ref="S195:S258" si="38">_xlfn.TEXTBEFORE(D195,"-")</f>
        <v>1</v>
      </c>
      <c r="T195" t="str">
        <f t="shared" ref="T195:T258" si="39">IF(_xlfn.TEXTAFTER(D195,"-")&gt;_xlfn.TEXTBEFORE(D195,"-"),"WIN",IF(_xlfn.TEXTAFTER(D195,"-")&lt;_xlfn.TEXTBEFORE(D195,"-"),"LOST","DRAW"))</f>
        <v>DRAW</v>
      </c>
      <c r="U195" cm="1">
        <f t="array" ref="U195">_xlfn.SWITCH(IF(_xlfn.TEXTAFTER(D195,"-")&gt;_xlfn.TEXTBEFORE(D195,"-"),"WIN",IF(_xlfn.TEXTAFTER(D195,"-")&lt;_xlfn.TEXTBEFORE(D195,"-"),"LOST","DRAW")),"WIN",3,"LOST",0,"DRAW",1)</f>
        <v>1</v>
      </c>
    </row>
    <row r="196" spans="1:21" x14ac:dyDescent="0.3">
      <c r="A196" s="1" t="s">
        <v>6</v>
      </c>
      <c r="B196" s="1" t="s">
        <v>1569</v>
      </c>
      <c r="C196" s="1" t="s">
        <v>1199</v>
      </c>
      <c r="D196" s="1" t="s">
        <v>91</v>
      </c>
      <c r="E196" s="1" t="s">
        <v>38</v>
      </c>
      <c r="F196" s="1" t="s">
        <v>459</v>
      </c>
      <c r="H196" s="1" t="s">
        <v>2598</v>
      </c>
      <c r="I196" t="str">
        <f t="shared" si="30"/>
        <v>20</v>
      </c>
      <c r="J196" t="str">
        <f t="shared" si="31"/>
        <v>Real Sociedad</v>
      </c>
      <c r="K196" t="str">
        <f t="shared" si="32"/>
        <v>3</v>
      </c>
      <c r="L196" t="str">
        <f t="shared" si="33"/>
        <v>2</v>
      </c>
      <c r="M196" t="str">
        <f t="shared" si="34"/>
        <v>WIN</v>
      </c>
      <c r="N196" cm="1">
        <f t="array" ref="N196">_xlfn.SWITCH(IF(_xlfn.TEXTBEFORE(D196,"-")&gt;_xlfn.TEXTAFTER(D196,"-"),"WIN",IF(_xlfn.TEXTBEFORE(D196,"-")&lt;_xlfn.TEXTAFTER(D196,"-"),"LOST","DRAW")),"WIN",3,"LOST",0,"DRAW",1)</f>
        <v>3</v>
      </c>
      <c r="O196" s="1" t="s">
        <v>2598</v>
      </c>
      <c r="P196" t="str">
        <f t="shared" si="35"/>
        <v>20</v>
      </c>
      <c r="Q196" t="str">
        <f t="shared" si="36"/>
        <v>FC Barcelona</v>
      </c>
      <c r="R196" t="str">
        <f t="shared" si="37"/>
        <v>2</v>
      </c>
      <c r="S196" t="str">
        <f t="shared" si="38"/>
        <v>3</v>
      </c>
      <c r="T196" t="str">
        <f t="shared" si="39"/>
        <v>LOST</v>
      </c>
      <c r="U196" cm="1">
        <f t="array" ref="U196">_xlfn.SWITCH(IF(_xlfn.TEXTAFTER(D196,"-")&gt;_xlfn.TEXTBEFORE(D196,"-"),"WIN",IF(_xlfn.TEXTAFTER(D196,"-")&lt;_xlfn.TEXTBEFORE(D196,"-"),"LOST","DRAW")),"WIN",3,"LOST",0,"DRAW",1)</f>
        <v>0</v>
      </c>
    </row>
    <row r="197" spans="1:21" x14ac:dyDescent="0.3">
      <c r="A197" s="1" t="s">
        <v>6</v>
      </c>
      <c r="B197" s="1" t="s">
        <v>1571</v>
      </c>
      <c r="C197" s="1" t="s">
        <v>469</v>
      </c>
      <c r="D197" s="1" t="s">
        <v>14</v>
      </c>
      <c r="E197" s="1" t="s">
        <v>9</v>
      </c>
      <c r="F197" s="1" t="s">
        <v>1197</v>
      </c>
      <c r="H197" s="1" t="s">
        <v>2598</v>
      </c>
      <c r="I197" t="str">
        <f t="shared" si="30"/>
        <v>20</v>
      </c>
      <c r="J197" t="str">
        <f t="shared" si="31"/>
        <v>Atlético Madrid</v>
      </c>
      <c r="K197" t="str">
        <f t="shared" si="32"/>
        <v>2</v>
      </c>
      <c r="L197" t="str">
        <f t="shared" si="33"/>
        <v>0</v>
      </c>
      <c r="M197" t="str">
        <f t="shared" si="34"/>
        <v>WIN</v>
      </c>
      <c r="N197" cm="1">
        <f t="array" ref="N197">_xlfn.SWITCH(IF(_xlfn.TEXTBEFORE(D197,"-")&gt;_xlfn.TEXTAFTER(D197,"-"),"WIN",IF(_xlfn.TEXTBEFORE(D197,"-")&lt;_xlfn.TEXTAFTER(D197,"-"),"LOST","DRAW")),"WIN",3,"LOST",0,"DRAW",1)</f>
        <v>3</v>
      </c>
      <c r="O197" s="1" t="s">
        <v>2598</v>
      </c>
      <c r="P197" t="str">
        <f t="shared" si="35"/>
        <v>20</v>
      </c>
      <c r="Q197" t="str">
        <f t="shared" si="36"/>
        <v>Levante UD</v>
      </c>
      <c r="R197" t="str">
        <f t="shared" si="37"/>
        <v>0</v>
      </c>
      <c r="S197" t="str">
        <f t="shared" si="38"/>
        <v>2</v>
      </c>
      <c r="T197" t="str">
        <f t="shared" si="39"/>
        <v>LOST</v>
      </c>
      <c r="U197" cm="1">
        <f t="array" ref="U197">_xlfn.SWITCH(IF(_xlfn.TEXTAFTER(D197,"-")&gt;_xlfn.TEXTBEFORE(D197,"-"),"WIN",IF(_xlfn.TEXTAFTER(D197,"-")&lt;_xlfn.TEXTBEFORE(D197,"-"),"LOST","DRAW")),"WIN",3,"LOST",0,"DRAW",1)</f>
        <v>0</v>
      </c>
    </row>
    <row r="198" spans="1:21" x14ac:dyDescent="0.3">
      <c r="A198" s="1" t="s">
        <v>6</v>
      </c>
      <c r="B198" s="1" t="s">
        <v>1571</v>
      </c>
      <c r="C198" s="1" t="s">
        <v>462</v>
      </c>
      <c r="D198" s="1" t="s">
        <v>28</v>
      </c>
      <c r="E198" s="1" t="s">
        <v>9</v>
      </c>
      <c r="F198" s="1" t="s">
        <v>473</v>
      </c>
      <c r="H198" s="1" t="s">
        <v>2598</v>
      </c>
      <c r="I198" t="str">
        <f t="shared" si="30"/>
        <v>20</v>
      </c>
      <c r="J198" t="str">
        <f t="shared" si="31"/>
        <v>CA Osasuna</v>
      </c>
      <c r="K198" t="str">
        <f t="shared" si="32"/>
        <v>2</v>
      </c>
      <c r="L198" t="str">
        <f t="shared" si="33"/>
        <v>1</v>
      </c>
      <c r="M198" t="str">
        <f t="shared" si="34"/>
        <v>WIN</v>
      </c>
      <c r="N198" cm="1">
        <f t="array" ref="N198">_xlfn.SWITCH(IF(_xlfn.TEXTBEFORE(D198,"-")&gt;_xlfn.TEXTAFTER(D198,"-"),"WIN",IF(_xlfn.TEXTBEFORE(D198,"-")&lt;_xlfn.TEXTAFTER(D198,"-"),"LOST","DRAW")),"WIN",3,"LOST",0,"DRAW",1)</f>
        <v>3</v>
      </c>
      <c r="O198" s="1" t="s">
        <v>2598</v>
      </c>
      <c r="P198" t="str">
        <f t="shared" si="35"/>
        <v>20</v>
      </c>
      <c r="Q198" t="str">
        <f t="shared" si="36"/>
        <v>RCD La Coruña</v>
      </c>
      <c r="R198" t="str">
        <f t="shared" si="37"/>
        <v>1</v>
      </c>
      <c r="S198" t="str">
        <f t="shared" si="38"/>
        <v>2</v>
      </c>
      <c r="T198" t="str">
        <f t="shared" si="39"/>
        <v>LOST</v>
      </c>
      <c r="U198" cm="1">
        <f t="array" ref="U198">_xlfn.SWITCH(IF(_xlfn.TEXTAFTER(D198,"-")&gt;_xlfn.TEXTBEFORE(D198,"-"),"WIN",IF(_xlfn.TEXTAFTER(D198,"-")&lt;_xlfn.TEXTBEFORE(D198,"-"),"LOST","DRAW")),"WIN",3,"LOST",0,"DRAW",1)</f>
        <v>0</v>
      </c>
    </row>
    <row r="199" spans="1:21" x14ac:dyDescent="0.3">
      <c r="A199" s="1" t="s">
        <v>6</v>
      </c>
      <c r="B199" s="1" t="s">
        <v>1571</v>
      </c>
      <c r="C199" s="1" t="s">
        <v>471</v>
      </c>
      <c r="D199" s="1" t="s">
        <v>966</v>
      </c>
      <c r="E199" s="1" t="s">
        <v>966</v>
      </c>
      <c r="F199" s="1" t="s">
        <v>472</v>
      </c>
      <c r="H199" s="1" t="s">
        <v>2598</v>
      </c>
      <c r="I199" t="str">
        <f t="shared" si="30"/>
        <v>20</v>
      </c>
      <c r="J199" t="str">
        <f t="shared" si="31"/>
        <v>Valencia CF</v>
      </c>
      <c r="K199" t="str">
        <f t="shared" si="32"/>
        <v>0</v>
      </c>
      <c r="L199" t="str">
        <f t="shared" si="33"/>
        <v>5</v>
      </c>
      <c r="M199" t="str">
        <f t="shared" si="34"/>
        <v>LOST</v>
      </c>
      <c r="N199" cm="1">
        <f t="array" ref="N199">_xlfn.SWITCH(IF(_xlfn.TEXTBEFORE(D199,"-")&gt;_xlfn.TEXTAFTER(D199,"-"),"WIN",IF(_xlfn.TEXTBEFORE(D199,"-")&lt;_xlfn.TEXTAFTER(D199,"-"),"LOST","DRAW")),"WIN",3,"LOST",0,"DRAW",1)</f>
        <v>0</v>
      </c>
      <c r="O199" s="1" t="s">
        <v>2598</v>
      </c>
      <c r="P199" t="str">
        <f t="shared" si="35"/>
        <v>20</v>
      </c>
      <c r="Q199" t="str">
        <f t="shared" si="36"/>
        <v>Real Madrid CF</v>
      </c>
      <c r="R199" t="str">
        <f t="shared" si="37"/>
        <v>5</v>
      </c>
      <c r="S199" t="str">
        <f t="shared" si="38"/>
        <v>0</v>
      </c>
      <c r="T199" t="str">
        <f t="shared" si="39"/>
        <v>WIN</v>
      </c>
      <c r="U199" cm="1">
        <f t="array" ref="U199">_xlfn.SWITCH(IF(_xlfn.TEXTAFTER(D199,"-")&gt;_xlfn.TEXTBEFORE(D199,"-"),"WIN",IF(_xlfn.TEXTAFTER(D199,"-")&lt;_xlfn.TEXTBEFORE(D199,"-"),"LOST","DRAW")),"WIN",3,"LOST",0,"DRAW",1)</f>
        <v>3</v>
      </c>
    </row>
    <row r="200" spans="1:21" x14ac:dyDescent="0.3">
      <c r="A200" s="1" t="s">
        <v>6</v>
      </c>
      <c r="B200" s="1" t="s">
        <v>1571</v>
      </c>
      <c r="C200" s="1" t="s">
        <v>478</v>
      </c>
      <c r="D200" s="1" t="s">
        <v>14</v>
      </c>
      <c r="E200" s="1" t="s">
        <v>9</v>
      </c>
      <c r="F200" s="1" t="s">
        <v>981</v>
      </c>
      <c r="H200" s="1" t="s">
        <v>2598</v>
      </c>
      <c r="I200" t="str">
        <f t="shared" si="30"/>
        <v>20</v>
      </c>
      <c r="J200" t="str">
        <f t="shared" si="31"/>
        <v>Real Valladolid CF</v>
      </c>
      <c r="K200" t="str">
        <f t="shared" si="32"/>
        <v>2</v>
      </c>
      <c r="L200" t="str">
        <f t="shared" si="33"/>
        <v>0</v>
      </c>
      <c r="M200" t="str">
        <f t="shared" si="34"/>
        <v>WIN</v>
      </c>
      <c r="N200" cm="1">
        <f t="array" ref="N200">_xlfn.SWITCH(IF(_xlfn.TEXTBEFORE(D200,"-")&gt;_xlfn.TEXTAFTER(D200,"-"),"WIN",IF(_xlfn.TEXTBEFORE(D200,"-")&lt;_xlfn.TEXTAFTER(D200,"-"),"LOST","DRAW")),"WIN",3,"LOST",0,"DRAW",1)</f>
        <v>3</v>
      </c>
      <c r="O200" s="1" t="s">
        <v>2598</v>
      </c>
      <c r="P200" t="str">
        <f t="shared" si="35"/>
        <v>20</v>
      </c>
      <c r="Q200" t="str">
        <f t="shared" si="36"/>
        <v>Real Zaragoza</v>
      </c>
      <c r="R200" t="str">
        <f t="shared" si="37"/>
        <v>0</v>
      </c>
      <c r="S200" t="str">
        <f t="shared" si="38"/>
        <v>2</v>
      </c>
      <c r="T200" t="str">
        <f t="shared" si="39"/>
        <v>LOST</v>
      </c>
      <c r="U200" cm="1">
        <f t="array" ref="U200">_xlfn.SWITCH(IF(_xlfn.TEXTAFTER(D200,"-")&gt;_xlfn.TEXTBEFORE(D200,"-"),"WIN",IF(_xlfn.TEXTAFTER(D200,"-")&lt;_xlfn.TEXTBEFORE(D200,"-"),"LOST","DRAW")),"WIN",3,"LOST",0,"DRAW",1)</f>
        <v>0</v>
      </c>
    </row>
    <row r="201" spans="1:21" x14ac:dyDescent="0.3">
      <c r="A201" s="1" t="s">
        <v>6</v>
      </c>
      <c r="B201" s="1" t="s">
        <v>1572</v>
      </c>
      <c r="C201" s="1" t="s">
        <v>475</v>
      </c>
      <c r="D201" s="1" t="s">
        <v>33</v>
      </c>
      <c r="E201" s="1" t="s">
        <v>33</v>
      </c>
      <c r="F201" s="1" t="s">
        <v>465</v>
      </c>
      <c r="H201" s="1" t="s">
        <v>2598</v>
      </c>
      <c r="I201" t="str">
        <f t="shared" si="30"/>
        <v>20</v>
      </c>
      <c r="J201" t="str">
        <f t="shared" si="31"/>
        <v>Real Betis</v>
      </c>
      <c r="K201" t="str">
        <f t="shared" si="32"/>
        <v>1</v>
      </c>
      <c r="L201" t="str">
        <f t="shared" si="33"/>
        <v>1</v>
      </c>
      <c r="M201" t="str">
        <f t="shared" si="34"/>
        <v>DRAW</v>
      </c>
      <c r="N201" cm="1">
        <f t="array" ref="N201">_xlfn.SWITCH(IF(_xlfn.TEXTBEFORE(D201,"-")&gt;_xlfn.TEXTAFTER(D201,"-"),"WIN",IF(_xlfn.TEXTBEFORE(D201,"-")&lt;_xlfn.TEXTAFTER(D201,"-"),"LOST","DRAW")),"WIN",3,"LOST",0,"DRAW",1)</f>
        <v>1</v>
      </c>
      <c r="O201" s="1" t="s">
        <v>2598</v>
      </c>
      <c r="P201" t="str">
        <f t="shared" si="35"/>
        <v>20</v>
      </c>
      <c r="Q201" t="str">
        <f t="shared" si="36"/>
        <v>Athletic Club Bilbao</v>
      </c>
      <c r="R201" t="str">
        <f t="shared" si="37"/>
        <v>1</v>
      </c>
      <c r="S201" t="str">
        <f t="shared" si="38"/>
        <v>1</v>
      </c>
      <c r="T201" t="str">
        <f t="shared" si="39"/>
        <v>DRAW</v>
      </c>
      <c r="U201" cm="1">
        <f t="array" ref="U201">_xlfn.SWITCH(IF(_xlfn.TEXTAFTER(D201,"-")&gt;_xlfn.TEXTBEFORE(D201,"-"),"WIN",IF(_xlfn.TEXTAFTER(D201,"-")&lt;_xlfn.TEXTBEFORE(D201,"-"),"LOST","DRAW")),"WIN",3,"LOST",0,"DRAW",1)</f>
        <v>1</v>
      </c>
    </row>
    <row r="202" spans="1:21" x14ac:dyDescent="0.3">
      <c r="A202" s="1" t="s">
        <v>6</v>
      </c>
      <c r="B202" s="1" t="s">
        <v>1573</v>
      </c>
      <c r="C202" s="1" t="s">
        <v>1574</v>
      </c>
      <c r="D202" s="1" t="s">
        <v>33</v>
      </c>
      <c r="E202" s="1" t="s">
        <v>9</v>
      </c>
      <c r="F202" s="1" t="s">
        <v>1205</v>
      </c>
      <c r="H202" s="1" t="s">
        <v>2598</v>
      </c>
      <c r="I202" t="str">
        <f t="shared" si="30"/>
        <v>21</v>
      </c>
      <c r="J202" t="str">
        <f t="shared" si="31"/>
        <v>RC Celta Vigo</v>
      </c>
      <c r="K202" t="str">
        <f t="shared" si="32"/>
        <v>1</v>
      </c>
      <c r="L202" t="str">
        <f t="shared" si="33"/>
        <v>1</v>
      </c>
      <c r="M202" t="str">
        <f t="shared" si="34"/>
        <v>DRAW</v>
      </c>
      <c r="N202" cm="1">
        <f t="array" ref="N202">_xlfn.SWITCH(IF(_xlfn.TEXTBEFORE(D202,"-")&gt;_xlfn.TEXTAFTER(D202,"-"),"WIN",IF(_xlfn.TEXTBEFORE(D202,"-")&lt;_xlfn.TEXTAFTER(D202,"-"),"LOST","DRAW")),"WIN",3,"LOST",0,"DRAW",1)</f>
        <v>1</v>
      </c>
      <c r="O202" s="1" t="s">
        <v>2598</v>
      </c>
      <c r="P202" t="str">
        <f t="shared" si="35"/>
        <v>21</v>
      </c>
      <c r="Q202" t="str">
        <f t="shared" si="36"/>
        <v>Real Sociedad</v>
      </c>
      <c r="R202" t="str">
        <f t="shared" si="37"/>
        <v>1</v>
      </c>
      <c r="S202" t="str">
        <f t="shared" si="38"/>
        <v>1</v>
      </c>
      <c r="T202" t="str">
        <f t="shared" si="39"/>
        <v>DRAW</v>
      </c>
      <c r="U202" cm="1">
        <f t="array" ref="U202">_xlfn.SWITCH(IF(_xlfn.TEXTAFTER(D202,"-")&gt;_xlfn.TEXTBEFORE(D202,"-"),"WIN",IF(_xlfn.TEXTAFTER(D202,"-")&lt;_xlfn.TEXTBEFORE(D202,"-"),"LOST","DRAW")),"WIN",3,"LOST",0,"DRAW",1)</f>
        <v>1</v>
      </c>
    </row>
    <row r="203" spans="1:21" x14ac:dyDescent="0.3">
      <c r="A203" s="1" t="s">
        <v>6</v>
      </c>
      <c r="B203" s="1" t="s">
        <v>1573</v>
      </c>
      <c r="C203" s="1" t="s">
        <v>492</v>
      </c>
      <c r="D203" s="1" t="s">
        <v>257</v>
      </c>
      <c r="E203" s="1" t="s">
        <v>28</v>
      </c>
      <c r="F203" s="1" t="s">
        <v>500</v>
      </c>
      <c r="H203" s="1" t="s">
        <v>2598</v>
      </c>
      <c r="I203" t="str">
        <f t="shared" si="30"/>
        <v>21</v>
      </c>
      <c r="J203" t="str">
        <f t="shared" si="31"/>
        <v>RCD La Coruña</v>
      </c>
      <c r="K203" t="str">
        <f t="shared" si="32"/>
        <v>2</v>
      </c>
      <c r="L203" t="str">
        <f t="shared" si="33"/>
        <v>3</v>
      </c>
      <c r="M203" t="str">
        <f t="shared" si="34"/>
        <v>LOST</v>
      </c>
      <c r="N203" cm="1">
        <f t="array" ref="N203">_xlfn.SWITCH(IF(_xlfn.TEXTBEFORE(D203,"-")&gt;_xlfn.TEXTAFTER(D203,"-"),"WIN",IF(_xlfn.TEXTBEFORE(D203,"-")&lt;_xlfn.TEXTAFTER(D203,"-"),"LOST","DRAW")),"WIN",3,"LOST",0,"DRAW",1)</f>
        <v>0</v>
      </c>
      <c r="O203" s="1" t="s">
        <v>2598</v>
      </c>
      <c r="P203" t="str">
        <f t="shared" si="35"/>
        <v>21</v>
      </c>
      <c r="Q203" t="str">
        <f t="shared" si="36"/>
        <v>Valencia CF</v>
      </c>
      <c r="R203" t="str">
        <f t="shared" si="37"/>
        <v>3</v>
      </c>
      <c r="S203" t="str">
        <f t="shared" si="38"/>
        <v>2</v>
      </c>
      <c r="T203" t="str">
        <f t="shared" si="39"/>
        <v>WIN</v>
      </c>
      <c r="U203" cm="1">
        <f t="array" ref="U203">_xlfn.SWITCH(IF(_xlfn.TEXTAFTER(D203,"-")&gt;_xlfn.TEXTBEFORE(D203,"-"),"WIN",IF(_xlfn.TEXTAFTER(D203,"-")&lt;_xlfn.TEXTBEFORE(D203,"-"),"LOST","DRAW")),"WIN",3,"LOST",0,"DRAW",1)</f>
        <v>3</v>
      </c>
    </row>
    <row r="204" spans="1:21" x14ac:dyDescent="0.3">
      <c r="A204" s="1" t="s">
        <v>6</v>
      </c>
      <c r="B204" s="1" t="s">
        <v>1573</v>
      </c>
      <c r="C204" s="1" t="s">
        <v>1204</v>
      </c>
      <c r="D204" s="1" t="s">
        <v>28</v>
      </c>
      <c r="E204" s="1" t="s">
        <v>33</v>
      </c>
      <c r="F204" s="1" t="s">
        <v>487</v>
      </c>
      <c r="H204" s="1" t="s">
        <v>2598</v>
      </c>
      <c r="I204" t="str">
        <f t="shared" si="30"/>
        <v>21</v>
      </c>
      <c r="J204" t="str">
        <f t="shared" si="31"/>
        <v>Levante UD</v>
      </c>
      <c r="K204" t="str">
        <f t="shared" si="32"/>
        <v>2</v>
      </c>
      <c r="L204" t="str">
        <f t="shared" si="33"/>
        <v>1</v>
      </c>
      <c r="M204" t="str">
        <f t="shared" si="34"/>
        <v>WIN</v>
      </c>
      <c r="N204" cm="1">
        <f t="array" ref="N204">_xlfn.SWITCH(IF(_xlfn.TEXTBEFORE(D204,"-")&gt;_xlfn.TEXTAFTER(D204,"-"),"WIN",IF(_xlfn.TEXTBEFORE(D204,"-")&lt;_xlfn.TEXTAFTER(D204,"-"),"LOST","DRAW")),"WIN",3,"LOST",0,"DRAW",1)</f>
        <v>3</v>
      </c>
      <c r="O204" s="1" t="s">
        <v>2598</v>
      </c>
      <c r="P204" t="str">
        <f t="shared" si="35"/>
        <v>21</v>
      </c>
      <c r="Q204" t="str">
        <f t="shared" si="36"/>
        <v>Real Valladolid CF</v>
      </c>
      <c r="R204" t="str">
        <f t="shared" si="37"/>
        <v>1</v>
      </c>
      <c r="S204" t="str">
        <f t="shared" si="38"/>
        <v>2</v>
      </c>
      <c r="T204" t="str">
        <f t="shared" si="39"/>
        <v>LOST</v>
      </c>
      <c r="U204" cm="1">
        <f t="array" ref="U204">_xlfn.SWITCH(IF(_xlfn.TEXTAFTER(D204,"-")&gt;_xlfn.TEXTBEFORE(D204,"-"),"WIN",IF(_xlfn.TEXTAFTER(D204,"-")&lt;_xlfn.TEXTBEFORE(D204,"-"),"LOST","DRAW")),"WIN",3,"LOST",0,"DRAW",1)</f>
        <v>0</v>
      </c>
    </row>
    <row r="205" spans="1:21" x14ac:dyDescent="0.3">
      <c r="A205" s="1" t="s">
        <v>6</v>
      </c>
      <c r="B205" s="1" t="s">
        <v>1573</v>
      </c>
      <c r="C205" s="1" t="s">
        <v>987</v>
      </c>
      <c r="D205" s="1" t="s">
        <v>10</v>
      </c>
      <c r="E205" s="1" t="s">
        <v>10</v>
      </c>
      <c r="F205" s="1" t="s">
        <v>490</v>
      </c>
      <c r="H205" s="1" t="s">
        <v>2598</v>
      </c>
      <c r="I205" t="str">
        <f t="shared" si="30"/>
        <v>21</v>
      </c>
      <c r="J205" t="str">
        <f t="shared" si="31"/>
        <v>Real Zaragoza</v>
      </c>
      <c r="K205" t="str">
        <f t="shared" si="32"/>
        <v>0</v>
      </c>
      <c r="L205" t="str">
        <f t="shared" si="33"/>
        <v>0</v>
      </c>
      <c r="M205" t="str">
        <f t="shared" si="34"/>
        <v>DRAW</v>
      </c>
      <c r="N205" cm="1">
        <f t="array" ref="N205">_xlfn.SWITCH(IF(_xlfn.TEXTBEFORE(D205,"-")&gt;_xlfn.TEXTAFTER(D205,"-"),"WIN",IF(_xlfn.TEXTBEFORE(D205,"-")&lt;_xlfn.TEXTAFTER(D205,"-"),"LOST","DRAW")),"WIN",3,"LOST",0,"DRAW",1)</f>
        <v>1</v>
      </c>
      <c r="O205" s="1" t="s">
        <v>2598</v>
      </c>
      <c r="P205" t="str">
        <f t="shared" si="35"/>
        <v>21</v>
      </c>
      <c r="Q205" t="str">
        <f t="shared" si="36"/>
        <v>RCD Español</v>
      </c>
      <c r="R205" t="str">
        <f t="shared" si="37"/>
        <v>0</v>
      </c>
      <c r="S205" t="str">
        <f t="shared" si="38"/>
        <v>0</v>
      </c>
      <c r="T205" t="str">
        <f t="shared" si="39"/>
        <v>DRAW</v>
      </c>
      <c r="U205" cm="1">
        <f t="array" ref="U205">_xlfn.SWITCH(IF(_xlfn.TEXTAFTER(D205,"-")&gt;_xlfn.TEXTBEFORE(D205,"-"),"WIN",IF(_xlfn.TEXTAFTER(D205,"-")&lt;_xlfn.TEXTBEFORE(D205,"-"),"LOST","DRAW")),"WIN",3,"LOST",0,"DRAW",1)</f>
        <v>1</v>
      </c>
    </row>
    <row r="206" spans="1:21" x14ac:dyDescent="0.3">
      <c r="A206" s="1" t="s">
        <v>6</v>
      </c>
      <c r="B206" s="1" t="s">
        <v>1575</v>
      </c>
      <c r="C206" s="1" t="s">
        <v>481</v>
      </c>
      <c r="D206" s="1" t="s">
        <v>13</v>
      </c>
      <c r="E206" s="1" t="s">
        <v>10</v>
      </c>
      <c r="F206" s="1" t="s">
        <v>486</v>
      </c>
      <c r="H206" s="1" t="s">
        <v>2598</v>
      </c>
      <c r="I206" t="str">
        <f t="shared" si="30"/>
        <v>21</v>
      </c>
      <c r="J206" t="str">
        <f t="shared" si="31"/>
        <v>Athletic Club Bilbao</v>
      </c>
      <c r="K206" t="str">
        <f t="shared" si="32"/>
        <v>3</v>
      </c>
      <c r="L206" t="str">
        <f t="shared" si="33"/>
        <v>0</v>
      </c>
      <c r="M206" t="str">
        <f t="shared" si="34"/>
        <v>WIN</v>
      </c>
      <c r="N206" cm="1">
        <f t="array" ref="N206">_xlfn.SWITCH(IF(_xlfn.TEXTBEFORE(D206,"-")&gt;_xlfn.TEXTAFTER(D206,"-"),"WIN",IF(_xlfn.TEXTBEFORE(D206,"-")&lt;_xlfn.TEXTAFTER(D206,"-"),"LOST","DRAW")),"WIN",3,"LOST",0,"DRAW",1)</f>
        <v>3</v>
      </c>
      <c r="O206" s="1" t="s">
        <v>2598</v>
      </c>
      <c r="P206" t="str">
        <f t="shared" si="35"/>
        <v>21</v>
      </c>
      <c r="Q206" t="str">
        <f t="shared" si="36"/>
        <v>Atlético Madrid</v>
      </c>
      <c r="R206" t="str">
        <f t="shared" si="37"/>
        <v>0</v>
      </c>
      <c r="S206" t="str">
        <f t="shared" si="38"/>
        <v>3</v>
      </c>
      <c r="T206" t="str">
        <f t="shared" si="39"/>
        <v>LOST</v>
      </c>
      <c r="U206" cm="1">
        <f t="array" ref="U206">_xlfn.SWITCH(IF(_xlfn.TEXTAFTER(D206,"-")&gt;_xlfn.TEXTBEFORE(D206,"-"),"WIN",IF(_xlfn.TEXTAFTER(D206,"-")&lt;_xlfn.TEXTBEFORE(D206,"-"),"LOST","DRAW")),"WIN",3,"LOST",0,"DRAW",1)</f>
        <v>0</v>
      </c>
    </row>
    <row r="207" spans="1:21" x14ac:dyDescent="0.3">
      <c r="A207" s="1" t="s">
        <v>6</v>
      </c>
      <c r="B207" s="1" t="s">
        <v>1575</v>
      </c>
      <c r="C207" s="1" t="s">
        <v>497</v>
      </c>
      <c r="D207" s="1" t="s">
        <v>138</v>
      </c>
      <c r="E207" s="1" t="s">
        <v>228</v>
      </c>
      <c r="F207" s="1" t="s">
        <v>494</v>
      </c>
      <c r="H207" s="1" t="s">
        <v>2598</v>
      </c>
      <c r="I207" t="str">
        <f t="shared" si="30"/>
        <v>21</v>
      </c>
      <c r="J207" t="str">
        <f t="shared" si="31"/>
        <v>FC Barcelona</v>
      </c>
      <c r="K207" t="str">
        <f t="shared" si="32"/>
        <v>5</v>
      </c>
      <c r="L207" t="str">
        <f t="shared" si="33"/>
        <v>1</v>
      </c>
      <c r="M207" t="str">
        <f t="shared" si="34"/>
        <v>WIN</v>
      </c>
      <c r="N207" cm="1">
        <f t="array" ref="N207">_xlfn.SWITCH(IF(_xlfn.TEXTBEFORE(D207,"-")&gt;_xlfn.TEXTAFTER(D207,"-"),"WIN",IF(_xlfn.TEXTBEFORE(D207,"-")&lt;_xlfn.TEXTAFTER(D207,"-"),"LOST","DRAW")),"WIN",3,"LOST",0,"DRAW",1)</f>
        <v>3</v>
      </c>
      <c r="O207" s="1" t="s">
        <v>2598</v>
      </c>
      <c r="P207" t="str">
        <f t="shared" si="35"/>
        <v>21</v>
      </c>
      <c r="Q207" t="str">
        <f t="shared" si="36"/>
        <v>CA Osasuna</v>
      </c>
      <c r="R207" t="str">
        <f t="shared" si="37"/>
        <v>1</v>
      </c>
      <c r="S207" t="str">
        <f t="shared" si="38"/>
        <v>5</v>
      </c>
      <c r="T207" t="str">
        <f t="shared" si="39"/>
        <v>LOST</v>
      </c>
      <c r="U207" cm="1">
        <f t="array" ref="U207">_xlfn.SWITCH(IF(_xlfn.TEXTAFTER(D207,"-")&gt;_xlfn.TEXTBEFORE(D207,"-"),"WIN",IF(_xlfn.TEXTAFTER(D207,"-")&lt;_xlfn.TEXTBEFORE(D207,"-"),"LOST","DRAW")),"WIN",3,"LOST",0,"DRAW",1)</f>
        <v>0</v>
      </c>
    </row>
    <row r="208" spans="1:21" x14ac:dyDescent="0.3">
      <c r="A208" s="1" t="s">
        <v>6</v>
      </c>
      <c r="B208" s="1" t="s">
        <v>1575</v>
      </c>
      <c r="C208" s="1" t="s">
        <v>495</v>
      </c>
      <c r="D208" s="1" t="s">
        <v>257</v>
      </c>
      <c r="E208" s="1" t="s">
        <v>38</v>
      </c>
      <c r="F208" s="1" t="s">
        <v>482</v>
      </c>
      <c r="H208" s="1" t="s">
        <v>2598</v>
      </c>
      <c r="I208" t="str">
        <f t="shared" si="30"/>
        <v>21</v>
      </c>
      <c r="J208" t="str">
        <f t="shared" si="31"/>
        <v>RCD Mallorca</v>
      </c>
      <c r="K208" t="str">
        <f t="shared" si="32"/>
        <v>2</v>
      </c>
      <c r="L208" t="str">
        <f t="shared" si="33"/>
        <v>3</v>
      </c>
      <c r="M208" t="str">
        <f t="shared" si="34"/>
        <v>LOST</v>
      </c>
      <c r="N208" cm="1">
        <f t="array" ref="N208">_xlfn.SWITCH(IF(_xlfn.TEXTBEFORE(D208,"-")&gt;_xlfn.TEXTAFTER(D208,"-"),"WIN",IF(_xlfn.TEXTBEFORE(D208,"-")&lt;_xlfn.TEXTAFTER(D208,"-"),"LOST","DRAW")),"WIN",3,"LOST",0,"DRAW",1)</f>
        <v>0</v>
      </c>
      <c r="O208" s="1" t="s">
        <v>2598</v>
      </c>
      <c r="P208" t="str">
        <f t="shared" si="35"/>
        <v>21</v>
      </c>
      <c r="Q208" t="str">
        <f t="shared" si="36"/>
        <v>Málaga CF</v>
      </c>
      <c r="R208" t="str">
        <f t="shared" si="37"/>
        <v>3</v>
      </c>
      <c r="S208" t="str">
        <f t="shared" si="38"/>
        <v>2</v>
      </c>
      <c r="T208" t="str">
        <f t="shared" si="39"/>
        <v>WIN</v>
      </c>
      <c r="U208" cm="1">
        <f t="array" ref="U208">_xlfn.SWITCH(IF(_xlfn.TEXTAFTER(D208,"-")&gt;_xlfn.TEXTBEFORE(D208,"-"),"WIN",IF(_xlfn.TEXTAFTER(D208,"-")&lt;_xlfn.TEXTBEFORE(D208,"-"),"LOST","DRAW")),"WIN",3,"LOST",0,"DRAW",1)</f>
        <v>3</v>
      </c>
    </row>
    <row r="209" spans="1:21" x14ac:dyDescent="0.3">
      <c r="A209" s="1" t="s">
        <v>6</v>
      </c>
      <c r="B209" s="1" t="s">
        <v>1575</v>
      </c>
      <c r="C209" s="1" t="s">
        <v>484</v>
      </c>
      <c r="D209" s="1" t="s">
        <v>22</v>
      </c>
      <c r="E209" s="1" t="s">
        <v>10</v>
      </c>
      <c r="F209" s="1" t="s">
        <v>489</v>
      </c>
      <c r="H209" s="1" t="s">
        <v>2598</v>
      </c>
      <c r="I209" t="str">
        <f t="shared" si="30"/>
        <v>21</v>
      </c>
      <c r="J209" t="str">
        <f t="shared" si="31"/>
        <v>Real Madrid CF</v>
      </c>
      <c r="K209" t="str">
        <f t="shared" si="32"/>
        <v>4</v>
      </c>
      <c r="L209" t="str">
        <f t="shared" si="33"/>
        <v>0</v>
      </c>
      <c r="M209" t="str">
        <f t="shared" si="34"/>
        <v>WIN</v>
      </c>
      <c r="N209" cm="1">
        <f t="array" ref="N209">_xlfn.SWITCH(IF(_xlfn.TEXTBEFORE(D209,"-")&gt;_xlfn.TEXTAFTER(D209,"-"),"WIN",IF(_xlfn.TEXTBEFORE(D209,"-")&lt;_xlfn.TEXTAFTER(D209,"-"),"LOST","DRAW")),"WIN",3,"LOST",0,"DRAW",1)</f>
        <v>3</v>
      </c>
      <c r="O209" s="1" t="s">
        <v>2598</v>
      </c>
      <c r="P209" t="str">
        <f t="shared" si="35"/>
        <v>21</v>
      </c>
      <c r="Q209" t="str">
        <f t="shared" si="36"/>
        <v>Getafe CF</v>
      </c>
      <c r="R209" t="str">
        <f t="shared" si="37"/>
        <v>0</v>
      </c>
      <c r="S209" t="str">
        <f t="shared" si="38"/>
        <v>4</v>
      </c>
      <c r="T209" t="str">
        <f t="shared" si="39"/>
        <v>LOST</v>
      </c>
      <c r="U209" cm="1">
        <f t="array" ref="U209">_xlfn.SWITCH(IF(_xlfn.TEXTAFTER(D209,"-")&gt;_xlfn.TEXTBEFORE(D209,"-"),"WIN",IF(_xlfn.TEXTAFTER(D209,"-")&lt;_xlfn.TEXTBEFORE(D209,"-"),"LOST","DRAW")),"WIN",3,"LOST",0,"DRAW",1)</f>
        <v>0</v>
      </c>
    </row>
    <row r="210" spans="1:21" x14ac:dyDescent="0.3">
      <c r="A210" s="1" t="s">
        <v>6</v>
      </c>
      <c r="B210" s="1" t="s">
        <v>1575</v>
      </c>
      <c r="C210" s="1" t="s">
        <v>1403</v>
      </c>
      <c r="D210" s="1" t="s">
        <v>13</v>
      </c>
      <c r="E210" s="1" t="s">
        <v>9</v>
      </c>
      <c r="F210" s="1" t="s">
        <v>488</v>
      </c>
      <c r="H210" s="1" t="s">
        <v>2598</v>
      </c>
      <c r="I210" t="str">
        <f t="shared" si="30"/>
        <v>21</v>
      </c>
      <c r="J210" t="str">
        <f t="shared" si="31"/>
        <v>Rayo Vallecano</v>
      </c>
      <c r="K210" t="str">
        <f t="shared" si="32"/>
        <v>3</v>
      </c>
      <c r="L210" t="str">
        <f t="shared" si="33"/>
        <v>0</v>
      </c>
      <c r="M210" t="str">
        <f t="shared" si="34"/>
        <v>WIN</v>
      </c>
      <c r="N210" cm="1">
        <f t="array" ref="N210">_xlfn.SWITCH(IF(_xlfn.TEXTBEFORE(D210,"-")&gt;_xlfn.TEXTAFTER(D210,"-"),"WIN",IF(_xlfn.TEXTBEFORE(D210,"-")&lt;_xlfn.TEXTAFTER(D210,"-"),"LOST","DRAW")),"WIN",3,"LOST",0,"DRAW",1)</f>
        <v>3</v>
      </c>
      <c r="O210" s="1" t="s">
        <v>2598</v>
      </c>
      <c r="P210" t="str">
        <f t="shared" si="35"/>
        <v>21</v>
      </c>
      <c r="Q210" t="str">
        <f t="shared" si="36"/>
        <v>Real Betis</v>
      </c>
      <c r="R210" t="str">
        <f t="shared" si="37"/>
        <v>0</v>
      </c>
      <c r="S210" t="str">
        <f t="shared" si="38"/>
        <v>3</v>
      </c>
      <c r="T210" t="str">
        <f t="shared" si="39"/>
        <v>LOST</v>
      </c>
      <c r="U210" cm="1">
        <f t="array" ref="U210">_xlfn.SWITCH(IF(_xlfn.TEXTAFTER(D210,"-")&gt;_xlfn.TEXTBEFORE(D210,"-"),"WIN",IF(_xlfn.TEXTAFTER(D210,"-")&lt;_xlfn.TEXTBEFORE(D210,"-"),"LOST","DRAW")),"WIN",3,"LOST",0,"DRAW",1)</f>
        <v>0</v>
      </c>
    </row>
    <row r="211" spans="1:21" x14ac:dyDescent="0.3">
      <c r="A211" s="1" t="s">
        <v>6</v>
      </c>
      <c r="B211" s="1" t="s">
        <v>1576</v>
      </c>
      <c r="C211" s="1" t="s">
        <v>499</v>
      </c>
      <c r="D211" s="1" t="s">
        <v>13</v>
      </c>
      <c r="E211" s="1" t="s">
        <v>9</v>
      </c>
      <c r="F211" s="1" t="s">
        <v>1405</v>
      </c>
      <c r="H211" s="1" t="s">
        <v>2598</v>
      </c>
      <c r="I211" t="str">
        <f t="shared" si="30"/>
        <v>21</v>
      </c>
      <c r="J211" t="str">
        <f t="shared" si="31"/>
        <v>Sevilla FC</v>
      </c>
      <c r="K211" t="str">
        <f t="shared" si="32"/>
        <v>3</v>
      </c>
      <c r="L211" t="str">
        <f t="shared" si="33"/>
        <v>0</v>
      </c>
      <c r="M211" t="str">
        <f t="shared" si="34"/>
        <v>WIN</v>
      </c>
      <c r="N211" cm="1">
        <f t="array" ref="N211">_xlfn.SWITCH(IF(_xlfn.TEXTBEFORE(D211,"-")&gt;_xlfn.TEXTAFTER(D211,"-"),"WIN",IF(_xlfn.TEXTBEFORE(D211,"-")&lt;_xlfn.TEXTAFTER(D211,"-"),"LOST","DRAW")),"WIN",3,"LOST",0,"DRAW",1)</f>
        <v>3</v>
      </c>
      <c r="O211" s="1" t="s">
        <v>2598</v>
      </c>
      <c r="P211" t="str">
        <f t="shared" si="35"/>
        <v>21</v>
      </c>
      <c r="Q211" t="str">
        <f t="shared" si="36"/>
        <v>Granada CF</v>
      </c>
      <c r="R211" t="str">
        <f t="shared" si="37"/>
        <v>0</v>
      </c>
      <c r="S211" t="str">
        <f t="shared" si="38"/>
        <v>3</v>
      </c>
      <c r="T211" t="str">
        <f t="shared" si="39"/>
        <v>LOST</v>
      </c>
      <c r="U211" cm="1">
        <f t="array" ref="U211">_xlfn.SWITCH(IF(_xlfn.TEXTAFTER(D211,"-")&gt;_xlfn.TEXTBEFORE(D211,"-"),"WIN",IF(_xlfn.TEXTAFTER(D211,"-")&lt;_xlfn.TEXTBEFORE(D211,"-"),"LOST","DRAW")),"WIN",3,"LOST",0,"DRAW",1)</f>
        <v>0</v>
      </c>
    </row>
    <row r="212" spans="1:21" x14ac:dyDescent="0.3">
      <c r="A212" s="1" t="s">
        <v>6</v>
      </c>
      <c r="B212" s="1" t="s">
        <v>1577</v>
      </c>
      <c r="C212" s="1" t="s">
        <v>520</v>
      </c>
      <c r="D212" s="1" t="s">
        <v>47</v>
      </c>
      <c r="E212" s="1" t="s">
        <v>28</v>
      </c>
      <c r="F212" s="1" t="s">
        <v>521</v>
      </c>
      <c r="H212" s="1" t="s">
        <v>2598</v>
      </c>
      <c r="I212" t="str">
        <f t="shared" si="30"/>
        <v>22</v>
      </c>
      <c r="J212" t="str">
        <f t="shared" si="31"/>
        <v>Real Valladolid CF</v>
      </c>
      <c r="K212" t="str">
        <f t="shared" si="32"/>
        <v>2</v>
      </c>
      <c r="L212" t="str">
        <f t="shared" si="33"/>
        <v>2</v>
      </c>
      <c r="M212" t="str">
        <f t="shared" si="34"/>
        <v>DRAW</v>
      </c>
      <c r="N212" cm="1">
        <f t="array" ref="N212">_xlfn.SWITCH(IF(_xlfn.TEXTBEFORE(D212,"-")&gt;_xlfn.TEXTAFTER(D212,"-"),"WIN",IF(_xlfn.TEXTBEFORE(D212,"-")&lt;_xlfn.TEXTAFTER(D212,"-"),"LOST","DRAW")),"WIN",3,"LOST",0,"DRAW",1)</f>
        <v>1</v>
      </c>
      <c r="O212" s="1" t="s">
        <v>2598</v>
      </c>
      <c r="P212" t="str">
        <f t="shared" si="35"/>
        <v>22</v>
      </c>
      <c r="Q212" t="str">
        <f t="shared" si="36"/>
        <v>Athletic Club Bilbao</v>
      </c>
      <c r="R212" t="str">
        <f t="shared" si="37"/>
        <v>2</v>
      </c>
      <c r="S212" t="str">
        <f t="shared" si="38"/>
        <v>2</v>
      </c>
      <c r="T212" t="str">
        <f t="shared" si="39"/>
        <v>DRAW</v>
      </c>
      <c r="U212" cm="1">
        <f t="array" ref="U212">_xlfn.SWITCH(IF(_xlfn.TEXTAFTER(D212,"-")&gt;_xlfn.TEXTBEFORE(D212,"-"),"WIN",IF(_xlfn.TEXTAFTER(D212,"-")&lt;_xlfn.TEXTBEFORE(D212,"-"),"LOST","DRAW")),"WIN",3,"LOST",0,"DRAW",1)</f>
        <v>1</v>
      </c>
    </row>
    <row r="213" spans="1:21" x14ac:dyDescent="0.3">
      <c r="A213" s="1" t="s">
        <v>6</v>
      </c>
      <c r="B213" s="1" t="s">
        <v>1578</v>
      </c>
      <c r="C213" s="1" t="s">
        <v>511</v>
      </c>
      <c r="D213" s="1" t="s">
        <v>91</v>
      </c>
      <c r="E213" s="1" t="s">
        <v>9</v>
      </c>
      <c r="F213" s="1" t="s">
        <v>1209</v>
      </c>
      <c r="H213" s="1" t="s">
        <v>2598</v>
      </c>
      <c r="I213" t="str">
        <f t="shared" si="30"/>
        <v>22</v>
      </c>
      <c r="J213" t="str">
        <f t="shared" si="31"/>
        <v>RCD Español</v>
      </c>
      <c r="K213" t="str">
        <f t="shared" si="32"/>
        <v>3</v>
      </c>
      <c r="L213" t="str">
        <f t="shared" si="33"/>
        <v>2</v>
      </c>
      <c r="M213" t="str">
        <f t="shared" si="34"/>
        <v>WIN</v>
      </c>
      <c r="N213" cm="1">
        <f t="array" ref="N213">_xlfn.SWITCH(IF(_xlfn.TEXTBEFORE(D213,"-")&gt;_xlfn.TEXTAFTER(D213,"-"),"WIN",IF(_xlfn.TEXTBEFORE(D213,"-")&lt;_xlfn.TEXTAFTER(D213,"-"),"LOST","DRAW")),"WIN",3,"LOST",0,"DRAW",1)</f>
        <v>3</v>
      </c>
      <c r="O213" s="1" t="s">
        <v>2598</v>
      </c>
      <c r="P213" t="str">
        <f t="shared" si="35"/>
        <v>22</v>
      </c>
      <c r="Q213" t="str">
        <f t="shared" si="36"/>
        <v>Levante UD</v>
      </c>
      <c r="R213" t="str">
        <f t="shared" si="37"/>
        <v>2</v>
      </c>
      <c r="S213" t="str">
        <f t="shared" si="38"/>
        <v>3</v>
      </c>
      <c r="T213" t="str">
        <f t="shared" si="39"/>
        <v>LOST</v>
      </c>
      <c r="U213" cm="1">
        <f t="array" ref="U213">_xlfn.SWITCH(IF(_xlfn.TEXTAFTER(D213,"-")&gt;_xlfn.TEXTBEFORE(D213,"-"),"WIN",IF(_xlfn.TEXTAFTER(D213,"-")&lt;_xlfn.TEXTBEFORE(D213,"-"),"LOST","DRAW")),"WIN",3,"LOST",0,"DRAW",1)</f>
        <v>0</v>
      </c>
    </row>
    <row r="214" spans="1:21" x14ac:dyDescent="0.3">
      <c r="A214" s="1" t="s">
        <v>6</v>
      </c>
      <c r="B214" s="1" t="s">
        <v>1578</v>
      </c>
      <c r="C214" s="1" t="s">
        <v>510</v>
      </c>
      <c r="D214" s="1" t="s">
        <v>228</v>
      </c>
      <c r="E214" s="1" t="s">
        <v>33</v>
      </c>
      <c r="F214" s="1" t="s">
        <v>515</v>
      </c>
      <c r="H214" s="1" t="s">
        <v>2598</v>
      </c>
      <c r="I214" t="str">
        <f t="shared" si="30"/>
        <v>22</v>
      </c>
      <c r="J214" t="str">
        <f t="shared" si="31"/>
        <v>Getafe CF</v>
      </c>
      <c r="K214" t="str">
        <f t="shared" si="32"/>
        <v>3</v>
      </c>
      <c r="L214" t="str">
        <f t="shared" si="33"/>
        <v>1</v>
      </c>
      <c r="M214" t="str">
        <f t="shared" si="34"/>
        <v>WIN</v>
      </c>
      <c r="N214" cm="1">
        <f t="array" ref="N214">_xlfn.SWITCH(IF(_xlfn.TEXTBEFORE(D214,"-")&gt;_xlfn.TEXTAFTER(D214,"-"),"WIN",IF(_xlfn.TEXTBEFORE(D214,"-")&lt;_xlfn.TEXTAFTER(D214,"-"),"LOST","DRAW")),"WIN",3,"LOST",0,"DRAW",1)</f>
        <v>3</v>
      </c>
      <c r="O214" s="1" t="s">
        <v>2598</v>
      </c>
      <c r="P214" t="str">
        <f t="shared" si="35"/>
        <v>22</v>
      </c>
      <c r="Q214" t="str">
        <f t="shared" si="36"/>
        <v>RCD La Coruña</v>
      </c>
      <c r="R214" t="str">
        <f t="shared" si="37"/>
        <v>1</v>
      </c>
      <c r="S214" t="str">
        <f t="shared" si="38"/>
        <v>3</v>
      </c>
      <c r="T214" t="str">
        <f t="shared" si="39"/>
        <v>LOST</v>
      </c>
      <c r="U214" cm="1">
        <f t="array" ref="U214">_xlfn.SWITCH(IF(_xlfn.TEXTAFTER(D214,"-")&gt;_xlfn.TEXTBEFORE(D214,"-"),"WIN",IF(_xlfn.TEXTAFTER(D214,"-")&lt;_xlfn.TEXTBEFORE(D214,"-"),"LOST","DRAW")),"WIN",3,"LOST",0,"DRAW",1)</f>
        <v>0</v>
      </c>
    </row>
    <row r="215" spans="1:21" x14ac:dyDescent="0.3">
      <c r="A215" s="1" t="s">
        <v>6</v>
      </c>
      <c r="B215" s="1" t="s">
        <v>1578</v>
      </c>
      <c r="C215" s="1" t="s">
        <v>1409</v>
      </c>
      <c r="D215" s="1" t="s">
        <v>9</v>
      </c>
      <c r="E215" s="1" t="s">
        <v>9</v>
      </c>
      <c r="F215" s="1" t="s">
        <v>503</v>
      </c>
      <c r="H215" s="1" t="s">
        <v>2598</v>
      </c>
      <c r="I215" t="str">
        <f t="shared" si="30"/>
        <v>22</v>
      </c>
      <c r="J215" t="str">
        <f t="shared" si="31"/>
        <v>Granada CF</v>
      </c>
      <c r="K215" t="str">
        <f t="shared" si="32"/>
        <v>1</v>
      </c>
      <c r="L215" t="str">
        <f t="shared" si="33"/>
        <v>0</v>
      </c>
      <c r="M215" t="str">
        <f t="shared" si="34"/>
        <v>WIN</v>
      </c>
      <c r="N215" cm="1">
        <f t="array" ref="N215">_xlfn.SWITCH(IF(_xlfn.TEXTBEFORE(D215,"-")&gt;_xlfn.TEXTAFTER(D215,"-"),"WIN",IF(_xlfn.TEXTBEFORE(D215,"-")&lt;_xlfn.TEXTAFTER(D215,"-"),"LOST","DRAW")),"WIN",3,"LOST",0,"DRAW",1)</f>
        <v>3</v>
      </c>
      <c r="O215" s="1" t="s">
        <v>2598</v>
      </c>
      <c r="P215" t="str">
        <f t="shared" si="35"/>
        <v>22</v>
      </c>
      <c r="Q215" t="str">
        <f t="shared" si="36"/>
        <v>Real Madrid CF</v>
      </c>
      <c r="R215" t="str">
        <f t="shared" si="37"/>
        <v>0</v>
      </c>
      <c r="S215" t="str">
        <f t="shared" si="38"/>
        <v>1</v>
      </c>
      <c r="T215" t="str">
        <f t="shared" si="39"/>
        <v>LOST</v>
      </c>
      <c r="U215" cm="1">
        <f t="array" ref="U215">_xlfn.SWITCH(IF(_xlfn.TEXTAFTER(D215,"-")&gt;_xlfn.TEXTBEFORE(D215,"-"),"WIN",IF(_xlfn.TEXTAFTER(D215,"-")&lt;_xlfn.TEXTBEFORE(D215,"-"),"LOST","DRAW")),"WIN",3,"LOST",0,"DRAW",1)</f>
        <v>0</v>
      </c>
    </row>
    <row r="216" spans="1:21" x14ac:dyDescent="0.3">
      <c r="A216" s="1" t="s">
        <v>6</v>
      </c>
      <c r="B216" s="1" t="s">
        <v>1578</v>
      </c>
      <c r="C216" s="1" t="s">
        <v>516</v>
      </c>
      <c r="D216" s="1" t="s">
        <v>9</v>
      </c>
      <c r="E216" s="1" t="s">
        <v>10</v>
      </c>
      <c r="F216" s="1" t="s">
        <v>1579</v>
      </c>
      <c r="H216" s="1" t="s">
        <v>2598</v>
      </c>
      <c r="I216" t="str">
        <f t="shared" si="30"/>
        <v>22</v>
      </c>
      <c r="J216" t="str">
        <f t="shared" si="31"/>
        <v>CA Osasuna</v>
      </c>
      <c r="K216" t="str">
        <f t="shared" si="32"/>
        <v>1</v>
      </c>
      <c r="L216" t="str">
        <f t="shared" si="33"/>
        <v>0</v>
      </c>
      <c r="M216" t="str">
        <f t="shared" si="34"/>
        <v>WIN</v>
      </c>
      <c r="N216" cm="1">
        <f t="array" ref="N216">_xlfn.SWITCH(IF(_xlfn.TEXTBEFORE(D216,"-")&gt;_xlfn.TEXTAFTER(D216,"-"),"WIN",IF(_xlfn.TEXTBEFORE(D216,"-")&lt;_xlfn.TEXTAFTER(D216,"-"),"LOST","DRAW")),"WIN",3,"LOST",0,"DRAW",1)</f>
        <v>3</v>
      </c>
      <c r="O216" s="1" t="s">
        <v>2598</v>
      </c>
      <c r="P216" t="str">
        <f t="shared" si="35"/>
        <v>22</v>
      </c>
      <c r="Q216" t="str">
        <f t="shared" si="36"/>
        <v>RC Celta Vigo</v>
      </c>
      <c r="R216" t="str">
        <f t="shared" si="37"/>
        <v>0</v>
      </c>
      <c r="S216" t="str">
        <f t="shared" si="38"/>
        <v>1</v>
      </c>
      <c r="T216" t="str">
        <f t="shared" si="39"/>
        <v>LOST</v>
      </c>
      <c r="U216" cm="1">
        <f t="array" ref="U216">_xlfn.SWITCH(IF(_xlfn.TEXTAFTER(D216,"-")&gt;_xlfn.TEXTBEFORE(D216,"-"),"WIN",IF(_xlfn.TEXTAFTER(D216,"-")&lt;_xlfn.TEXTBEFORE(D216,"-"),"LOST","DRAW")),"WIN",3,"LOST",0,"DRAW",1)</f>
        <v>0</v>
      </c>
    </row>
    <row r="217" spans="1:21" x14ac:dyDescent="0.3">
      <c r="A217" s="1" t="s">
        <v>6</v>
      </c>
      <c r="B217" s="1" t="s">
        <v>1580</v>
      </c>
      <c r="C217" s="1" t="s">
        <v>519</v>
      </c>
      <c r="D217" s="1" t="s">
        <v>9</v>
      </c>
      <c r="E217" s="1" t="s">
        <v>10</v>
      </c>
      <c r="F217" s="1" t="s">
        <v>506</v>
      </c>
      <c r="H217" s="1" t="s">
        <v>2598</v>
      </c>
      <c r="I217" t="str">
        <f t="shared" si="30"/>
        <v>22</v>
      </c>
      <c r="J217" t="str">
        <f t="shared" si="31"/>
        <v>Atlético Madrid</v>
      </c>
      <c r="K217" t="str">
        <f t="shared" si="32"/>
        <v>1</v>
      </c>
      <c r="L217" t="str">
        <f t="shared" si="33"/>
        <v>0</v>
      </c>
      <c r="M217" t="str">
        <f t="shared" si="34"/>
        <v>WIN</v>
      </c>
      <c r="N217" cm="1">
        <f t="array" ref="N217">_xlfn.SWITCH(IF(_xlfn.TEXTBEFORE(D217,"-")&gt;_xlfn.TEXTAFTER(D217,"-"),"WIN",IF(_xlfn.TEXTBEFORE(D217,"-")&lt;_xlfn.TEXTAFTER(D217,"-"),"LOST","DRAW")),"WIN",3,"LOST",0,"DRAW",1)</f>
        <v>3</v>
      </c>
      <c r="O217" s="1" t="s">
        <v>2598</v>
      </c>
      <c r="P217" t="str">
        <f t="shared" si="35"/>
        <v>22</v>
      </c>
      <c r="Q217" t="str">
        <f t="shared" si="36"/>
        <v>Real Betis</v>
      </c>
      <c r="R217" t="str">
        <f t="shared" si="37"/>
        <v>0</v>
      </c>
      <c r="S217" t="str">
        <f t="shared" si="38"/>
        <v>1</v>
      </c>
      <c r="T217" t="str">
        <f t="shared" si="39"/>
        <v>LOST</v>
      </c>
      <c r="U217" cm="1">
        <f t="array" ref="U217">_xlfn.SWITCH(IF(_xlfn.TEXTAFTER(D217,"-")&gt;_xlfn.TEXTBEFORE(D217,"-"),"WIN",IF(_xlfn.TEXTAFTER(D217,"-")&lt;_xlfn.TEXTBEFORE(D217,"-"),"LOST","DRAW")),"WIN",3,"LOST",0,"DRAW",1)</f>
        <v>0</v>
      </c>
    </row>
    <row r="218" spans="1:21" x14ac:dyDescent="0.3">
      <c r="A218" s="1" t="s">
        <v>6</v>
      </c>
      <c r="B218" s="1" t="s">
        <v>1580</v>
      </c>
      <c r="C218" s="1" t="s">
        <v>512</v>
      </c>
      <c r="D218" s="1" t="s">
        <v>33</v>
      </c>
      <c r="E218" s="1" t="s">
        <v>33</v>
      </c>
      <c r="F218" s="1" t="s">
        <v>991</v>
      </c>
      <c r="H218" s="1" t="s">
        <v>2598</v>
      </c>
      <c r="I218" t="str">
        <f t="shared" si="30"/>
        <v>22</v>
      </c>
      <c r="J218" t="str">
        <f t="shared" si="31"/>
        <v>Málaga CF</v>
      </c>
      <c r="K218" t="str">
        <f t="shared" si="32"/>
        <v>1</v>
      </c>
      <c r="L218" t="str">
        <f t="shared" si="33"/>
        <v>1</v>
      </c>
      <c r="M218" t="str">
        <f t="shared" si="34"/>
        <v>DRAW</v>
      </c>
      <c r="N218" cm="1">
        <f t="array" ref="N218">_xlfn.SWITCH(IF(_xlfn.TEXTBEFORE(D218,"-")&gt;_xlfn.TEXTAFTER(D218,"-"),"WIN",IF(_xlfn.TEXTBEFORE(D218,"-")&lt;_xlfn.TEXTAFTER(D218,"-"),"LOST","DRAW")),"WIN",3,"LOST",0,"DRAW",1)</f>
        <v>1</v>
      </c>
      <c r="O218" s="1" t="s">
        <v>2598</v>
      </c>
      <c r="P218" t="str">
        <f t="shared" si="35"/>
        <v>22</v>
      </c>
      <c r="Q218" t="str">
        <f t="shared" si="36"/>
        <v>Real Zaragoza</v>
      </c>
      <c r="R218" t="str">
        <f t="shared" si="37"/>
        <v>1</v>
      </c>
      <c r="S218" t="str">
        <f t="shared" si="38"/>
        <v>1</v>
      </c>
      <c r="T218" t="str">
        <f t="shared" si="39"/>
        <v>DRAW</v>
      </c>
      <c r="U218" cm="1">
        <f t="array" ref="U218">_xlfn.SWITCH(IF(_xlfn.TEXTAFTER(D218,"-")&gt;_xlfn.TEXTBEFORE(D218,"-"),"WIN",IF(_xlfn.TEXTAFTER(D218,"-")&lt;_xlfn.TEXTBEFORE(D218,"-"),"LOST","DRAW")),"WIN",3,"LOST",0,"DRAW",1)</f>
        <v>1</v>
      </c>
    </row>
    <row r="219" spans="1:21" x14ac:dyDescent="0.3">
      <c r="A219" s="1" t="s">
        <v>6</v>
      </c>
      <c r="B219" s="1" t="s">
        <v>1580</v>
      </c>
      <c r="C219" s="1" t="s">
        <v>505</v>
      </c>
      <c r="D219" s="1" t="s">
        <v>28</v>
      </c>
      <c r="E219" s="1" t="s">
        <v>9</v>
      </c>
      <c r="F219" s="1" t="s">
        <v>1408</v>
      </c>
      <c r="H219" s="1" t="s">
        <v>2598</v>
      </c>
      <c r="I219" t="str">
        <f t="shared" si="30"/>
        <v>22</v>
      </c>
      <c r="J219" t="str">
        <f t="shared" si="31"/>
        <v>Sevilla FC</v>
      </c>
      <c r="K219" t="str">
        <f t="shared" si="32"/>
        <v>2</v>
      </c>
      <c r="L219" t="str">
        <f t="shared" si="33"/>
        <v>1</v>
      </c>
      <c r="M219" t="str">
        <f t="shared" si="34"/>
        <v>WIN</v>
      </c>
      <c r="N219" cm="1">
        <f t="array" ref="N219">_xlfn.SWITCH(IF(_xlfn.TEXTBEFORE(D219,"-")&gt;_xlfn.TEXTAFTER(D219,"-"),"WIN",IF(_xlfn.TEXTBEFORE(D219,"-")&lt;_xlfn.TEXTAFTER(D219,"-"),"LOST","DRAW")),"WIN",3,"LOST",0,"DRAW",1)</f>
        <v>3</v>
      </c>
      <c r="O219" s="1" t="s">
        <v>2598</v>
      </c>
      <c r="P219" t="str">
        <f t="shared" si="35"/>
        <v>22</v>
      </c>
      <c r="Q219" t="str">
        <f t="shared" si="36"/>
        <v>Rayo Vallecano</v>
      </c>
      <c r="R219" t="str">
        <f t="shared" si="37"/>
        <v>1</v>
      </c>
      <c r="S219" t="str">
        <f t="shared" si="38"/>
        <v>2</v>
      </c>
      <c r="T219" t="str">
        <f t="shared" si="39"/>
        <v>LOST</v>
      </c>
      <c r="U219" cm="1">
        <f t="array" ref="U219">_xlfn.SWITCH(IF(_xlfn.TEXTAFTER(D219,"-")&gt;_xlfn.TEXTBEFORE(D219,"-"),"WIN",IF(_xlfn.TEXTAFTER(D219,"-")&lt;_xlfn.TEXTBEFORE(D219,"-"),"LOST","DRAW")),"WIN",3,"LOST",0,"DRAW",1)</f>
        <v>0</v>
      </c>
    </row>
    <row r="220" spans="1:21" x14ac:dyDescent="0.3">
      <c r="A220" s="1" t="s">
        <v>6</v>
      </c>
      <c r="B220" s="1" t="s">
        <v>1580</v>
      </c>
      <c r="C220" s="1" t="s">
        <v>1211</v>
      </c>
      <c r="D220" s="1" t="s">
        <v>13</v>
      </c>
      <c r="E220" s="1" t="s">
        <v>10</v>
      </c>
      <c r="F220" s="1" t="s">
        <v>514</v>
      </c>
      <c r="H220" s="1" t="s">
        <v>2598</v>
      </c>
      <c r="I220" t="str">
        <f t="shared" si="30"/>
        <v>22</v>
      </c>
      <c r="J220" t="str">
        <f t="shared" si="31"/>
        <v>Real Sociedad</v>
      </c>
      <c r="K220" t="str">
        <f t="shared" si="32"/>
        <v>3</v>
      </c>
      <c r="L220" t="str">
        <f t="shared" si="33"/>
        <v>0</v>
      </c>
      <c r="M220" t="str">
        <f t="shared" si="34"/>
        <v>WIN</v>
      </c>
      <c r="N220" cm="1">
        <f t="array" ref="N220">_xlfn.SWITCH(IF(_xlfn.TEXTBEFORE(D220,"-")&gt;_xlfn.TEXTAFTER(D220,"-"),"WIN",IF(_xlfn.TEXTBEFORE(D220,"-")&lt;_xlfn.TEXTAFTER(D220,"-"),"LOST","DRAW")),"WIN",3,"LOST",0,"DRAW",1)</f>
        <v>3</v>
      </c>
      <c r="O220" s="1" t="s">
        <v>2598</v>
      </c>
      <c r="P220" t="str">
        <f t="shared" si="35"/>
        <v>22</v>
      </c>
      <c r="Q220" t="str">
        <f t="shared" si="36"/>
        <v>RCD Mallorca</v>
      </c>
      <c r="R220" t="str">
        <f t="shared" si="37"/>
        <v>0</v>
      </c>
      <c r="S220" t="str">
        <f t="shared" si="38"/>
        <v>3</v>
      </c>
      <c r="T220" t="str">
        <f t="shared" si="39"/>
        <v>LOST</v>
      </c>
      <c r="U220" cm="1">
        <f t="array" ref="U220">_xlfn.SWITCH(IF(_xlfn.TEXTAFTER(D220,"-")&gt;_xlfn.TEXTBEFORE(D220,"-"),"WIN",IF(_xlfn.TEXTAFTER(D220,"-")&lt;_xlfn.TEXTBEFORE(D220,"-"),"LOST","DRAW")),"WIN",3,"LOST",0,"DRAW",1)</f>
        <v>0</v>
      </c>
    </row>
    <row r="221" spans="1:21" x14ac:dyDescent="0.3">
      <c r="A221" s="1" t="s">
        <v>6</v>
      </c>
      <c r="B221" s="1" t="s">
        <v>1580</v>
      </c>
      <c r="C221" s="1" t="s">
        <v>517</v>
      </c>
      <c r="D221" s="1" t="s">
        <v>33</v>
      </c>
      <c r="E221" s="1" t="s">
        <v>33</v>
      </c>
      <c r="F221" s="1" t="s">
        <v>508</v>
      </c>
      <c r="H221" s="1" t="s">
        <v>2598</v>
      </c>
      <c r="I221" t="str">
        <f t="shared" si="30"/>
        <v>22</v>
      </c>
      <c r="J221" t="str">
        <f t="shared" si="31"/>
        <v>Valencia CF</v>
      </c>
      <c r="K221" t="str">
        <f t="shared" si="32"/>
        <v>1</v>
      </c>
      <c r="L221" t="str">
        <f t="shared" si="33"/>
        <v>1</v>
      </c>
      <c r="M221" t="str">
        <f t="shared" si="34"/>
        <v>DRAW</v>
      </c>
      <c r="N221" cm="1">
        <f t="array" ref="N221">_xlfn.SWITCH(IF(_xlfn.TEXTBEFORE(D221,"-")&gt;_xlfn.TEXTAFTER(D221,"-"),"WIN",IF(_xlfn.TEXTBEFORE(D221,"-")&lt;_xlfn.TEXTAFTER(D221,"-"),"LOST","DRAW")),"WIN",3,"LOST",0,"DRAW",1)</f>
        <v>1</v>
      </c>
      <c r="O221" s="1" t="s">
        <v>2598</v>
      </c>
      <c r="P221" t="str">
        <f t="shared" si="35"/>
        <v>22</v>
      </c>
      <c r="Q221" t="str">
        <f t="shared" si="36"/>
        <v>FC Barcelona</v>
      </c>
      <c r="R221" t="str">
        <f t="shared" si="37"/>
        <v>1</v>
      </c>
      <c r="S221" t="str">
        <f t="shared" si="38"/>
        <v>1</v>
      </c>
      <c r="T221" t="str">
        <f t="shared" si="39"/>
        <v>DRAW</v>
      </c>
      <c r="U221" cm="1">
        <f t="array" ref="U221">_xlfn.SWITCH(IF(_xlfn.TEXTAFTER(D221,"-")&gt;_xlfn.TEXTBEFORE(D221,"-"),"WIN",IF(_xlfn.TEXTAFTER(D221,"-")&lt;_xlfn.TEXTBEFORE(D221,"-"),"LOST","DRAW")),"WIN",3,"LOST",0,"DRAW",1)</f>
        <v>1</v>
      </c>
    </row>
    <row r="222" spans="1:21" x14ac:dyDescent="0.3">
      <c r="A222" s="1" t="s">
        <v>6</v>
      </c>
      <c r="B222" s="1" t="s">
        <v>1581</v>
      </c>
      <c r="C222" s="1" t="s">
        <v>1582</v>
      </c>
      <c r="D222" s="1" t="s">
        <v>25</v>
      </c>
      <c r="E222" s="1" t="s">
        <v>10</v>
      </c>
      <c r="F222" s="1" t="s">
        <v>529</v>
      </c>
      <c r="H222" s="1" t="s">
        <v>2598</v>
      </c>
      <c r="I222" t="str">
        <f t="shared" si="30"/>
        <v>23</v>
      </c>
      <c r="J222" t="str">
        <f t="shared" si="31"/>
        <v>RC Celta Vigo</v>
      </c>
      <c r="K222" t="str">
        <f t="shared" si="32"/>
        <v>0</v>
      </c>
      <c r="L222" t="str">
        <f t="shared" si="33"/>
        <v>1</v>
      </c>
      <c r="M222" t="str">
        <f t="shared" si="34"/>
        <v>LOST</v>
      </c>
      <c r="N222" cm="1">
        <f t="array" ref="N222">_xlfn.SWITCH(IF(_xlfn.TEXTBEFORE(D222,"-")&gt;_xlfn.TEXTAFTER(D222,"-"),"WIN",IF(_xlfn.TEXTBEFORE(D222,"-")&lt;_xlfn.TEXTAFTER(D222,"-"),"LOST","DRAW")),"WIN",3,"LOST",0,"DRAW",1)</f>
        <v>0</v>
      </c>
      <c r="O222" s="1" t="s">
        <v>2598</v>
      </c>
      <c r="P222" t="str">
        <f t="shared" si="35"/>
        <v>23</v>
      </c>
      <c r="Q222" t="str">
        <f t="shared" si="36"/>
        <v>Valencia CF</v>
      </c>
      <c r="R222" t="str">
        <f t="shared" si="37"/>
        <v>1</v>
      </c>
      <c r="S222" t="str">
        <f t="shared" si="38"/>
        <v>0</v>
      </c>
      <c r="T222" t="str">
        <f t="shared" si="39"/>
        <v>WIN</v>
      </c>
      <c r="U222" cm="1">
        <f t="array" ref="U222">_xlfn.SWITCH(IF(_xlfn.TEXTAFTER(D222,"-")&gt;_xlfn.TEXTBEFORE(D222,"-"),"WIN",IF(_xlfn.TEXTAFTER(D222,"-")&lt;_xlfn.TEXTBEFORE(D222,"-"),"LOST","DRAW")),"WIN",3,"LOST",0,"DRAW",1)</f>
        <v>3</v>
      </c>
    </row>
    <row r="223" spans="1:21" x14ac:dyDescent="0.3">
      <c r="A223" s="1" t="s">
        <v>6</v>
      </c>
      <c r="B223" s="1" t="s">
        <v>1581</v>
      </c>
      <c r="C223" s="1" t="s">
        <v>527</v>
      </c>
      <c r="D223" s="1" t="s">
        <v>192</v>
      </c>
      <c r="E223" s="1" t="s">
        <v>25</v>
      </c>
      <c r="F223" s="1" t="s">
        <v>1413</v>
      </c>
      <c r="H223" s="1" t="s">
        <v>2598</v>
      </c>
      <c r="I223" t="str">
        <f t="shared" si="30"/>
        <v>23</v>
      </c>
      <c r="J223" t="str">
        <f t="shared" si="31"/>
        <v>RCD La Coruña</v>
      </c>
      <c r="K223" t="str">
        <f t="shared" si="32"/>
        <v>0</v>
      </c>
      <c r="L223" t="str">
        <f t="shared" si="33"/>
        <v>3</v>
      </c>
      <c r="M223" t="str">
        <f t="shared" si="34"/>
        <v>LOST</v>
      </c>
      <c r="N223" cm="1">
        <f t="array" ref="N223">_xlfn.SWITCH(IF(_xlfn.TEXTBEFORE(D223,"-")&gt;_xlfn.TEXTAFTER(D223,"-"),"WIN",IF(_xlfn.TEXTBEFORE(D223,"-")&lt;_xlfn.TEXTAFTER(D223,"-"),"LOST","DRAW")),"WIN",3,"LOST",0,"DRAW",1)</f>
        <v>0</v>
      </c>
      <c r="O223" s="1" t="s">
        <v>2598</v>
      </c>
      <c r="P223" t="str">
        <f t="shared" si="35"/>
        <v>23</v>
      </c>
      <c r="Q223" t="str">
        <f t="shared" si="36"/>
        <v>Granada CF</v>
      </c>
      <c r="R223" t="str">
        <f t="shared" si="37"/>
        <v>3</v>
      </c>
      <c r="S223" t="str">
        <f t="shared" si="38"/>
        <v>0</v>
      </c>
      <c r="T223" t="str">
        <f t="shared" si="39"/>
        <v>WIN</v>
      </c>
      <c r="U223" cm="1">
        <f t="array" ref="U223">_xlfn.SWITCH(IF(_xlfn.TEXTAFTER(D223,"-")&gt;_xlfn.TEXTBEFORE(D223,"-"),"WIN",IF(_xlfn.TEXTAFTER(D223,"-")&lt;_xlfn.TEXTBEFORE(D223,"-"),"LOST","DRAW")),"WIN",3,"LOST",0,"DRAW",1)</f>
        <v>3</v>
      </c>
    </row>
    <row r="224" spans="1:21" x14ac:dyDescent="0.3">
      <c r="A224" s="1" t="s">
        <v>6</v>
      </c>
      <c r="B224" s="1" t="s">
        <v>1581</v>
      </c>
      <c r="C224" s="1" t="s">
        <v>1216</v>
      </c>
      <c r="D224" s="1" t="s">
        <v>38</v>
      </c>
      <c r="E224" s="1" t="s">
        <v>33</v>
      </c>
      <c r="F224" s="1" t="s">
        <v>530</v>
      </c>
      <c r="H224" s="1" t="s">
        <v>2598</v>
      </c>
      <c r="I224" t="str">
        <f t="shared" si="30"/>
        <v>23</v>
      </c>
      <c r="J224" t="str">
        <f t="shared" si="31"/>
        <v>Levante UD</v>
      </c>
      <c r="K224" t="str">
        <f t="shared" si="32"/>
        <v>1</v>
      </c>
      <c r="L224" t="str">
        <f t="shared" si="33"/>
        <v>2</v>
      </c>
      <c r="M224" t="str">
        <f t="shared" si="34"/>
        <v>LOST</v>
      </c>
      <c r="N224" cm="1">
        <f t="array" ref="N224">_xlfn.SWITCH(IF(_xlfn.TEXTBEFORE(D224,"-")&gt;_xlfn.TEXTAFTER(D224,"-"),"WIN",IF(_xlfn.TEXTBEFORE(D224,"-")&lt;_xlfn.TEXTAFTER(D224,"-"),"LOST","DRAW")),"WIN",3,"LOST",0,"DRAW",1)</f>
        <v>0</v>
      </c>
      <c r="O224" s="1" t="s">
        <v>2598</v>
      </c>
      <c r="P224" t="str">
        <f t="shared" si="35"/>
        <v>23</v>
      </c>
      <c r="Q224" t="str">
        <f t="shared" si="36"/>
        <v>Málaga CF</v>
      </c>
      <c r="R224" t="str">
        <f t="shared" si="37"/>
        <v>2</v>
      </c>
      <c r="S224" t="str">
        <f t="shared" si="38"/>
        <v>1</v>
      </c>
      <c r="T224" t="str">
        <f t="shared" si="39"/>
        <v>WIN</v>
      </c>
      <c r="U224" cm="1">
        <f t="array" ref="U224">_xlfn.SWITCH(IF(_xlfn.TEXTAFTER(D224,"-")&gt;_xlfn.TEXTBEFORE(D224,"-"),"WIN",IF(_xlfn.TEXTAFTER(D224,"-")&lt;_xlfn.TEXTBEFORE(D224,"-"),"LOST","DRAW")),"WIN",3,"LOST",0,"DRAW",1)</f>
        <v>3</v>
      </c>
    </row>
    <row r="225" spans="1:21" x14ac:dyDescent="0.3">
      <c r="A225" s="1" t="s">
        <v>6</v>
      </c>
      <c r="B225" s="1" t="s">
        <v>1581</v>
      </c>
      <c r="C225" s="1" t="s">
        <v>541</v>
      </c>
      <c r="D225" s="1" t="s">
        <v>33</v>
      </c>
      <c r="E225" s="1" t="s">
        <v>10</v>
      </c>
      <c r="F225" s="1" t="s">
        <v>528</v>
      </c>
      <c r="H225" s="1" t="s">
        <v>2598</v>
      </c>
      <c r="I225" t="str">
        <f t="shared" si="30"/>
        <v>23</v>
      </c>
      <c r="J225" t="str">
        <f t="shared" si="31"/>
        <v>RCD Mallorca</v>
      </c>
      <c r="K225" t="str">
        <f t="shared" si="32"/>
        <v>1</v>
      </c>
      <c r="L225" t="str">
        <f t="shared" si="33"/>
        <v>1</v>
      </c>
      <c r="M225" t="str">
        <f t="shared" si="34"/>
        <v>DRAW</v>
      </c>
      <c r="N225" cm="1">
        <f t="array" ref="N225">_xlfn.SWITCH(IF(_xlfn.TEXTBEFORE(D225,"-")&gt;_xlfn.TEXTAFTER(D225,"-"),"WIN",IF(_xlfn.TEXTBEFORE(D225,"-")&lt;_xlfn.TEXTAFTER(D225,"-"),"LOST","DRAW")),"WIN",3,"LOST",0,"DRAW",1)</f>
        <v>1</v>
      </c>
      <c r="O225" s="1" t="s">
        <v>2598</v>
      </c>
      <c r="P225" t="str">
        <f t="shared" si="35"/>
        <v>23</v>
      </c>
      <c r="Q225" t="str">
        <f t="shared" si="36"/>
        <v>CA Osasuna</v>
      </c>
      <c r="R225" t="str">
        <f t="shared" si="37"/>
        <v>1</v>
      </c>
      <c r="S225" t="str">
        <f t="shared" si="38"/>
        <v>1</v>
      </c>
      <c r="T225" t="str">
        <f t="shared" si="39"/>
        <v>DRAW</v>
      </c>
      <c r="U225" cm="1">
        <f t="array" ref="U225">_xlfn.SWITCH(IF(_xlfn.TEXTAFTER(D225,"-")&gt;_xlfn.TEXTBEFORE(D225,"-"),"WIN",IF(_xlfn.TEXTAFTER(D225,"-")&lt;_xlfn.TEXTBEFORE(D225,"-"),"LOST","DRAW")),"WIN",3,"LOST",0,"DRAW",1)</f>
        <v>1</v>
      </c>
    </row>
    <row r="226" spans="1:21" x14ac:dyDescent="0.3">
      <c r="A226" s="1" t="s">
        <v>6</v>
      </c>
      <c r="B226" s="1" t="s">
        <v>1581</v>
      </c>
      <c r="C226" s="1" t="s">
        <v>545</v>
      </c>
      <c r="D226" s="1" t="s">
        <v>267</v>
      </c>
      <c r="E226" s="1" t="s">
        <v>14</v>
      </c>
      <c r="F226" s="1" t="s">
        <v>539</v>
      </c>
      <c r="H226" s="1" t="s">
        <v>2598</v>
      </c>
      <c r="I226" t="str">
        <f t="shared" si="30"/>
        <v>23</v>
      </c>
      <c r="J226" t="str">
        <f t="shared" si="31"/>
        <v>Real Madrid CF</v>
      </c>
      <c r="K226" t="str">
        <f t="shared" si="32"/>
        <v>4</v>
      </c>
      <c r="L226" t="str">
        <f t="shared" si="33"/>
        <v>1</v>
      </c>
      <c r="M226" t="str">
        <f t="shared" si="34"/>
        <v>WIN</v>
      </c>
      <c r="N226" cm="1">
        <f t="array" ref="N226">_xlfn.SWITCH(IF(_xlfn.TEXTBEFORE(D226,"-")&gt;_xlfn.TEXTAFTER(D226,"-"),"WIN",IF(_xlfn.TEXTBEFORE(D226,"-")&lt;_xlfn.TEXTAFTER(D226,"-"),"LOST","DRAW")),"WIN",3,"LOST",0,"DRAW",1)</f>
        <v>3</v>
      </c>
      <c r="O226" s="1" t="s">
        <v>2598</v>
      </c>
      <c r="P226" t="str">
        <f t="shared" si="35"/>
        <v>23</v>
      </c>
      <c r="Q226" t="str">
        <f t="shared" si="36"/>
        <v>Sevilla FC</v>
      </c>
      <c r="R226" t="str">
        <f t="shared" si="37"/>
        <v>1</v>
      </c>
      <c r="S226" t="str">
        <f t="shared" si="38"/>
        <v>4</v>
      </c>
      <c r="T226" t="str">
        <f t="shared" si="39"/>
        <v>LOST</v>
      </c>
      <c r="U226" cm="1">
        <f t="array" ref="U226">_xlfn.SWITCH(IF(_xlfn.TEXTAFTER(D226,"-")&gt;_xlfn.TEXTBEFORE(D226,"-"),"WIN",IF(_xlfn.TEXTAFTER(D226,"-")&lt;_xlfn.TEXTBEFORE(D226,"-"),"LOST","DRAW")),"WIN",3,"LOST",0,"DRAW",1)</f>
        <v>0</v>
      </c>
    </row>
    <row r="227" spans="1:21" x14ac:dyDescent="0.3">
      <c r="A227" s="1" t="s">
        <v>6</v>
      </c>
      <c r="B227" s="1" t="s">
        <v>1583</v>
      </c>
      <c r="C227" s="1" t="s">
        <v>534</v>
      </c>
      <c r="D227" s="1" t="s">
        <v>154</v>
      </c>
      <c r="E227" s="1" t="s">
        <v>25</v>
      </c>
      <c r="F227" s="1" t="s">
        <v>538</v>
      </c>
      <c r="H227" s="1" t="s">
        <v>2598</v>
      </c>
      <c r="I227" t="str">
        <f t="shared" si="30"/>
        <v>23</v>
      </c>
      <c r="J227" t="str">
        <f t="shared" si="31"/>
        <v>Athletic Club Bilbao</v>
      </c>
      <c r="K227" t="str">
        <f t="shared" si="32"/>
        <v>0</v>
      </c>
      <c r="L227" t="str">
        <f t="shared" si="33"/>
        <v>4</v>
      </c>
      <c r="M227" t="str">
        <f t="shared" si="34"/>
        <v>LOST</v>
      </c>
      <c r="N227" cm="1">
        <f t="array" ref="N227">_xlfn.SWITCH(IF(_xlfn.TEXTBEFORE(D227,"-")&gt;_xlfn.TEXTAFTER(D227,"-"),"WIN",IF(_xlfn.TEXTBEFORE(D227,"-")&lt;_xlfn.TEXTAFTER(D227,"-"),"LOST","DRAW")),"WIN",3,"LOST",0,"DRAW",1)</f>
        <v>0</v>
      </c>
      <c r="O227" s="1" t="s">
        <v>2598</v>
      </c>
      <c r="P227" t="str">
        <f t="shared" si="35"/>
        <v>23</v>
      </c>
      <c r="Q227" t="str">
        <f t="shared" si="36"/>
        <v>RCD Español</v>
      </c>
      <c r="R227" t="str">
        <f t="shared" si="37"/>
        <v>4</v>
      </c>
      <c r="S227" t="str">
        <f t="shared" si="38"/>
        <v>0</v>
      </c>
      <c r="T227" t="str">
        <f t="shared" si="39"/>
        <v>WIN</v>
      </c>
      <c r="U227" cm="1">
        <f t="array" ref="U227">_xlfn.SWITCH(IF(_xlfn.TEXTAFTER(D227,"-")&gt;_xlfn.TEXTBEFORE(D227,"-"),"WIN",IF(_xlfn.TEXTAFTER(D227,"-")&lt;_xlfn.TEXTBEFORE(D227,"-"),"LOST","DRAW")),"WIN",3,"LOST",0,"DRAW",1)</f>
        <v>3</v>
      </c>
    </row>
    <row r="228" spans="1:21" x14ac:dyDescent="0.3">
      <c r="A228" s="1" t="s">
        <v>6</v>
      </c>
      <c r="B228" s="1" t="s">
        <v>1583</v>
      </c>
      <c r="C228" s="1" t="s">
        <v>526</v>
      </c>
      <c r="D228" s="1" t="s">
        <v>137</v>
      </c>
      <c r="E228" s="1" t="s">
        <v>14</v>
      </c>
      <c r="F228" s="1" t="s">
        <v>537</v>
      </c>
      <c r="H228" s="1" t="s">
        <v>2598</v>
      </c>
      <c r="I228" t="str">
        <f t="shared" si="30"/>
        <v>23</v>
      </c>
      <c r="J228" t="str">
        <f t="shared" si="31"/>
        <v>FC Barcelona</v>
      </c>
      <c r="K228" t="str">
        <f t="shared" si="32"/>
        <v>6</v>
      </c>
      <c r="L228" t="str">
        <f t="shared" si="33"/>
        <v>1</v>
      </c>
      <c r="M228" t="str">
        <f t="shared" si="34"/>
        <v>WIN</v>
      </c>
      <c r="N228" cm="1">
        <f t="array" ref="N228">_xlfn.SWITCH(IF(_xlfn.TEXTBEFORE(D228,"-")&gt;_xlfn.TEXTAFTER(D228,"-"),"WIN",IF(_xlfn.TEXTBEFORE(D228,"-")&lt;_xlfn.TEXTAFTER(D228,"-"),"LOST","DRAW")),"WIN",3,"LOST",0,"DRAW",1)</f>
        <v>3</v>
      </c>
      <c r="O228" s="1" t="s">
        <v>2598</v>
      </c>
      <c r="P228" t="str">
        <f t="shared" si="35"/>
        <v>23</v>
      </c>
      <c r="Q228" t="str">
        <f t="shared" si="36"/>
        <v>Getafe CF</v>
      </c>
      <c r="R228" t="str">
        <f t="shared" si="37"/>
        <v>1</v>
      </c>
      <c r="S228" t="str">
        <f t="shared" si="38"/>
        <v>6</v>
      </c>
      <c r="T228" t="str">
        <f t="shared" si="39"/>
        <v>LOST</v>
      </c>
      <c r="U228" cm="1">
        <f t="array" ref="U228">_xlfn.SWITCH(IF(_xlfn.TEXTAFTER(D228,"-")&gt;_xlfn.TEXTBEFORE(D228,"-"),"WIN",IF(_xlfn.TEXTAFTER(D228,"-")&lt;_xlfn.TEXTBEFORE(D228,"-"),"LOST","DRAW")),"WIN",3,"LOST",0,"DRAW",1)</f>
        <v>0</v>
      </c>
    </row>
    <row r="229" spans="1:21" x14ac:dyDescent="0.3">
      <c r="A229" s="1" t="s">
        <v>6</v>
      </c>
      <c r="B229" s="1" t="s">
        <v>1583</v>
      </c>
      <c r="C229" s="1" t="s">
        <v>1414</v>
      </c>
      <c r="D229" s="1" t="s">
        <v>28</v>
      </c>
      <c r="E229" s="1" t="s">
        <v>14</v>
      </c>
      <c r="F229" s="1" t="s">
        <v>536</v>
      </c>
      <c r="H229" s="1" t="s">
        <v>2598</v>
      </c>
      <c r="I229" t="str">
        <f t="shared" si="30"/>
        <v>23</v>
      </c>
      <c r="J229" t="str">
        <f t="shared" si="31"/>
        <v>Rayo Vallecano</v>
      </c>
      <c r="K229" t="str">
        <f t="shared" si="32"/>
        <v>2</v>
      </c>
      <c r="L229" t="str">
        <f t="shared" si="33"/>
        <v>1</v>
      </c>
      <c r="M229" t="str">
        <f t="shared" si="34"/>
        <v>WIN</v>
      </c>
      <c r="N229" cm="1">
        <f t="array" ref="N229">_xlfn.SWITCH(IF(_xlfn.TEXTBEFORE(D229,"-")&gt;_xlfn.TEXTAFTER(D229,"-"),"WIN",IF(_xlfn.TEXTBEFORE(D229,"-")&lt;_xlfn.TEXTAFTER(D229,"-"),"LOST","DRAW")),"WIN",3,"LOST",0,"DRAW",1)</f>
        <v>3</v>
      </c>
      <c r="O229" s="1" t="s">
        <v>2598</v>
      </c>
      <c r="P229" t="str">
        <f t="shared" si="35"/>
        <v>23</v>
      </c>
      <c r="Q229" t="str">
        <f t="shared" si="36"/>
        <v>Atlético Madrid</v>
      </c>
      <c r="R229" t="str">
        <f t="shared" si="37"/>
        <v>1</v>
      </c>
      <c r="S229" t="str">
        <f t="shared" si="38"/>
        <v>2</v>
      </c>
      <c r="T229" t="str">
        <f t="shared" si="39"/>
        <v>LOST</v>
      </c>
      <c r="U229" cm="1">
        <f t="array" ref="U229">_xlfn.SWITCH(IF(_xlfn.TEXTAFTER(D229,"-")&gt;_xlfn.TEXTBEFORE(D229,"-"),"WIN",IF(_xlfn.TEXTAFTER(D229,"-")&lt;_xlfn.TEXTBEFORE(D229,"-"),"LOST","DRAW")),"WIN",3,"LOST",0,"DRAW",1)</f>
        <v>0</v>
      </c>
    </row>
    <row r="230" spans="1:21" x14ac:dyDescent="0.3">
      <c r="A230" s="1" t="s">
        <v>6</v>
      </c>
      <c r="B230" s="1" t="s">
        <v>1583</v>
      </c>
      <c r="C230" s="1" t="s">
        <v>999</v>
      </c>
      <c r="D230" s="1" t="s">
        <v>38</v>
      </c>
      <c r="E230" s="1" t="s">
        <v>19</v>
      </c>
      <c r="F230" s="1" t="s">
        <v>1217</v>
      </c>
      <c r="H230" s="1" t="s">
        <v>2598</v>
      </c>
      <c r="I230" t="str">
        <f t="shared" si="30"/>
        <v>23</v>
      </c>
      <c r="J230" t="str">
        <f t="shared" si="31"/>
        <v>Real Zaragoza</v>
      </c>
      <c r="K230" t="str">
        <f t="shared" si="32"/>
        <v>1</v>
      </c>
      <c r="L230" t="str">
        <f t="shared" si="33"/>
        <v>2</v>
      </c>
      <c r="M230" t="str">
        <f t="shared" si="34"/>
        <v>LOST</v>
      </c>
      <c r="N230" cm="1">
        <f t="array" ref="N230">_xlfn.SWITCH(IF(_xlfn.TEXTBEFORE(D230,"-")&gt;_xlfn.TEXTAFTER(D230,"-"),"WIN",IF(_xlfn.TEXTBEFORE(D230,"-")&lt;_xlfn.TEXTAFTER(D230,"-"),"LOST","DRAW")),"WIN",3,"LOST",0,"DRAW",1)</f>
        <v>0</v>
      </c>
      <c r="O230" s="1" t="s">
        <v>2598</v>
      </c>
      <c r="P230" t="str">
        <f t="shared" si="35"/>
        <v>23</v>
      </c>
      <c r="Q230" t="str">
        <f t="shared" si="36"/>
        <v>Real Sociedad</v>
      </c>
      <c r="R230" t="str">
        <f t="shared" si="37"/>
        <v>2</v>
      </c>
      <c r="S230" t="str">
        <f t="shared" si="38"/>
        <v>1</v>
      </c>
      <c r="T230" t="str">
        <f t="shared" si="39"/>
        <v>WIN</v>
      </c>
      <c r="U230" cm="1">
        <f t="array" ref="U230">_xlfn.SWITCH(IF(_xlfn.TEXTAFTER(D230,"-")&gt;_xlfn.TEXTBEFORE(D230,"-"),"WIN",IF(_xlfn.TEXTAFTER(D230,"-")&lt;_xlfn.TEXTBEFORE(D230,"-"),"LOST","DRAW")),"WIN",3,"LOST",0,"DRAW",1)</f>
        <v>3</v>
      </c>
    </row>
    <row r="231" spans="1:21" x14ac:dyDescent="0.3">
      <c r="A231" s="1" t="s">
        <v>6</v>
      </c>
      <c r="B231" s="1" t="s">
        <v>1584</v>
      </c>
      <c r="C231" s="1" t="s">
        <v>525</v>
      </c>
      <c r="D231" s="1" t="s">
        <v>10</v>
      </c>
      <c r="E231" s="1" t="s">
        <v>10</v>
      </c>
      <c r="F231" s="1" t="s">
        <v>533</v>
      </c>
      <c r="H231" s="1" t="s">
        <v>2598</v>
      </c>
      <c r="I231" t="str">
        <f t="shared" si="30"/>
        <v>23</v>
      </c>
      <c r="J231" t="str">
        <f t="shared" si="31"/>
        <v>Real Betis</v>
      </c>
      <c r="K231" t="str">
        <f t="shared" si="32"/>
        <v>0</v>
      </c>
      <c r="L231" t="str">
        <f t="shared" si="33"/>
        <v>0</v>
      </c>
      <c r="M231" t="str">
        <f t="shared" si="34"/>
        <v>DRAW</v>
      </c>
      <c r="N231" cm="1">
        <f t="array" ref="N231">_xlfn.SWITCH(IF(_xlfn.TEXTBEFORE(D231,"-")&gt;_xlfn.TEXTAFTER(D231,"-"),"WIN",IF(_xlfn.TEXTBEFORE(D231,"-")&lt;_xlfn.TEXTAFTER(D231,"-"),"LOST","DRAW")),"WIN",3,"LOST",0,"DRAW",1)</f>
        <v>1</v>
      </c>
      <c r="O231" s="1" t="s">
        <v>2598</v>
      </c>
      <c r="P231" t="str">
        <f t="shared" si="35"/>
        <v>23</v>
      </c>
      <c r="Q231" t="str">
        <f t="shared" si="36"/>
        <v>Real Valladolid CF</v>
      </c>
      <c r="R231" t="str">
        <f t="shared" si="37"/>
        <v>0</v>
      </c>
      <c r="S231" t="str">
        <f t="shared" si="38"/>
        <v>0</v>
      </c>
      <c r="T231" t="str">
        <f t="shared" si="39"/>
        <v>DRAW</v>
      </c>
      <c r="U231" cm="1">
        <f t="array" ref="U231">_xlfn.SWITCH(IF(_xlfn.TEXTAFTER(D231,"-")&gt;_xlfn.TEXTBEFORE(D231,"-"),"WIN",IF(_xlfn.TEXTAFTER(D231,"-")&lt;_xlfn.TEXTBEFORE(D231,"-"),"LOST","DRAW")),"WIN",3,"LOST",0,"DRAW",1)</f>
        <v>1</v>
      </c>
    </row>
    <row r="232" spans="1:21" x14ac:dyDescent="0.3">
      <c r="A232" s="1" t="s">
        <v>6</v>
      </c>
      <c r="B232" s="1" t="s">
        <v>1585</v>
      </c>
      <c r="C232" s="1" t="s">
        <v>551</v>
      </c>
      <c r="D232" s="1" t="s">
        <v>228</v>
      </c>
      <c r="E232" s="1" t="s">
        <v>228</v>
      </c>
      <c r="F232" s="1" t="s">
        <v>558</v>
      </c>
      <c r="H232" s="1" t="s">
        <v>2598</v>
      </c>
      <c r="I232" t="str">
        <f t="shared" si="30"/>
        <v>24</v>
      </c>
      <c r="J232" t="str">
        <f t="shared" si="31"/>
        <v>Sevilla FC</v>
      </c>
      <c r="K232" t="str">
        <f t="shared" si="32"/>
        <v>3</v>
      </c>
      <c r="L232" t="str">
        <f t="shared" si="33"/>
        <v>1</v>
      </c>
      <c r="M232" t="str">
        <f t="shared" si="34"/>
        <v>WIN</v>
      </c>
      <c r="N232" cm="1">
        <f t="array" ref="N232">_xlfn.SWITCH(IF(_xlfn.TEXTBEFORE(D232,"-")&gt;_xlfn.TEXTAFTER(D232,"-"),"WIN",IF(_xlfn.TEXTBEFORE(D232,"-")&lt;_xlfn.TEXTAFTER(D232,"-"),"LOST","DRAW")),"WIN",3,"LOST",0,"DRAW",1)</f>
        <v>3</v>
      </c>
      <c r="O232" s="1" t="s">
        <v>2598</v>
      </c>
      <c r="P232" t="str">
        <f t="shared" si="35"/>
        <v>24</v>
      </c>
      <c r="Q232" t="str">
        <f t="shared" si="36"/>
        <v>RCD La Coruña</v>
      </c>
      <c r="R232" t="str">
        <f t="shared" si="37"/>
        <v>1</v>
      </c>
      <c r="S232" t="str">
        <f t="shared" si="38"/>
        <v>3</v>
      </c>
      <c r="T232" t="str">
        <f t="shared" si="39"/>
        <v>LOST</v>
      </c>
      <c r="U232" cm="1">
        <f t="array" ref="U232">_xlfn.SWITCH(IF(_xlfn.TEXTAFTER(D232,"-")&gt;_xlfn.TEXTBEFORE(D232,"-"),"WIN",IF(_xlfn.TEXTAFTER(D232,"-")&lt;_xlfn.TEXTBEFORE(D232,"-"),"LOST","DRAW")),"WIN",3,"LOST",0,"DRAW",1)</f>
        <v>0</v>
      </c>
    </row>
    <row r="233" spans="1:21" x14ac:dyDescent="0.3">
      <c r="A233" s="1" t="s">
        <v>6</v>
      </c>
      <c r="B233" s="1" t="s">
        <v>1586</v>
      </c>
      <c r="C233" s="1" t="s">
        <v>556</v>
      </c>
      <c r="D233" s="1" t="s">
        <v>228</v>
      </c>
      <c r="E233" s="1" t="s">
        <v>228</v>
      </c>
      <c r="F233" s="1" t="s">
        <v>1587</v>
      </c>
      <c r="H233" s="1" t="s">
        <v>2598</v>
      </c>
      <c r="I233" t="str">
        <f t="shared" si="30"/>
        <v>24</v>
      </c>
      <c r="J233" t="str">
        <f t="shared" si="31"/>
        <v>Getafe CF</v>
      </c>
      <c r="K233" t="str">
        <f t="shared" si="32"/>
        <v>3</v>
      </c>
      <c r="L233" t="str">
        <f t="shared" si="33"/>
        <v>1</v>
      </c>
      <c r="M233" t="str">
        <f t="shared" si="34"/>
        <v>WIN</v>
      </c>
      <c r="N233" cm="1">
        <f t="array" ref="N233">_xlfn.SWITCH(IF(_xlfn.TEXTBEFORE(D233,"-")&gt;_xlfn.TEXTAFTER(D233,"-"),"WIN",IF(_xlfn.TEXTBEFORE(D233,"-")&lt;_xlfn.TEXTAFTER(D233,"-"),"LOST","DRAW")),"WIN",3,"LOST",0,"DRAW",1)</f>
        <v>3</v>
      </c>
      <c r="O233" s="1" t="s">
        <v>2598</v>
      </c>
      <c r="P233" t="str">
        <f t="shared" si="35"/>
        <v>24</v>
      </c>
      <c r="Q233" t="str">
        <f t="shared" si="36"/>
        <v>RC Celta Vigo</v>
      </c>
      <c r="R233" t="str">
        <f t="shared" si="37"/>
        <v>1</v>
      </c>
      <c r="S233" t="str">
        <f t="shared" si="38"/>
        <v>3</v>
      </c>
      <c r="T233" t="str">
        <f t="shared" si="39"/>
        <v>LOST</v>
      </c>
      <c r="U233" cm="1">
        <f t="array" ref="U233">_xlfn.SWITCH(IF(_xlfn.TEXTAFTER(D233,"-")&gt;_xlfn.TEXTBEFORE(D233,"-"),"WIN",IF(_xlfn.TEXTAFTER(D233,"-")&lt;_xlfn.TEXTBEFORE(D233,"-"),"LOST","DRAW")),"WIN",3,"LOST",0,"DRAW",1)</f>
        <v>0</v>
      </c>
    </row>
    <row r="234" spans="1:21" x14ac:dyDescent="0.3">
      <c r="A234" s="1" t="s">
        <v>6</v>
      </c>
      <c r="B234" s="1" t="s">
        <v>1586</v>
      </c>
      <c r="C234" s="1" t="s">
        <v>1418</v>
      </c>
      <c r="D234" s="1" t="s">
        <v>38</v>
      </c>
      <c r="E234" s="1" t="s">
        <v>9</v>
      </c>
      <c r="F234" s="1" t="s">
        <v>547</v>
      </c>
      <c r="H234" s="1" t="s">
        <v>2598</v>
      </c>
      <c r="I234" t="str">
        <f t="shared" si="30"/>
        <v>24</v>
      </c>
      <c r="J234" t="str">
        <f t="shared" si="31"/>
        <v>Granada CF</v>
      </c>
      <c r="K234" t="str">
        <f t="shared" si="32"/>
        <v>1</v>
      </c>
      <c r="L234" t="str">
        <f t="shared" si="33"/>
        <v>2</v>
      </c>
      <c r="M234" t="str">
        <f t="shared" si="34"/>
        <v>LOST</v>
      </c>
      <c r="N234" cm="1">
        <f t="array" ref="N234">_xlfn.SWITCH(IF(_xlfn.TEXTBEFORE(D234,"-")&gt;_xlfn.TEXTAFTER(D234,"-"),"WIN",IF(_xlfn.TEXTBEFORE(D234,"-")&lt;_xlfn.TEXTAFTER(D234,"-"),"LOST","DRAW")),"WIN",3,"LOST",0,"DRAW",1)</f>
        <v>0</v>
      </c>
      <c r="O234" s="1" t="s">
        <v>2598</v>
      </c>
      <c r="P234" t="str">
        <f t="shared" si="35"/>
        <v>24</v>
      </c>
      <c r="Q234" t="str">
        <f t="shared" si="36"/>
        <v>FC Barcelona</v>
      </c>
      <c r="R234" t="str">
        <f t="shared" si="37"/>
        <v>2</v>
      </c>
      <c r="S234" t="str">
        <f t="shared" si="38"/>
        <v>1</v>
      </c>
      <c r="T234" t="str">
        <f t="shared" si="39"/>
        <v>WIN</v>
      </c>
      <c r="U234" cm="1">
        <f t="array" ref="U234">_xlfn.SWITCH(IF(_xlfn.TEXTAFTER(D234,"-")&gt;_xlfn.TEXTBEFORE(D234,"-"),"WIN",IF(_xlfn.TEXTAFTER(D234,"-")&lt;_xlfn.TEXTBEFORE(D234,"-"),"LOST","DRAW")),"WIN",3,"LOST",0,"DRAW",1)</f>
        <v>3</v>
      </c>
    </row>
    <row r="235" spans="1:21" x14ac:dyDescent="0.3">
      <c r="A235" s="1" t="s">
        <v>6</v>
      </c>
      <c r="B235" s="1" t="s">
        <v>1586</v>
      </c>
      <c r="C235" s="1" t="s">
        <v>567</v>
      </c>
      <c r="D235" s="1" t="s">
        <v>9</v>
      </c>
      <c r="E235" s="1" t="s">
        <v>9</v>
      </c>
      <c r="F235" s="1" t="s">
        <v>557</v>
      </c>
      <c r="H235" s="1" t="s">
        <v>2598</v>
      </c>
      <c r="I235" t="str">
        <f t="shared" si="30"/>
        <v>24</v>
      </c>
      <c r="J235" t="str">
        <f t="shared" si="31"/>
        <v>Málaga CF</v>
      </c>
      <c r="K235" t="str">
        <f t="shared" si="32"/>
        <v>1</v>
      </c>
      <c r="L235" t="str">
        <f t="shared" si="33"/>
        <v>0</v>
      </c>
      <c r="M235" t="str">
        <f t="shared" si="34"/>
        <v>WIN</v>
      </c>
      <c r="N235" cm="1">
        <f t="array" ref="N235">_xlfn.SWITCH(IF(_xlfn.TEXTBEFORE(D235,"-")&gt;_xlfn.TEXTAFTER(D235,"-"),"WIN",IF(_xlfn.TEXTBEFORE(D235,"-")&lt;_xlfn.TEXTAFTER(D235,"-"),"LOST","DRAW")),"WIN",3,"LOST",0,"DRAW",1)</f>
        <v>3</v>
      </c>
      <c r="O235" s="1" t="s">
        <v>2598</v>
      </c>
      <c r="P235" t="str">
        <f t="shared" si="35"/>
        <v>24</v>
      </c>
      <c r="Q235" t="str">
        <f t="shared" si="36"/>
        <v>Athletic Club Bilbao</v>
      </c>
      <c r="R235" t="str">
        <f t="shared" si="37"/>
        <v>0</v>
      </c>
      <c r="S235" t="str">
        <f t="shared" si="38"/>
        <v>1</v>
      </c>
      <c r="T235" t="str">
        <f t="shared" si="39"/>
        <v>LOST</v>
      </c>
      <c r="U235" cm="1">
        <f t="array" ref="U235">_xlfn.SWITCH(IF(_xlfn.TEXTAFTER(D235,"-")&gt;_xlfn.TEXTBEFORE(D235,"-"),"WIN",IF(_xlfn.TEXTAFTER(D235,"-")&lt;_xlfn.TEXTBEFORE(D235,"-"),"LOST","DRAW")),"WIN",3,"LOST",0,"DRAW",1)</f>
        <v>0</v>
      </c>
    </row>
    <row r="236" spans="1:21" x14ac:dyDescent="0.3">
      <c r="A236" s="1" t="s">
        <v>6</v>
      </c>
      <c r="B236" s="1" t="s">
        <v>1586</v>
      </c>
      <c r="C236" s="1" t="s">
        <v>562</v>
      </c>
      <c r="D236" s="1" t="s">
        <v>9</v>
      </c>
      <c r="E236" s="1" t="s">
        <v>9</v>
      </c>
      <c r="F236" s="1" t="s">
        <v>1002</v>
      </c>
      <c r="H236" s="1" t="s">
        <v>2598</v>
      </c>
      <c r="I236" t="str">
        <f t="shared" si="30"/>
        <v>24</v>
      </c>
      <c r="J236" t="str">
        <f t="shared" si="31"/>
        <v>CA Osasuna</v>
      </c>
      <c r="K236" t="str">
        <f t="shared" si="32"/>
        <v>1</v>
      </c>
      <c r="L236" t="str">
        <f t="shared" si="33"/>
        <v>0</v>
      </c>
      <c r="M236" t="str">
        <f t="shared" si="34"/>
        <v>WIN</v>
      </c>
      <c r="N236" cm="1">
        <f t="array" ref="N236">_xlfn.SWITCH(IF(_xlfn.TEXTBEFORE(D236,"-")&gt;_xlfn.TEXTAFTER(D236,"-"),"WIN",IF(_xlfn.TEXTBEFORE(D236,"-")&lt;_xlfn.TEXTAFTER(D236,"-"),"LOST","DRAW")),"WIN",3,"LOST",0,"DRAW",1)</f>
        <v>3</v>
      </c>
      <c r="O236" s="1" t="s">
        <v>2598</v>
      </c>
      <c r="P236" t="str">
        <f t="shared" si="35"/>
        <v>24</v>
      </c>
      <c r="Q236" t="str">
        <f t="shared" si="36"/>
        <v>Real Zaragoza</v>
      </c>
      <c r="R236" t="str">
        <f t="shared" si="37"/>
        <v>0</v>
      </c>
      <c r="S236" t="str">
        <f t="shared" si="38"/>
        <v>1</v>
      </c>
      <c r="T236" t="str">
        <f t="shared" si="39"/>
        <v>LOST</v>
      </c>
      <c r="U236" cm="1">
        <f t="array" ref="U236">_xlfn.SWITCH(IF(_xlfn.TEXTAFTER(D236,"-")&gt;_xlfn.TEXTBEFORE(D236,"-"),"WIN",IF(_xlfn.TEXTAFTER(D236,"-")&lt;_xlfn.TEXTBEFORE(D236,"-"),"LOST","DRAW")),"WIN",3,"LOST",0,"DRAW",1)</f>
        <v>0</v>
      </c>
    </row>
    <row r="237" spans="1:21" x14ac:dyDescent="0.3">
      <c r="A237" s="1" t="s">
        <v>6</v>
      </c>
      <c r="B237" s="1" t="s">
        <v>1588</v>
      </c>
      <c r="C237" s="1" t="s">
        <v>548</v>
      </c>
      <c r="D237" s="1" t="s">
        <v>9</v>
      </c>
      <c r="E237" s="1" t="s">
        <v>9</v>
      </c>
      <c r="F237" s="1" t="s">
        <v>550</v>
      </c>
      <c r="H237" s="1" t="s">
        <v>2598</v>
      </c>
      <c r="I237" t="str">
        <f t="shared" si="30"/>
        <v>24</v>
      </c>
      <c r="J237" t="str">
        <f t="shared" si="31"/>
        <v>RCD Español</v>
      </c>
      <c r="K237" t="str">
        <f t="shared" si="32"/>
        <v>1</v>
      </c>
      <c r="L237" t="str">
        <f t="shared" si="33"/>
        <v>0</v>
      </c>
      <c r="M237" t="str">
        <f t="shared" si="34"/>
        <v>WIN</v>
      </c>
      <c r="N237" cm="1">
        <f t="array" ref="N237">_xlfn.SWITCH(IF(_xlfn.TEXTBEFORE(D237,"-")&gt;_xlfn.TEXTAFTER(D237,"-"),"WIN",IF(_xlfn.TEXTBEFORE(D237,"-")&lt;_xlfn.TEXTAFTER(D237,"-"),"LOST","DRAW")),"WIN",3,"LOST",0,"DRAW",1)</f>
        <v>3</v>
      </c>
      <c r="O237" s="1" t="s">
        <v>2598</v>
      </c>
      <c r="P237" t="str">
        <f t="shared" si="35"/>
        <v>24</v>
      </c>
      <c r="Q237" t="str">
        <f t="shared" si="36"/>
        <v>Real Betis</v>
      </c>
      <c r="R237" t="str">
        <f t="shared" si="37"/>
        <v>0</v>
      </c>
      <c r="S237" t="str">
        <f t="shared" si="38"/>
        <v>1</v>
      </c>
      <c r="T237" t="str">
        <f t="shared" si="39"/>
        <v>LOST</v>
      </c>
      <c r="U237" cm="1">
        <f t="array" ref="U237">_xlfn.SWITCH(IF(_xlfn.TEXTAFTER(D237,"-")&gt;_xlfn.TEXTBEFORE(D237,"-"),"WIN",IF(_xlfn.TEXTAFTER(D237,"-")&lt;_xlfn.TEXTBEFORE(D237,"-"),"LOST","DRAW")),"WIN",3,"LOST",0,"DRAW",1)</f>
        <v>0</v>
      </c>
    </row>
    <row r="238" spans="1:21" x14ac:dyDescent="0.3">
      <c r="A238" s="1" t="s">
        <v>6</v>
      </c>
      <c r="B238" s="1" t="s">
        <v>1588</v>
      </c>
      <c r="C238" s="1" t="s">
        <v>549</v>
      </c>
      <c r="D238" s="1" t="s">
        <v>14</v>
      </c>
      <c r="E238" s="1" t="s">
        <v>14</v>
      </c>
      <c r="F238" s="1" t="s">
        <v>1419</v>
      </c>
      <c r="H238" s="1" t="s">
        <v>2598</v>
      </c>
      <c r="I238" t="str">
        <f t="shared" si="30"/>
        <v>24</v>
      </c>
      <c r="J238" t="str">
        <f t="shared" si="31"/>
        <v>Real Madrid CF</v>
      </c>
      <c r="K238" t="str">
        <f t="shared" si="32"/>
        <v>2</v>
      </c>
      <c r="L238" t="str">
        <f t="shared" si="33"/>
        <v>0</v>
      </c>
      <c r="M238" t="str">
        <f t="shared" si="34"/>
        <v>WIN</v>
      </c>
      <c r="N238" cm="1">
        <f t="array" ref="N238">_xlfn.SWITCH(IF(_xlfn.TEXTBEFORE(D238,"-")&gt;_xlfn.TEXTAFTER(D238,"-"),"WIN",IF(_xlfn.TEXTBEFORE(D238,"-")&lt;_xlfn.TEXTAFTER(D238,"-"),"LOST","DRAW")),"WIN",3,"LOST",0,"DRAW",1)</f>
        <v>3</v>
      </c>
      <c r="O238" s="1" t="s">
        <v>2598</v>
      </c>
      <c r="P238" t="str">
        <f t="shared" si="35"/>
        <v>24</v>
      </c>
      <c r="Q238" t="str">
        <f t="shared" si="36"/>
        <v>Rayo Vallecano</v>
      </c>
      <c r="R238" t="str">
        <f t="shared" si="37"/>
        <v>0</v>
      </c>
      <c r="S238" t="str">
        <f t="shared" si="38"/>
        <v>2</v>
      </c>
      <c r="T238" t="str">
        <f t="shared" si="39"/>
        <v>LOST</v>
      </c>
      <c r="U238" cm="1">
        <f t="array" ref="U238">_xlfn.SWITCH(IF(_xlfn.TEXTAFTER(D238,"-")&gt;_xlfn.TEXTBEFORE(D238,"-"),"WIN",IF(_xlfn.TEXTAFTER(D238,"-")&lt;_xlfn.TEXTBEFORE(D238,"-"),"LOST","DRAW")),"WIN",3,"LOST",0,"DRAW",1)</f>
        <v>0</v>
      </c>
    </row>
    <row r="239" spans="1:21" x14ac:dyDescent="0.3">
      <c r="A239" s="1" t="s">
        <v>6</v>
      </c>
      <c r="B239" s="1" t="s">
        <v>1588</v>
      </c>
      <c r="C239" s="1" t="s">
        <v>1224</v>
      </c>
      <c r="D239" s="1" t="s">
        <v>33</v>
      </c>
      <c r="E239" s="1" t="s">
        <v>33</v>
      </c>
      <c r="F239" s="1" t="s">
        <v>1220</v>
      </c>
      <c r="H239" s="1" t="s">
        <v>2598</v>
      </c>
      <c r="I239" t="str">
        <f t="shared" si="30"/>
        <v>24</v>
      </c>
      <c r="J239" t="str">
        <f t="shared" si="31"/>
        <v>Real Sociedad</v>
      </c>
      <c r="K239" t="str">
        <f t="shared" si="32"/>
        <v>1</v>
      </c>
      <c r="L239" t="str">
        <f t="shared" si="33"/>
        <v>1</v>
      </c>
      <c r="M239" t="str">
        <f t="shared" si="34"/>
        <v>DRAW</v>
      </c>
      <c r="N239" cm="1">
        <f t="array" ref="N239">_xlfn.SWITCH(IF(_xlfn.TEXTBEFORE(D239,"-")&gt;_xlfn.TEXTAFTER(D239,"-"),"WIN",IF(_xlfn.TEXTBEFORE(D239,"-")&lt;_xlfn.TEXTAFTER(D239,"-"),"LOST","DRAW")),"WIN",3,"LOST",0,"DRAW",1)</f>
        <v>1</v>
      </c>
      <c r="O239" s="1" t="s">
        <v>2598</v>
      </c>
      <c r="P239" t="str">
        <f t="shared" si="35"/>
        <v>24</v>
      </c>
      <c r="Q239" t="str">
        <f t="shared" si="36"/>
        <v>Levante UD</v>
      </c>
      <c r="R239" t="str">
        <f t="shared" si="37"/>
        <v>1</v>
      </c>
      <c r="S239" t="str">
        <f t="shared" si="38"/>
        <v>1</v>
      </c>
      <c r="T239" t="str">
        <f t="shared" si="39"/>
        <v>DRAW</v>
      </c>
      <c r="U239" cm="1">
        <f t="array" ref="U239">_xlfn.SWITCH(IF(_xlfn.TEXTAFTER(D239,"-")&gt;_xlfn.TEXTBEFORE(D239,"-"),"WIN",IF(_xlfn.TEXTAFTER(D239,"-")&lt;_xlfn.TEXTBEFORE(D239,"-"),"LOST","DRAW")),"WIN",3,"LOST",0,"DRAW",1)</f>
        <v>1</v>
      </c>
    </row>
    <row r="240" spans="1:21" x14ac:dyDescent="0.3">
      <c r="A240" s="1" t="s">
        <v>6</v>
      </c>
      <c r="B240" s="1" t="s">
        <v>1588</v>
      </c>
      <c r="C240" s="1" t="s">
        <v>559</v>
      </c>
      <c r="D240" s="1" t="s">
        <v>14</v>
      </c>
      <c r="E240" s="1" t="s">
        <v>10</v>
      </c>
      <c r="F240" s="1" t="s">
        <v>560</v>
      </c>
      <c r="H240" s="1" t="s">
        <v>2598</v>
      </c>
      <c r="I240" t="str">
        <f t="shared" si="30"/>
        <v>24</v>
      </c>
      <c r="J240" t="str">
        <f t="shared" si="31"/>
        <v>Valencia CF</v>
      </c>
      <c r="K240" t="str">
        <f t="shared" si="32"/>
        <v>2</v>
      </c>
      <c r="L240" t="str">
        <f t="shared" si="33"/>
        <v>0</v>
      </c>
      <c r="M240" t="str">
        <f t="shared" si="34"/>
        <v>WIN</v>
      </c>
      <c r="N240" cm="1">
        <f t="array" ref="N240">_xlfn.SWITCH(IF(_xlfn.TEXTBEFORE(D240,"-")&gt;_xlfn.TEXTAFTER(D240,"-"),"WIN",IF(_xlfn.TEXTBEFORE(D240,"-")&lt;_xlfn.TEXTAFTER(D240,"-"),"LOST","DRAW")),"WIN",3,"LOST",0,"DRAW",1)</f>
        <v>3</v>
      </c>
      <c r="O240" s="1" t="s">
        <v>2598</v>
      </c>
      <c r="P240" t="str">
        <f t="shared" si="35"/>
        <v>24</v>
      </c>
      <c r="Q240" t="str">
        <f t="shared" si="36"/>
        <v>RCD Mallorca</v>
      </c>
      <c r="R240" t="str">
        <f t="shared" si="37"/>
        <v>0</v>
      </c>
      <c r="S240" t="str">
        <f t="shared" si="38"/>
        <v>2</v>
      </c>
      <c r="T240" t="str">
        <f t="shared" si="39"/>
        <v>LOST</v>
      </c>
      <c r="U240" cm="1">
        <f t="array" ref="U240">_xlfn.SWITCH(IF(_xlfn.TEXTAFTER(D240,"-")&gt;_xlfn.TEXTBEFORE(D240,"-"),"WIN",IF(_xlfn.TEXTAFTER(D240,"-")&lt;_xlfn.TEXTBEFORE(D240,"-"),"LOST","DRAW")),"WIN",3,"LOST",0,"DRAW",1)</f>
        <v>0</v>
      </c>
    </row>
    <row r="241" spans="1:21" x14ac:dyDescent="0.3">
      <c r="A241" s="1" t="s">
        <v>6</v>
      </c>
      <c r="B241" s="1" t="s">
        <v>1588</v>
      </c>
      <c r="C241" s="1" t="s">
        <v>566</v>
      </c>
      <c r="D241" s="1" t="s">
        <v>192</v>
      </c>
      <c r="E241" s="1" t="s">
        <v>25</v>
      </c>
      <c r="F241" s="1" t="s">
        <v>552</v>
      </c>
      <c r="H241" s="1" t="s">
        <v>2598</v>
      </c>
      <c r="I241" t="str">
        <f t="shared" si="30"/>
        <v>24</v>
      </c>
      <c r="J241" t="str">
        <f t="shared" si="31"/>
        <v>Real Valladolid CF</v>
      </c>
      <c r="K241" t="str">
        <f t="shared" si="32"/>
        <v>0</v>
      </c>
      <c r="L241" t="str">
        <f t="shared" si="33"/>
        <v>3</v>
      </c>
      <c r="M241" t="str">
        <f t="shared" si="34"/>
        <v>LOST</v>
      </c>
      <c r="N241" cm="1">
        <f t="array" ref="N241">_xlfn.SWITCH(IF(_xlfn.TEXTBEFORE(D241,"-")&gt;_xlfn.TEXTAFTER(D241,"-"),"WIN",IF(_xlfn.TEXTBEFORE(D241,"-")&lt;_xlfn.TEXTAFTER(D241,"-"),"LOST","DRAW")),"WIN",3,"LOST",0,"DRAW",1)</f>
        <v>0</v>
      </c>
      <c r="O241" s="1" t="s">
        <v>2598</v>
      </c>
      <c r="P241" t="str">
        <f t="shared" si="35"/>
        <v>24</v>
      </c>
      <c r="Q241" t="str">
        <f t="shared" si="36"/>
        <v>Atlético Madrid</v>
      </c>
      <c r="R241" t="str">
        <f t="shared" si="37"/>
        <v>3</v>
      </c>
      <c r="S241" t="str">
        <f t="shared" si="38"/>
        <v>0</v>
      </c>
      <c r="T241" t="str">
        <f t="shared" si="39"/>
        <v>WIN</v>
      </c>
      <c r="U241" cm="1">
        <f t="array" ref="U241">_xlfn.SWITCH(IF(_xlfn.TEXTAFTER(D241,"-")&gt;_xlfn.TEXTBEFORE(D241,"-"),"WIN",IF(_xlfn.TEXTAFTER(D241,"-")&lt;_xlfn.TEXTBEFORE(D241,"-"),"LOST","DRAW")),"WIN",3,"LOST",0,"DRAW",1)</f>
        <v>3</v>
      </c>
    </row>
    <row r="242" spans="1:21" x14ac:dyDescent="0.3">
      <c r="A242" s="1" t="s">
        <v>6</v>
      </c>
      <c r="B242" s="1" t="s">
        <v>1589</v>
      </c>
      <c r="C242" s="1" t="s">
        <v>569</v>
      </c>
      <c r="D242" s="1" t="s">
        <v>18</v>
      </c>
      <c r="E242" s="1" t="s">
        <v>33</v>
      </c>
      <c r="F242" s="1" t="s">
        <v>1226</v>
      </c>
      <c r="H242" s="1" t="s">
        <v>2598</v>
      </c>
      <c r="I242" t="str">
        <f t="shared" si="30"/>
        <v>25</v>
      </c>
      <c r="J242" t="str">
        <f t="shared" si="31"/>
        <v>Athletic Club Bilbao</v>
      </c>
      <c r="K242" t="str">
        <f t="shared" si="32"/>
        <v>1</v>
      </c>
      <c r="L242" t="str">
        <f t="shared" si="33"/>
        <v>3</v>
      </c>
      <c r="M242" t="str">
        <f t="shared" si="34"/>
        <v>LOST</v>
      </c>
      <c r="N242" cm="1">
        <f t="array" ref="N242">_xlfn.SWITCH(IF(_xlfn.TEXTBEFORE(D242,"-")&gt;_xlfn.TEXTAFTER(D242,"-"),"WIN",IF(_xlfn.TEXTBEFORE(D242,"-")&lt;_xlfn.TEXTAFTER(D242,"-"),"LOST","DRAW")),"WIN",3,"LOST",0,"DRAW",1)</f>
        <v>0</v>
      </c>
      <c r="O242" s="1" t="s">
        <v>2598</v>
      </c>
      <c r="P242" t="str">
        <f t="shared" si="35"/>
        <v>25</v>
      </c>
      <c r="Q242" t="str">
        <f t="shared" si="36"/>
        <v>Real Sociedad</v>
      </c>
      <c r="R242" t="str">
        <f t="shared" si="37"/>
        <v>3</v>
      </c>
      <c r="S242" t="str">
        <f t="shared" si="38"/>
        <v>1</v>
      </c>
      <c r="T242" t="str">
        <f t="shared" si="39"/>
        <v>WIN</v>
      </c>
      <c r="U242" cm="1">
        <f t="array" ref="U242">_xlfn.SWITCH(IF(_xlfn.TEXTAFTER(D242,"-")&gt;_xlfn.TEXTBEFORE(D242,"-"),"WIN",IF(_xlfn.TEXTAFTER(D242,"-")&lt;_xlfn.TEXTBEFORE(D242,"-"),"LOST","DRAW")),"WIN",3,"LOST",0,"DRAW",1)</f>
        <v>3</v>
      </c>
    </row>
    <row r="243" spans="1:21" x14ac:dyDescent="0.3">
      <c r="A243" s="1" t="s">
        <v>6</v>
      </c>
      <c r="B243" s="1" t="s">
        <v>1590</v>
      </c>
      <c r="C243" s="1" t="s">
        <v>577</v>
      </c>
      <c r="D243" s="1" t="s">
        <v>28</v>
      </c>
      <c r="E243" s="1" t="s">
        <v>25</v>
      </c>
      <c r="F243" s="1" t="s">
        <v>570</v>
      </c>
      <c r="H243" s="1" t="s">
        <v>2598</v>
      </c>
      <c r="I243" t="str">
        <f t="shared" si="30"/>
        <v>25</v>
      </c>
      <c r="J243" t="str">
        <f t="shared" si="31"/>
        <v>FC Barcelona</v>
      </c>
      <c r="K243" t="str">
        <f t="shared" si="32"/>
        <v>2</v>
      </c>
      <c r="L243" t="str">
        <f t="shared" si="33"/>
        <v>1</v>
      </c>
      <c r="M243" t="str">
        <f t="shared" si="34"/>
        <v>WIN</v>
      </c>
      <c r="N243" cm="1">
        <f t="array" ref="N243">_xlfn.SWITCH(IF(_xlfn.TEXTBEFORE(D243,"-")&gt;_xlfn.TEXTAFTER(D243,"-"),"WIN",IF(_xlfn.TEXTBEFORE(D243,"-")&lt;_xlfn.TEXTAFTER(D243,"-"),"LOST","DRAW")),"WIN",3,"LOST",0,"DRAW",1)</f>
        <v>3</v>
      </c>
      <c r="O243" s="1" t="s">
        <v>2598</v>
      </c>
      <c r="P243" t="str">
        <f t="shared" si="35"/>
        <v>25</v>
      </c>
      <c r="Q243" t="str">
        <f t="shared" si="36"/>
        <v>Sevilla FC</v>
      </c>
      <c r="R243" t="str">
        <f t="shared" si="37"/>
        <v>1</v>
      </c>
      <c r="S243" t="str">
        <f t="shared" si="38"/>
        <v>2</v>
      </c>
      <c r="T243" t="str">
        <f t="shared" si="39"/>
        <v>LOST</v>
      </c>
      <c r="U243" cm="1">
        <f t="array" ref="U243">_xlfn.SWITCH(IF(_xlfn.TEXTAFTER(D243,"-")&gt;_xlfn.TEXTBEFORE(D243,"-"),"WIN",IF(_xlfn.TEXTAFTER(D243,"-")&lt;_xlfn.TEXTBEFORE(D243,"-"),"LOST","DRAW")),"WIN",3,"LOST",0,"DRAW",1)</f>
        <v>0</v>
      </c>
    </row>
    <row r="244" spans="1:21" x14ac:dyDescent="0.3">
      <c r="A244" s="1" t="s">
        <v>6</v>
      </c>
      <c r="B244" s="1" t="s">
        <v>1590</v>
      </c>
      <c r="C244" s="1" t="s">
        <v>583</v>
      </c>
      <c r="D244" s="1" t="s">
        <v>38</v>
      </c>
      <c r="E244" s="1" t="s">
        <v>9</v>
      </c>
      <c r="F244" s="1" t="s">
        <v>572</v>
      </c>
      <c r="H244" s="1" t="s">
        <v>2598</v>
      </c>
      <c r="I244" t="str">
        <f t="shared" si="30"/>
        <v>25</v>
      </c>
      <c r="J244" t="str">
        <f t="shared" si="31"/>
        <v>RCD La Coruña</v>
      </c>
      <c r="K244" t="str">
        <f t="shared" si="32"/>
        <v>1</v>
      </c>
      <c r="L244" t="str">
        <f t="shared" si="33"/>
        <v>2</v>
      </c>
      <c r="M244" t="str">
        <f t="shared" si="34"/>
        <v>LOST</v>
      </c>
      <c r="N244" cm="1">
        <f t="array" ref="N244">_xlfn.SWITCH(IF(_xlfn.TEXTBEFORE(D244,"-")&gt;_xlfn.TEXTAFTER(D244,"-"),"WIN",IF(_xlfn.TEXTBEFORE(D244,"-")&lt;_xlfn.TEXTAFTER(D244,"-"),"LOST","DRAW")),"WIN",3,"LOST",0,"DRAW",1)</f>
        <v>0</v>
      </c>
      <c r="O244" s="1" t="s">
        <v>2598</v>
      </c>
      <c r="P244" t="str">
        <f t="shared" si="35"/>
        <v>25</v>
      </c>
      <c r="Q244" t="str">
        <f t="shared" si="36"/>
        <v>Real Madrid CF</v>
      </c>
      <c r="R244" t="str">
        <f t="shared" si="37"/>
        <v>2</v>
      </c>
      <c r="S244" t="str">
        <f t="shared" si="38"/>
        <v>1</v>
      </c>
      <c r="T244" t="str">
        <f t="shared" si="39"/>
        <v>WIN</v>
      </c>
      <c r="U244" cm="1">
        <f t="array" ref="U244">_xlfn.SWITCH(IF(_xlfn.TEXTAFTER(D244,"-")&gt;_xlfn.TEXTBEFORE(D244,"-"),"WIN",IF(_xlfn.TEXTAFTER(D244,"-")&lt;_xlfn.TEXTBEFORE(D244,"-"),"LOST","DRAW")),"WIN",3,"LOST",0,"DRAW",1)</f>
        <v>3</v>
      </c>
    </row>
    <row r="245" spans="1:21" x14ac:dyDescent="0.3">
      <c r="A245" s="1" t="s">
        <v>6</v>
      </c>
      <c r="B245" s="1" t="s">
        <v>1590</v>
      </c>
      <c r="C245" s="1" t="s">
        <v>587</v>
      </c>
      <c r="D245" s="1" t="s">
        <v>18</v>
      </c>
      <c r="E245" s="1" t="s">
        <v>9</v>
      </c>
      <c r="F245" s="1" t="s">
        <v>575</v>
      </c>
      <c r="H245" s="1" t="s">
        <v>2598</v>
      </c>
      <c r="I245" t="str">
        <f t="shared" si="30"/>
        <v>25</v>
      </c>
      <c r="J245" t="str">
        <f t="shared" si="31"/>
        <v>RCD Mallorca</v>
      </c>
      <c r="K245" t="str">
        <f t="shared" si="32"/>
        <v>1</v>
      </c>
      <c r="L245" t="str">
        <f t="shared" si="33"/>
        <v>3</v>
      </c>
      <c r="M245" t="str">
        <f t="shared" si="34"/>
        <v>LOST</v>
      </c>
      <c r="N245" cm="1">
        <f t="array" ref="N245">_xlfn.SWITCH(IF(_xlfn.TEXTBEFORE(D245,"-")&gt;_xlfn.TEXTAFTER(D245,"-"),"WIN",IF(_xlfn.TEXTBEFORE(D245,"-")&lt;_xlfn.TEXTAFTER(D245,"-"),"LOST","DRAW")),"WIN",3,"LOST",0,"DRAW",1)</f>
        <v>0</v>
      </c>
      <c r="O245" s="1" t="s">
        <v>2598</v>
      </c>
      <c r="P245" t="str">
        <f t="shared" si="35"/>
        <v>25</v>
      </c>
      <c r="Q245" t="str">
        <f t="shared" si="36"/>
        <v>Getafe CF</v>
      </c>
      <c r="R245" t="str">
        <f t="shared" si="37"/>
        <v>3</v>
      </c>
      <c r="S245" t="str">
        <f t="shared" si="38"/>
        <v>1</v>
      </c>
      <c r="T245" t="str">
        <f t="shared" si="39"/>
        <v>WIN</v>
      </c>
      <c r="U245" cm="1">
        <f t="array" ref="U245">_xlfn.SWITCH(IF(_xlfn.TEXTAFTER(D245,"-")&gt;_xlfn.TEXTBEFORE(D245,"-"),"WIN",IF(_xlfn.TEXTAFTER(D245,"-")&lt;_xlfn.TEXTBEFORE(D245,"-"),"LOST","DRAW")),"WIN",3,"LOST",0,"DRAW",1)</f>
        <v>3</v>
      </c>
    </row>
    <row r="246" spans="1:21" x14ac:dyDescent="0.3">
      <c r="A246" s="1" t="s">
        <v>6</v>
      </c>
      <c r="B246" s="1" t="s">
        <v>1590</v>
      </c>
      <c r="C246" s="1" t="s">
        <v>1011</v>
      </c>
      <c r="D246" s="1" t="s">
        <v>47</v>
      </c>
      <c r="E246" s="1" t="s">
        <v>28</v>
      </c>
      <c r="F246" s="1" t="s">
        <v>588</v>
      </c>
      <c r="H246" s="1" t="s">
        <v>2598</v>
      </c>
      <c r="I246" t="str">
        <f t="shared" si="30"/>
        <v>25</v>
      </c>
      <c r="J246" t="str">
        <f t="shared" si="31"/>
        <v>Real Zaragoza</v>
      </c>
      <c r="K246" t="str">
        <f t="shared" si="32"/>
        <v>2</v>
      </c>
      <c r="L246" t="str">
        <f t="shared" si="33"/>
        <v>2</v>
      </c>
      <c r="M246" t="str">
        <f t="shared" si="34"/>
        <v>DRAW</v>
      </c>
      <c r="N246" cm="1">
        <f t="array" ref="N246">_xlfn.SWITCH(IF(_xlfn.TEXTBEFORE(D246,"-")&gt;_xlfn.TEXTAFTER(D246,"-"),"WIN",IF(_xlfn.TEXTBEFORE(D246,"-")&lt;_xlfn.TEXTAFTER(D246,"-"),"LOST","DRAW")),"WIN",3,"LOST",0,"DRAW",1)</f>
        <v>1</v>
      </c>
      <c r="O246" s="1" t="s">
        <v>2598</v>
      </c>
      <c r="P246" t="str">
        <f t="shared" si="35"/>
        <v>25</v>
      </c>
      <c r="Q246" t="str">
        <f t="shared" si="36"/>
        <v>Valencia CF</v>
      </c>
      <c r="R246" t="str">
        <f t="shared" si="37"/>
        <v>2</v>
      </c>
      <c r="S246" t="str">
        <f t="shared" si="38"/>
        <v>2</v>
      </c>
      <c r="T246" t="str">
        <f t="shared" si="39"/>
        <v>DRAW</v>
      </c>
      <c r="U246" cm="1">
        <f t="array" ref="U246">_xlfn.SWITCH(IF(_xlfn.TEXTAFTER(D246,"-")&gt;_xlfn.TEXTBEFORE(D246,"-"),"WIN",IF(_xlfn.TEXTAFTER(D246,"-")&lt;_xlfn.TEXTBEFORE(D246,"-"),"LOST","DRAW")),"WIN",3,"LOST",0,"DRAW",1)</f>
        <v>1</v>
      </c>
    </row>
    <row r="247" spans="1:21" x14ac:dyDescent="0.3">
      <c r="A247" s="1" t="s">
        <v>6</v>
      </c>
      <c r="B247" s="1" t="s">
        <v>1591</v>
      </c>
      <c r="C247" s="1" t="s">
        <v>576</v>
      </c>
      <c r="D247" s="1" t="s">
        <v>9</v>
      </c>
      <c r="E247" s="1" t="s">
        <v>9</v>
      </c>
      <c r="F247" s="1" t="s">
        <v>571</v>
      </c>
      <c r="H247" s="1" t="s">
        <v>2598</v>
      </c>
      <c r="I247" t="str">
        <f t="shared" si="30"/>
        <v>25</v>
      </c>
      <c r="J247" t="str">
        <f t="shared" si="31"/>
        <v>Atlético Madrid</v>
      </c>
      <c r="K247" t="str">
        <f t="shared" si="32"/>
        <v>1</v>
      </c>
      <c r="L247" t="str">
        <f t="shared" si="33"/>
        <v>0</v>
      </c>
      <c r="M247" t="str">
        <f t="shared" si="34"/>
        <v>WIN</v>
      </c>
      <c r="N247" cm="1">
        <f t="array" ref="N247">_xlfn.SWITCH(IF(_xlfn.TEXTBEFORE(D247,"-")&gt;_xlfn.TEXTAFTER(D247,"-"),"WIN",IF(_xlfn.TEXTBEFORE(D247,"-")&lt;_xlfn.TEXTAFTER(D247,"-"),"LOST","DRAW")),"WIN",3,"LOST",0,"DRAW",1)</f>
        <v>3</v>
      </c>
      <c r="O247" s="1" t="s">
        <v>2598</v>
      </c>
      <c r="P247" t="str">
        <f t="shared" si="35"/>
        <v>25</v>
      </c>
      <c r="Q247" t="str">
        <f t="shared" si="36"/>
        <v>RCD Español</v>
      </c>
      <c r="R247" t="str">
        <f t="shared" si="37"/>
        <v>0</v>
      </c>
      <c r="S247" t="str">
        <f t="shared" si="38"/>
        <v>1</v>
      </c>
      <c r="T247" t="str">
        <f t="shared" si="39"/>
        <v>LOST</v>
      </c>
      <c r="U247" cm="1">
        <f t="array" ref="U247">_xlfn.SWITCH(IF(_xlfn.TEXTAFTER(D247,"-")&gt;_xlfn.TEXTBEFORE(D247,"-"),"WIN",IF(_xlfn.TEXTAFTER(D247,"-")&lt;_xlfn.TEXTBEFORE(D247,"-"),"LOST","DRAW")),"WIN",3,"LOST",0,"DRAW",1)</f>
        <v>0</v>
      </c>
    </row>
    <row r="248" spans="1:21" x14ac:dyDescent="0.3">
      <c r="A248" s="1" t="s">
        <v>6</v>
      </c>
      <c r="B248" s="1" t="s">
        <v>1591</v>
      </c>
      <c r="C248" s="1" t="s">
        <v>578</v>
      </c>
      <c r="D248" s="1" t="s">
        <v>13</v>
      </c>
      <c r="E248" s="1" t="s">
        <v>13</v>
      </c>
      <c r="F248" s="1" t="s">
        <v>580</v>
      </c>
      <c r="H248" s="1" t="s">
        <v>2598</v>
      </c>
      <c r="I248" t="str">
        <f t="shared" si="30"/>
        <v>25</v>
      </c>
      <c r="J248" t="str">
        <f t="shared" si="31"/>
        <v>Real Betis</v>
      </c>
      <c r="K248" t="str">
        <f t="shared" si="32"/>
        <v>3</v>
      </c>
      <c r="L248" t="str">
        <f t="shared" si="33"/>
        <v>0</v>
      </c>
      <c r="M248" t="str">
        <f t="shared" si="34"/>
        <v>WIN</v>
      </c>
      <c r="N248" cm="1">
        <f t="array" ref="N248">_xlfn.SWITCH(IF(_xlfn.TEXTBEFORE(D248,"-")&gt;_xlfn.TEXTAFTER(D248,"-"),"WIN",IF(_xlfn.TEXTBEFORE(D248,"-")&lt;_xlfn.TEXTAFTER(D248,"-"),"LOST","DRAW")),"WIN",3,"LOST",0,"DRAW",1)</f>
        <v>3</v>
      </c>
      <c r="O248" s="1" t="s">
        <v>2598</v>
      </c>
      <c r="P248" t="str">
        <f t="shared" si="35"/>
        <v>25</v>
      </c>
      <c r="Q248" t="str">
        <f t="shared" si="36"/>
        <v>Málaga CF</v>
      </c>
      <c r="R248" t="str">
        <f t="shared" si="37"/>
        <v>0</v>
      </c>
      <c r="S248" t="str">
        <f t="shared" si="38"/>
        <v>3</v>
      </c>
      <c r="T248" t="str">
        <f t="shared" si="39"/>
        <v>LOST</v>
      </c>
      <c r="U248" cm="1">
        <f t="array" ref="U248">_xlfn.SWITCH(IF(_xlfn.TEXTAFTER(D248,"-")&gt;_xlfn.TEXTBEFORE(D248,"-"),"WIN",IF(_xlfn.TEXTAFTER(D248,"-")&lt;_xlfn.TEXTBEFORE(D248,"-"),"LOST","DRAW")),"WIN",3,"LOST",0,"DRAW",1)</f>
        <v>0</v>
      </c>
    </row>
    <row r="249" spans="1:21" x14ac:dyDescent="0.3">
      <c r="A249" s="1" t="s">
        <v>6</v>
      </c>
      <c r="B249" s="1" t="s">
        <v>1591</v>
      </c>
      <c r="C249" s="1" t="s">
        <v>1592</v>
      </c>
      <c r="D249" s="1" t="s">
        <v>28</v>
      </c>
      <c r="E249" s="1" t="s">
        <v>33</v>
      </c>
      <c r="F249" s="1" t="s">
        <v>1423</v>
      </c>
      <c r="H249" s="1" t="s">
        <v>2598</v>
      </c>
      <c r="I249" t="str">
        <f t="shared" si="30"/>
        <v>25</v>
      </c>
      <c r="J249" t="str">
        <f t="shared" si="31"/>
        <v>RC Celta Vigo</v>
      </c>
      <c r="K249" t="str">
        <f t="shared" si="32"/>
        <v>2</v>
      </c>
      <c r="L249" t="str">
        <f t="shared" si="33"/>
        <v>1</v>
      </c>
      <c r="M249" t="str">
        <f t="shared" si="34"/>
        <v>WIN</v>
      </c>
      <c r="N249" cm="1">
        <f t="array" ref="N249">_xlfn.SWITCH(IF(_xlfn.TEXTBEFORE(D249,"-")&gt;_xlfn.TEXTAFTER(D249,"-"),"WIN",IF(_xlfn.TEXTBEFORE(D249,"-")&lt;_xlfn.TEXTAFTER(D249,"-"),"LOST","DRAW")),"WIN",3,"LOST",0,"DRAW",1)</f>
        <v>3</v>
      </c>
      <c r="O249" s="1" t="s">
        <v>2598</v>
      </c>
      <c r="P249" t="str">
        <f t="shared" si="35"/>
        <v>25</v>
      </c>
      <c r="Q249" t="str">
        <f t="shared" si="36"/>
        <v>Granada CF</v>
      </c>
      <c r="R249" t="str">
        <f t="shared" si="37"/>
        <v>1</v>
      </c>
      <c r="S249" t="str">
        <f t="shared" si="38"/>
        <v>2</v>
      </c>
      <c r="T249" t="str">
        <f t="shared" si="39"/>
        <v>LOST</v>
      </c>
      <c r="U249" cm="1">
        <f t="array" ref="U249">_xlfn.SWITCH(IF(_xlfn.TEXTAFTER(D249,"-")&gt;_xlfn.TEXTBEFORE(D249,"-"),"WIN",IF(_xlfn.TEXTAFTER(D249,"-")&lt;_xlfn.TEXTBEFORE(D249,"-"),"LOST","DRAW")),"WIN",3,"LOST",0,"DRAW",1)</f>
        <v>0</v>
      </c>
    </row>
    <row r="250" spans="1:21" x14ac:dyDescent="0.3">
      <c r="A250" s="1" t="s">
        <v>6</v>
      </c>
      <c r="B250" s="1" t="s">
        <v>1591</v>
      </c>
      <c r="C250" s="1" t="s">
        <v>1421</v>
      </c>
      <c r="D250" s="1" t="s">
        <v>38</v>
      </c>
      <c r="E250" s="1" t="s">
        <v>10</v>
      </c>
      <c r="F250" s="1" t="s">
        <v>589</v>
      </c>
      <c r="H250" s="1" t="s">
        <v>2598</v>
      </c>
      <c r="I250" t="str">
        <f t="shared" si="30"/>
        <v>25</v>
      </c>
      <c r="J250" t="str">
        <f t="shared" si="31"/>
        <v>Rayo Vallecano</v>
      </c>
      <c r="K250" t="str">
        <f t="shared" si="32"/>
        <v>1</v>
      </c>
      <c r="L250" t="str">
        <f t="shared" si="33"/>
        <v>2</v>
      </c>
      <c r="M250" t="str">
        <f t="shared" si="34"/>
        <v>LOST</v>
      </c>
      <c r="N250" cm="1">
        <f t="array" ref="N250">_xlfn.SWITCH(IF(_xlfn.TEXTBEFORE(D250,"-")&gt;_xlfn.TEXTAFTER(D250,"-"),"WIN",IF(_xlfn.TEXTBEFORE(D250,"-")&lt;_xlfn.TEXTAFTER(D250,"-"),"LOST","DRAW")),"WIN",3,"LOST",0,"DRAW",1)</f>
        <v>0</v>
      </c>
      <c r="O250" s="1" t="s">
        <v>2598</v>
      </c>
      <c r="P250" t="str">
        <f t="shared" si="35"/>
        <v>25</v>
      </c>
      <c r="Q250" t="str">
        <f t="shared" si="36"/>
        <v>Real Valladolid CF</v>
      </c>
      <c r="R250" t="str">
        <f t="shared" si="37"/>
        <v>2</v>
      </c>
      <c r="S250" t="str">
        <f t="shared" si="38"/>
        <v>1</v>
      </c>
      <c r="T250" t="str">
        <f t="shared" si="39"/>
        <v>WIN</v>
      </c>
      <c r="U250" cm="1">
        <f t="array" ref="U250">_xlfn.SWITCH(IF(_xlfn.TEXTAFTER(D250,"-")&gt;_xlfn.TEXTBEFORE(D250,"-"),"WIN",IF(_xlfn.TEXTAFTER(D250,"-")&lt;_xlfn.TEXTBEFORE(D250,"-"),"LOST","DRAW")),"WIN",3,"LOST",0,"DRAW",1)</f>
        <v>3</v>
      </c>
    </row>
    <row r="251" spans="1:21" x14ac:dyDescent="0.3">
      <c r="A251" s="1" t="s">
        <v>6</v>
      </c>
      <c r="B251" s="1" t="s">
        <v>1593</v>
      </c>
      <c r="C251" s="1" t="s">
        <v>1229</v>
      </c>
      <c r="D251" s="1" t="s">
        <v>19</v>
      </c>
      <c r="E251" s="1" t="s">
        <v>10</v>
      </c>
      <c r="F251" s="1" t="s">
        <v>585</v>
      </c>
      <c r="H251" s="1" t="s">
        <v>2598</v>
      </c>
      <c r="I251" t="str">
        <f t="shared" si="30"/>
        <v>25</v>
      </c>
      <c r="J251" t="str">
        <f t="shared" si="31"/>
        <v>Levante UD</v>
      </c>
      <c r="K251" t="str">
        <f t="shared" si="32"/>
        <v>0</v>
      </c>
      <c r="L251" t="str">
        <f t="shared" si="33"/>
        <v>2</v>
      </c>
      <c r="M251" t="str">
        <f t="shared" si="34"/>
        <v>LOST</v>
      </c>
      <c r="N251" cm="1">
        <f t="array" ref="N251">_xlfn.SWITCH(IF(_xlfn.TEXTBEFORE(D251,"-")&gt;_xlfn.TEXTAFTER(D251,"-"),"WIN",IF(_xlfn.TEXTBEFORE(D251,"-")&lt;_xlfn.TEXTAFTER(D251,"-"),"LOST","DRAW")),"WIN",3,"LOST",0,"DRAW",1)</f>
        <v>0</v>
      </c>
      <c r="O251" s="1" t="s">
        <v>2598</v>
      </c>
      <c r="P251" t="str">
        <f t="shared" si="35"/>
        <v>25</v>
      </c>
      <c r="Q251" t="str">
        <f t="shared" si="36"/>
        <v>CA Osasuna</v>
      </c>
      <c r="R251" t="str">
        <f t="shared" si="37"/>
        <v>2</v>
      </c>
      <c r="S251" t="str">
        <f t="shared" si="38"/>
        <v>0</v>
      </c>
      <c r="T251" t="str">
        <f t="shared" si="39"/>
        <v>WIN</v>
      </c>
      <c r="U251" cm="1">
        <f t="array" ref="U251">_xlfn.SWITCH(IF(_xlfn.TEXTAFTER(D251,"-")&gt;_xlfn.TEXTBEFORE(D251,"-"),"WIN",IF(_xlfn.TEXTAFTER(D251,"-")&lt;_xlfn.TEXTBEFORE(D251,"-"),"LOST","DRAW")),"WIN",3,"LOST",0,"DRAW",1)</f>
        <v>3</v>
      </c>
    </row>
    <row r="252" spans="1:21" x14ac:dyDescent="0.3">
      <c r="A252" s="1" t="s">
        <v>6</v>
      </c>
      <c r="B252" s="1" t="s">
        <v>1594</v>
      </c>
      <c r="C252" s="1" t="s">
        <v>598</v>
      </c>
      <c r="D252" s="1" t="s">
        <v>14</v>
      </c>
      <c r="E252" s="1" t="s">
        <v>9</v>
      </c>
      <c r="F252" s="1" t="s">
        <v>1015</v>
      </c>
      <c r="H252" s="1" t="s">
        <v>2598</v>
      </c>
      <c r="I252" t="str">
        <f t="shared" si="30"/>
        <v>26</v>
      </c>
      <c r="J252" t="str">
        <f t="shared" si="31"/>
        <v>Getafe CF</v>
      </c>
      <c r="K252" t="str">
        <f t="shared" si="32"/>
        <v>2</v>
      </c>
      <c r="L252" t="str">
        <f t="shared" si="33"/>
        <v>0</v>
      </c>
      <c r="M252" t="str">
        <f t="shared" si="34"/>
        <v>WIN</v>
      </c>
      <c r="N252" cm="1">
        <f t="array" ref="N252">_xlfn.SWITCH(IF(_xlfn.TEXTBEFORE(D252,"-")&gt;_xlfn.TEXTAFTER(D252,"-"),"WIN",IF(_xlfn.TEXTBEFORE(D252,"-")&lt;_xlfn.TEXTAFTER(D252,"-"),"LOST","DRAW")),"WIN",3,"LOST",0,"DRAW",1)</f>
        <v>3</v>
      </c>
      <c r="O252" s="1" t="s">
        <v>2598</v>
      </c>
      <c r="P252" t="str">
        <f t="shared" si="35"/>
        <v>26</v>
      </c>
      <c r="Q252" t="str">
        <f t="shared" si="36"/>
        <v>Real Zaragoza</v>
      </c>
      <c r="R252" t="str">
        <f t="shared" si="37"/>
        <v>0</v>
      </c>
      <c r="S252" t="str">
        <f t="shared" si="38"/>
        <v>2</v>
      </c>
      <c r="T252" t="str">
        <f t="shared" si="39"/>
        <v>LOST</v>
      </c>
      <c r="U252" cm="1">
        <f t="array" ref="U252">_xlfn.SWITCH(IF(_xlfn.TEXTAFTER(D252,"-")&gt;_xlfn.TEXTBEFORE(D252,"-"),"WIN",IF(_xlfn.TEXTAFTER(D252,"-")&lt;_xlfn.TEXTBEFORE(D252,"-"),"LOST","DRAW")),"WIN",3,"LOST",0,"DRAW",1)</f>
        <v>0</v>
      </c>
    </row>
    <row r="253" spans="1:21" x14ac:dyDescent="0.3">
      <c r="A253" s="1" t="s">
        <v>6</v>
      </c>
      <c r="B253" s="1" t="s">
        <v>1595</v>
      </c>
      <c r="C253" s="1" t="s">
        <v>600</v>
      </c>
      <c r="D253" s="1" t="s">
        <v>10</v>
      </c>
      <c r="E253" s="1" t="s">
        <v>10</v>
      </c>
      <c r="F253" s="1" t="s">
        <v>1428</v>
      </c>
      <c r="H253" s="1" t="s">
        <v>2598</v>
      </c>
      <c r="I253" t="str">
        <f t="shared" si="30"/>
        <v>26</v>
      </c>
      <c r="J253" t="str">
        <f t="shared" si="31"/>
        <v>RCD La Coruña</v>
      </c>
      <c r="K253" t="str">
        <f t="shared" si="32"/>
        <v>0</v>
      </c>
      <c r="L253" t="str">
        <f t="shared" si="33"/>
        <v>0</v>
      </c>
      <c r="M253" t="str">
        <f t="shared" si="34"/>
        <v>DRAW</v>
      </c>
      <c r="N253" cm="1">
        <f t="array" ref="N253">_xlfn.SWITCH(IF(_xlfn.TEXTBEFORE(D253,"-")&gt;_xlfn.TEXTAFTER(D253,"-"),"WIN",IF(_xlfn.TEXTBEFORE(D253,"-")&lt;_xlfn.TEXTAFTER(D253,"-"),"LOST","DRAW")),"WIN",3,"LOST",0,"DRAW",1)</f>
        <v>1</v>
      </c>
      <c r="O253" s="1" t="s">
        <v>2598</v>
      </c>
      <c r="P253" t="str">
        <f t="shared" si="35"/>
        <v>26</v>
      </c>
      <c r="Q253" t="str">
        <f t="shared" si="36"/>
        <v>Rayo Vallecano</v>
      </c>
      <c r="R253" t="str">
        <f t="shared" si="37"/>
        <v>0</v>
      </c>
      <c r="S253" t="str">
        <f t="shared" si="38"/>
        <v>0</v>
      </c>
      <c r="T253" t="str">
        <f t="shared" si="39"/>
        <v>DRAW</v>
      </c>
      <c r="U253" cm="1">
        <f t="array" ref="U253">_xlfn.SWITCH(IF(_xlfn.TEXTAFTER(D253,"-")&gt;_xlfn.TEXTBEFORE(D253,"-"),"WIN",IF(_xlfn.TEXTAFTER(D253,"-")&lt;_xlfn.TEXTBEFORE(D253,"-"),"LOST","DRAW")),"WIN",3,"LOST",0,"DRAW",1)</f>
        <v>1</v>
      </c>
    </row>
    <row r="254" spans="1:21" x14ac:dyDescent="0.3">
      <c r="A254" s="1" t="s">
        <v>6</v>
      </c>
      <c r="B254" s="1" t="s">
        <v>1595</v>
      </c>
      <c r="C254" s="1" t="s">
        <v>607</v>
      </c>
      <c r="D254" s="1" t="s">
        <v>25</v>
      </c>
      <c r="E254" s="1" t="s">
        <v>10</v>
      </c>
      <c r="F254" s="1" t="s">
        <v>592</v>
      </c>
      <c r="H254" s="1" t="s">
        <v>2598</v>
      </c>
      <c r="I254" t="str">
        <f t="shared" si="30"/>
        <v>26</v>
      </c>
      <c r="J254" t="str">
        <f t="shared" si="31"/>
        <v>CA Osasuna</v>
      </c>
      <c r="K254" t="str">
        <f t="shared" si="32"/>
        <v>0</v>
      </c>
      <c r="L254" t="str">
        <f t="shared" si="33"/>
        <v>1</v>
      </c>
      <c r="M254" t="str">
        <f t="shared" si="34"/>
        <v>LOST</v>
      </c>
      <c r="N254" cm="1">
        <f t="array" ref="N254">_xlfn.SWITCH(IF(_xlfn.TEXTBEFORE(D254,"-")&gt;_xlfn.TEXTAFTER(D254,"-"),"WIN",IF(_xlfn.TEXTBEFORE(D254,"-")&lt;_xlfn.TEXTAFTER(D254,"-"),"LOST","DRAW")),"WIN",3,"LOST",0,"DRAW",1)</f>
        <v>0</v>
      </c>
      <c r="O254" s="1" t="s">
        <v>2598</v>
      </c>
      <c r="P254" t="str">
        <f t="shared" si="35"/>
        <v>26</v>
      </c>
      <c r="Q254" t="str">
        <f t="shared" si="36"/>
        <v>Athletic Club Bilbao</v>
      </c>
      <c r="R254" t="str">
        <f t="shared" si="37"/>
        <v>1</v>
      </c>
      <c r="S254" t="str">
        <f t="shared" si="38"/>
        <v>0</v>
      </c>
      <c r="T254" t="str">
        <f t="shared" si="39"/>
        <v>WIN</v>
      </c>
      <c r="U254" cm="1">
        <f t="array" ref="U254">_xlfn.SWITCH(IF(_xlfn.TEXTAFTER(D254,"-")&gt;_xlfn.TEXTBEFORE(D254,"-"),"WIN",IF(_xlfn.TEXTAFTER(D254,"-")&lt;_xlfn.TEXTBEFORE(D254,"-"),"LOST","DRAW")),"WIN",3,"LOST",0,"DRAW",1)</f>
        <v>3</v>
      </c>
    </row>
    <row r="255" spans="1:21" x14ac:dyDescent="0.3">
      <c r="A255" s="1" t="s">
        <v>6</v>
      </c>
      <c r="B255" s="1" t="s">
        <v>1595</v>
      </c>
      <c r="C255" s="1" t="s">
        <v>593</v>
      </c>
      <c r="D255" s="1" t="s">
        <v>28</v>
      </c>
      <c r="E255" s="1" t="s">
        <v>33</v>
      </c>
      <c r="F255" s="1" t="s">
        <v>591</v>
      </c>
      <c r="H255" s="1" t="s">
        <v>2598</v>
      </c>
      <c r="I255" t="str">
        <f t="shared" si="30"/>
        <v>26</v>
      </c>
      <c r="J255" t="str">
        <f t="shared" si="31"/>
        <v>Real Madrid CF</v>
      </c>
      <c r="K255" t="str">
        <f t="shared" si="32"/>
        <v>2</v>
      </c>
      <c r="L255" t="str">
        <f t="shared" si="33"/>
        <v>1</v>
      </c>
      <c r="M255" t="str">
        <f t="shared" si="34"/>
        <v>WIN</v>
      </c>
      <c r="N255" cm="1">
        <f t="array" ref="N255">_xlfn.SWITCH(IF(_xlfn.TEXTBEFORE(D255,"-")&gt;_xlfn.TEXTAFTER(D255,"-"),"WIN",IF(_xlfn.TEXTBEFORE(D255,"-")&lt;_xlfn.TEXTAFTER(D255,"-"),"LOST","DRAW")),"WIN",3,"LOST",0,"DRAW",1)</f>
        <v>3</v>
      </c>
      <c r="O255" s="1" t="s">
        <v>2598</v>
      </c>
      <c r="P255" t="str">
        <f t="shared" si="35"/>
        <v>26</v>
      </c>
      <c r="Q255" t="str">
        <f t="shared" si="36"/>
        <v>FC Barcelona</v>
      </c>
      <c r="R255" t="str">
        <f t="shared" si="37"/>
        <v>1</v>
      </c>
      <c r="S255" t="str">
        <f t="shared" si="38"/>
        <v>2</v>
      </c>
      <c r="T255" t="str">
        <f t="shared" si="39"/>
        <v>LOST</v>
      </c>
      <c r="U255" cm="1">
        <f t="array" ref="U255">_xlfn.SWITCH(IF(_xlfn.TEXTAFTER(D255,"-")&gt;_xlfn.TEXTBEFORE(D255,"-"),"WIN",IF(_xlfn.TEXTAFTER(D255,"-")&lt;_xlfn.TEXTBEFORE(D255,"-"),"LOST","DRAW")),"WIN",3,"LOST",0,"DRAW",1)</f>
        <v>0</v>
      </c>
    </row>
    <row r="256" spans="1:21" x14ac:dyDescent="0.3">
      <c r="A256" s="1" t="s">
        <v>6</v>
      </c>
      <c r="B256" s="1" t="s">
        <v>1595</v>
      </c>
      <c r="C256" s="1" t="s">
        <v>606</v>
      </c>
      <c r="D256" s="1" t="s">
        <v>47</v>
      </c>
      <c r="E256" s="1" t="s">
        <v>28</v>
      </c>
      <c r="F256" s="1" t="s">
        <v>1234</v>
      </c>
      <c r="H256" s="1" t="s">
        <v>2598</v>
      </c>
      <c r="I256" t="str">
        <f t="shared" si="30"/>
        <v>26</v>
      </c>
      <c r="J256" t="str">
        <f t="shared" si="31"/>
        <v>Valencia CF</v>
      </c>
      <c r="K256" t="str">
        <f t="shared" si="32"/>
        <v>2</v>
      </c>
      <c r="L256" t="str">
        <f t="shared" si="33"/>
        <v>2</v>
      </c>
      <c r="M256" t="str">
        <f t="shared" si="34"/>
        <v>DRAW</v>
      </c>
      <c r="N256" cm="1">
        <f t="array" ref="N256">_xlfn.SWITCH(IF(_xlfn.TEXTBEFORE(D256,"-")&gt;_xlfn.TEXTAFTER(D256,"-"),"WIN",IF(_xlfn.TEXTBEFORE(D256,"-")&lt;_xlfn.TEXTAFTER(D256,"-"),"LOST","DRAW")),"WIN",3,"LOST",0,"DRAW",1)</f>
        <v>1</v>
      </c>
      <c r="O256" s="1" t="s">
        <v>2598</v>
      </c>
      <c r="P256" t="str">
        <f t="shared" si="35"/>
        <v>26</v>
      </c>
      <c r="Q256" t="str">
        <f t="shared" si="36"/>
        <v>Levante UD</v>
      </c>
      <c r="R256" t="str">
        <f t="shared" si="37"/>
        <v>2</v>
      </c>
      <c r="S256" t="str">
        <f t="shared" si="38"/>
        <v>2</v>
      </c>
      <c r="T256" t="str">
        <f t="shared" si="39"/>
        <v>DRAW</v>
      </c>
      <c r="U256" cm="1">
        <f t="array" ref="U256">_xlfn.SWITCH(IF(_xlfn.TEXTAFTER(D256,"-")&gt;_xlfn.TEXTBEFORE(D256,"-"),"WIN",IF(_xlfn.TEXTAFTER(D256,"-")&lt;_xlfn.TEXTBEFORE(D256,"-"),"LOST","DRAW")),"WIN",3,"LOST",0,"DRAW",1)</f>
        <v>1</v>
      </c>
    </row>
    <row r="257" spans="1:21" x14ac:dyDescent="0.3">
      <c r="A257" s="1" t="s">
        <v>6</v>
      </c>
      <c r="B257" s="1" t="s">
        <v>1596</v>
      </c>
      <c r="C257" s="1" t="s">
        <v>596</v>
      </c>
      <c r="D257" s="1" t="s">
        <v>10</v>
      </c>
      <c r="E257" s="1" t="s">
        <v>10</v>
      </c>
      <c r="F257" s="1" t="s">
        <v>610</v>
      </c>
      <c r="H257" s="1" t="s">
        <v>2598</v>
      </c>
      <c r="I257" t="str">
        <f t="shared" si="30"/>
        <v>26</v>
      </c>
      <c r="J257" t="str">
        <f t="shared" si="31"/>
        <v>RCD Español</v>
      </c>
      <c r="K257" t="str">
        <f t="shared" si="32"/>
        <v>0</v>
      </c>
      <c r="L257" t="str">
        <f t="shared" si="33"/>
        <v>0</v>
      </c>
      <c r="M257" t="str">
        <f t="shared" si="34"/>
        <v>DRAW</v>
      </c>
      <c r="N257" cm="1">
        <f t="array" ref="N257">_xlfn.SWITCH(IF(_xlfn.TEXTBEFORE(D257,"-")&gt;_xlfn.TEXTAFTER(D257,"-"),"WIN",IF(_xlfn.TEXTBEFORE(D257,"-")&lt;_xlfn.TEXTAFTER(D257,"-"),"LOST","DRAW")),"WIN",3,"LOST",0,"DRAW",1)</f>
        <v>1</v>
      </c>
      <c r="O257" s="1" t="s">
        <v>2598</v>
      </c>
      <c r="P257" t="str">
        <f t="shared" si="35"/>
        <v>26</v>
      </c>
      <c r="Q257" t="str">
        <f t="shared" si="36"/>
        <v>Real Valladolid CF</v>
      </c>
      <c r="R257" t="str">
        <f t="shared" si="37"/>
        <v>0</v>
      </c>
      <c r="S257" t="str">
        <f t="shared" si="38"/>
        <v>0</v>
      </c>
      <c r="T257" t="str">
        <f t="shared" si="39"/>
        <v>DRAW</v>
      </c>
      <c r="U257" cm="1">
        <f t="array" ref="U257">_xlfn.SWITCH(IF(_xlfn.TEXTAFTER(D257,"-")&gt;_xlfn.TEXTBEFORE(D257,"-"),"WIN",IF(_xlfn.TEXTAFTER(D257,"-")&lt;_xlfn.TEXTBEFORE(D257,"-"),"LOST","DRAW")),"WIN",3,"LOST",0,"DRAW",1)</f>
        <v>1</v>
      </c>
    </row>
    <row r="258" spans="1:21" x14ac:dyDescent="0.3">
      <c r="A258" s="1" t="s">
        <v>6</v>
      </c>
      <c r="B258" s="1" t="s">
        <v>1596</v>
      </c>
      <c r="C258" s="1" t="s">
        <v>1427</v>
      </c>
      <c r="D258" s="1" t="s">
        <v>38</v>
      </c>
      <c r="E258" s="1" t="s">
        <v>33</v>
      </c>
      <c r="F258" s="1" t="s">
        <v>603</v>
      </c>
      <c r="H258" s="1" t="s">
        <v>2598</v>
      </c>
      <c r="I258" t="str">
        <f t="shared" si="30"/>
        <v>26</v>
      </c>
      <c r="J258" t="str">
        <f t="shared" si="31"/>
        <v>Granada CF</v>
      </c>
      <c r="K258" t="str">
        <f t="shared" si="32"/>
        <v>1</v>
      </c>
      <c r="L258" t="str">
        <f t="shared" si="33"/>
        <v>2</v>
      </c>
      <c r="M258" t="str">
        <f t="shared" si="34"/>
        <v>LOST</v>
      </c>
      <c r="N258" cm="1">
        <f t="array" ref="N258">_xlfn.SWITCH(IF(_xlfn.TEXTBEFORE(D258,"-")&gt;_xlfn.TEXTAFTER(D258,"-"),"WIN",IF(_xlfn.TEXTBEFORE(D258,"-")&lt;_xlfn.TEXTAFTER(D258,"-"),"LOST","DRAW")),"WIN",3,"LOST",0,"DRAW",1)</f>
        <v>0</v>
      </c>
      <c r="O258" s="1" t="s">
        <v>2598</v>
      </c>
      <c r="P258" t="str">
        <f t="shared" si="35"/>
        <v>26</v>
      </c>
      <c r="Q258" t="str">
        <f t="shared" si="36"/>
        <v>RCD Mallorca</v>
      </c>
      <c r="R258" t="str">
        <f t="shared" si="37"/>
        <v>2</v>
      </c>
      <c r="S258" t="str">
        <f t="shared" si="38"/>
        <v>1</v>
      </c>
      <c r="T258" t="str">
        <f t="shared" si="39"/>
        <v>WIN</v>
      </c>
      <c r="U258" cm="1">
        <f t="array" ref="U258">_xlfn.SWITCH(IF(_xlfn.TEXTAFTER(D258,"-")&gt;_xlfn.TEXTBEFORE(D258,"-"),"WIN",IF(_xlfn.TEXTAFTER(D258,"-")&lt;_xlfn.TEXTBEFORE(D258,"-"),"LOST","DRAW")),"WIN",3,"LOST",0,"DRAW",1)</f>
        <v>3</v>
      </c>
    </row>
    <row r="259" spans="1:21" x14ac:dyDescent="0.3">
      <c r="A259" s="1" t="s">
        <v>6</v>
      </c>
      <c r="B259" s="1" t="s">
        <v>1596</v>
      </c>
      <c r="C259" s="1" t="s">
        <v>599</v>
      </c>
      <c r="D259" s="1" t="s">
        <v>10</v>
      </c>
      <c r="E259" s="1" t="s">
        <v>10</v>
      </c>
      <c r="F259" s="1" t="s">
        <v>594</v>
      </c>
      <c r="H259" s="1" t="s">
        <v>2598</v>
      </c>
      <c r="I259" t="str">
        <f t="shared" ref="I259:I322" si="40">MID(C259,SEARCH("(",C259)+1,SEARCH(")",C259)-SEARCH("(",C259)-1)</f>
        <v>26</v>
      </c>
      <c r="J259" t="str">
        <f t="shared" ref="J259:J322" si="41">TRIM(LEFT(C259,FIND(" (",C259&amp;" (")))</f>
        <v>Málaga CF</v>
      </c>
      <c r="K259" t="str">
        <f t="shared" ref="K259:K322" si="42">_xlfn.TEXTBEFORE(D259,"-")</f>
        <v>0</v>
      </c>
      <c r="L259" t="str">
        <f t="shared" ref="L259:L322" si="43">_xlfn.TEXTAFTER(D259,"-")</f>
        <v>0</v>
      </c>
      <c r="M259" t="str">
        <f t="shared" ref="M259:M322" si="44">IF(_xlfn.TEXTBEFORE(D259,"-")&gt;_xlfn.TEXTAFTER(D259,"-"),"WIN",IF(_xlfn.TEXTBEFORE(D259,"-")&lt;_xlfn.TEXTAFTER(D259,"-"),"LOST","DRAW"))</f>
        <v>DRAW</v>
      </c>
      <c r="N259" cm="1">
        <f t="array" ref="N259">_xlfn.SWITCH(IF(_xlfn.TEXTBEFORE(D259,"-")&gt;_xlfn.TEXTAFTER(D259,"-"),"WIN",IF(_xlfn.TEXTBEFORE(D259,"-")&lt;_xlfn.TEXTAFTER(D259,"-"),"LOST","DRAW")),"WIN",3,"LOST",0,"DRAW",1)</f>
        <v>1</v>
      </c>
      <c r="O259" s="1" t="s">
        <v>2598</v>
      </c>
      <c r="P259" t="str">
        <f t="shared" ref="P259:P322" si="45">MID(C259,SEARCH("(",C259)+1,SEARCH(")",C259)-SEARCH("(",C259)-1)</f>
        <v>26</v>
      </c>
      <c r="Q259" t="str">
        <f t="shared" ref="Q259:Q322" si="46">TRIM(LEFT(F259,FIND(" (",F259&amp;" (")))</f>
        <v>Atlético Madrid</v>
      </c>
      <c r="R259" t="str">
        <f t="shared" ref="R259:R322" si="47">_xlfn.TEXTAFTER(D259,"-")</f>
        <v>0</v>
      </c>
      <c r="S259" t="str">
        <f t="shared" ref="S259:S322" si="48">_xlfn.TEXTBEFORE(D259,"-")</f>
        <v>0</v>
      </c>
      <c r="T259" t="str">
        <f t="shared" ref="T259:T322" si="49">IF(_xlfn.TEXTAFTER(D259,"-")&gt;_xlfn.TEXTBEFORE(D259,"-"),"WIN",IF(_xlfn.TEXTAFTER(D259,"-")&lt;_xlfn.TEXTBEFORE(D259,"-"),"LOST","DRAW"))</f>
        <v>DRAW</v>
      </c>
      <c r="U259" cm="1">
        <f t="array" ref="U259">_xlfn.SWITCH(IF(_xlfn.TEXTAFTER(D259,"-")&gt;_xlfn.TEXTBEFORE(D259,"-"),"WIN",IF(_xlfn.TEXTAFTER(D259,"-")&lt;_xlfn.TEXTBEFORE(D259,"-"),"LOST","DRAW")),"WIN",3,"LOST",0,"DRAW",1)</f>
        <v>1</v>
      </c>
    </row>
    <row r="260" spans="1:21" x14ac:dyDescent="0.3">
      <c r="A260" s="1" t="s">
        <v>6</v>
      </c>
      <c r="B260" s="1" t="s">
        <v>1596</v>
      </c>
      <c r="C260" s="1" t="s">
        <v>1233</v>
      </c>
      <c r="D260" s="1" t="s">
        <v>62</v>
      </c>
      <c r="E260" s="1" t="s">
        <v>25</v>
      </c>
      <c r="F260" s="1" t="s">
        <v>604</v>
      </c>
      <c r="H260" s="1" t="s">
        <v>2598</v>
      </c>
      <c r="I260" t="str">
        <f t="shared" si="40"/>
        <v>26</v>
      </c>
      <c r="J260" t="str">
        <f t="shared" si="41"/>
        <v>Real Sociedad</v>
      </c>
      <c r="K260" t="str">
        <f t="shared" si="42"/>
        <v>3</v>
      </c>
      <c r="L260" t="str">
        <f t="shared" si="43"/>
        <v>3</v>
      </c>
      <c r="M260" t="str">
        <f t="shared" si="44"/>
        <v>DRAW</v>
      </c>
      <c r="N260" cm="1">
        <f t="array" ref="N260">_xlfn.SWITCH(IF(_xlfn.TEXTBEFORE(D260,"-")&gt;_xlfn.TEXTAFTER(D260,"-"),"WIN",IF(_xlfn.TEXTBEFORE(D260,"-")&lt;_xlfn.TEXTAFTER(D260,"-"),"LOST","DRAW")),"WIN",3,"LOST",0,"DRAW",1)</f>
        <v>1</v>
      </c>
      <c r="O260" s="1" t="s">
        <v>2598</v>
      </c>
      <c r="P260" t="str">
        <f t="shared" si="45"/>
        <v>26</v>
      </c>
      <c r="Q260" t="str">
        <f t="shared" si="46"/>
        <v>Real Betis</v>
      </c>
      <c r="R260" t="str">
        <f t="shared" si="47"/>
        <v>3</v>
      </c>
      <c r="S260" t="str">
        <f t="shared" si="48"/>
        <v>3</v>
      </c>
      <c r="T260" t="str">
        <f t="shared" si="49"/>
        <v>DRAW</v>
      </c>
      <c r="U260" cm="1">
        <f t="array" ref="U260">_xlfn.SWITCH(IF(_xlfn.TEXTAFTER(D260,"-")&gt;_xlfn.TEXTBEFORE(D260,"-"),"WIN",IF(_xlfn.TEXTAFTER(D260,"-")&lt;_xlfn.TEXTBEFORE(D260,"-"),"LOST","DRAW")),"WIN",3,"LOST",0,"DRAW",1)</f>
        <v>1</v>
      </c>
    </row>
    <row r="261" spans="1:21" x14ac:dyDescent="0.3">
      <c r="A261" s="1" t="s">
        <v>6</v>
      </c>
      <c r="B261" s="1" t="s">
        <v>1597</v>
      </c>
      <c r="C261" s="1" t="s">
        <v>611</v>
      </c>
      <c r="D261" s="1" t="s">
        <v>267</v>
      </c>
      <c r="E261" s="1" t="s">
        <v>28</v>
      </c>
      <c r="F261" s="1" t="s">
        <v>1598</v>
      </c>
      <c r="H261" s="1" t="s">
        <v>2598</v>
      </c>
      <c r="I261" t="str">
        <f t="shared" si="40"/>
        <v>26</v>
      </c>
      <c r="J261" t="str">
        <f t="shared" si="41"/>
        <v>Sevilla FC</v>
      </c>
      <c r="K261" t="str">
        <f t="shared" si="42"/>
        <v>4</v>
      </c>
      <c r="L261" t="str">
        <f t="shared" si="43"/>
        <v>1</v>
      </c>
      <c r="M261" t="str">
        <f t="shared" si="44"/>
        <v>WIN</v>
      </c>
      <c r="N261" cm="1">
        <f t="array" ref="N261">_xlfn.SWITCH(IF(_xlfn.TEXTBEFORE(D261,"-")&gt;_xlfn.TEXTAFTER(D261,"-"),"WIN",IF(_xlfn.TEXTBEFORE(D261,"-")&lt;_xlfn.TEXTAFTER(D261,"-"),"LOST","DRAW")),"WIN",3,"LOST",0,"DRAW",1)</f>
        <v>3</v>
      </c>
      <c r="O261" s="1" t="s">
        <v>2598</v>
      </c>
      <c r="P261" t="str">
        <f t="shared" si="45"/>
        <v>26</v>
      </c>
      <c r="Q261" t="str">
        <f t="shared" si="46"/>
        <v>RC Celta Vigo</v>
      </c>
      <c r="R261" t="str">
        <f t="shared" si="47"/>
        <v>1</v>
      </c>
      <c r="S261" t="str">
        <f t="shared" si="48"/>
        <v>4</v>
      </c>
      <c r="T261" t="str">
        <f t="shared" si="49"/>
        <v>LOST</v>
      </c>
      <c r="U261" cm="1">
        <f t="array" ref="U261">_xlfn.SWITCH(IF(_xlfn.TEXTAFTER(D261,"-")&gt;_xlfn.TEXTBEFORE(D261,"-"),"WIN",IF(_xlfn.TEXTAFTER(D261,"-")&lt;_xlfn.TEXTBEFORE(D261,"-"),"LOST","DRAW")),"WIN",3,"LOST",0,"DRAW",1)</f>
        <v>0</v>
      </c>
    </row>
    <row r="262" spans="1:21" x14ac:dyDescent="0.3">
      <c r="A262" s="1" t="s">
        <v>6</v>
      </c>
      <c r="B262" s="1" t="s">
        <v>1599</v>
      </c>
      <c r="C262" s="1" t="s">
        <v>623</v>
      </c>
      <c r="D262" s="1" t="s">
        <v>28</v>
      </c>
      <c r="E262" s="1" t="s">
        <v>9</v>
      </c>
      <c r="F262" s="1" t="s">
        <v>624</v>
      </c>
      <c r="H262" s="1" t="s">
        <v>2598</v>
      </c>
      <c r="I262" t="str">
        <f t="shared" si="40"/>
        <v>27</v>
      </c>
      <c r="J262" t="str">
        <f t="shared" si="41"/>
        <v>Real Betis</v>
      </c>
      <c r="K262" t="str">
        <f t="shared" si="42"/>
        <v>2</v>
      </c>
      <c r="L262" t="str">
        <f t="shared" si="43"/>
        <v>1</v>
      </c>
      <c r="M262" t="str">
        <f t="shared" si="44"/>
        <v>WIN</v>
      </c>
      <c r="N262" cm="1">
        <f t="array" ref="N262">_xlfn.SWITCH(IF(_xlfn.TEXTBEFORE(D262,"-")&gt;_xlfn.TEXTAFTER(D262,"-"),"WIN",IF(_xlfn.TEXTBEFORE(D262,"-")&lt;_xlfn.TEXTAFTER(D262,"-"),"LOST","DRAW")),"WIN",3,"LOST",0,"DRAW",1)</f>
        <v>3</v>
      </c>
      <c r="O262" s="1" t="s">
        <v>2598</v>
      </c>
      <c r="P262" t="str">
        <f t="shared" si="45"/>
        <v>27</v>
      </c>
      <c r="Q262" t="str">
        <f t="shared" si="46"/>
        <v>CA Osasuna</v>
      </c>
      <c r="R262" t="str">
        <f t="shared" si="47"/>
        <v>1</v>
      </c>
      <c r="S262" t="str">
        <f t="shared" si="48"/>
        <v>2</v>
      </c>
      <c r="T262" t="str">
        <f t="shared" si="49"/>
        <v>LOST</v>
      </c>
      <c r="U262" cm="1">
        <f t="array" ref="U262">_xlfn.SWITCH(IF(_xlfn.TEXTAFTER(D262,"-")&gt;_xlfn.TEXTBEFORE(D262,"-"),"WIN",IF(_xlfn.TEXTAFTER(D262,"-")&lt;_xlfn.TEXTBEFORE(D262,"-"),"LOST","DRAW")),"WIN",3,"LOST",0,"DRAW",1)</f>
        <v>0</v>
      </c>
    </row>
    <row r="263" spans="1:21" x14ac:dyDescent="0.3">
      <c r="A263" s="1" t="s">
        <v>6</v>
      </c>
      <c r="B263" s="1" t="s">
        <v>1600</v>
      </c>
      <c r="C263" s="1" t="s">
        <v>620</v>
      </c>
      <c r="D263" s="1" t="s">
        <v>14</v>
      </c>
      <c r="E263" s="1" t="s">
        <v>9</v>
      </c>
      <c r="F263" s="1" t="s">
        <v>632</v>
      </c>
      <c r="H263" s="1" t="s">
        <v>2598</v>
      </c>
      <c r="I263" t="str">
        <f t="shared" si="40"/>
        <v>27</v>
      </c>
      <c r="J263" t="str">
        <f t="shared" si="41"/>
        <v>FC Barcelona</v>
      </c>
      <c r="K263" t="str">
        <f t="shared" si="42"/>
        <v>2</v>
      </c>
      <c r="L263" t="str">
        <f t="shared" si="43"/>
        <v>0</v>
      </c>
      <c r="M263" t="str">
        <f t="shared" si="44"/>
        <v>WIN</v>
      </c>
      <c r="N263" cm="1">
        <f t="array" ref="N263">_xlfn.SWITCH(IF(_xlfn.TEXTBEFORE(D263,"-")&gt;_xlfn.TEXTAFTER(D263,"-"),"WIN",IF(_xlfn.TEXTBEFORE(D263,"-")&lt;_xlfn.TEXTAFTER(D263,"-"),"LOST","DRAW")),"WIN",3,"LOST",0,"DRAW",1)</f>
        <v>3</v>
      </c>
      <c r="O263" s="1" t="s">
        <v>2598</v>
      </c>
      <c r="P263" t="str">
        <f t="shared" si="45"/>
        <v>27</v>
      </c>
      <c r="Q263" t="str">
        <f t="shared" si="46"/>
        <v>RCD La Coruña</v>
      </c>
      <c r="R263" t="str">
        <f t="shared" si="47"/>
        <v>0</v>
      </c>
      <c r="S263" t="str">
        <f t="shared" si="48"/>
        <v>2</v>
      </c>
      <c r="T263" t="str">
        <f t="shared" si="49"/>
        <v>LOST</v>
      </c>
      <c r="U263" cm="1">
        <f t="array" ref="U263">_xlfn.SWITCH(IF(_xlfn.TEXTAFTER(D263,"-")&gt;_xlfn.TEXTBEFORE(D263,"-"),"WIN",IF(_xlfn.TEXTAFTER(D263,"-")&lt;_xlfn.TEXTBEFORE(D263,"-"),"LOST","DRAW")),"WIN",3,"LOST",0,"DRAW",1)</f>
        <v>0</v>
      </c>
    </row>
    <row r="264" spans="1:21" x14ac:dyDescent="0.3">
      <c r="A264" s="1" t="s">
        <v>6</v>
      </c>
      <c r="B264" s="1" t="s">
        <v>1600</v>
      </c>
      <c r="C264" s="1" t="s">
        <v>626</v>
      </c>
      <c r="D264" s="1" t="s">
        <v>28</v>
      </c>
      <c r="E264" s="1" t="s">
        <v>9</v>
      </c>
      <c r="F264" s="1" t="s">
        <v>628</v>
      </c>
      <c r="H264" s="1" t="s">
        <v>2598</v>
      </c>
      <c r="I264" t="str">
        <f t="shared" si="40"/>
        <v>27</v>
      </c>
      <c r="J264" t="str">
        <f t="shared" si="41"/>
        <v>RCD Mallorca</v>
      </c>
      <c r="K264" t="str">
        <f t="shared" si="42"/>
        <v>2</v>
      </c>
      <c r="L264" t="str">
        <f t="shared" si="43"/>
        <v>1</v>
      </c>
      <c r="M264" t="str">
        <f t="shared" si="44"/>
        <v>WIN</v>
      </c>
      <c r="N264" cm="1">
        <f t="array" ref="N264">_xlfn.SWITCH(IF(_xlfn.TEXTBEFORE(D264,"-")&gt;_xlfn.TEXTAFTER(D264,"-"),"WIN",IF(_xlfn.TEXTBEFORE(D264,"-")&lt;_xlfn.TEXTAFTER(D264,"-"),"LOST","DRAW")),"WIN",3,"LOST",0,"DRAW",1)</f>
        <v>3</v>
      </c>
      <c r="O264" s="1" t="s">
        <v>2598</v>
      </c>
      <c r="P264" t="str">
        <f t="shared" si="45"/>
        <v>27</v>
      </c>
      <c r="Q264" t="str">
        <f t="shared" si="46"/>
        <v>Sevilla FC</v>
      </c>
      <c r="R264" t="str">
        <f t="shared" si="47"/>
        <v>1</v>
      </c>
      <c r="S264" t="str">
        <f t="shared" si="48"/>
        <v>2</v>
      </c>
      <c r="T264" t="str">
        <f t="shared" si="49"/>
        <v>LOST</v>
      </c>
      <c r="U264" cm="1">
        <f t="array" ref="U264">_xlfn.SWITCH(IF(_xlfn.TEXTAFTER(D264,"-")&gt;_xlfn.TEXTBEFORE(D264,"-"),"WIN",IF(_xlfn.TEXTAFTER(D264,"-")&lt;_xlfn.TEXTBEFORE(D264,"-"),"LOST","DRAW")),"WIN",3,"LOST",0,"DRAW",1)</f>
        <v>0</v>
      </c>
    </row>
    <row r="265" spans="1:21" x14ac:dyDescent="0.3">
      <c r="A265" s="1" t="s">
        <v>6</v>
      </c>
      <c r="B265" s="1" t="s">
        <v>1600</v>
      </c>
      <c r="C265" s="1" t="s">
        <v>633</v>
      </c>
      <c r="D265" s="1" t="s">
        <v>33</v>
      </c>
      <c r="E265" s="1" t="s">
        <v>33</v>
      </c>
      <c r="F265" s="1" t="s">
        <v>627</v>
      </c>
      <c r="H265" s="1" t="s">
        <v>2598</v>
      </c>
      <c r="I265" t="str">
        <f t="shared" si="40"/>
        <v>27</v>
      </c>
      <c r="J265" t="str">
        <f t="shared" si="41"/>
        <v>Real Valladolid CF</v>
      </c>
      <c r="K265" t="str">
        <f t="shared" si="42"/>
        <v>1</v>
      </c>
      <c r="L265" t="str">
        <f t="shared" si="43"/>
        <v>1</v>
      </c>
      <c r="M265" t="str">
        <f t="shared" si="44"/>
        <v>DRAW</v>
      </c>
      <c r="N265" cm="1">
        <f t="array" ref="N265">_xlfn.SWITCH(IF(_xlfn.TEXTBEFORE(D265,"-")&gt;_xlfn.TEXTAFTER(D265,"-"),"WIN",IF(_xlfn.TEXTBEFORE(D265,"-")&lt;_xlfn.TEXTAFTER(D265,"-"),"LOST","DRAW")),"WIN",3,"LOST",0,"DRAW",1)</f>
        <v>1</v>
      </c>
      <c r="O265" s="1" t="s">
        <v>2598</v>
      </c>
      <c r="P265" t="str">
        <f t="shared" si="45"/>
        <v>27</v>
      </c>
      <c r="Q265" t="str">
        <f t="shared" si="46"/>
        <v>Málaga CF</v>
      </c>
      <c r="R265" t="str">
        <f t="shared" si="47"/>
        <v>1</v>
      </c>
      <c r="S265" t="str">
        <f t="shared" si="48"/>
        <v>1</v>
      </c>
      <c r="T265" t="str">
        <f t="shared" si="49"/>
        <v>DRAW</v>
      </c>
      <c r="U265" cm="1">
        <f t="array" ref="U265">_xlfn.SWITCH(IF(_xlfn.TEXTAFTER(D265,"-")&gt;_xlfn.TEXTBEFORE(D265,"-"),"WIN",IF(_xlfn.TEXTAFTER(D265,"-")&lt;_xlfn.TEXTBEFORE(D265,"-"),"LOST","DRAW")),"WIN",3,"LOST",0,"DRAW",1)</f>
        <v>1</v>
      </c>
    </row>
    <row r="266" spans="1:21" x14ac:dyDescent="0.3">
      <c r="A266" s="1" t="s">
        <v>6</v>
      </c>
      <c r="B266" s="1" t="s">
        <v>1600</v>
      </c>
      <c r="C266" s="1" t="s">
        <v>1432</v>
      </c>
      <c r="D266" s="1" t="s">
        <v>14</v>
      </c>
      <c r="E266" s="1" t="s">
        <v>9</v>
      </c>
      <c r="F266" s="1" t="s">
        <v>625</v>
      </c>
      <c r="H266" s="1" t="s">
        <v>2598</v>
      </c>
      <c r="I266" t="str">
        <f t="shared" si="40"/>
        <v>27</v>
      </c>
      <c r="J266" t="str">
        <f t="shared" si="41"/>
        <v>Rayo Vallecano</v>
      </c>
      <c r="K266" t="str">
        <f t="shared" si="42"/>
        <v>2</v>
      </c>
      <c r="L266" t="str">
        <f t="shared" si="43"/>
        <v>0</v>
      </c>
      <c r="M266" t="str">
        <f t="shared" si="44"/>
        <v>WIN</v>
      </c>
      <c r="N266" cm="1">
        <f t="array" ref="N266">_xlfn.SWITCH(IF(_xlfn.TEXTBEFORE(D266,"-")&gt;_xlfn.TEXTAFTER(D266,"-"),"WIN",IF(_xlfn.TEXTBEFORE(D266,"-")&lt;_xlfn.TEXTAFTER(D266,"-"),"LOST","DRAW")),"WIN",3,"LOST",0,"DRAW",1)</f>
        <v>3</v>
      </c>
      <c r="O266" s="1" t="s">
        <v>2598</v>
      </c>
      <c r="P266" t="str">
        <f t="shared" si="45"/>
        <v>27</v>
      </c>
      <c r="Q266" t="str">
        <f t="shared" si="46"/>
        <v>RCD Español</v>
      </c>
      <c r="R266" t="str">
        <f t="shared" si="47"/>
        <v>0</v>
      </c>
      <c r="S266" t="str">
        <f t="shared" si="48"/>
        <v>2</v>
      </c>
      <c r="T266" t="str">
        <f t="shared" si="49"/>
        <v>LOST</v>
      </c>
      <c r="U266" cm="1">
        <f t="array" ref="U266">_xlfn.SWITCH(IF(_xlfn.TEXTAFTER(D266,"-")&gt;_xlfn.TEXTBEFORE(D266,"-"),"WIN",IF(_xlfn.TEXTAFTER(D266,"-")&lt;_xlfn.TEXTBEFORE(D266,"-"),"LOST","DRAW")),"WIN",3,"LOST",0,"DRAW",1)</f>
        <v>0</v>
      </c>
    </row>
    <row r="267" spans="1:21" x14ac:dyDescent="0.3">
      <c r="A267" s="1" t="s">
        <v>6</v>
      </c>
      <c r="B267" s="1" t="s">
        <v>1601</v>
      </c>
      <c r="C267" s="1" t="s">
        <v>614</v>
      </c>
      <c r="D267" s="1" t="s">
        <v>9</v>
      </c>
      <c r="E267" s="1" t="s">
        <v>10</v>
      </c>
      <c r="F267" s="1" t="s">
        <v>616</v>
      </c>
      <c r="H267" s="1" t="s">
        <v>2598</v>
      </c>
      <c r="I267" t="str">
        <f t="shared" si="40"/>
        <v>27</v>
      </c>
      <c r="J267" t="str">
        <f t="shared" si="41"/>
        <v>Athletic Club Bilbao</v>
      </c>
      <c r="K267" t="str">
        <f t="shared" si="42"/>
        <v>1</v>
      </c>
      <c r="L267" t="str">
        <f t="shared" si="43"/>
        <v>0</v>
      </c>
      <c r="M267" t="str">
        <f t="shared" si="44"/>
        <v>WIN</v>
      </c>
      <c r="N267" cm="1">
        <f t="array" ref="N267">_xlfn.SWITCH(IF(_xlfn.TEXTBEFORE(D267,"-")&gt;_xlfn.TEXTAFTER(D267,"-"),"WIN",IF(_xlfn.TEXTBEFORE(D267,"-")&lt;_xlfn.TEXTAFTER(D267,"-"),"LOST","DRAW")),"WIN",3,"LOST",0,"DRAW",1)</f>
        <v>3</v>
      </c>
      <c r="O267" s="1" t="s">
        <v>2598</v>
      </c>
      <c r="P267" t="str">
        <f t="shared" si="45"/>
        <v>27</v>
      </c>
      <c r="Q267" t="str">
        <f t="shared" si="46"/>
        <v>Valencia CF</v>
      </c>
      <c r="R267" t="str">
        <f t="shared" si="47"/>
        <v>0</v>
      </c>
      <c r="S267" t="str">
        <f t="shared" si="48"/>
        <v>1</v>
      </c>
      <c r="T267" t="str">
        <f t="shared" si="49"/>
        <v>LOST</v>
      </c>
      <c r="U267" cm="1">
        <f t="array" ref="U267">_xlfn.SWITCH(IF(_xlfn.TEXTAFTER(D267,"-")&gt;_xlfn.TEXTBEFORE(D267,"-"),"WIN",IF(_xlfn.TEXTAFTER(D267,"-")&lt;_xlfn.TEXTBEFORE(D267,"-"),"LOST","DRAW")),"WIN",3,"LOST",0,"DRAW",1)</f>
        <v>0</v>
      </c>
    </row>
    <row r="268" spans="1:21" x14ac:dyDescent="0.3">
      <c r="A268" s="1" t="s">
        <v>6</v>
      </c>
      <c r="B268" s="1" t="s">
        <v>1601</v>
      </c>
      <c r="C268" s="1" t="s">
        <v>621</v>
      </c>
      <c r="D268" s="1" t="s">
        <v>25</v>
      </c>
      <c r="E268" s="1" t="s">
        <v>10</v>
      </c>
      <c r="F268" s="1" t="s">
        <v>1243</v>
      </c>
      <c r="H268" s="1" t="s">
        <v>2598</v>
      </c>
      <c r="I268" t="str">
        <f t="shared" si="40"/>
        <v>27</v>
      </c>
      <c r="J268" t="str">
        <f t="shared" si="41"/>
        <v>Atlético Madrid</v>
      </c>
      <c r="K268" t="str">
        <f t="shared" si="42"/>
        <v>0</v>
      </c>
      <c r="L268" t="str">
        <f t="shared" si="43"/>
        <v>1</v>
      </c>
      <c r="M268" t="str">
        <f t="shared" si="44"/>
        <v>LOST</v>
      </c>
      <c r="N268" cm="1">
        <f t="array" ref="N268">_xlfn.SWITCH(IF(_xlfn.TEXTBEFORE(D268,"-")&gt;_xlfn.TEXTAFTER(D268,"-"),"WIN",IF(_xlfn.TEXTBEFORE(D268,"-")&lt;_xlfn.TEXTAFTER(D268,"-"),"LOST","DRAW")),"WIN",3,"LOST",0,"DRAW",1)</f>
        <v>0</v>
      </c>
      <c r="O268" s="1" t="s">
        <v>2598</v>
      </c>
      <c r="P268" t="str">
        <f t="shared" si="45"/>
        <v>27</v>
      </c>
      <c r="Q268" t="str">
        <f t="shared" si="46"/>
        <v>Real Sociedad</v>
      </c>
      <c r="R268" t="str">
        <f t="shared" si="47"/>
        <v>1</v>
      </c>
      <c r="S268" t="str">
        <f t="shared" si="48"/>
        <v>0</v>
      </c>
      <c r="T268" t="str">
        <f t="shared" si="49"/>
        <v>WIN</v>
      </c>
      <c r="U268" cm="1">
        <f t="array" ref="U268">_xlfn.SWITCH(IF(_xlfn.TEXTAFTER(D268,"-")&gt;_xlfn.TEXTBEFORE(D268,"-"),"WIN",IF(_xlfn.TEXTAFTER(D268,"-")&lt;_xlfn.TEXTBEFORE(D268,"-"),"LOST","DRAW")),"WIN",3,"LOST",0,"DRAW",1)</f>
        <v>3</v>
      </c>
    </row>
    <row r="269" spans="1:21" x14ac:dyDescent="0.3">
      <c r="A269" s="1" t="s">
        <v>6</v>
      </c>
      <c r="B269" s="1" t="s">
        <v>1601</v>
      </c>
      <c r="C269" s="1" t="s">
        <v>1602</v>
      </c>
      <c r="D269" s="1" t="s">
        <v>38</v>
      </c>
      <c r="E269" s="1" t="s">
        <v>10</v>
      </c>
      <c r="F269" s="1" t="s">
        <v>615</v>
      </c>
      <c r="H269" s="1" t="s">
        <v>2598</v>
      </c>
      <c r="I269" t="str">
        <f t="shared" si="40"/>
        <v>27</v>
      </c>
      <c r="J269" t="str">
        <f t="shared" si="41"/>
        <v>RC Celta Vigo</v>
      </c>
      <c r="K269" t="str">
        <f t="shared" si="42"/>
        <v>1</v>
      </c>
      <c r="L269" t="str">
        <f t="shared" si="43"/>
        <v>2</v>
      </c>
      <c r="M269" t="str">
        <f t="shared" si="44"/>
        <v>LOST</v>
      </c>
      <c r="N269" cm="1">
        <f t="array" ref="N269">_xlfn.SWITCH(IF(_xlfn.TEXTBEFORE(D269,"-")&gt;_xlfn.TEXTAFTER(D269,"-"),"WIN",IF(_xlfn.TEXTBEFORE(D269,"-")&lt;_xlfn.TEXTAFTER(D269,"-"),"LOST","DRAW")),"WIN",3,"LOST",0,"DRAW",1)</f>
        <v>0</v>
      </c>
      <c r="O269" s="1" t="s">
        <v>2598</v>
      </c>
      <c r="P269" t="str">
        <f t="shared" si="45"/>
        <v>27</v>
      </c>
      <c r="Q269" t="str">
        <f t="shared" si="46"/>
        <v>Real Madrid CF</v>
      </c>
      <c r="R269" t="str">
        <f t="shared" si="47"/>
        <v>2</v>
      </c>
      <c r="S269" t="str">
        <f t="shared" si="48"/>
        <v>1</v>
      </c>
      <c r="T269" t="str">
        <f t="shared" si="49"/>
        <v>WIN</v>
      </c>
      <c r="U269" cm="1">
        <f t="array" ref="U269">_xlfn.SWITCH(IF(_xlfn.TEXTAFTER(D269,"-")&gt;_xlfn.TEXTBEFORE(D269,"-"),"WIN",IF(_xlfn.TEXTAFTER(D269,"-")&lt;_xlfn.TEXTBEFORE(D269,"-"),"LOST","DRAW")),"WIN",3,"LOST",0,"DRAW",1)</f>
        <v>3</v>
      </c>
    </row>
    <row r="270" spans="1:21" x14ac:dyDescent="0.3">
      <c r="A270" s="1" t="s">
        <v>6</v>
      </c>
      <c r="B270" s="1" t="s">
        <v>1601</v>
      </c>
      <c r="C270" s="1" t="s">
        <v>1241</v>
      </c>
      <c r="D270" s="1" t="s">
        <v>10</v>
      </c>
      <c r="E270" s="1" t="s">
        <v>10</v>
      </c>
      <c r="F270" s="1" t="s">
        <v>634</v>
      </c>
      <c r="H270" s="1" t="s">
        <v>2598</v>
      </c>
      <c r="I270" t="str">
        <f t="shared" si="40"/>
        <v>27</v>
      </c>
      <c r="J270" t="str">
        <f t="shared" si="41"/>
        <v>Levante UD</v>
      </c>
      <c r="K270" t="str">
        <f t="shared" si="42"/>
        <v>0</v>
      </c>
      <c r="L270" t="str">
        <f t="shared" si="43"/>
        <v>0</v>
      </c>
      <c r="M270" t="str">
        <f t="shared" si="44"/>
        <v>DRAW</v>
      </c>
      <c r="N270" cm="1">
        <f t="array" ref="N270">_xlfn.SWITCH(IF(_xlfn.TEXTBEFORE(D270,"-")&gt;_xlfn.TEXTAFTER(D270,"-"),"WIN",IF(_xlfn.TEXTBEFORE(D270,"-")&lt;_xlfn.TEXTAFTER(D270,"-"),"LOST","DRAW")),"WIN",3,"LOST",0,"DRAW",1)</f>
        <v>1</v>
      </c>
      <c r="O270" s="1" t="s">
        <v>2598</v>
      </c>
      <c r="P270" t="str">
        <f t="shared" si="45"/>
        <v>27</v>
      </c>
      <c r="Q270" t="str">
        <f t="shared" si="46"/>
        <v>Getafe CF</v>
      </c>
      <c r="R270" t="str">
        <f t="shared" si="47"/>
        <v>0</v>
      </c>
      <c r="S270" t="str">
        <f t="shared" si="48"/>
        <v>0</v>
      </c>
      <c r="T270" t="str">
        <f t="shared" si="49"/>
        <v>DRAW</v>
      </c>
      <c r="U270" cm="1">
        <f t="array" ref="U270">_xlfn.SWITCH(IF(_xlfn.TEXTAFTER(D270,"-")&gt;_xlfn.TEXTBEFORE(D270,"-"),"WIN",IF(_xlfn.TEXTAFTER(D270,"-")&lt;_xlfn.TEXTBEFORE(D270,"-"),"LOST","DRAW")),"WIN",3,"LOST",0,"DRAW",1)</f>
        <v>1</v>
      </c>
    </row>
    <row r="271" spans="1:21" x14ac:dyDescent="0.3">
      <c r="A271" s="1" t="s">
        <v>6</v>
      </c>
      <c r="B271" s="1" t="s">
        <v>1603</v>
      </c>
      <c r="C271" s="1" t="s">
        <v>1023</v>
      </c>
      <c r="D271" s="1" t="s">
        <v>10</v>
      </c>
      <c r="E271" s="1" t="s">
        <v>10</v>
      </c>
      <c r="F271" s="1" t="s">
        <v>1431</v>
      </c>
      <c r="H271" s="1" t="s">
        <v>2598</v>
      </c>
      <c r="I271" t="str">
        <f t="shared" si="40"/>
        <v>27</v>
      </c>
      <c r="J271" t="str">
        <f t="shared" si="41"/>
        <v>Real Zaragoza</v>
      </c>
      <c r="K271" t="str">
        <f t="shared" si="42"/>
        <v>0</v>
      </c>
      <c r="L271" t="str">
        <f t="shared" si="43"/>
        <v>0</v>
      </c>
      <c r="M271" t="str">
        <f t="shared" si="44"/>
        <v>DRAW</v>
      </c>
      <c r="N271" cm="1">
        <f t="array" ref="N271">_xlfn.SWITCH(IF(_xlfn.TEXTBEFORE(D271,"-")&gt;_xlfn.TEXTAFTER(D271,"-"),"WIN",IF(_xlfn.TEXTBEFORE(D271,"-")&lt;_xlfn.TEXTAFTER(D271,"-"),"LOST","DRAW")),"WIN",3,"LOST",0,"DRAW",1)</f>
        <v>1</v>
      </c>
      <c r="O271" s="1" t="s">
        <v>2598</v>
      </c>
      <c r="P271" t="str">
        <f t="shared" si="45"/>
        <v>27</v>
      </c>
      <c r="Q271" t="str">
        <f t="shared" si="46"/>
        <v>Granada CF</v>
      </c>
      <c r="R271" t="str">
        <f t="shared" si="47"/>
        <v>0</v>
      </c>
      <c r="S271" t="str">
        <f t="shared" si="48"/>
        <v>0</v>
      </c>
      <c r="T271" t="str">
        <f t="shared" si="49"/>
        <v>DRAW</v>
      </c>
      <c r="U271" cm="1">
        <f t="array" ref="U271">_xlfn.SWITCH(IF(_xlfn.TEXTAFTER(D271,"-")&gt;_xlfn.TEXTBEFORE(D271,"-"),"WIN",IF(_xlfn.TEXTAFTER(D271,"-")&lt;_xlfn.TEXTBEFORE(D271,"-"),"LOST","DRAW")),"WIN",3,"LOST",0,"DRAW",1)</f>
        <v>1</v>
      </c>
    </row>
    <row r="272" spans="1:21" x14ac:dyDescent="0.3">
      <c r="A272" s="1" t="s">
        <v>6</v>
      </c>
      <c r="B272" s="1" t="s">
        <v>1604</v>
      </c>
      <c r="C272" s="1" t="s">
        <v>645</v>
      </c>
      <c r="D272" s="1" t="s">
        <v>228</v>
      </c>
      <c r="E272" s="1" t="s">
        <v>9</v>
      </c>
      <c r="F272" s="1" t="s">
        <v>1605</v>
      </c>
      <c r="H272" s="1" t="s">
        <v>2598</v>
      </c>
      <c r="I272" t="str">
        <f t="shared" si="40"/>
        <v>28</v>
      </c>
      <c r="J272" t="str">
        <f t="shared" si="41"/>
        <v>RCD La Coruña</v>
      </c>
      <c r="K272" t="str">
        <f t="shared" si="42"/>
        <v>3</v>
      </c>
      <c r="L272" t="str">
        <f t="shared" si="43"/>
        <v>1</v>
      </c>
      <c r="M272" t="str">
        <f t="shared" si="44"/>
        <v>WIN</v>
      </c>
      <c r="N272" cm="1">
        <f t="array" ref="N272">_xlfn.SWITCH(IF(_xlfn.TEXTBEFORE(D272,"-")&gt;_xlfn.TEXTAFTER(D272,"-"),"WIN",IF(_xlfn.TEXTBEFORE(D272,"-")&lt;_xlfn.TEXTAFTER(D272,"-"),"LOST","DRAW")),"WIN",3,"LOST",0,"DRAW",1)</f>
        <v>3</v>
      </c>
      <c r="O272" s="1" t="s">
        <v>2598</v>
      </c>
      <c r="P272" t="str">
        <f t="shared" si="45"/>
        <v>28</v>
      </c>
      <c r="Q272" t="str">
        <f t="shared" si="46"/>
        <v>RC Celta Vigo</v>
      </c>
      <c r="R272" t="str">
        <f t="shared" si="47"/>
        <v>1</v>
      </c>
      <c r="S272" t="str">
        <f t="shared" si="48"/>
        <v>3</v>
      </c>
      <c r="T272" t="str">
        <f t="shared" si="49"/>
        <v>LOST</v>
      </c>
      <c r="U272" cm="1">
        <f t="array" ref="U272">_xlfn.SWITCH(IF(_xlfn.TEXTAFTER(D272,"-")&gt;_xlfn.TEXTBEFORE(D272,"-"),"WIN",IF(_xlfn.TEXTAFTER(D272,"-")&lt;_xlfn.TEXTBEFORE(D272,"-"),"LOST","DRAW")),"WIN",3,"LOST",0,"DRAW",1)</f>
        <v>0</v>
      </c>
    </row>
    <row r="273" spans="1:21" x14ac:dyDescent="0.3">
      <c r="A273" s="1" t="s">
        <v>6</v>
      </c>
      <c r="B273" s="1" t="s">
        <v>1606</v>
      </c>
      <c r="C273" s="1" t="s">
        <v>643</v>
      </c>
      <c r="D273" s="1" t="s">
        <v>9</v>
      </c>
      <c r="E273" s="1" t="s">
        <v>9</v>
      </c>
      <c r="F273" s="1" t="s">
        <v>639</v>
      </c>
      <c r="H273" s="1" t="s">
        <v>2598</v>
      </c>
      <c r="I273" t="str">
        <f t="shared" si="40"/>
        <v>28</v>
      </c>
      <c r="J273" t="str">
        <f t="shared" si="41"/>
        <v>Getafe CF</v>
      </c>
      <c r="K273" t="str">
        <f t="shared" si="42"/>
        <v>1</v>
      </c>
      <c r="L273" t="str">
        <f t="shared" si="43"/>
        <v>0</v>
      </c>
      <c r="M273" t="str">
        <f t="shared" si="44"/>
        <v>WIN</v>
      </c>
      <c r="N273" cm="1">
        <f t="array" ref="N273">_xlfn.SWITCH(IF(_xlfn.TEXTBEFORE(D273,"-")&gt;_xlfn.TEXTAFTER(D273,"-"),"WIN",IF(_xlfn.TEXTBEFORE(D273,"-")&lt;_xlfn.TEXTAFTER(D273,"-"),"LOST","DRAW")),"WIN",3,"LOST",0,"DRAW",1)</f>
        <v>3</v>
      </c>
      <c r="O273" s="1" t="s">
        <v>2598</v>
      </c>
      <c r="P273" t="str">
        <f t="shared" si="45"/>
        <v>28</v>
      </c>
      <c r="Q273" t="str">
        <f t="shared" si="46"/>
        <v>Athletic Club Bilbao</v>
      </c>
      <c r="R273" t="str">
        <f t="shared" si="47"/>
        <v>0</v>
      </c>
      <c r="S273" t="str">
        <f t="shared" si="48"/>
        <v>1</v>
      </c>
      <c r="T273" t="str">
        <f t="shared" si="49"/>
        <v>LOST</v>
      </c>
      <c r="U273" cm="1">
        <f t="array" ref="U273">_xlfn.SWITCH(IF(_xlfn.TEXTAFTER(D273,"-")&gt;_xlfn.TEXTBEFORE(D273,"-"),"WIN",IF(_xlfn.TEXTAFTER(D273,"-")&lt;_xlfn.TEXTBEFORE(D273,"-"),"LOST","DRAW")),"WIN",3,"LOST",0,"DRAW",1)</f>
        <v>0</v>
      </c>
    </row>
    <row r="274" spans="1:21" x14ac:dyDescent="0.3">
      <c r="A274" s="1" t="s">
        <v>6</v>
      </c>
      <c r="B274" s="1" t="s">
        <v>1606</v>
      </c>
      <c r="C274" s="1" t="s">
        <v>653</v>
      </c>
      <c r="D274" s="1" t="s">
        <v>384</v>
      </c>
      <c r="E274" s="1" t="s">
        <v>38</v>
      </c>
      <c r="F274" s="1" t="s">
        <v>647</v>
      </c>
      <c r="H274" s="1" t="s">
        <v>2598</v>
      </c>
      <c r="I274" t="str">
        <f t="shared" si="40"/>
        <v>28</v>
      </c>
      <c r="J274" t="str">
        <f t="shared" si="41"/>
        <v>Real Madrid CF</v>
      </c>
      <c r="K274" t="str">
        <f t="shared" si="42"/>
        <v>5</v>
      </c>
      <c r="L274" t="str">
        <f t="shared" si="43"/>
        <v>2</v>
      </c>
      <c r="M274" t="str">
        <f t="shared" si="44"/>
        <v>WIN</v>
      </c>
      <c r="N274" cm="1">
        <f t="array" ref="N274">_xlfn.SWITCH(IF(_xlfn.TEXTBEFORE(D274,"-")&gt;_xlfn.TEXTAFTER(D274,"-"),"WIN",IF(_xlfn.TEXTBEFORE(D274,"-")&lt;_xlfn.TEXTAFTER(D274,"-"),"LOST","DRAW")),"WIN",3,"LOST",0,"DRAW",1)</f>
        <v>3</v>
      </c>
      <c r="O274" s="1" t="s">
        <v>2598</v>
      </c>
      <c r="P274" t="str">
        <f t="shared" si="45"/>
        <v>28</v>
      </c>
      <c r="Q274" t="str">
        <f t="shared" si="46"/>
        <v>RCD Mallorca</v>
      </c>
      <c r="R274" t="str">
        <f t="shared" si="47"/>
        <v>2</v>
      </c>
      <c r="S274" t="str">
        <f t="shared" si="48"/>
        <v>5</v>
      </c>
      <c r="T274" t="str">
        <f t="shared" si="49"/>
        <v>LOST</v>
      </c>
      <c r="U274" cm="1">
        <f t="array" ref="U274">_xlfn.SWITCH(IF(_xlfn.TEXTAFTER(D274,"-")&gt;_xlfn.TEXTBEFORE(D274,"-"),"WIN",IF(_xlfn.TEXTAFTER(D274,"-")&lt;_xlfn.TEXTBEFORE(D274,"-"),"LOST","DRAW")),"WIN",3,"LOST",0,"DRAW",1)</f>
        <v>0</v>
      </c>
    </row>
    <row r="275" spans="1:21" x14ac:dyDescent="0.3">
      <c r="A275" s="1" t="s">
        <v>6</v>
      </c>
      <c r="B275" s="1" t="s">
        <v>1606</v>
      </c>
      <c r="C275" s="1" t="s">
        <v>1248</v>
      </c>
      <c r="D275" s="1" t="s">
        <v>267</v>
      </c>
      <c r="E275" s="1" t="s">
        <v>13</v>
      </c>
      <c r="F275" s="1" t="s">
        <v>637</v>
      </c>
      <c r="H275" s="1" t="s">
        <v>2598</v>
      </c>
      <c r="I275" t="str">
        <f t="shared" si="40"/>
        <v>28</v>
      </c>
      <c r="J275" t="str">
        <f t="shared" si="41"/>
        <v>Real Sociedad</v>
      </c>
      <c r="K275" t="str">
        <f t="shared" si="42"/>
        <v>4</v>
      </c>
      <c r="L275" t="str">
        <f t="shared" si="43"/>
        <v>1</v>
      </c>
      <c r="M275" t="str">
        <f t="shared" si="44"/>
        <v>WIN</v>
      </c>
      <c r="N275" cm="1">
        <f t="array" ref="N275">_xlfn.SWITCH(IF(_xlfn.TEXTBEFORE(D275,"-")&gt;_xlfn.TEXTAFTER(D275,"-"),"WIN",IF(_xlfn.TEXTBEFORE(D275,"-")&lt;_xlfn.TEXTAFTER(D275,"-"),"LOST","DRAW")),"WIN",3,"LOST",0,"DRAW",1)</f>
        <v>3</v>
      </c>
      <c r="O275" s="1" t="s">
        <v>2598</v>
      </c>
      <c r="P275" t="str">
        <f t="shared" si="45"/>
        <v>28</v>
      </c>
      <c r="Q275" t="str">
        <f t="shared" si="46"/>
        <v>Real Valladolid CF</v>
      </c>
      <c r="R275" t="str">
        <f t="shared" si="47"/>
        <v>1</v>
      </c>
      <c r="S275" t="str">
        <f t="shared" si="48"/>
        <v>4</v>
      </c>
      <c r="T275" t="str">
        <f t="shared" si="49"/>
        <v>LOST</v>
      </c>
      <c r="U275" cm="1">
        <f t="array" ref="U275">_xlfn.SWITCH(IF(_xlfn.TEXTAFTER(D275,"-")&gt;_xlfn.TEXTBEFORE(D275,"-"),"WIN",IF(_xlfn.TEXTAFTER(D275,"-")&lt;_xlfn.TEXTBEFORE(D275,"-"),"LOST","DRAW")),"WIN",3,"LOST",0,"DRAW",1)</f>
        <v>0</v>
      </c>
    </row>
    <row r="276" spans="1:21" x14ac:dyDescent="0.3">
      <c r="A276" s="1" t="s">
        <v>6</v>
      </c>
      <c r="B276" s="1" t="s">
        <v>1606</v>
      </c>
      <c r="C276" s="1" t="s">
        <v>656</v>
      </c>
      <c r="D276" s="1" t="s">
        <v>13</v>
      </c>
      <c r="E276" s="1" t="s">
        <v>9</v>
      </c>
      <c r="F276" s="1" t="s">
        <v>646</v>
      </c>
      <c r="H276" s="1" t="s">
        <v>2598</v>
      </c>
      <c r="I276" t="str">
        <f t="shared" si="40"/>
        <v>28</v>
      </c>
      <c r="J276" t="str">
        <f t="shared" si="41"/>
        <v>Valencia CF</v>
      </c>
      <c r="K276" t="str">
        <f t="shared" si="42"/>
        <v>3</v>
      </c>
      <c r="L276" t="str">
        <f t="shared" si="43"/>
        <v>0</v>
      </c>
      <c r="M276" t="str">
        <f t="shared" si="44"/>
        <v>WIN</v>
      </c>
      <c r="N276" cm="1">
        <f t="array" ref="N276">_xlfn.SWITCH(IF(_xlfn.TEXTBEFORE(D276,"-")&gt;_xlfn.TEXTAFTER(D276,"-"),"WIN",IF(_xlfn.TEXTBEFORE(D276,"-")&lt;_xlfn.TEXTAFTER(D276,"-"),"LOST","DRAW")),"WIN",3,"LOST",0,"DRAW",1)</f>
        <v>3</v>
      </c>
      <c r="O276" s="1" t="s">
        <v>2598</v>
      </c>
      <c r="P276" t="str">
        <f t="shared" si="45"/>
        <v>28</v>
      </c>
      <c r="Q276" t="str">
        <f t="shared" si="46"/>
        <v>Real Betis</v>
      </c>
      <c r="R276" t="str">
        <f t="shared" si="47"/>
        <v>0</v>
      </c>
      <c r="S276" t="str">
        <f t="shared" si="48"/>
        <v>3</v>
      </c>
      <c r="T276" t="str">
        <f t="shared" si="49"/>
        <v>LOST</v>
      </c>
      <c r="U276" cm="1">
        <f t="array" ref="U276">_xlfn.SWITCH(IF(_xlfn.TEXTAFTER(D276,"-")&gt;_xlfn.TEXTBEFORE(D276,"-"),"WIN",IF(_xlfn.TEXTAFTER(D276,"-")&lt;_xlfn.TEXTBEFORE(D276,"-"),"LOST","DRAW")),"WIN",3,"LOST",0,"DRAW",1)</f>
        <v>0</v>
      </c>
    </row>
    <row r="277" spans="1:21" x14ac:dyDescent="0.3">
      <c r="A277" s="1" t="s">
        <v>6</v>
      </c>
      <c r="B277" s="1" t="s">
        <v>1607</v>
      </c>
      <c r="C277" s="1" t="s">
        <v>641</v>
      </c>
      <c r="D277" s="1" t="s">
        <v>228</v>
      </c>
      <c r="E277" s="1" t="s">
        <v>14</v>
      </c>
      <c r="F277" s="1" t="s">
        <v>1439</v>
      </c>
      <c r="H277" s="1" t="s">
        <v>2598</v>
      </c>
      <c r="I277" t="str">
        <f t="shared" si="40"/>
        <v>28</v>
      </c>
      <c r="J277" t="str">
        <f t="shared" si="41"/>
        <v>FC Barcelona</v>
      </c>
      <c r="K277" t="str">
        <f t="shared" si="42"/>
        <v>3</v>
      </c>
      <c r="L277" t="str">
        <f t="shared" si="43"/>
        <v>1</v>
      </c>
      <c r="M277" t="str">
        <f t="shared" si="44"/>
        <v>WIN</v>
      </c>
      <c r="N277" cm="1">
        <f t="array" ref="N277">_xlfn.SWITCH(IF(_xlfn.TEXTBEFORE(D277,"-")&gt;_xlfn.TEXTAFTER(D277,"-"),"WIN",IF(_xlfn.TEXTBEFORE(D277,"-")&lt;_xlfn.TEXTAFTER(D277,"-"),"LOST","DRAW")),"WIN",3,"LOST",0,"DRAW",1)</f>
        <v>3</v>
      </c>
      <c r="O277" s="1" t="s">
        <v>2598</v>
      </c>
      <c r="P277" t="str">
        <f t="shared" si="45"/>
        <v>28</v>
      </c>
      <c r="Q277" t="str">
        <f t="shared" si="46"/>
        <v>Rayo Vallecano</v>
      </c>
      <c r="R277" t="str">
        <f t="shared" si="47"/>
        <v>1</v>
      </c>
      <c r="S277" t="str">
        <f t="shared" si="48"/>
        <v>3</v>
      </c>
      <c r="T277" t="str">
        <f t="shared" si="49"/>
        <v>LOST</v>
      </c>
      <c r="U277" cm="1">
        <f t="array" ref="U277">_xlfn.SWITCH(IF(_xlfn.TEXTAFTER(D277,"-")&gt;_xlfn.TEXTBEFORE(D277,"-"),"WIN",IF(_xlfn.TEXTAFTER(D277,"-")&lt;_xlfn.TEXTBEFORE(D277,"-"),"LOST","DRAW")),"WIN",3,"LOST",0,"DRAW",1)</f>
        <v>0</v>
      </c>
    </row>
    <row r="278" spans="1:21" x14ac:dyDescent="0.3">
      <c r="A278" s="1" t="s">
        <v>6</v>
      </c>
      <c r="B278" s="1" t="s">
        <v>1607</v>
      </c>
      <c r="C278" s="1" t="s">
        <v>1436</v>
      </c>
      <c r="D278" s="1" t="s">
        <v>33</v>
      </c>
      <c r="E278" s="1" t="s">
        <v>9</v>
      </c>
      <c r="F278" s="1" t="s">
        <v>1247</v>
      </c>
      <c r="H278" s="1" t="s">
        <v>2598</v>
      </c>
      <c r="I278" t="str">
        <f t="shared" si="40"/>
        <v>28</v>
      </c>
      <c r="J278" t="str">
        <f t="shared" si="41"/>
        <v>Granada CF</v>
      </c>
      <c r="K278" t="str">
        <f t="shared" si="42"/>
        <v>1</v>
      </c>
      <c r="L278" t="str">
        <f t="shared" si="43"/>
        <v>1</v>
      </c>
      <c r="M278" t="str">
        <f t="shared" si="44"/>
        <v>DRAW</v>
      </c>
      <c r="N278" cm="1">
        <f t="array" ref="N278">_xlfn.SWITCH(IF(_xlfn.TEXTBEFORE(D278,"-")&gt;_xlfn.TEXTAFTER(D278,"-"),"WIN",IF(_xlfn.TEXTBEFORE(D278,"-")&lt;_xlfn.TEXTAFTER(D278,"-"),"LOST","DRAW")),"WIN",3,"LOST",0,"DRAW",1)</f>
        <v>1</v>
      </c>
      <c r="O278" s="1" t="s">
        <v>2598</v>
      </c>
      <c r="P278" t="str">
        <f t="shared" si="45"/>
        <v>28</v>
      </c>
      <c r="Q278" t="str">
        <f t="shared" si="46"/>
        <v>Levante UD</v>
      </c>
      <c r="R278" t="str">
        <f t="shared" si="47"/>
        <v>1</v>
      </c>
      <c r="S278" t="str">
        <f t="shared" si="48"/>
        <v>1</v>
      </c>
      <c r="T278" t="str">
        <f t="shared" si="49"/>
        <v>DRAW</v>
      </c>
      <c r="U278" cm="1">
        <f t="array" ref="U278">_xlfn.SWITCH(IF(_xlfn.TEXTAFTER(D278,"-")&gt;_xlfn.TEXTBEFORE(D278,"-"),"WIN",IF(_xlfn.TEXTAFTER(D278,"-")&lt;_xlfn.TEXTBEFORE(D278,"-"),"LOST","DRAW")),"WIN",3,"LOST",0,"DRAW",1)</f>
        <v>1</v>
      </c>
    </row>
    <row r="279" spans="1:21" x14ac:dyDescent="0.3">
      <c r="A279" s="1" t="s">
        <v>6</v>
      </c>
      <c r="B279" s="1" t="s">
        <v>1607</v>
      </c>
      <c r="C279" s="1" t="s">
        <v>642</v>
      </c>
      <c r="D279" s="1" t="s">
        <v>19</v>
      </c>
      <c r="E279" s="1" t="s">
        <v>10</v>
      </c>
      <c r="F279" s="1" t="s">
        <v>652</v>
      </c>
      <c r="H279" s="1" t="s">
        <v>2598</v>
      </c>
      <c r="I279" t="str">
        <f t="shared" si="40"/>
        <v>28</v>
      </c>
      <c r="J279" t="str">
        <f t="shared" si="41"/>
        <v>Málaga CF</v>
      </c>
      <c r="K279" t="str">
        <f t="shared" si="42"/>
        <v>0</v>
      </c>
      <c r="L279" t="str">
        <f t="shared" si="43"/>
        <v>2</v>
      </c>
      <c r="M279" t="str">
        <f t="shared" si="44"/>
        <v>LOST</v>
      </c>
      <c r="N279" cm="1">
        <f t="array" ref="N279">_xlfn.SWITCH(IF(_xlfn.TEXTBEFORE(D279,"-")&gt;_xlfn.TEXTAFTER(D279,"-"),"WIN",IF(_xlfn.TEXTBEFORE(D279,"-")&lt;_xlfn.TEXTAFTER(D279,"-"),"LOST","DRAW")),"WIN",3,"LOST",0,"DRAW",1)</f>
        <v>0</v>
      </c>
      <c r="O279" s="1" t="s">
        <v>2598</v>
      </c>
      <c r="P279" t="str">
        <f t="shared" si="45"/>
        <v>28</v>
      </c>
      <c r="Q279" t="str">
        <f t="shared" si="46"/>
        <v>RCD Español</v>
      </c>
      <c r="R279" t="str">
        <f t="shared" si="47"/>
        <v>2</v>
      </c>
      <c r="S279" t="str">
        <f t="shared" si="48"/>
        <v>0</v>
      </c>
      <c r="T279" t="str">
        <f t="shared" si="49"/>
        <v>WIN</v>
      </c>
      <c r="U279" cm="1">
        <f t="array" ref="U279">_xlfn.SWITCH(IF(_xlfn.TEXTAFTER(D279,"-")&gt;_xlfn.TEXTBEFORE(D279,"-"),"WIN",IF(_xlfn.TEXTAFTER(D279,"-")&lt;_xlfn.TEXTBEFORE(D279,"-"),"LOST","DRAW")),"WIN",3,"LOST",0,"DRAW",1)</f>
        <v>3</v>
      </c>
    </row>
    <row r="280" spans="1:21" x14ac:dyDescent="0.3">
      <c r="A280" s="1" t="s">
        <v>6</v>
      </c>
      <c r="B280" s="1" t="s">
        <v>1607</v>
      </c>
      <c r="C280" s="1" t="s">
        <v>651</v>
      </c>
      <c r="D280" s="1" t="s">
        <v>19</v>
      </c>
      <c r="E280" s="1" t="s">
        <v>25</v>
      </c>
      <c r="F280" s="1" t="s">
        <v>648</v>
      </c>
      <c r="H280" s="1" t="s">
        <v>2598</v>
      </c>
      <c r="I280" t="str">
        <f t="shared" si="40"/>
        <v>28</v>
      </c>
      <c r="J280" t="str">
        <f t="shared" si="41"/>
        <v>CA Osasuna</v>
      </c>
      <c r="K280" t="str">
        <f t="shared" si="42"/>
        <v>0</v>
      </c>
      <c r="L280" t="str">
        <f t="shared" si="43"/>
        <v>2</v>
      </c>
      <c r="M280" t="str">
        <f t="shared" si="44"/>
        <v>LOST</v>
      </c>
      <c r="N280" cm="1">
        <f t="array" ref="N280">_xlfn.SWITCH(IF(_xlfn.TEXTBEFORE(D280,"-")&gt;_xlfn.TEXTAFTER(D280,"-"),"WIN",IF(_xlfn.TEXTBEFORE(D280,"-")&lt;_xlfn.TEXTAFTER(D280,"-"),"LOST","DRAW")),"WIN",3,"LOST",0,"DRAW",1)</f>
        <v>0</v>
      </c>
      <c r="O280" s="1" t="s">
        <v>2598</v>
      </c>
      <c r="P280" t="str">
        <f t="shared" si="45"/>
        <v>28</v>
      </c>
      <c r="Q280" t="str">
        <f t="shared" si="46"/>
        <v>Atlético Madrid</v>
      </c>
      <c r="R280" t="str">
        <f t="shared" si="47"/>
        <v>2</v>
      </c>
      <c r="S280" t="str">
        <f t="shared" si="48"/>
        <v>0</v>
      </c>
      <c r="T280" t="str">
        <f t="shared" si="49"/>
        <v>WIN</v>
      </c>
      <c r="U280" cm="1">
        <f t="array" ref="U280">_xlfn.SWITCH(IF(_xlfn.TEXTAFTER(D280,"-")&gt;_xlfn.TEXTBEFORE(D280,"-"),"WIN",IF(_xlfn.TEXTAFTER(D280,"-")&lt;_xlfn.TEXTBEFORE(D280,"-"),"LOST","DRAW")),"WIN",3,"LOST",0,"DRAW",1)</f>
        <v>3</v>
      </c>
    </row>
    <row r="281" spans="1:21" x14ac:dyDescent="0.3">
      <c r="A281" s="1" t="s">
        <v>6</v>
      </c>
      <c r="B281" s="1" t="s">
        <v>1607</v>
      </c>
      <c r="C281" s="1" t="s">
        <v>636</v>
      </c>
      <c r="D281" s="1" t="s">
        <v>22</v>
      </c>
      <c r="E281" s="1" t="s">
        <v>9</v>
      </c>
      <c r="F281" s="1" t="s">
        <v>1027</v>
      </c>
      <c r="H281" s="1" t="s">
        <v>2598</v>
      </c>
      <c r="I281" t="str">
        <f t="shared" si="40"/>
        <v>28</v>
      </c>
      <c r="J281" t="str">
        <f t="shared" si="41"/>
        <v>Sevilla FC</v>
      </c>
      <c r="K281" t="str">
        <f t="shared" si="42"/>
        <v>4</v>
      </c>
      <c r="L281" t="str">
        <f t="shared" si="43"/>
        <v>0</v>
      </c>
      <c r="M281" t="str">
        <f t="shared" si="44"/>
        <v>WIN</v>
      </c>
      <c r="N281" cm="1">
        <f t="array" ref="N281">_xlfn.SWITCH(IF(_xlfn.TEXTBEFORE(D281,"-")&gt;_xlfn.TEXTAFTER(D281,"-"),"WIN",IF(_xlfn.TEXTBEFORE(D281,"-")&lt;_xlfn.TEXTAFTER(D281,"-"),"LOST","DRAW")),"WIN",3,"LOST",0,"DRAW",1)</f>
        <v>3</v>
      </c>
      <c r="O281" s="1" t="s">
        <v>2598</v>
      </c>
      <c r="P281" t="str">
        <f t="shared" si="45"/>
        <v>28</v>
      </c>
      <c r="Q281" t="str">
        <f t="shared" si="46"/>
        <v>Real Zaragoza</v>
      </c>
      <c r="R281" t="str">
        <f t="shared" si="47"/>
        <v>0</v>
      </c>
      <c r="S281" t="str">
        <f t="shared" si="48"/>
        <v>4</v>
      </c>
      <c r="T281" t="str">
        <f t="shared" si="49"/>
        <v>LOST</v>
      </c>
      <c r="U281" cm="1">
        <f t="array" ref="U281">_xlfn.SWITCH(IF(_xlfn.TEXTAFTER(D281,"-")&gt;_xlfn.TEXTBEFORE(D281,"-"),"WIN",IF(_xlfn.TEXTAFTER(D281,"-")&lt;_xlfn.TEXTBEFORE(D281,"-"),"LOST","DRAW")),"WIN",3,"LOST",0,"DRAW",1)</f>
        <v>0</v>
      </c>
    </row>
    <row r="282" spans="1:21" x14ac:dyDescent="0.3">
      <c r="A282" s="1" t="s">
        <v>6</v>
      </c>
      <c r="B282" s="1" t="s">
        <v>1608</v>
      </c>
      <c r="C282" s="1" t="s">
        <v>1609</v>
      </c>
      <c r="D282" s="1" t="s">
        <v>47</v>
      </c>
      <c r="E282" s="1" t="s">
        <v>33</v>
      </c>
      <c r="F282" s="1" t="s">
        <v>669</v>
      </c>
      <c r="H282" s="1" t="s">
        <v>2598</v>
      </c>
      <c r="I282" t="str">
        <f t="shared" si="40"/>
        <v>29</v>
      </c>
      <c r="J282" t="str">
        <f t="shared" si="41"/>
        <v>RC Celta Vigo</v>
      </c>
      <c r="K282" t="str">
        <f t="shared" si="42"/>
        <v>2</v>
      </c>
      <c r="L282" t="str">
        <f t="shared" si="43"/>
        <v>2</v>
      </c>
      <c r="M282" t="str">
        <f t="shared" si="44"/>
        <v>DRAW</v>
      </c>
      <c r="N282" cm="1">
        <f t="array" ref="N282">_xlfn.SWITCH(IF(_xlfn.TEXTBEFORE(D282,"-")&gt;_xlfn.TEXTAFTER(D282,"-"),"WIN",IF(_xlfn.TEXTBEFORE(D282,"-")&lt;_xlfn.TEXTAFTER(D282,"-"),"LOST","DRAW")),"WIN",3,"LOST",0,"DRAW",1)</f>
        <v>1</v>
      </c>
      <c r="O282" s="1" t="s">
        <v>2598</v>
      </c>
      <c r="P282" t="str">
        <f t="shared" si="45"/>
        <v>29</v>
      </c>
      <c r="Q282" t="str">
        <f t="shared" si="46"/>
        <v>FC Barcelona</v>
      </c>
      <c r="R282" t="str">
        <f t="shared" si="47"/>
        <v>2</v>
      </c>
      <c r="S282" t="str">
        <f t="shared" si="48"/>
        <v>2</v>
      </c>
      <c r="T282" t="str">
        <f t="shared" si="49"/>
        <v>DRAW</v>
      </c>
      <c r="U282" cm="1">
        <f t="array" ref="U282">_xlfn.SWITCH(IF(_xlfn.TEXTAFTER(D282,"-")&gt;_xlfn.TEXTBEFORE(D282,"-"),"WIN",IF(_xlfn.TEXTAFTER(D282,"-")&lt;_xlfn.TEXTBEFORE(D282,"-"),"LOST","DRAW")),"WIN",3,"LOST",0,"DRAW",1)</f>
        <v>1</v>
      </c>
    </row>
    <row r="283" spans="1:21" x14ac:dyDescent="0.3">
      <c r="A283" s="1" t="s">
        <v>6</v>
      </c>
      <c r="B283" s="1" t="s">
        <v>1608</v>
      </c>
      <c r="C283" s="1" t="s">
        <v>1253</v>
      </c>
      <c r="D283" s="1" t="s">
        <v>9</v>
      </c>
      <c r="E283" s="1" t="s">
        <v>9</v>
      </c>
      <c r="F283" s="1" t="s">
        <v>667</v>
      </c>
      <c r="H283" s="1" t="s">
        <v>2598</v>
      </c>
      <c r="I283" t="str">
        <f t="shared" si="40"/>
        <v>29</v>
      </c>
      <c r="J283" t="str">
        <f t="shared" si="41"/>
        <v>Levante UD</v>
      </c>
      <c r="K283" t="str">
        <f t="shared" si="42"/>
        <v>1</v>
      </c>
      <c r="L283" t="str">
        <f t="shared" si="43"/>
        <v>0</v>
      </c>
      <c r="M283" t="str">
        <f t="shared" si="44"/>
        <v>WIN</v>
      </c>
      <c r="N283" cm="1">
        <f t="array" ref="N283">_xlfn.SWITCH(IF(_xlfn.TEXTBEFORE(D283,"-")&gt;_xlfn.TEXTAFTER(D283,"-"),"WIN",IF(_xlfn.TEXTBEFORE(D283,"-")&lt;_xlfn.TEXTAFTER(D283,"-"),"LOST","DRAW")),"WIN",3,"LOST",0,"DRAW",1)</f>
        <v>3</v>
      </c>
      <c r="O283" s="1" t="s">
        <v>2598</v>
      </c>
      <c r="P283" t="str">
        <f t="shared" si="45"/>
        <v>29</v>
      </c>
      <c r="Q283" t="str">
        <f t="shared" si="46"/>
        <v>Sevilla FC</v>
      </c>
      <c r="R283" t="str">
        <f t="shared" si="47"/>
        <v>0</v>
      </c>
      <c r="S283" t="str">
        <f t="shared" si="48"/>
        <v>1</v>
      </c>
      <c r="T283" t="str">
        <f t="shared" si="49"/>
        <v>LOST</v>
      </c>
      <c r="U283" cm="1">
        <f t="array" ref="U283">_xlfn.SWITCH(IF(_xlfn.TEXTAFTER(D283,"-")&gt;_xlfn.TEXTBEFORE(D283,"-"),"WIN",IF(_xlfn.TEXTAFTER(D283,"-")&lt;_xlfn.TEXTBEFORE(D283,"-"),"LOST","DRAW")),"WIN",3,"LOST",0,"DRAW",1)</f>
        <v>0</v>
      </c>
    </row>
    <row r="284" spans="1:21" x14ac:dyDescent="0.3">
      <c r="A284" s="1" t="s">
        <v>6</v>
      </c>
      <c r="B284" s="1" t="s">
        <v>1608</v>
      </c>
      <c r="C284" s="1" t="s">
        <v>1442</v>
      </c>
      <c r="D284" s="1" t="s">
        <v>18</v>
      </c>
      <c r="E284" s="1" t="s">
        <v>33</v>
      </c>
      <c r="F284" s="1" t="s">
        <v>664</v>
      </c>
      <c r="H284" s="1" t="s">
        <v>2598</v>
      </c>
      <c r="I284" t="str">
        <f t="shared" si="40"/>
        <v>29</v>
      </c>
      <c r="J284" t="str">
        <f t="shared" si="41"/>
        <v>Rayo Vallecano</v>
      </c>
      <c r="K284" t="str">
        <f t="shared" si="42"/>
        <v>1</v>
      </c>
      <c r="L284" t="str">
        <f t="shared" si="43"/>
        <v>3</v>
      </c>
      <c r="M284" t="str">
        <f t="shared" si="44"/>
        <v>LOST</v>
      </c>
      <c r="N284" cm="1">
        <f t="array" ref="N284">_xlfn.SWITCH(IF(_xlfn.TEXTBEFORE(D284,"-")&gt;_xlfn.TEXTAFTER(D284,"-"),"WIN",IF(_xlfn.TEXTBEFORE(D284,"-")&lt;_xlfn.TEXTAFTER(D284,"-"),"LOST","DRAW")),"WIN",3,"LOST",0,"DRAW",1)</f>
        <v>0</v>
      </c>
      <c r="O284" s="1" t="s">
        <v>2598</v>
      </c>
      <c r="P284" t="str">
        <f t="shared" si="45"/>
        <v>29</v>
      </c>
      <c r="Q284" t="str">
        <f t="shared" si="46"/>
        <v>Málaga CF</v>
      </c>
      <c r="R284" t="str">
        <f t="shared" si="47"/>
        <v>3</v>
      </c>
      <c r="S284" t="str">
        <f t="shared" si="48"/>
        <v>1</v>
      </c>
      <c r="T284" t="str">
        <f t="shared" si="49"/>
        <v>WIN</v>
      </c>
      <c r="U284" cm="1">
        <f t="array" ref="U284">_xlfn.SWITCH(IF(_xlfn.TEXTAFTER(D284,"-")&gt;_xlfn.TEXTBEFORE(D284,"-"),"WIN",IF(_xlfn.TEXTAFTER(D284,"-")&lt;_xlfn.TEXTBEFORE(D284,"-"),"LOST","DRAW")),"WIN",3,"LOST",0,"DRAW",1)</f>
        <v>3</v>
      </c>
    </row>
    <row r="285" spans="1:21" x14ac:dyDescent="0.3">
      <c r="A285" s="1" t="s">
        <v>6</v>
      </c>
      <c r="B285" s="1" t="s">
        <v>1608</v>
      </c>
      <c r="C285" s="1" t="s">
        <v>1032</v>
      </c>
      <c r="D285" s="1" t="s">
        <v>33</v>
      </c>
      <c r="E285" s="1" t="s">
        <v>33</v>
      </c>
      <c r="F285" s="1" t="s">
        <v>665</v>
      </c>
      <c r="H285" s="1" t="s">
        <v>2598</v>
      </c>
      <c r="I285" t="str">
        <f t="shared" si="40"/>
        <v>29</v>
      </c>
      <c r="J285" t="str">
        <f t="shared" si="41"/>
        <v>Real Zaragoza</v>
      </c>
      <c r="K285" t="str">
        <f t="shared" si="42"/>
        <v>1</v>
      </c>
      <c r="L285" t="str">
        <f t="shared" si="43"/>
        <v>1</v>
      </c>
      <c r="M285" t="str">
        <f t="shared" si="44"/>
        <v>DRAW</v>
      </c>
      <c r="N285" cm="1">
        <f t="array" ref="N285">_xlfn.SWITCH(IF(_xlfn.TEXTBEFORE(D285,"-")&gt;_xlfn.TEXTAFTER(D285,"-"),"WIN",IF(_xlfn.TEXTBEFORE(D285,"-")&lt;_xlfn.TEXTAFTER(D285,"-"),"LOST","DRAW")),"WIN",3,"LOST",0,"DRAW",1)</f>
        <v>1</v>
      </c>
      <c r="O285" s="1" t="s">
        <v>2598</v>
      </c>
      <c r="P285" t="str">
        <f t="shared" si="45"/>
        <v>29</v>
      </c>
      <c r="Q285" t="str">
        <f t="shared" si="46"/>
        <v>Real Madrid CF</v>
      </c>
      <c r="R285" t="str">
        <f t="shared" si="47"/>
        <v>1</v>
      </c>
      <c r="S285" t="str">
        <f t="shared" si="48"/>
        <v>1</v>
      </c>
      <c r="T285" t="str">
        <f t="shared" si="49"/>
        <v>DRAW</v>
      </c>
      <c r="U285" cm="1">
        <f t="array" ref="U285">_xlfn.SWITCH(IF(_xlfn.TEXTAFTER(D285,"-")&gt;_xlfn.TEXTBEFORE(D285,"-"),"WIN",IF(_xlfn.TEXTAFTER(D285,"-")&lt;_xlfn.TEXTBEFORE(D285,"-"),"LOST","DRAW")),"WIN",3,"LOST",0,"DRAW",1)</f>
        <v>1</v>
      </c>
    </row>
    <row r="286" spans="1:21" x14ac:dyDescent="0.3">
      <c r="A286" s="1" t="s">
        <v>6</v>
      </c>
      <c r="B286" s="1" t="s">
        <v>1610</v>
      </c>
      <c r="C286" s="1" t="s">
        <v>671</v>
      </c>
      <c r="D286" s="1" t="s">
        <v>33</v>
      </c>
      <c r="E286" s="1" t="s">
        <v>33</v>
      </c>
      <c r="F286" s="1" t="s">
        <v>677</v>
      </c>
      <c r="H286" s="1" t="s">
        <v>2598</v>
      </c>
      <c r="I286" t="str">
        <f t="shared" si="40"/>
        <v>29</v>
      </c>
      <c r="J286" t="str">
        <f t="shared" si="41"/>
        <v>Atlético Madrid</v>
      </c>
      <c r="K286" t="str">
        <f t="shared" si="42"/>
        <v>1</v>
      </c>
      <c r="L286" t="str">
        <f t="shared" si="43"/>
        <v>1</v>
      </c>
      <c r="M286" t="str">
        <f t="shared" si="44"/>
        <v>DRAW</v>
      </c>
      <c r="N286" cm="1">
        <f t="array" ref="N286">_xlfn.SWITCH(IF(_xlfn.TEXTBEFORE(D286,"-")&gt;_xlfn.TEXTAFTER(D286,"-"),"WIN",IF(_xlfn.TEXTBEFORE(D286,"-")&lt;_xlfn.TEXTAFTER(D286,"-"),"LOST","DRAW")),"WIN",3,"LOST",0,"DRAW",1)</f>
        <v>1</v>
      </c>
      <c r="O286" s="1" t="s">
        <v>2598</v>
      </c>
      <c r="P286" t="str">
        <f t="shared" si="45"/>
        <v>29</v>
      </c>
      <c r="Q286" t="str">
        <f t="shared" si="46"/>
        <v>Valencia CF</v>
      </c>
      <c r="R286" t="str">
        <f t="shared" si="47"/>
        <v>1</v>
      </c>
      <c r="S286" t="str">
        <f t="shared" si="48"/>
        <v>1</v>
      </c>
      <c r="T286" t="str">
        <f t="shared" si="49"/>
        <v>DRAW</v>
      </c>
      <c r="U286" cm="1">
        <f t="array" ref="U286">_xlfn.SWITCH(IF(_xlfn.TEXTAFTER(D286,"-")&gt;_xlfn.TEXTBEFORE(D286,"-"),"WIN",IF(_xlfn.TEXTAFTER(D286,"-")&lt;_xlfn.TEXTBEFORE(D286,"-"),"LOST","DRAW")),"WIN",3,"LOST",0,"DRAW",1)</f>
        <v>1</v>
      </c>
    </row>
    <row r="287" spans="1:21" x14ac:dyDescent="0.3">
      <c r="A287" s="1" t="s">
        <v>6</v>
      </c>
      <c r="B287" s="1" t="s">
        <v>1610</v>
      </c>
      <c r="C287" s="1" t="s">
        <v>673</v>
      </c>
      <c r="D287" s="1" t="s">
        <v>47</v>
      </c>
      <c r="E287" s="1" t="s">
        <v>28</v>
      </c>
      <c r="F287" s="1" t="s">
        <v>1254</v>
      </c>
      <c r="H287" s="1" t="s">
        <v>2598</v>
      </c>
      <c r="I287" t="str">
        <f t="shared" si="40"/>
        <v>29</v>
      </c>
      <c r="J287" t="str">
        <f t="shared" si="41"/>
        <v>RCD Español</v>
      </c>
      <c r="K287" t="str">
        <f t="shared" si="42"/>
        <v>2</v>
      </c>
      <c r="L287" t="str">
        <f t="shared" si="43"/>
        <v>2</v>
      </c>
      <c r="M287" t="str">
        <f t="shared" si="44"/>
        <v>DRAW</v>
      </c>
      <c r="N287" cm="1">
        <f t="array" ref="N287">_xlfn.SWITCH(IF(_xlfn.TEXTBEFORE(D287,"-")&gt;_xlfn.TEXTAFTER(D287,"-"),"WIN",IF(_xlfn.TEXTBEFORE(D287,"-")&lt;_xlfn.TEXTAFTER(D287,"-"),"LOST","DRAW")),"WIN",3,"LOST",0,"DRAW",1)</f>
        <v>1</v>
      </c>
      <c r="O287" s="1" t="s">
        <v>2598</v>
      </c>
      <c r="P287" t="str">
        <f t="shared" si="45"/>
        <v>29</v>
      </c>
      <c r="Q287" t="str">
        <f t="shared" si="46"/>
        <v>Real Sociedad</v>
      </c>
      <c r="R287" t="str">
        <f t="shared" si="47"/>
        <v>2</v>
      </c>
      <c r="S287" t="str">
        <f t="shared" si="48"/>
        <v>2</v>
      </c>
      <c r="T287" t="str">
        <f t="shared" si="49"/>
        <v>DRAW</v>
      </c>
      <c r="U287" cm="1">
        <f t="array" ref="U287">_xlfn.SWITCH(IF(_xlfn.TEXTAFTER(D287,"-")&gt;_xlfn.TEXTBEFORE(D287,"-"),"WIN",IF(_xlfn.TEXTAFTER(D287,"-")&lt;_xlfn.TEXTBEFORE(D287,"-"),"LOST","DRAW")),"WIN",3,"LOST",0,"DRAW",1)</f>
        <v>1</v>
      </c>
    </row>
    <row r="288" spans="1:21" x14ac:dyDescent="0.3">
      <c r="A288" s="1" t="s">
        <v>6</v>
      </c>
      <c r="B288" s="1" t="s">
        <v>1610</v>
      </c>
      <c r="C288" s="1" t="s">
        <v>661</v>
      </c>
      <c r="D288" s="1" t="s">
        <v>257</v>
      </c>
      <c r="E288" s="1" t="s">
        <v>33</v>
      </c>
      <c r="F288" s="1" t="s">
        <v>674</v>
      </c>
      <c r="H288" s="1" t="s">
        <v>2598</v>
      </c>
      <c r="I288" t="str">
        <f t="shared" si="40"/>
        <v>29</v>
      </c>
      <c r="J288" t="str">
        <f t="shared" si="41"/>
        <v>RCD Mallorca</v>
      </c>
      <c r="K288" t="str">
        <f t="shared" si="42"/>
        <v>2</v>
      </c>
      <c r="L288" t="str">
        <f t="shared" si="43"/>
        <v>3</v>
      </c>
      <c r="M288" t="str">
        <f t="shared" si="44"/>
        <v>LOST</v>
      </c>
      <c r="N288" cm="1">
        <f t="array" ref="N288">_xlfn.SWITCH(IF(_xlfn.TEXTBEFORE(D288,"-")&gt;_xlfn.TEXTAFTER(D288,"-"),"WIN",IF(_xlfn.TEXTBEFORE(D288,"-")&lt;_xlfn.TEXTAFTER(D288,"-"),"LOST","DRAW")),"WIN",3,"LOST",0,"DRAW",1)</f>
        <v>0</v>
      </c>
      <c r="O288" s="1" t="s">
        <v>2598</v>
      </c>
      <c r="P288" t="str">
        <f t="shared" si="45"/>
        <v>29</v>
      </c>
      <c r="Q288" t="str">
        <f t="shared" si="46"/>
        <v>RCD La Coruña</v>
      </c>
      <c r="R288" t="str">
        <f t="shared" si="47"/>
        <v>3</v>
      </c>
      <c r="S288" t="str">
        <f t="shared" si="48"/>
        <v>2</v>
      </c>
      <c r="T288" t="str">
        <f t="shared" si="49"/>
        <v>WIN</v>
      </c>
      <c r="U288" cm="1">
        <f t="array" ref="U288">_xlfn.SWITCH(IF(_xlfn.TEXTAFTER(D288,"-")&gt;_xlfn.TEXTBEFORE(D288,"-"),"WIN",IF(_xlfn.TEXTAFTER(D288,"-")&lt;_xlfn.TEXTBEFORE(D288,"-"),"LOST","DRAW")),"WIN",3,"LOST",0,"DRAW",1)</f>
        <v>3</v>
      </c>
    </row>
    <row r="289" spans="1:21" x14ac:dyDescent="0.3">
      <c r="A289" s="1" t="s">
        <v>6</v>
      </c>
      <c r="B289" s="1" t="s">
        <v>1610</v>
      </c>
      <c r="C289" s="1" t="s">
        <v>668</v>
      </c>
      <c r="D289" s="1" t="s">
        <v>18</v>
      </c>
      <c r="E289" s="1" t="s">
        <v>9</v>
      </c>
      <c r="F289" s="1" t="s">
        <v>672</v>
      </c>
      <c r="H289" s="1" t="s">
        <v>2598</v>
      </c>
      <c r="I289" t="str">
        <f t="shared" si="40"/>
        <v>29</v>
      </c>
      <c r="J289" t="str">
        <f t="shared" si="41"/>
        <v>Real Valladolid CF</v>
      </c>
      <c r="K289" t="str">
        <f t="shared" si="42"/>
        <v>1</v>
      </c>
      <c r="L289" t="str">
        <f t="shared" si="43"/>
        <v>3</v>
      </c>
      <c r="M289" t="str">
        <f t="shared" si="44"/>
        <v>LOST</v>
      </c>
      <c r="N289" cm="1">
        <f t="array" ref="N289">_xlfn.SWITCH(IF(_xlfn.TEXTBEFORE(D289,"-")&gt;_xlfn.TEXTAFTER(D289,"-"),"WIN",IF(_xlfn.TEXTBEFORE(D289,"-")&lt;_xlfn.TEXTAFTER(D289,"-"),"LOST","DRAW")),"WIN",3,"LOST",0,"DRAW",1)</f>
        <v>0</v>
      </c>
      <c r="O289" s="1" t="s">
        <v>2598</v>
      </c>
      <c r="P289" t="str">
        <f t="shared" si="45"/>
        <v>29</v>
      </c>
      <c r="Q289" t="str">
        <f t="shared" si="46"/>
        <v>CA Osasuna</v>
      </c>
      <c r="R289" t="str">
        <f t="shared" si="47"/>
        <v>3</v>
      </c>
      <c r="S289" t="str">
        <f t="shared" si="48"/>
        <v>1</v>
      </c>
      <c r="T289" t="str">
        <f t="shared" si="49"/>
        <v>WIN</v>
      </c>
      <c r="U289" cm="1">
        <f t="array" ref="U289">_xlfn.SWITCH(IF(_xlfn.TEXTAFTER(D289,"-")&gt;_xlfn.TEXTBEFORE(D289,"-"),"WIN",IF(_xlfn.TEXTAFTER(D289,"-")&lt;_xlfn.TEXTBEFORE(D289,"-"),"LOST","DRAW")),"WIN",3,"LOST",0,"DRAW",1)</f>
        <v>3</v>
      </c>
    </row>
    <row r="290" spans="1:21" x14ac:dyDescent="0.3">
      <c r="A290" s="1" t="s">
        <v>6</v>
      </c>
      <c r="B290" s="1" t="s">
        <v>1611</v>
      </c>
      <c r="C290" s="1" t="s">
        <v>660</v>
      </c>
      <c r="D290" s="1" t="s">
        <v>9</v>
      </c>
      <c r="E290" s="1" t="s">
        <v>10</v>
      </c>
      <c r="F290" s="1" t="s">
        <v>1444</v>
      </c>
      <c r="H290" s="1" t="s">
        <v>2598</v>
      </c>
      <c r="I290" t="str">
        <f t="shared" si="40"/>
        <v>29</v>
      </c>
      <c r="J290" t="str">
        <f t="shared" si="41"/>
        <v>Athletic Club Bilbao</v>
      </c>
      <c r="K290" t="str">
        <f t="shared" si="42"/>
        <v>1</v>
      </c>
      <c r="L290" t="str">
        <f t="shared" si="43"/>
        <v>0</v>
      </c>
      <c r="M290" t="str">
        <f t="shared" si="44"/>
        <v>WIN</v>
      </c>
      <c r="N290" cm="1">
        <f t="array" ref="N290">_xlfn.SWITCH(IF(_xlfn.TEXTBEFORE(D290,"-")&gt;_xlfn.TEXTAFTER(D290,"-"),"WIN",IF(_xlfn.TEXTBEFORE(D290,"-")&lt;_xlfn.TEXTAFTER(D290,"-"),"LOST","DRAW")),"WIN",3,"LOST",0,"DRAW",1)</f>
        <v>3</v>
      </c>
      <c r="O290" s="1" t="s">
        <v>2598</v>
      </c>
      <c r="P290" t="str">
        <f t="shared" si="45"/>
        <v>29</v>
      </c>
      <c r="Q290" t="str">
        <f t="shared" si="46"/>
        <v>Granada CF</v>
      </c>
      <c r="R290" t="str">
        <f t="shared" si="47"/>
        <v>0</v>
      </c>
      <c r="S290" t="str">
        <f t="shared" si="48"/>
        <v>1</v>
      </c>
      <c r="T290" t="str">
        <f t="shared" si="49"/>
        <v>LOST</v>
      </c>
      <c r="U290" cm="1">
        <f t="array" ref="U290">_xlfn.SWITCH(IF(_xlfn.TEXTAFTER(D290,"-")&gt;_xlfn.TEXTBEFORE(D290,"-"),"WIN",IF(_xlfn.TEXTAFTER(D290,"-")&lt;_xlfn.TEXTBEFORE(D290,"-"),"LOST","DRAW")),"WIN",3,"LOST",0,"DRAW",1)</f>
        <v>0</v>
      </c>
    </row>
    <row r="291" spans="1:21" x14ac:dyDescent="0.3">
      <c r="A291" s="1" t="s">
        <v>6</v>
      </c>
      <c r="B291" s="1" t="s">
        <v>1611</v>
      </c>
      <c r="C291" s="1" t="s">
        <v>662</v>
      </c>
      <c r="D291" s="1" t="s">
        <v>10</v>
      </c>
      <c r="E291" s="1" t="s">
        <v>10</v>
      </c>
      <c r="F291" s="1" t="s">
        <v>678</v>
      </c>
      <c r="H291" s="1" t="s">
        <v>2598</v>
      </c>
      <c r="I291" t="str">
        <f t="shared" si="40"/>
        <v>29</v>
      </c>
      <c r="J291" t="str">
        <f t="shared" si="41"/>
        <v>Real Betis</v>
      </c>
      <c r="K291" t="str">
        <f t="shared" si="42"/>
        <v>0</v>
      </c>
      <c r="L291" t="str">
        <f t="shared" si="43"/>
        <v>0</v>
      </c>
      <c r="M291" t="str">
        <f t="shared" si="44"/>
        <v>DRAW</v>
      </c>
      <c r="N291" cm="1">
        <f t="array" ref="N291">_xlfn.SWITCH(IF(_xlfn.TEXTBEFORE(D291,"-")&gt;_xlfn.TEXTAFTER(D291,"-"),"WIN",IF(_xlfn.TEXTBEFORE(D291,"-")&lt;_xlfn.TEXTAFTER(D291,"-"),"LOST","DRAW")),"WIN",3,"LOST",0,"DRAW",1)</f>
        <v>1</v>
      </c>
      <c r="O291" s="1" t="s">
        <v>2598</v>
      </c>
      <c r="P291" t="str">
        <f t="shared" si="45"/>
        <v>29</v>
      </c>
      <c r="Q291" t="str">
        <f t="shared" si="46"/>
        <v>Getafe CF</v>
      </c>
      <c r="R291" t="str">
        <f t="shared" si="47"/>
        <v>0</v>
      </c>
      <c r="S291" t="str">
        <f t="shared" si="48"/>
        <v>0</v>
      </c>
      <c r="T291" t="str">
        <f t="shared" si="49"/>
        <v>DRAW</v>
      </c>
      <c r="U291" cm="1">
        <f t="array" ref="U291">_xlfn.SWITCH(IF(_xlfn.TEXTAFTER(D291,"-")&gt;_xlfn.TEXTBEFORE(D291,"-"),"WIN",IF(_xlfn.TEXTAFTER(D291,"-")&lt;_xlfn.TEXTBEFORE(D291,"-"),"LOST","DRAW")),"WIN",3,"LOST",0,"DRAW",1)</f>
        <v>1</v>
      </c>
    </row>
    <row r="292" spans="1:21" x14ac:dyDescent="0.3">
      <c r="A292" s="1" t="s">
        <v>6</v>
      </c>
      <c r="B292" s="1" t="s">
        <v>1612</v>
      </c>
      <c r="C292" s="1" t="s">
        <v>1446</v>
      </c>
      <c r="D292" s="1" t="s">
        <v>1004</v>
      </c>
      <c r="E292" s="1" t="s">
        <v>192</v>
      </c>
      <c r="F292" s="1" t="s">
        <v>696</v>
      </c>
      <c r="H292" s="1" t="s">
        <v>2598</v>
      </c>
      <c r="I292" t="str">
        <f t="shared" si="40"/>
        <v>30</v>
      </c>
      <c r="J292" t="str">
        <f t="shared" si="41"/>
        <v>Granada CF</v>
      </c>
      <c r="K292" t="str">
        <f t="shared" si="42"/>
        <v>1</v>
      </c>
      <c r="L292" t="str">
        <f t="shared" si="43"/>
        <v>5</v>
      </c>
      <c r="M292" t="str">
        <f t="shared" si="44"/>
        <v>LOST</v>
      </c>
      <c r="N292" cm="1">
        <f t="array" ref="N292">_xlfn.SWITCH(IF(_xlfn.TEXTBEFORE(D292,"-")&gt;_xlfn.TEXTAFTER(D292,"-"),"WIN",IF(_xlfn.TEXTBEFORE(D292,"-")&lt;_xlfn.TEXTAFTER(D292,"-"),"LOST","DRAW")),"WIN",3,"LOST",0,"DRAW",1)</f>
        <v>0</v>
      </c>
      <c r="O292" s="1" t="s">
        <v>2598</v>
      </c>
      <c r="P292" t="str">
        <f t="shared" si="45"/>
        <v>30</v>
      </c>
      <c r="Q292" t="str">
        <f t="shared" si="46"/>
        <v>Real Betis</v>
      </c>
      <c r="R292" t="str">
        <f t="shared" si="47"/>
        <v>5</v>
      </c>
      <c r="S292" t="str">
        <f t="shared" si="48"/>
        <v>1</v>
      </c>
      <c r="T292" t="str">
        <f t="shared" si="49"/>
        <v>WIN</v>
      </c>
      <c r="U292" cm="1">
        <f t="array" ref="U292">_xlfn.SWITCH(IF(_xlfn.TEXTAFTER(D292,"-")&gt;_xlfn.TEXTBEFORE(D292,"-"),"WIN",IF(_xlfn.TEXTAFTER(D292,"-")&lt;_xlfn.TEXTBEFORE(D292,"-"),"LOST","DRAW")),"WIN",3,"LOST",0,"DRAW",1)</f>
        <v>3</v>
      </c>
    </row>
    <row r="293" spans="1:21" x14ac:dyDescent="0.3">
      <c r="A293" s="1" t="s">
        <v>6</v>
      </c>
      <c r="B293" s="1" t="s">
        <v>1613</v>
      </c>
      <c r="C293" s="1" t="s">
        <v>680</v>
      </c>
      <c r="D293" s="1" t="s">
        <v>184</v>
      </c>
      <c r="E293" s="1" t="s">
        <v>22</v>
      </c>
      <c r="F293" s="1" t="s">
        <v>687</v>
      </c>
      <c r="H293" s="1" t="s">
        <v>2598</v>
      </c>
      <c r="I293" t="str">
        <f t="shared" si="40"/>
        <v>30</v>
      </c>
      <c r="J293" t="str">
        <f t="shared" si="41"/>
        <v>FC Barcelona</v>
      </c>
      <c r="K293" t="str">
        <f t="shared" si="42"/>
        <v>5</v>
      </c>
      <c r="L293" t="str">
        <f t="shared" si="43"/>
        <v>0</v>
      </c>
      <c r="M293" t="str">
        <f t="shared" si="44"/>
        <v>WIN</v>
      </c>
      <c r="N293" cm="1">
        <f t="array" ref="N293">_xlfn.SWITCH(IF(_xlfn.TEXTBEFORE(D293,"-")&gt;_xlfn.TEXTAFTER(D293,"-"),"WIN",IF(_xlfn.TEXTBEFORE(D293,"-")&lt;_xlfn.TEXTAFTER(D293,"-"),"LOST","DRAW")),"WIN",3,"LOST",0,"DRAW",1)</f>
        <v>3</v>
      </c>
      <c r="O293" s="1" t="s">
        <v>2598</v>
      </c>
      <c r="P293" t="str">
        <f t="shared" si="45"/>
        <v>30</v>
      </c>
      <c r="Q293" t="str">
        <f t="shared" si="46"/>
        <v>RCD Mallorca</v>
      </c>
      <c r="R293" t="str">
        <f t="shared" si="47"/>
        <v>0</v>
      </c>
      <c r="S293" t="str">
        <f t="shared" si="48"/>
        <v>5</v>
      </c>
      <c r="T293" t="str">
        <f t="shared" si="49"/>
        <v>LOST</v>
      </c>
      <c r="U293" cm="1">
        <f t="array" ref="U293">_xlfn.SWITCH(IF(_xlfn.TEXTAFTER(D293,"-")&gt;_xlfn.TEXTBEFORE(D293,"-"),"WIN",IF(_xlfn.TEXTAFTER(D293,"-")&lt;_xlfn.TEXTBEFORE(D293,"-"),"LOST","DRAW")),"WIN",3,"LOST",0,"DRAW",1)</f>
        <v>0</v>
      </c>
    </row>
    <row r="294" spans="1:21" x14ac:dyDescent="0.3">
      <c r="A294" s="1" t="s">
        <v>6</v>
      </c>
      <c r="B294" s="1" t="s">
        <v>1613</v>
      </c>
      <c r="C294" s="1" t="s">
        <v>685</v>
      </c>
      <c r="D294" s="1" t="s">
        <v>91</v>
      </c>
      <c r="E294" s="1" t="s">
        <v>47</v>
      </c>
      <c r="F294" s="1" t="s">
        <v>1038</v>
      </c>
      <c r="H294" s="1" t="s">
        <v>2598</v>
      </c>
      <c r="I294" t="str">
        <f t="shared" si="40"/>
        <v>30</v>
      </c>
      <c r="J294" t="str">
        <f t="shared" si="41"/>
        <v>RCD La Coruña</v>
      </c>
      <c r="K294" t="str">
        <f t="shared" si="42"/>
        <v>3</v>
      </c>
      <c r="L294" t="str">
        <f t="shared" si="43"/>
        <v>2</v>
      </c>
      <c r="M294" t="str">
        <f t="shared" si="44"/>
        <v>WIN</v>
      </c>
      <c r="N294" cm="1">
        <f t="array" ref="N294">_xlfn.SWITCH(IF(_xlfn.TEXTBEFORE(D294,"-")&gt;_xlfn.TEXTAFTER(D294,"-"),"WIN",IF(_xlfn.TEXTBEFORE(D294,"-")&lt;_xlfn.TEXTAFTER(D294,"-"),"LOST","DRAW")),"WIN",3,"LOST",0,"DRAW",1)</f>
        <v>3</v>
      </c>
      <c r="O294" s="1" t="s">
        <v>2598</v>
      </c>
      <c r="P294" t="str">
        <f t="shared" si="45"/>
        <v>30</v>
      </c>
      <c r="Q294" t="str">
        <f t="shared" si="46"/>
        <v>Real Zaragoza</v>
      </c>
      <c r="R294" t="str">
        <f t="shared" si="47"/>
        <v>2</v>
      </c>
      <c r="S294" t="str">
        <f t="shared" si="48"/>
        <v>3</v>
      </c>
      <c r="T294" t="str">
        <f t="shared" si="49"/>
        <v>LOST</v>
      </c>
      <c r="U294" cm="1">
        <f t="array" ref="U294">_xlfn.SWITCH(IF(_xlfn.TEXTAFTER(D294,"-")&gt;_xlfn.TEXTBEFORE(D294,"-"),"WIN",IF(_xlfn.TEXTAFTER(D294,"-")&lt;_xlfn.TEXTBEFORE(D294,"-"),"LOST","DRAW")),"WIN",3,"LOST",0,"DRAW",1)</f>
        <v>0</v>
      </c>
    </row>
    <row r="295" spans="1:21" x14ac:dyDescent="0.3">
      <c r="A295" s="1" t="s">
        <v>6</v>
      </c>
      <c r="B295" s="1" t="s">
        <v>1613</v>
      </c>
      <c r="C295" s="1" t="s">
        <v>693</v>
      </c>
      <c r="D295" s="1" t="s">
        <v>138</v>
      </c>
      <c r="E295" s="1" t="s">
        <v>28</v>
      </c>
      <c r="F295" s="1" t="s">
        <v>1257</v>
      </c>
      <c r="H295" s="1" t="s">
        <v>2598</v>
      </c>
      <c r="I295" t="str">
        <f t="shared" si="40"/>
        <v>30</v>
      </c>
      <c r="J295" t="str">
        <f t="shared" si="41"/>
        <v>Real Madrid CF</v>
      </c>
      <c r="K295" t="str">
        <f t="shared" si="42"/>
        <v>5</v>
      </c>
      <c r="L295" t="str">
        <f t="shared" si="43"/>
        <v>1</v>
      </c>
      <c r="M295" t="str">
        <f t="shared" si="44"/>
        <v>WIN</v>
      </c>
      <c r="N295" cm="1">
        <f t="array" ref="N295">_xlfn.SWITCH(IF(_xlfn.TEXTBEFORE(D295,"-")&gt;_xlfn.TEXTAFTER(D295,"-"),"WIN",IF(_xlfn.TEXTBEFORE(D295,"-")&lt;_xlfn.TEXTAFTER(D295,"-"),"LOST","DRAW")),"WIN",3,"LOST",0,"DRAW",1)</f>
        <v>3</v>
      </c>
      <c r="O295" s="1" t="s">
        <v>2598</v>
      </c>
      <c r="P295" t="str">
        <f t="shared" si="45"/>
        <v>30</v>
      </c>
      <c r="Q295" t="str">
        <f t="shared" si="46"/>
        <v>Levante UD</v>
      </c>
      <c r="R295" t="str">
        <f t="shared" si="47"/>
        <v>1</v>
      </c>
      <c r="S295" t="str">
        <f t="shared" si="48"/>
        <v>5</v>
      </c>
      <c r="T295" t="str">
        <f t="shared" si="49"/>
        <v>LOST</v>
      </c>
      <c r="U295" cm="1">
        <f t="array" ref="U295">_xlfn.SWITCH(IF(_xlfn.TEXTAFTER(D295,"-")&gt;_xlfn.TEXTBEFORE(D295,"-"),"WIN",IF(_xlfn.TEXTAFTER(D295,"-")&lt;_xlfn.TEXTBEFORE(D295,"-"),"LOST","DRAW")),"WIN",3,"LOST",0,"DRAW",1)</f>
        <v>0</v>
      </c>
    </row>
    <row r="296" spans="1:21" x14ac:dyDescent="0.3">
      <c r="A296" s="1" t="s">
        <v>6</v>
      </c>
      <c r="B296" s="1" t="s">
        <v>1613</v>
      </c>
      <c r="C296" s="1" t="s">
        <v>1258</v>
      </c>
      <c r="D296" s="1" t="s">
        <v>57</v>
      </c>
      <c r="E296" s="1" t="s">
        <v>228</v>
      </c>
      <c r="F296" s="1" t="s">
        <v>683</v>
      </c>
      <c r="H296" s="1" t="s">
        <v>2598</v>
      </c>
      <c r="I296" t="str">
        <f t="shared" si="40"/>
        <v>30</v>
      </c>
      <c r="J296" t="str">
        <f t="shared" si="41"/>
        <v>Real Sociedad</v>
      </c>
      <c r="K296" t="str">
        <f t="shared" si="42"/>
        <v>4</v>
      </c>
      <c r="L296" t="str">
        <f t="shared" si="43"/>
        <v>2</v>
      </c>
      <c r="M296" t="str">
        <f t="shared" si="44"/>
        <v>WIN</v>
      </c>
      <c r="N296" cm="1">
        <f t="array" ref="N296">_xlfn.SWITCH(IF(_xlfn.TEXTBEFORE(D296,"-")&gt;_xlfn.TEXTAFTER(D296,"-"),"WIN",IF(_xlfn.TEXTBEFORE(D296,"-")&lt;_xlfn.TEXTAFTER(D296,"-"),"LOST","DRAW")),"WIN",3,"LOST",0,"DRAW",1)</f>
        <v>3</v>
      </c>
      <c r="O296" s="1" t="s">
        <v>2598</v>
      </c>
      <c r="P296" t="str">
        <f t="shared" si="45"/>
        <v>30</v>
      </c>
      <c r="Q296" t="str">
        <f t="shared" si="46"/>
        <v>Málaga CF</v>
      </c>
      <c r="R296" t="str">
        <f t="shared" si="47"/>
        <v>2</v>
      </c>
      <c r="S296" t="str">
        <f t="shared" si="48"/>
        <v>4</v>
      </c>
      <c r="T296" t="str">
        <f t="shared" si="49"/>
        <v>LOST</v>
      </c>
      <c r="U296" cm="1">
        <f t="array" ref="U296">_xlfn.SWITCH(IF(_xlfn.TEXTAFTER(D296,"-")&gt;_xlfn.TEXTBEFORE(D296,"-"),"WIN",IF(_xlfn.TEXTAFTER(D296,"-")&lt;_xlfn.TEXTBEFORE(D296,"-"),"LOST","DRAW")),"WIN",3,"LOST",0,"DRAW",1)</f>
        <v>0</v>
      </c>
    </row>
    <row r="297" spans="1:21" x14ac:dyDescent="0.3">
      <c r="A297" s="1" t="s">
        <v>6</v>
      </c>
      <c r="B297" s="1" t="s">
        <v>1614</v>
      </c>
      <c r="C297" s="1" t="s">
        <v>1615</v>
      </c>
      <c r="D297" s="1" t="s">
        <v>19</v>
      </c>
      <c r="E297" s="1" t="s">
        <v>25</v>
      </c>
      <c r="F297" s="1" t="s">
        <v>1448</v>
      </c>
      <c r="H297" s="1" t="s">
        <v>2598</v>
      </c>
      <c r="I297" t="str">
        <f t="shared" si="40"/>
        <v>30</v>
      </c>
      <c r="J297" t="str">
        <f t="shared" si="41"/>
        <v>RC Celta Vigo</v>
      </c>
      <c r="K297" t="str">
        <f t="shared" si="42"/>
        <v>0</v>
      </c>
      <c r="L297" t="str">
        <f t="shared" si="43"/>
        <v>2</v>
      </c>
      <c r="M297" t="str">
        <f t="shared" si="44"/>
        <v>LOST</v>
      </c>
      <c r="N297" cm="1">
        <f t="array" ref="N297">_xlfn.SWITCH(IF(_xlfn.TEXTBEFORE(D297,"-")&gt;_xlfn.TEXTAFTER(D297,"-"),"WIN",IF(_xlfn.TEXTBEFORE(D297,"-")&lt;_xlfn.TEXTAFTER(D297,"-"),"LOST","DRAW")),"WIN",3,"LOST",0,"DRAW",1)</f>
        <v>0</v>
      </c>
      <c r="O297" s="1" t="s">
        <v>2598</v>
      </c>
      <c r="P297" t="str">
        <f t="shared" si="45"/>
        <v>30</v>
      </c>
      <c r="Q297" t="str">
        <f t="shared" si="46"/>
        <v>Rayo Vallecano</v>
      </c>
      <c r="R297" t="str">
        <f t="shared" si="47"/>
        <v>2</v>
      </c>
      <c r="S297" t="str">
        <f t="shared" si="48"/>
        <v>0</v>
      </c>
      <c r="T297" t="str">
        <f t="shared" si="49"/>
        <v>WIN</v>
      </c>
      <c r="U297" cm="1">
        <f t="array" ref="U297">_xlfn.SWITCH(IF(_xlfn.TEXTAFTER(D297,"-")&gt;_xlfn.TEXTBEFORE(D297,"-"),"WIN",IF(_xlfn.TEXTAFTER(D297,"-")&lt;_xlfn.TEXTBEFORE(D297,"-"),"LOST","DRAW")),"WIN",3,"LOST",0,"DRAW",1)</f>
        <v>3</v>
      </c>
    </row>
    <row r="298" spans="1:21" x14ac:dyDescent="0.3">
      <c r="A298" s="1" t="s">
        <v>6</v>
      </c>
      <c r="B298" s="1" t="s">
        <v>1614</v>
      </c>
      <c r="C298" s="1" t="s">
        <v>698</v>
      </c>
      <c r="D298" s="1" t="s">
        <v>10</v>
      </c>
      <c r="E298" s="1" t="s">
        <v>10</v>
      </c>
      <c r="F298" s="1" t="s">
        <v>686</v>
      </c>
      <c r="H298" s="1" t="s">
        <v>2598</v>
      </c>
      <c r="I298" t="str">
        <f t="shared" si="40"/>
        <v>30</v>
      </c>
      <c r="J298" t="str">
        <f t="shared" si="41"/>
        <v>Getafe CF</v>
      </c>
      <c r="K298" t="str">
        <f t="shared" si="42"/>
        <v>0</v>
      </c>
      <c r="L298" t="str">
        <f t="shared" si="43"/>
        <v>0</v>
      </c>
      <c r="M298" t="str">
        <f t="shared" si="44"/>
        <v>DRAW</v>
      </c>
      <c r="N298" cm="1">
        <f t="array" ref="N298">_xlfn.SWITCH(IF(_xlfn.TEXTBEFORE(D298,"-")&gt;_xlfn.TEXTAFTER(D298,"-"),"WIN",IF(_xlfn.TEXTBEFORE(D298,"-")&lt;_xlfn.TEXTAFTER(D298,"-"),"LOST","DRAW")),"WIN",3,"LOST",0,"DRAW",1)</f>
        <v>1</v>
      </c>
      <c r="O298" s="1" t="s">
        <v>2598</v>
      </c>
      <c r="P298" t="str">
        <f t="shared" si="45"/>
        <v>30</v>
      </c>
      <c r="Q298" t="str">
        <f t="shared" si="46"/>
        <v>Atlético Madrid</v>
      </c>
      <c r="R298" t="str">
        <f t="shared" si="47"/>
        <v>0</v>
      </c>
      <c r="S298" t="str">
        <f t="shared" si="48"/>
        <v>0</v>
      </c>
      <c r="T298" t="str">
        <f t="shared" si="49"/>
        <v>DRAW</v>
      </c>
      <c r="U298" cm="1">
        <f t="array" ref="U298">_xlfn.SWITCH(IF(_xlfn.TEXTAFTER(D298,"-")&gt;_xlfn.TEXTBEFORE(D298,"-"),"WIN",IF(_xlfn.TEXTAFTER(D298,"-")&lt;_xlfn.TEXTBEFORE(D298,"-"),"LOST","DRAW")),"WIN",3,"LOST",0,"DRAW",1)</f>
        <v>1</v>
      </c>
    </row>
    <row r="299" spans="1:21" x14ac:dyDescent="0.3">
      <c r="A299" s="1" t="s">
        <v>6</v>
      </c>
      <c r="B299" s="1" t="s">
        <v>1614</v>
      </c>
      <c r="C299" s="1" t="s">
        <v>691</v>
      </c>
      <c r="D299" s="1" t="s">
        <v>19</v>
      </c>
      <c r="E299" s="1" t="s">
        <v>10</v>
      </c>
      <c r="F299" s="1" t="s">
        <v>690</v>
      </c>
      <c r="H299" s="1" t="s">
        <v>2598</v>
      </c>
      <c r="I299" t="str">
        <f t="shared" si="40"/>
        <v>30</v>
      </c>
      <c r="J299" t="str">
        <f t="shared" si="41"/>
        <v>CA Osasuna</v>
      </c>
      <c r="K299" t="str">
        <f t="shared" si="42"/>
        <v>0</v>
      </c>
      <c r="L299" t="str">
        <f t="shared" si="43"/>
        <v>2</v>
      </c>
      <c r="M299" t="str">
        <f t="shared" si="44"/>
        <v>LOST</v>
      </c>
      <c r="N299" cm="1">
        <f t="array" ref="N299">_xlfn.SWITCH(IF(_xlfn.TEXTBEFORE(D299,"-")&gt;_xlfn.TEXTAFTER(D299,"-"),"WIN",IF(_xlfn.TEXTBEFORE(D299,"-")&lt;_xlfn.TEXTAFTER(D299,"-"),"LOST","DRAW")),"WIN",3,"LOST",0,"DRAW",1)</f>
        <v>0</v>
      </c>
      <c r="O299" s="1" t="s">
        <v>2598</v>
      </c>
      <c r="P299" t="str">
        <f t="shared" si="45"/>
        <v>30</v>
      </c>
      <c r="Q299" t="str">
        <f t="shared" si="46"/>
        <v>RCD Español</v>
      </c>
      <c r="R299" t="str">
        <f t="shared" si="47"/>
        <v>2</v>
      </c>
      <c r="S299" t="str">
        <f t="shared" si="48"/>
        <v>0</v>
      </c>
      <c r="T299" t="str">
        <f t="shared" si="49"/>
        <v>WIN</v>
      </c>
      <c r="U299" cm="1">
        <f t="array" ref="U299">_xlfn.SWITCH(IF(_xlfn.TEXTAFTER(D299,"-")&gt;_xlfn.TEXTBEFORE(D299,"-"),"WIN",IF(_xlfn.TEXTAFTER(D299,"-")&lt;_xlfn.TEXTBEFORE(D299,"-"),"LOST","DRAW")),"WIN",3,"LOST",0,"DRAW",1)</f>
        <v>3</v>
      </c>
    </row>
    <row r="300" spans="1:21" x14ac:dyDescent="0.3">
      <c r="A300" s="1" t="s">
        <v>6</v>
      </c>
      <c r="B300" s="1" t="s">
        <v>1614</v>
      </c>
      <c r="C300" s="1" t="s">
        <v>700</v>
      </c>
      <c r="D300" s="1" t="s">
        <v>28</v>
      </c>
      <c r="E300" s="1" t="s">
        <v>9</v>
      </c>
      <c r="F300" s="1" t="s">
        <v>694</v>
      </c>
      <c r="H300" s="1" t="s">
        <v>2598</v>
      </c>
      <c r="I300" t="str">
        <f t="shared" si="40"/>
        <v>30</v>
      </c>
      <c r="J300" t="str">
        <f t="shared" si="41"/>
        <v>Valencia CF</v>
      </c>
      <c r="K300" t="str">
        <f t="shared" si="42"/>
        <v>2</v>
      </c>
      <c r="L300" t="str">
        <f t="shared" si="43"/>
        <v>1</v>
      </c>
      <c r="M300" t="str">
        <f t="shared" si="44"/>
        <v>WIN</v>
      </c>
      <c r="N300" cm="1">
        <f t="array" ref="N300">_xlfn.SWITCH(IF(_xlfn.TEXTBEFORE(D300,"-")&gt;_xlfn.TEXTAFTER(D300,"-"),"WIN",IF(_xlfn.TEXTBEFORE(D300,"-")&lt;_xlfn.TEXTAFTER(D300,"-"),"LOST","DRAW")),"WIN",3,"LOST",0,"DRAW",1)</f>
        <v>3</v>
      </c>
      <c r="O300" s="1" t="s">
        <v>2598</v>
      </c>
      <c r="P300" t="str">
        <f t="shared" si="45"/>
        <v>30</v>
      </c>
      <c r="Q300" t="str">
        <f t="shared" si="46"/>
        <v>Real Valladolid CF</v>
      </c>
      <c r="R300" t="str">
        <f t="shared" si="47"/>
        <v>1</v>
      </c>
      <c r="S300" t="str">
        <f t="shared" si="48"/>
        <v>2</v>
      </c>
      <c r="T300" t="str">
        <f t="shared" si="49"/>
        <v>LOST</v>
      </c>
      <c r="U300" cm="1">
        <f t="array" ref="U300">_xlfn.SWITCH(IF(_xlfn.TEXTAFTER(D300,"-")&gt;_xlfn.TEXTBEFORE(D300,"-"),"WIN",IF(_xlfn.TEXTAFTER(D300,"-")&lt;_xlfn.TEXTBEFORE(D300,"-"),"LOST","DRAW")),"WIN",3,"LOST",0,"DRAW",1)</f>
        <v>0</v>
      </c>
    </row>
    <row r="301" spans="1:21" x14ac:dyDescent="0.3">
      <c r="A301" s="1" t="s">
        <v>6</v>
      </c>
      <c r="B301" s="1" t="s">
        <v>1616</v>
      </c>
      <c r="C301" s="1" t="s">
        <v>697</v>
      </c>
      <c r="D301" s="1" t="s">
        <v>28</v>
      </c>
      <c r="E301" s="1" t="s">
        <v>9</v>
      </c>
      <c r="F301" s="1" t="s">
        <v>692</v>
      </c>
      <c r="H301" s="1" t="s">
        <v>2598</v>
      </c>
      <c r="I301" t="str">
        <f t="shared" si="40"/>
        <v>30</v>
      </c>
      <c r="J301" t="str">
        <f t="shared" si="41"/>
        <v>Sevilla FC</v>
      </c>
      <c r="K301" t="str">
        <f t="shared" si="42"/>
        <v>2</v>
      </c>
      <c r="L301" t="str">
        <f t="shared" si="43"/>
        <v>1</v>
      </c>
      <c r="M301" t="str">
        <f t="shared" si="44"/>
        <v>WIN</v>
      </c>
      <c r="N301" cm="1">
        <f t="array" ref="N301">_xlfn.SWITCH(IF(_xlfn.TEXTBEFORE(D301,"-")&gt;_xlfn.TEXTAFTER(D301,"-"),"WIN",IF(_xlfn.TEXTBEFORE(D301,"-")&lt;_xlfn.TEXTAFTER(D301,"-"),"LOST","DRAW")),"WIN",3,"LOST",0,"DRAW",1)</f>
        <v>3</v>
      </c>
      <c r="O301" s="1" t="s">
        <v>2598</v>
      </c>
      <c r="P301" t="str">
        <f t="shared" si="45"/>
        <v>30</v>
      </c>
      <c r="Q301" t="str">
        <f t="shared" si="46"/>
        <v>Athletic Club Bilbao</v>
      </c>
      <c r="R301" t="str">
        <f t="shared" si="47"/>
        <v>1</v>
      </c>
      <c r="S301" t="str">
        <f t="shared" si="48"/>
        <v>2</v>
      </c>
      <c r="T301" t="str">
        <f t="shared" si="49"/>
        <v>LOST</v>
      </c>
      <c r="U301" cm="1">
        <f t="array" ref="U301">_xlfn.SWITCH(IF(_xlfn.TEXTAFTER(D301,"-")&gt;_xlfn.TEXTBEFORE(D301,"-"),"WIN",IF(_xlfn.TEXTAFTER(D301,"-")&lt;_xlfn.TEXTBEFORE(D301,"-"),"LOST","DRAW")),"WIN",3,"LOST",0,"DRAW",1)</f>
        <v>0</v>
      </c>
    </row>
    <row r="302" spans="1:21" x14ac:dyDescent="0.3">
      <c r="A302" s="1" t="s">
        <v>6</v>
      </c>
      <c r="B302" s="1" t="s">
        <v>1617</v>
      </c>
      <c r="C302" s="1" t="s">
        <v>715</v>
      </c>
      <c r="D302" s="1" t="s">
        <v>62</v>
      </c>
      <c r="E302" s="1" t="s">
        <v>18</v>
      </c>
      <c r="F302" s="1" t="s">
        <v>720</v>
      </c>
      <c r="H302" s="1" t="s">
        <v>2598</v>
      </c>
      <c r="I302" t="str">
        <f t="shared" si="40"/>
        <v>31</v>
      </c>
      <c r="J302" t="str">
        <f t="shared" si="41"/>
        <v>Real Betis</v>
      </c>
      <c r="K302" t="str">
        <f t="shared" si="42"/>
        <v>3</v>
      </c>
      <c r="L302" t="str">
        <f t="shared" si="43"/>
        <v>3</v>
      </c>
      <c r="M302" t="str">
        <f t="shared" si="44"/>
        <v>DRAW</v>
      </c>
      <c r="N302" cm="1">
        <f t="array" ref="N302">_xlfn.SWITCH(IF(_xlfn.TEXTBEFORE(D302,"-")&gt;_xlfn.TEXTAFTER(D302,"-"),"WIN",IF(_xlfn.TEXTBEFORE(D302,"-")&lt;_xlfn.TEXTAFTER(D302,"-"),"LOST","DRAW")),"WIN",3,"LOST",0,"DRAW",1)</f>
        <v>1</v>
      </c>
      <c r="O302" s="1" t="s">
        <v>2598</v>
      </c>
      <c r="P302" t="str">
        <f t="shared" si="45"/>
        <v>31</v>
      </c>
      <c r="Q302" t="str">
        <f t="shared" si="46"/>
        <v>Sevilla FC</v>
      </c>
      <c r="R302" t="str">
        <f t="shared" si="47"/>
        <v>3</v>
      </c>
      <c r="S302" t="str">
        <f t="shared" si="48"/>
        <v>3</v>
      </c>
      <c r="T302" t="str">
        <f t="shared" si="49"/>
        <v>DRAW</v>
      </c>
      <c r="U302" cm="1">
        <f t="array" ref="U302">_xlfn.SWITCH(IF(_xlfn.TEXTAFTER(D302,"-")&gt;_xlfn.TEXTBEFORE(D302,"-"),"WIN",IF(_xlfn.TEXTAFTER(D302,"-")&lt;_xlfn.TEXTBEFORE(D302,"-"),"LOST","DRAW")),"WIN",3,"LOST",0,"DRAW",1)</f>
        <v>1</v>
      </c>
    </row>
    <row r="303" spans="1:21" x14ac:dyDescent="0.3">
      <c r="A303" s="1" t="s">
        <v>6</v>
      </c>
      <c r="B303" s="1" t="s">
        <v>1618</v>
      </c>
      <c r="C303" s="1" t="s">
        <v>717</v>
      </c>
      <c r="D303" s="1" t="s">
        <v>62</v>
      </c>
      <c r="E303" s="1" t="s">
        <v>9</v>
      </c>
      <c r="F303" s="1" t="s">
        <v>719</v>
      </c>
      <c r="H303" s="1" t="s">
        <v>2598</v>
      </c>
      <c r="I303" t="str">
        <f t="shared" si="40"/>
        <v>31</v>
      </c>
      <c r="J303" t="str">
        <f t="shared" si="41"/>
        <v>RCD Español</v>
      </c>
      <c r="K303" t="str">
        <f t="shared" si="42"/>
        <v>3</v>
      </c>
      <c r="L303" t="str">
        <f t="shared" si="43"/>
        <v>3</v>
      </c>
      <c r="M303" t="str">
        <f t="shared" si="44"/>
        <v>DRAW</v>
      </c>
      <c r="N303" cm="1">
        <f t="array" ref="N303">_xlfn.SWITCH(IF(_xlfn.TEXTBEFORE(D303,"-")&gt;_xlfn.TEXTAFTER(D303,"-"),"WIN",IF(_xlfn.TEXTBEFORE(D303,"-")&lt;_xlfn.TEXTAFTER(D303,"-"),"LOST","DRAW")),"WIN",3,"LOST",0,"DRAW",1)</f>
        <v>1</v>
      </c>
      <c r="O303" s="1" t="s">
        <v>2598</v>
      </c>
      <c r="P303" t="str">
        <f t="shared" si="45"/>
        <v>31</v>
      </c>
      <c r="Q303" t="str">
        <f t="shared" si="46"/>
        <v>Valencia CF</v>
      </c>
      <c r="R303" t="str">
        <f t="shared" si="47"/>
        <v>3</v>
      </c>
      <c r="S303" t="str">
        <f t="shared" si="48"/>
        <v>3</v>
      </c>
      <c r="T303" t="str">
        <f t="shared" si="49"/>
        <v>DRAW</v>
      </c>
      <c r="U303" cm="1">
        <f t="array" ref="U303">_xlfn.SWITCH(IF(_xlfn.TEXTAFTER(D303,"-")&gt;_xlfn.TEXTBEFORE(D303,"-"),"WIN",IF(_xlfn.TEXTAFTER(D303,"-")&lt;_xlfn.TEXTBEFORE(D303,"-"),"LOST","DRAW")),"WIN",3,"LOST",0,"DRAW",1)</f>
        <v>1</v>
      </c>
    </row>
    <row r="304" spans="1:21" x14ac:dyDescent="0.3">
      <c r="A304" s="1" t="s">
        <v>6</v>
      </c>
      <c r="B304" s="1" t="s">
        <v>1618</v>
      </c>
      <c r="C304" s="1" t="s">
        <v>1265</v>
      </c>
      <c r="D304" s="1" t="s">
        <v>154</v>
      </c>
      <c r="E304" s="1" t="s">
        <v>192</v>
      </c>
      <c r="F304" s="1" t="s">
        <v>703</v>
      </c>
      <c r="H304" s="1" t="s">
        <v>2598</v>
      </c>
      <c r="I304" t="str">
        <f t="shared" si="40"/>
        <v>31</v>
      </c>
      <c r="J304" t="str">
        <f t="shared" si="41"/>
        <v>Levante UD</v>
      </c>
      <c r="K304" t="str">
        <f t="shared" si="42"/>
        <v>0</v>
      </c>
      <c r="L304" t="str">
        <f t="shared" si="43"/>
        <v>4</v>
      </c>
      <c r="M304" t="str">
        <f t="shared" si="44"/>
        <v>LOST</v>
      </c>
      <c r="N304" cm="1">
        <f t="array" ref="N304">_xlfn.SWITCH(IF(_xlfn.TEXTBEFORE(D304,"-")&gt;_xlfn.TEXTAFTER(D304,"-"),"WIN",IF(_xlfn.TEXTBEFORE(D304,"-")&lt;_xlfn.TEXTAFTER(D304,"-"),"LOST","DRAW")),"WIN",3,"LOST",0,"DRAW",1)</f>
        <v>0</v>
      </c>
      <c r="O304" s="1" t="s">
        <v>2598</v>
      </c>
      <c r="P304" t="str">
        <f t="shared" si="45"/>
        <v>31</v>
      </c>
      <c r="Q304" t="str">
        <f t="shared" si="46"/>
        <v>RCD La Coruña</v>
      </c>
      <c r="R304" t="str">
        <f t="shared" si="47"/>
        <v>4</v>
      </c>
      <c r="S304" t="str">
        <f t="shared" si="48"/>
        <v>0</v>
      </c>
      <c r="T304" t="str">
        <f t="shared" si="49"/>
        <v>WIN</v>
      </c>
      <c r="U304" cm="1">
        <f t="array" ref="U304">_xlfn.SWITCH(IF(_xlfn.TEXTAFTER(D304,"-")&gt;_xlfn.TEXTBEFORE(D304,"-"),"WIN",IF(_xlfn.TEXTAFTER(D304,"-")&lt;_xlfn.TEXTBEFORE(D304,"-"),"LOST","DRAW")),"WIN",3,"LOST",0,"DRAW",1)</f>
        <v>3</v>
      </c>
    </row>
    <row r="305" spans="1:21" x14ac:dyDescent="0.3">
      <c r="A305" s="1" t="s">
        <v>6</v>
      </c>
      <c r="B305" s="1" t="s">
        <v>1618</v>
      </c>
      <c r="C305" s="1" t="s">
        <v>708</v>
      </c>
      <c r="D305" s="1" t="s">
        <v>9</v>
      </c>
      <c r="E305" s="1" t="s">
        <v>10</v>
      </c>
      <c r="F305" s="1" t="s">
        <v>714</v>
      </c>
      <c r="H305" s="1" t="s">
        <v>2598</v>
      </c>
      <c r="I305" t="str">
        <f t="shared" si="40"/>
        <v>31</v>
      </c>
      <c r="J305" t="str">
        <f t="shared" si="41"/>
        <v>Málaga CF</v>
      </c>
      <c r="K305" t="str">
        <f t="shared" si="42"/>
        <v>1</v>
      </c>
      <c r="L305" t="str">
        <f t="shared" si="43"/>
        <v>0</v>
      </c>
      <c r="M305" t="str">
        <f t="shared" si="44"/>
        <v>WIN</v>
      </c>
      <c r="N305" cm="1">
        <f t="array" ref="N305">_xlfn.SWITCH(IF(_xlfn.TEXTBEFORE(D305,"-")&gt;_xlfn.TEXTAFTER(D305,"-"),"WIN",IF(_xlfn.TEXTBEFORE(D305,"-")&lt;_xlfn.TEXTAFTER(D305,"-"),"LOST","DRAW")),"WIN",3,"LOST",0,"DRAW",1)</f>
        <v>3</v>
      </c>
      <c r="O305" s="1" t="s">
        <v>2598</v>
      </c>
      <c r="P305" t="str">
        <f t="shared" si="45"/>
        <v>31</v>
      </c>
      <c r="Q305" t="str">
        <f t="shared" si="46"/>
        <v>CA Osasuna</v>
      </c>
      <c r="R305" t="str">
        <f t="shared" si="47"/>
        <v>0</v>
      </c>
      <c r="S305" t="str">
        <f t="shared" si="48"/>
        <v>1</v>
      </c>
      <c r="T305" t="str">
        <f t="shared" si="49"/>
        <v>LOST</v>
      </c>
      <c r="U305" cm="1">
        <f t="array" ref="U305">_xlfn.SWITCH(IF(_xlfn.TEXTAFTER(D305,"-")&gt;_xlfn.TEXTBEFORE(D305,"-"),"WIN",IF(_xlfn.TEXTAFTER(D305,"-")&lt;_xlfn.TEXTBEFORE(D305,"-"),"LOST","DRAW")),"WIN",3,"LOST",0,"DRAW",1)</f>
        <v>0</v>
      </c>
    </row>
    <row r="306" spans="1:21" x14ac:dyDescent="0.3">
      <c r="A306" s="1" t="s">
        <v>6</v>
      </c>
      <c r="B306" s="1" t="s">
        <v>1618</v>
      </c>
      <c r="C306" s="1" t="s">
        <v>721</v>
      </c>
      <c r="D306" s="1" t="s">
        <v>28</v>
      </c>
      <c r="E306" s="1" t="s">
        <v>25</v>
      </c>
      <c r="F306" s="1" t="s">
        <v>706</v>
      </c>
      <c r="H306" s="1" t="s">
        <v>2598</v>
      </c>
      <c r="I306" t="str">
        <f t="shared" si="40"/>
        <v>31</v>
      </c>
      <c r="J306" t="str">
        <f t="shared" si="41"/>
        <v>Real Valladolid CF</v>
      </c>
      <c r="K306" t="str">
        <f t="shared" si="42"/>
        <v>2</v>
      </c>
      <c r="L306" t="str">
        <f t="shared" si="43"/>
        <v>1</v>
      </c>
      <c r="M306" t="str">
        <f t="shared" si="44"/>
        <v>WIN</v>
      </c>
      <c r="N306" cm="1">
        <f t="array" ref="N306">_xlfn.SWITCH(IF(_xlfn.TEXTBEFORE(D306,"-")&gt;_xlfn.TEXTAFTER(D306,"-"),"WIN",IF(_xlfn.TEXTBEFORE(D306,"-")&lt;_xlfn.TEXTAFTER(D306,"-"),"LOST","DRAW")),"WIN",3,"LOST",0,"DRAW",1)</f>
        <v>3</v>
      </c>
      <c r="O306" s="1" t="s">
        <v>2598</v>
      </c>
      <c r="P306" t="str">
        <f t="shared" si="45"/>
        <v>31</v>
      </c>
      <c r="Q306" t="str">
        <f t="shared" si="46"/>
        <v>Getafe CF</v>
      </c>
      <c r="R306" t="str">
        <f t="shared" si="47"/>
        <v>1</v>
      </c>
      <c r="S306" t="str">
        <f t="shared" si="48"/>
        <v>2</v>
      </c>
      <c r="T306" t="str">
        <f t="shared" si="49"/>
        <v>LOST</v>
      </c>
      <c r="U306" cm="1">
        <f t="array" ref="U306">_xlfn.SWITCH(IF(_xlfn.TEXTAFTER(D306,"-")&gt;_xlfn.TEXTBEFORE(D306,"-"),"WIN",IF(_xlfn.TEXTAFTER(D306,"-")&lt;_xlfn.TEXTBEFORE(D306,"-"),"LOST","DRAW")),"WIN",3,"LOST",0,"DRAW",1)</f>
        <v>0</v>
      </c>
    </row>
    <row r="307" spans="1:21" x14ac:dyDescent="0.3">
      <c r="A307" s="1" t="s">
        <v>6</v>
      </c>
      <c r="B307" s="1" t="s">
        <v>1619</v>
      </c>
      <c r="C307" s="1" t="s">
        <v>702</v>
      </c>
      <c r="D307" s="1" t="s">
        <v>192</v>
      </c>
      <c r="E307" s="1" t="s">
        <v>25</v>
      </c>
      <c r="F307" s="1" t="s">
        <v>711</v>
      </c>
      <c r="H307" s="1" t="s">
        <v>2598</v>
      </c>
      <c r="I307" t="str">
        <f t="shared" si="40"/>
        <v>31</v>
      </c>
      <c r="J307" t="str">
        <f t="shared" si="41"/>
        <v>Athletic Club Bilbao</v>
      </c>
      <c r="K307" t="str">
        <f t="shared" si="42"/>
        <v>0</v>
      </c>
      <c r="L307" t="str">
        <f t="shared" si="43"/>
        <v>3</v>
      </c>
      <c r="M307" t="str">
        <f t="shared" si="44"/>
        <v>LOST</v>
      </c>
      <c r="N307" cm="1">
        <f t="array" ref="N307">_xlfn.SWITCH(IF(_xlfn.TEXTBEFORE(D307,"-")&gt;_xlfn.TEXTAFTER(D307,"-"),"WIN",IF(_xlfn.TEXTBEFORE(D307,"-")&lt;_xlfn.TEXTAFTER(D307,"-"),"LOST","DRAW")),"WIN",3,"LOST",0,"DRAW",1)</f>
        <v>0</v>
      </c>
      <c r="O307" s="1" t="s">
        <v>2598</v>
      </c>
      <c r="P307" t="str">
        <f t="shared" si="45"/>
        <v>31</v>
      </c>
      <c r="Q307" t="str">
        <f t="shared" si="46"/>
        <v>Real Madrid CF</v>
      </c>
      <c r="R307" t="str">
        <f t="shared" si="47"/>
        <v>3</v>
      </c>
      <c r="S307" t="str">
        <f t="shared" si="48"/>
        <v>0</v>
      </c>
      <c r="T307" t="str">
        <f t="shared" si="49"/>
        <v>WIN</v>
      </c>
      <c r="U307" cm="1">
        <f t="array" ref="U307">_xlfn.SWITCH(IF(_xlfn.TEXTAFTER(D307,"-")&gt;_xlfn.TEXTBEFORE(D307,"-"),"WIN",IF(_xlfn.TEXTAFTER(D307,"-")&lt;_xlfn.TEXTBEFORE(D307,"-"),"LOST","DRAW")),"WIN",3,"LOST",0,"DRAW",1)</f>
        <v>3</v>
      </c>
    </row>
    <row r="308" spans="1:21" x14ac:dyDescent="0.3">
      <c r="A308" s="1" t="s">
        <v>6</v>
      </c>
      <c r="B308" s="1" t="s">
        <v>1619</v>
      </c>
      <c r="C308" s="1" t="s">
        <v>704</v>
      </c>
      <c r="D308" s="1" t="s">
        <v>184</v>
      </c>
      <c r="E308" s="1" t="s">
        <v>14</v>
      </c>
      <c r="F308" s="1" t="s">
        <v>1453</v>
      </c>
      <c r="H308" s="1" t="s">
        <v>2598</v>
      </c>
      <c r="I308" t="str">
        <f t="shared" si="40"/>
        <v>31</v>
      </c>
      <c r="J308" t="str">
        <f t="shared" si="41"/>
        <v>Atlético Madrid</v>
      </c>
      <c r="K308" t="str">
        <f t="shared" si="42"/>
        <v>5</v>
      </c>
      <c r="L308" t="str">
        <f t="shared" si="43"/>
        <v>0</v>
      </c>
      <c r="M308" t="str">
        <f t="shared" si="44"/>
        <v>WIN</v>
      </c>
      <c r="N308" cm="1">
        <f t="array" ref="N308">_xlfn.SWITCH(IF(_xlfn.TEXTBEFORE(D308,"-")&gt;_xlfn.TEXTAFTER(D308,"-"),"WIN",IF(_xlfn.TEXTBEFORE(D308,"-")&lt;_xlfn.TEXTAFTER(D308,"-"),"LOST","DRAW")),"WIN",3,"LOST",0,"DRAW",1)</f>
        <v>3</v>
      </c>
      <c r="O308" s="1" t="s">
        <v>2598</v>
      </c>
      <c r="P308" t="str">
        <f t="shared" si="45"/>
        <v>31</v>
      </c>
      <c r="Q308" t="str">
        <f t="shared" si="46"/>
        <v>Granada CF</v>
      </c>
      <c r="R308" t="str">
        <f t="shared" si="47"/>
        <v>0</v>
      </c>
      <c r="S308" t="str">
        <f t="shared" si="48"/>
        <v>5</v>
      </c>
      <c r="T308" t="str">
        <f t="shared" si="49"/>
        <v>LOST</v>
      </c>
      <c r="U308" cm="1">
        <f t="array" ref="U308">_xlfn.SWITCH(IF(_xlfn.TEXTAFTER(D308,"-")&gt;_xlfn.TEXTBEFORE(D308,"-"),"WIN",IF(_xlfn.TEXTAFTER(D308,"-")&lt;_xlfn.TEXTBEFORE(D308,"-"),"LOST","DRAW")),"WIN",3,"LOST",0,"DRAW",1)</f>
        <v>0</v>
      </c>
    </row>
    <row r="309" spans="1:21" x14ac:dyDescent="0.3">
      <c r="A309" s="1" t="s">
        <v>6</v>
      </c>
      <c r="B309" s="1" t="s">
        <v>1619</v>
      </c>
      <c r="C309" s="1" t="s">
        <v>1451</v>
      </c>
      <c r="D309" s="1" t="s">
        <v>19</v>
      </c>
      <c r="E309" s="1" t="s">
        <v>19</v>
      </c>
      <c r="F309" s="1" t="s">
        <v>1263</v>
      </c>
      <c r="H309" s="1" t="s">
        <v>2598</v>
      </c>
      <c r="I309" t="str">
        <f t="shared" si="40"/>
        <v>31</v>
      </c>
      <c r="J309" t="str">
        <f t="shared" si="41"/>
        <v>Rayo Vallecano</v>
      </c>
      <c r="K309" t="str">
        <f t="shared" si="42"/>
        <v>0</v>
      </c>
      <c r="L309" t="str">
        <f t="shared" si="43"/>
        <v>2</v>
      </c>
      <c r="M309" t="str">
        <f t="shared" si="44"/>
        <v>LOST</v>
      </c>
      <c r="N309" cm="1">
        <f t="array" ref="N309">_xlfn.SWITCH(IF(_xlfn.TEXTBEFORE(D309,"-")&gt;_xlfn.TEXTAFTER(D309,"-"),"WIN",IF(_xlfn.TEXTBEFORE(D309,"-")&lt;_xlfn.TEXTAFTER(D309,"-"),"LOST","DRAW")),"WIN",3,"LOST",0,"DRAW",1)</f>
        <v>0</v>
      </c>
      <c r="O309" s="1" t="s">
        <v>2598</v>
      </c>
      <c r="P309" t="str">
        <f t="shared" si="45"/>
        <v>31</v>
      </c>
      <c r="Q309" t="str">
        <f t="shared" si="46"/>
        <v>Real Sociedad</v>
      </c>
      <c r="R309" t="str">
        <f t="shared" si="47"/>
        <v>2</v>
      </c>
      <c r="S309" t="str">
        <f t="shared" si="48"/>
        <v>0</v>
      </c>
      <c r="T309" t="str">
        <f t="shared" si="49"/>
        <v>WIN</v>
      </c>
      <c r="U309" cm="1">
        <f t="array" ref="U309">_xlfn.SWITCH(IF(_xlfn.TEXTAFTER(D309,"-")&gt;_xlfn.TEXTBEFORE(D309,"-"),"WIN",IF(_xlfn.TEXTAFTER(D309,"-")&lt;_xlfn.TEXTBEFORE(D309,"-"),"LOST","DRAW")),"WIN",3,"LOST",0,"DRAW",1)</f>
        <v>3</v>
      </c>
    </row>
    <row r="310" spans="1:21" x14ac:dyDescent="0.3">
      <c r="A310" s="1" t="s">
        <v>6</v>
      </c>
      <c r="B310" s="1" t="s">
        <v>1619</v>
      </c>
      <c r="C310" s="1" t="s">
        <v>1045</v>
      </c>
      <c r="D310" s="1" t="s">
        <v>192</v>
      </c>
      <c r="E310" s="1" t="s">
        <v>19</v>
      </c>
      <c r="F310" s="1" t="s">
        <v>707</v>
      </c>
      <c r="H310" s="1" t="s">
        <v>2598</v>
      </c>
      <c r="I310" t="str">
        <f t="shared" si="40"/>
        <v>31</v>
      </c>
      <c r="J310" t="str">
        <f t="shared" si="41"/>
        <v>Real Zaragoza</v>
      </c>
      <c r="K310" t="str">
        <f t="shared" si="42"/>
        <v>0</v>
      </c>
      <c r="L310" t="str">
        <f t="shared" si="43"/>
        <v>3</v>
      </c>
      <c r="M310" t="str">
        <f t="shared" si="44"/>
        <v>LOST</v>
      </c>
      <c r="N310" cm="1">
        <f t="array" ref="N310">_xlfn.SWITCH(IF(_xlfn.TEXTBEFORE(D310,"-")&gt;_xlfn.TEXTAFTER(D310,"-"),"WIN",IF(_xlfn.TEXTBEFORE(D310,"-")&lt;_xlfn.TEXTAFTER(D310,"-"),"LOST","DRAW")),"WIN",3,"LOST",0,"DRAW",1)</f>
        <v>0</v>
      </c>
      <c r="O310" s="1" t="s">
        <v>2598</v>
      </c>
      <c r="P310" t="str">
        <f t="shared" si="45"/>
        <v>31</v>
      </c>
      <c r="Q310" t="str">
        <f t="shared" si="46"/>
        <v>FC Barcelona</v>
      </c>
      <c r="R310" t="str">
        <f t="shared" si="47"/>
        <v>3</v>
      </c>
      <c r="S310" t="str">
        <f t="shared" si="48"/>
        <v>0</v>
      </c>
      <c r="T310" t="str">
        <f t="shared" si="49"/>
        <v>WIN</v>
      </c>
      <c r="U310" cm="1">
        <f t="array" ref="U310">_xlfn.SWITCH(IF(_xlfn.TEXTAFTER(D310,"-")&gt;_xlfn.TEXTBEFORE(D310,"-"),"WIN",IF(_xlfn.TEXTAFTER(D310,"-")&lt;_xlfn.TEXTBEFORE(D310,"-"),"LOST","DRAW")),"WIN",3,"LOST",0,"DRAW",1)</f>
        <v>3</v>
      </c>
    </row>
    <row r="311" spans="1:21" x14ac:dyDescent="0.3">
      <c r="A311" s="1" t="s">
        <v>6</v>
      </c>
      <c r="B311" s="1" t="s">
        <v>1620</v>
      </c>
      <c r="C311" s="1" t="s">
        <v>709</v>
      </c>
      <c r="D311" s="1" t="s">
        <v>9</v>
      </c>
      <c r="E311" s="1" t="s">
        <v>10</v>
      </c>
      <c r="F311" s="1" t="s">
        <v>1621</v>
      </c>
      <c r="H311" s="1" t="s">
        <v>2598</v>
      </c>
      <c r="I311" t="str">
        <f t="shared" si="40"/>
        <v>31</v>
      </c>
      <c r="J311" t="str">
        <f t="shared" si="41"/>
        <v>RCD Mallorca</v>
      </c>
      <c r="K311" t="str">
        <f t="shared" si="42"/>
        <v>1</v>
      </c>
      <c r="L311" t="str">
        <f t="shared" si="43"/>
        <v>0</v>
      </c>
      <c r="M311" t="str">
        <f t="shared" si="44"/>
        <v>WIN</v>
      </c>
      <c r="N311" cm="1">
        <f t="array" ref="N311">_xlfn.SWITCH(IF(_xlfn.TEXTBEFORE(D311,"-")&gt;_xlfn.TEXTAFTER(D311,"-"),"WIN",IF(_xlfn.TEXTBEFORE(D311,"-")&lt;_xlfn.TEXTAFTER(D311,"-"),"LOST","DRAW")),"WIN",3,"LOST",0,"DRAW",1)</f>
        <v>3</v>
      </c>
      <c r="O311" s="1" t="s">
        <v>2598</v>
      </c>
      <c r="P311" t="str">
        <f t="shared" si="45"/>
        <v>31</v>
      </c>
      <c r="Q311" t="str">
        <f t="shared" si="46"/>
        <v>RC Celta Vigo</v>
      </c>
      <c r="R311" t="str">
        <f t="shared" si="47"/>
        <v>0</v>
      </c>
      <c r="S311" t="str">
        <f t="shared" si="48"/>
        <v>1</v>
      </c>
      <c r="T311" t="str">
        <f t="shared" si="49"/>
        <v>LOST</v>
      </c>
      <c r="U311" cm="1">
        <f t="array" ref="U311">_xlfn.SWITCH(IF(_xlfn.TEXTAFTER(D311,"-")&gt;_xlfn.TEXTBEFORE(D311,"-"),"WIN",IF(_xlfn.TEXTAFTER(D311,"-")&lt;_xlfn.TEXTBEFORE(D311,"-"),"LOST","DRAW")),"WIN",3,"LOST",0,"DRAW",1)</f>
        <v>0</v>
      </c>
    </row>
    <row r="312" spans="1:21" x14ac:dyDescent="0.3">
      <c r="A312" s="1" t="s">
        <v>6</v>
      </c>
      <c r="B312" s="1" t="s">
        <v>1622</v>
      </c>
      <c r="C312" s="1" t="s">
        <v>738</v>
      </c>
      <c r="D312" s="1" t="s">
        <v>33</v>
      </c>
      <c r="E312" s="1" t="s">
        <v>33</v>
      </c>
      <c r="F312" s="1" t="s">
        <v>1458</v>
      </c>
      <c r="H312" s="1" t="s">
        <v>2598</v>
      </c>
      <c r="I312" t="str">
        <f t="shared" si="40"/>
        <v>32</v>
      </c>
      <c r="J312" t="str">
        <f t="shared" si="41"/>
        <v>RCD Mallorca</v>
      </c>
      <c r="K312" t="str">
        <f t="shared" si="42"/>
        <v>1</v>
      </c>
      <c r="L312" t="str">
        <f t="shared" si="43"/>
        <v>1</v>
      </c>
      <c r="M312" t="str">
        <f t="shared" si="44"/>
        <v>DRAW</v>
      </c>
      <c r="N312" cm="1">
        <f t="array" ref="N312">_xlfn.SWITCH(IF(_xlfn.TEXTBEFORE(D312,"-")&gt;_xlfn.TEXTAFTER(D312,"-"),"WIN",IF(_xlfn.TEXTBEFORE(D312,"-")&lt;_xlfn.TEXTAFTER(D312,"-"),"LOST","DRAW")),"WIN",3,"LOST",0,"DRAW",1)</f>
        <v>1</v>
      </c>
      <c r="O312" s="1" t="s">
        <v>2598</v>
      </c>
      <c r="P312" t="str">
        <f t="shared" si="45"/>
        <v>32</v>
      </c>
      <c r="Q312" t="str">
        <f t="shared" si="46"/>
        <v>Rayo Vallecano</v>
      </c>
      <c r="R312" t="str">
        <f t="shared" si="47"/>
        <v>1</v>
      </c>
      <c r="S312" t="str">
        <f t="shared" si="48"/>
        <v>1</v>
      </c>
      <c r="T312" t="str">
        <f t="shared" si="49"/>
        <v>DRAW</v>
      </c>
      <c r="U312" cm="1">
        <f t="array" ref="U312">_xlfn.SWITCH(IF(_xlfn.TEXTAFTER(D312,"-")&gt;_xlfn.TEXTBEFORE(D312,"-"),"WIN",IF(_xlfn.TEXTAFTER(D312,"-")&lt;_xlfn.TEXTBEFORE(D312,"-"),"LOST","DRAW")),"WIN",3,"LOST",0,"DRAW",1)</f>
        <v>1</v>
      </c>
    </row>
    <row r="313" spans="1:21" x14ac:dyDescent="0.3">
      <c r="A313" s="1" t="s">
        <v>6</v>
      </c>
      <c r="B313" s="1" t="s">
        <v>1623</v>
      </c>
      <c r="C313" s="1" t="s">
        <v>729</v>
      </c>
      <c r="D313" s="1" t="s">
        <v>9</v>
      </c>
      <c r="E313" s="1" t="s">
        <v>10</v>
      </c>
      <c r="F313" s="1" t="s">
        <v>1269</v>
      </c>
      <c r="H313" s="1" t="s">
        <v>2598</v>
      </c>
      <c r="I313" t="str">
        <f t="shared" si="40"/>
        <v>32</v>
      </c>
      <c r="J313" t="str">
        <f t="shared" si="41"/>
        <v>FC Barcelona</v>
      </c>
      <c r="K313" t="str">
        <f t="shared" si="42"/>
        <v>1</v>
      </c>
      <c r="L313" t="str">
        <f t="shared" si="43"/>
        <v>0</v>
      </c>
      <c r="M313" t="str">
        <f t="shared" si="44"/>
        <v>WIN</v>
      </c>
      <c r="N313" cm="1">
        <f t="array" ref="N313">_xlfn.SWITCH(IF(_xlfn.TEXTBEFORE(D313,"-")&gt;_xlfn.TEXTAFTER(D313,"-"),"WIN",IF(_xlfn.TEXTBEFORE(D313,"-")&lt;_xlfn.TEXTAFTER(D313,"-"),"LOST","DRAW")),"WIN",3,"LOST",0,"DRAW",1)</f>
        <v>3</v>
      </c>
      <c r="O313" s="1" t="s">
        <v>2598</v>
      </c>
      <c r="P313" t="str">
        <f t="shared" si="45"/>
        <v>32</v>
      </c>
      <c r="Q313" t="str">
        <f t="shared" si="46"/>
        <v>Levante UD</v>
      </c>
      <c r="R313" t="str">
        <f t="shared" si="47"/>
        <v>0</v>
      </c>
      <c r="S313" t="str">
        <f t="shared" si="48"/>
        <v>1</v>
      </c>
      <c r="T313" t="str">
        <f t="shared" si="49"/>
        <v>LOST</v>
      </c>
      <c r="U313" cm="1">
        <f t="array" ref="U313">_xlfn.SWITCH(IF(_xlfn.TEXTAFTER(D313,"-")&gt;_xlfn.TEXTBEFORE(D313,"-"),"WIN",IF(_xlfn.TEXTAFTER(D313,"-")&lt;_xlfn.TEXTBEFORE(D313,"-"),"LOST","DRAW")),"WIN",3,"LOST",0,"DRAW",1)</f>
        <v>0</v>
      </c>
    </row>
    <row r="314" spans="1:21" x14ac:dyDescent="0.3">
      <c r="A314" s="1" t="s">
        <v>6</v>
      </c>
      <c r="B314" s="1" t="s">
        <v>1623</v>
      </c>
      <c r="C314" s="1" t="s">
        <v>1457</v>
      </c>
      <c r="D314" s="1" t="s">
        <v>33</v>
      </c>
      <c r="E314" s="1" t="s">
        <v>10</v>
      </c>
      <c r="F314" s="1" t="s">
        <v>739</v>
      </c>
      <c r="H314" s="1" t="s">
        <v>2598</v>
      </c>
      <c r="I314" t="str">
        <f t="shared" si="40"/>
        <v>32</v>
      </c>
      <c r="J314" t="str">
        <f t="shared" si="41"/>
        <v>Granada CF</v>
      </c>
      <c r="K314" t="str">
        <f t="shared" si="42"/>
        <v>1</v>
      </c>
      <c r="L314" t="str">
        <f t="shared" si="43"/>
        <v>1</v>
      </c>
      <c r="M314" t="str">
        <f t="shared" si="44"/>
        <v>DRAW</v>
      </c>
      <c r="N314" cm="1">
        <f t="array" ref="N314">_xlfn.SWITCH(IF(_xlfn.TEXTBEFORE(D314,"-")&gt;_xlfn.TEXTAFTER(D314,"-"),"WIN",IF(_xlfn.TEXTBEFORE(D314,"-")&lt;_xlfn.TEXTAFTER(D314,"-"),"LOST","DRAW")),"WIN",3,"LOST",0,"DRAW",1)</f>
        <v>1</v>
      </c>
      <c r="O314" s="1" t="s">
        <v>2598</v>
      </c>
      <c r="P314" t="str">
        <f t="shared" si="45"/>
        <v>32</v>
      </c>
      <c r="Q314" t="str">
        <f t="shared" si="46"/>
        <v>Real Valladolid CF</v>
      </c>
      <c r="R314" t="str">
        <f t="shared" si="47"/>
        <v>1</v>
      </c>
      <c r="S314" t="str">
        <f t="shared" si="48"/>
        <v>1</v>
      </c>
      <c r="T314" t="str">
        <f t="shared" si="49"/>
        <v>DRAW</v>
      </c>
      <c r="U314" cm="1">
        <f t="array" ref="U314">_xlfn.SWITCH(IF(_xlfn.TEXTAFTER(D314,"-")&gt;_xlfn.TEXTBEFORE(D314,"-"),"WIN",IF(_xlfn.TEXTAFTER(D314,"-")&lt;_xlfn.TEXTBEFORE(D314,"-"),"LOST","DRAW")),"WIN",3,"LOST",0,"DRAW",1)</f>
        <v>1</v>
      </c>
    </row>
    <row r="315" spans="1:21" x14ac:dyDescent="0.3">
      <c r="A315" s="1" t="s">
        <v>6</v>
      </c>
      <c r="B315" s="1" t="s">
        <v>1623</v>
      </c>
      <c r="C315" s="1" t="s">
        <v>726</v>
      </c>
      <c r="D315" s="1" t="s">
        <v>228</v>
      </c>
      <c r="E315" s="1" t="s">
        <v>9</v>
      </c>
      <c r="F315" s="1" t="s">
        <v>731</v>
      </c>
      <c r="H315" s="1" t="s">
        <v>2598</v>
      </c>
      <c r="I315" t="str">
        <f t="shared" si="40"/>
        <v>32</v>
      </c>
      <c r="J315" t="str">
        <f t="shared" si="41"/>
        <v>Real Madrid CF</v>
      </c>
      <c r="K315" t="str">
        <f t="shared" si="42"/>
        <v>3</v>
      </c>
      <c r="L315" t="str">
        <f t="shared" si="43"/>
        <v>1</v>
      </c>
      <c r="M315" t="str">
        <f t="shared" si="44"/>
        <v>WIN</v>
      </c>
      <c r="N315" cm="1">
        <f t="array" ref="N315">_xlfn.SWITCH(IF(_xlfn.TEXTBEFORE(D315,"-")&gt;_xlfn.TEXTAFTER(D315,"-"),"WIN",IF(_xlfn.TEXTBEFORE(D315,"-")&lt;_xlfn.TEXTAFTER(D315,"-"),"LOST","DRAW")),"WIN",3,"LOST",0,"DRAW",1)</f>
        <v>3</v>
      </c>
      <c r="O315" s="1" t="s">
        <v>2598</v>
      </c>
      <c r="P315" t="str">
        <f t="shared" si="45"/>
        <v>32</v>
      </c>
      <c r="Q315" t="str">
        <f t="shared" si="46"/>
        <v>Real Betis</v>
      </c>
      <c r="R315" t="str">
        <f t="shared" si="47"/>
        <v>1</v>
      </c>
      <c r="S315" t="str">
        <f t="shared" si="48"/>
        <v>3</v>
      </c>
      <c r="T315" t="str">
        <f t="shared" si="49"/>
        <v>LOST</v>
      </c>
      <c r="U315" cm="1">
        <f t="array" ref="U315">_xlfn.SWITCH(IF(_xlfn.TEXTAFTER(D315,"-")&gt;_xlfn.TEXTBEFORE(D315,"-"),"WIN",IF(_xlfn.TEXTAFTER(D315,"-")&lt;_xlfn.TEXTBEFORE(D315,"-"),"LOST","DRAW")),"WIN",3,"LOST",0,"DRAW",1)</f>
        <v>0</v>
      </c>
    </row>
    <row r="316" spans="1:21" x14ac:dyDescent="0.3">
      <c r="A316" s="1" t="s">
        <v>6</v>
      </c>
      <c r="B316" s="1" t="s">
        <v>1623</v>
      </c>
      <c r="C316" s="1" t="s">
        <v>732</v>
      </c>
      <c r="D316" s="1" t="s">
        <v>138</v>
      </c>
      <c r="E316" s="1" t="s">
        <v>267</v>
      </c>
      <c r="F316" s="1" t="s">
        <v>736</v>
      </c>
      <c r="H316" s="1" t="s">
        <v>2598</v>
      </c>
      <c r="I316" t="str">
        <f t="shared" si="40"/>
        <v>32</v>
      </c>
      <c r="J316" t="str">
        <f t="shared" si="41"/>
        <v>Valencia CF</v>
      </c>
      <c r="K316" t="str">
        <f t="shared" si="42"/>
        <v>5</v>
      </c>
      <c r="L316" t="str">
        <f t="shared" si="43"/>
        <v>1</v>
      </c>
      <c r="M316" t="str">
        <f t="shared" si="44"/>
        <v>WIN</v>
      </c>
      <c r="N316" cm="1">
        <f t="array" ref="N316">_xlfn.SWITCH(IF(_xlfn.TEXTBEFORE(D316,"-")&gt;_xlfn.TEXTAFTER(D316,"-"),"WIN",IF(_xlfn.TEXTBEFORE(D316,"-")&lt;_xlfn.TEXTAFTER(D316,"-"),"LOST","DRAW")),"WIN",3,"LOST",0,"DRAW",1)</f>
        <v>3</v>
      </c>
      <c r="O316" s="1" t="s">
        <v>2598</v>
      </c>
      <c r="P316" t="str">
        <f t="shared" si="45"/>
        <v>32</v>
      </c>
      <c r="Q316" t="str">
        <f t="shared" si="46"/>
        <v>Málaga CF</v>
      </c>
      <c r="R316" t="str">
        <f t="shared" si="47"/>
        <v>1</v>
      </c>
      <c r="S316" t="str">
        <f t="shared" si="48"/>
        <v>5</v>
      </c>
      <c r="T316" t="str">
        <f t="shared" si="49"/>
        <v>LOST</v>
      </c>
      <c r="U316" cm="1">
        <f t="array" ref="U316">_xlfn.SWITCH(IF(_xlfn.TEXTAFTER(D316,"-")&gt;_xlfn.TEXTBEFORE(D316,"-"),"WIN",IF(_xlfn.TEXTAFTER(D316,"-")&lt;_xlfn.TEXTBEFORE(D316,"-"),"LOST","DRAW")),"WIN",3,"LOST",0,"DRAW",1)</f>
        <v>0</v>
      </c>
    </row>
    <row r="317" spans="1:21" x14ac:dyDescent="0.3">
      <c r="A317" s="1" t="s">
        <v>6</v>
      </c>
      <c r="B317" s="1" t="s">
        <v>1624</v>
      </c>
      <c r="C317" s="1" t="s">
        <v>727</v>
      </c>
      <c r="D317" s="1" t="s">
        <v>19</v>
      </c>
      <c r="E317" s="1" t="s">
        <v>25</v>
      </c>
      <c r="F317" s="1" t="s">
        <v>743</v>
      </c>
      <c r="H317" s="1" t="s">
        <v>2598</v>
      </c>
      <c r="I317" t="str">
        <f t="shared" si="40"/>
        <v>32</v>
      </c>
      <c r="J317" t="str">
        <f t="shared" si="41"/>
        <v>Getafe CF</v>
      </c>
      <c r="K317" t="str">
        <f t="shared" si="42"/>
        <v>0</v>
      </c>
      <c r="L317" t="str">
        <f t="shared" si="43"/>
        <v>2</v>
      </c>
      <c r="M317" t="str">
        <f t="shared" si="44"/>
        <v>LOST</v>
      </c>
      <c r="N317" cm="1">
        <f t="array" ref="N317">_xlfn.SWITCH(IF(_xlfn.TEXTBEFORE(D317,"-")&gt;_xlfn.TEXTAFTER(D317,"-"),"WIN",IF(_xlfn.TEXTBEFORE(D317,"-")&lt;_xlfn.TEXTAFTER(D317,"-"),"LOST","DRAW")),"WIN",3,"LOST",0,"DRAW",1)</f>
        <v>0</v>
      </c>
      <c r="O317" s="1" t="s">
        <v>2598</v>
      </c>
      <c r="P317" t="str">
        <f t="shared" si="45"/>
        <v>32</v>
      </c>
      <c r="Q317" t="str">
        <f t="shared" si="46"/>
        <v>RCD Español</v>
      </c>
      <c r="R317" t="str">
        <f t="shared" si="47"/>
        <v>2</v>
      </c>
      <c r="S317" t="str">
        <f t="shared" si="48"/>
        <v>0</v>
      </c>
      <c r="T317" t="str">
        <f t="shared" si="49"/>
        <v>WIN</v>
      </c>
      <c r="U317" cm="1">
        <f t="array" ref="U317">_xlfn.SWITCH(IF(_xlfn.TEXTAFTER(D317,"-")&gt;_xlfn.TEXTBEFORE(D317,"-"),"WIN",IF(_xlfn.TEXTAFTER(D317,"-")&lt;_xlfn.TEXTBEFORE(D317,"-"),"LOST","DRAW")),"WIN",3,"LOST",0,"DRAW",1)</f>
        <v>3</v>
      </c>
    </row>
    <row r="318" spans="1:21" x14ac:dyDescent="0.3">
      <c r="A318" s="1" t="s">
        <v>6</v>
      </c>
      <c r="B318" s="1" t="s">
        <v>1624</v>
      </c>
      <c r="C318" s="1" t="s">
        <v>733</v>
      </c>
      <c r="D318" s="1" t="s">
        <v>33</v>
      </c>
      <c r="E318" s="1" t="s">
        <v>33</v>
      </c>
      <c r="F318" s="1" t="s">
        <v>725</v>
      </c>
      <c r="H318" s="1" t="s">
        <v>2598</v>
      </c>
      <c r="I318" t="str">
        <f t="shared" si="40"/>
        <v>32</v>
      </c>
      <c r="J318" t="str">
        <f t="shared" si="41"/>
        <v>RCD La Coruña</v>
      </c>
      <c r="K318" t="str">
        <f t="shared" si="42"/>
        <v>1</v>
      </c>
      <c r="L318" t="str">
        <f t="shared" si="43"/>
        <v>1</v>
      </c>
      <c r="M318" t="str">
        <f t="shared" si="44"/>
        <v>DRAW</v>
      </c>
      <c r="N318" cm="1">
        <f t="array" ref="N318">_xlfn.SWITCH(IF(_xlfn.TEXTBEFORE(D318,"-")&gt;_xlfn.TEXTAFTER(D318,"-"),"WIN",IF(_xlfn.TEXTBEFORE(D318,"-")&lt;_xlfn.TEXTAFTER(D318,"-"),"LOST","DRAW")),"WIN",3,"LOST",0,"DRAW",1)</f>
        <v>1</v>
      </c>
      <c r="O318" s="1" t="s">
        <v>2598</v>
      </c>
      <c r="P318" t="str">
        <f t="shared" si="45"/>
        <v>32</v>
      </c>
      <c r="Q318" t="str">
        <f t="shared" si="46"/>
        <v>Athletic Club Bilbao</v>
      </c>
      <c r="R318" t="str">
        <f t="shared" si="47"/>
        <v>1</v>
      </c>
      <c r="S318" t="str">
        <f t="shared" si="48"/>
        <v>1</v>
      </c>
      <c r="T318" t="str">
        <f t="shared" si="49"/>
        <v>DRAW</v>
      </c>
      <c r="U318" cm="1">
        <f t="array" ref="U318">_xlfn.SWITCH(IF(_xlfn.TEXTAFTER(D318,"-")&gt;_xlfn.TEXTBEFORE(D318,"-"),"WIN",IF(_xlfn.TEXTAFTER(D318,"-")&lt;_xlfn.TEXTBEFORE(D318,"-"),"LOST","DRAW")),"WIN",3,"LOST",0,"DRAW",1)</f>
        <v>1</v>
      </c>
    </row>
    <row r="319" spans="1:21" x14ac:dyDescent="0.3">
      <c r="A319" s="1" t="s">
        <v>6</v>
      </c>
      <c r="B319" s="1" t="s">
        <v>1624</v>
      </c>
      <c r="C319" s="1" t="s">
        <v>735</v>
      </c>
      <c r="D319" s="1" t="s">
        <v>10</v>
      </c>
      <c r="E319" s="1" t="s">
        <v>10</v>
      </c>
      <c r="F319" s="1" t="s">
        <v>1271</v>
      </c>
      <c r="H319" s="1" t="s">
        <v>2598</v>
      </c>
      <c r="I319" t="str">
        <f t="shared" si="40"/>
        <v>32</v>
      </c>
      <c r="J319" t="str">
        <f t="shared" si="41"/>
        <v>CA Osasuna</v>
      </c>
      <c r="K319" t="str">
        <f t="shared" si="42"/>
        <v>0</v>
      </c>
      <c r="L319" t="str">
        <f t="shared" si="43"/>
        <v>0</v>
      </c>
      <c r="M319" t="str">
        <f t="shared" si="44"/>
        <v>DRAW</v>
      </c>
      <c r="N319" cm="1">
        <f t="array" ref="N319">_xlfn.SWITCH(IF(_xlfn.TEXTBEFORE(D319,"-")&gt;_xlfn.TEXTAFTER(D319,"-"),"WIN",IF(_xlfn.TEXTBEFORE(D319,"-")&lt;_xlfn.TEXTAFTER(D319,"-"),"LOST","DRAW")),"WIN",3,"LOST",0,"DRAW",1)</f>
        <v>1</v>
      </c>
      <c r="O319" s="1" t="s">
        <v>2598</v>
      </c>
      <c r="P319" t="str">
        <f t="shared" si="45"/>
        <v>32</v>
      </c>
      <c r="Q319" t="str">
        <f t="shared" si="46"/>
        <v>Real Sociedad</v>
      </c>
      <c r="R319" t="str">
        <f t="shared" si="47"/>
        <v>0</v>
      </c>
      <c r="S319" t="str">
        <f t="shared" si="48"/>
        <v>0</v>
      </c>
      <c r="T319" t="str">
        <f t="shared" si="49"/>
        <v>DRAW</v>
      </c>
      <c r="U319" cm="1">
        <f t="array" ref="U319">_xlfn.SWITCH(IF(_xlfn.TEXTAFTER(D319,"-")&gt;_xlfn.TEXTBEFORE(D319,"-"),"WIN",IF(_xlfn.TEXTAFTER(D319,"-")&lt;_xlfn.TEXTBEFORE(D319,"-"),"LOST","DRAW")),"WIN",3,"LOST",0,"DRAW",1)</f>
        <v>1</v>
      </c>
    </row>
    <row r="320" spans="1:21" x14ac:dyDescent="0.3">
      <c r="A320" s="1" t="s">
        <v>6</v>
      </c>
      <c r="B320" s="1" t="s">
        <v>1624</v>
      </c>
      <c r="C320" s="1" t="s">
        <v>730</v>
      </c>
      <c r="D320" s="1" t="s">
        <v>25</v>
      </c>
      <c r="E320" s="1" t="s">
        <v>10</v>
      </c>
      <c r="F320" s="1" t="s">
        <v>741</v>
      </c>
      <c r="H320" s="1" t="s">
        <v>2598</v>
      </c>
      <c r="I320" t="str">
        <f t="shared" si="40"/>
        <v>32</v>
      </c>
      <c r="J320" t="str">
        <f t="shared" si="41"/>
        <v>Sevilla FC</v>
      </c>
      <c r="K320" t="str">
        <f t="shared" si="42"/>
        <v>0</v>
      </c>
      <c r="L320" t="str">
        <f t="shared" si="43"/>
        <v>1</v>
      </c>
      <c r="M320" t="str">
        <f t="shared" si="44"/>
        <v>LOST</v>
      </c>
      <c r="N320" cm="1">
        <f t="array" ref="N320">_xlfn.SWITCH(IF(_xlfn.TEXTBEFORE(D320,"-")&gt;_xlfn.TEXTAFTER(D320,"-"),"WIN",IF(_xlfn.TEXTBEFORE(D320,"-")&lt;_xlfn.TEXTAFTER(D320,"-"),"LOST","DRAW")),"WIN",3,"LOST",0,"DRAW",1)</f>
        <v>0</v>
      </c>
      <c r="O320" s="1" t="s">
        <v>2598</v>
      </c>
      <c r="P320" t="str">
        <f t="shared" si="45"/>
        <v>32</v>
      </c>
      <c r="Q320" t="str">
        <f t="shared" si="46"/>
        <v>Atlético Madrid</v>
      </c>
      <c r="R320" t="str">
        <f t="shared" si="47"/>
        <v>1</v>
      </c>
      <c r="S320" t="str">
        <f t="shared" si="48"/>
        <v>0</v>
      </c>
      <c r="T320" t="str">
        <f t="shared" si="49"/>
        <v>WIN</v>
      </c>
      <c r="U320" cm="1">
        <f t="array" ref="U320">_xlfn.SWITCH(IF(_xlfn.TEXTAFTER(D320,"-")&gt;_xlfn.TEXTBEFORE(D320,"-"),"WIN",IF(_xlfn.TEXTAFTER(D320,"-")&lt;_xlfn.TEXTBEFORE(D320,"-"),"LOST","DRAW")),"WIN",3,"LOST",0,"DRAW",1)</f>
        <v>3</v>
      </c>
    </row>
    <row r="321" spans="1:21" x14ac:dyDescent="0.3">
      <c r="A321" s="1" t="s">
        <v>6</v>
      </c>
      <c r="B321" s="1" t="s">
        <v>1625</v>
      </c>
      <c r="C321" s="1" t="s">
        <v>1626</v>
      </c>
      <c r="D321" s="1" t="s">
        <v>28</v>
      </c>
      <c r="E321" s="1" t="s">
        <v>33</v>
      </c>
      <c r="F321" s="1" t="s">
        <v>1050</v>
      </c>
      <c r="H321" s="1" t="s">
        <v>2598</v>
      </c>
      <c r="I321" t="str">
        <f t="shared" si="40"/>
        <v>32</v>
      </c>
      <c r="J321" t="str">
        <f t="shared" si="41"/>
        <v>RC Celta Vigo</v>
      </c>
      <c r="K321" t="str">
        <f t="shared" si="42"/>
        <v>2</v>
      </c>
      <c r="L321" t="str">
        <f t="shared" si="43"/>
        <v>1</v>
      </c>
      <c r="M321" t="str">
        <f t="shared" si="44"/>
        <v>WIN</v>
      </c>
      <c r="N321" cm="1">
        <f t="array" ref="N321">_xlfn.SWITCH(IF(_xlfn.TEXTBEFORE(D321,"-")&gt;_xlfn.TEXTAFTER(D321,"-"),"WIN",IF(_xlfn.TEXTBEFORE(D321,"-")&lt;_xlfn.TEXTAFTER(D321,"-"),"LOST","DRAW")),"WIN",3,"LOST",0,"DRAW",1)</f>
        <v>3</v>
      </c>
      <c r="O321" s="1" t="s">
        <v>2598</v>
      </c>
      <c r="P321" t="str">
        <f t="shared" si="45"/>
        <v>32</v>
      </c>
      <c r="Q321" t="str">
        <f t="shared" si="46"/>
        <v>Real Zaragoza</v>
      </c>
      <c r="R321" t="str">
        <f t="shared" si="47"/>
        <v>1</v>
      </c>
      <c r="S321" t="str">
        <f t="shared" si="48"/>
        <v>2</v>
      </c>
      <c r="T321" t="str">
        <f t="shared" si="49"/>
        <v>LOST</v>
      </c>
      <c r="U321" cm="1">
        <f t="array" ref="U321">_xlfn.SWITCH(IF(_xlfn.TEXTAFTER(D321,"-")&gt;_xlfn.TEXTBEFORE(D321,"-"),"WIN",IF(_xlfn.TEXTAFTER(D321,"-")&lt;_xlfn.TEXTBEFORE(D321,"-"),"LOST","DRAW")),"WIN",3,"LOST",0,"DRAW",1)</f>
        <v>0</v>
      </c>
    </row>
    <row r="322" spans="1:21" x14ac:dyDescent="0.3">
      <c r="A322" s="1" t="s">
        <v>6</v>
      </c>
      <c r="B322" s="1" t="s">
        <v>1627</v>
      </c>
      <c r="C322" s="1" t="s">
        <v>1462</v>
      </c>
      <c r="D322" s="1" t="s">
        <v>47</v>
      </c>
      <c r="E322" s="1" t="s">
        <v>38</v>
      </c>
      <c r="F322" s="1" t="s">
        <v>767</v>
      </c>
      <c r="H322" s="1" t="s">
        <v>2598</v>
      </c>
      <c r="I322" t="str">
        <f t="shared" si="40"/>
        <v>33</v>
      </c>
      <c r="J322" t="str">
        <f t="shared" si="41"/>
        <v>Rayo Vallecano</v>
      </c>
      <c r="K322" t="str">
        <f t="shared" si="42"/>
        <v>2</v>
      </c>
      <c r="L322" t="str">
        <f t="shared" si="43"/>
        <v>2</v>
      </c>
      <c r="M322" t="str">
        <f t="shared" si="44"/>
        <v>DRAW</v>
      </c>
      <c r="N322" cm="1">
        <f t="array" ref="N322">_xlfn.SWITCH(IF(_xlfn.TEXTBEFORE(D322,"-")&gt;_xlfn.TEXTAFTER(D322,"-"),"WIN",IF(_xlfn.TEXTBEFORE(D322,"-")&lt;_xlfn.TEXTAFTER(D322,"-"),"LOST","DRAW")),"WIN",3,"LOST",0,"DRAW",1)</f>
        <v>1</v>
      </c>
      <c r="O322" s="1" t="s">
        <v>2598</v>
      </c>
      <c r="P322" t="str">
        <f t="shared" si="45"/>
        <v>33</v>
      </c>
      <c r="Q322" t="str">
        <f t="shared" si="46"/>
        <v>CA Osasuna</v>
      </c>
      <c r="R322" t="str">
        <f t="shared" si="47"/>
        <v>2</v>
      </c>
      <c r="S322" t="str">
        <f t="shared" si="48"/>
        <v>2</v>
      </c>
      <c r="T322" t="str">
        <f t="shared" si="49"/>
        <v>DRAW</v>
      </c>
      <c r="U322" cm="1">
        <f t="array" ref="U322">_xlfn.SWITCH(IF(_xlfn.TEXTAFTER(D322,"-")&gt;_xlfn.TEXTBEFORE(D322,"-"),"WIN",IF(_xlfn.TEXTAFTER(D322,"-")&lt;_xlfn.TEXTBEFORE(D322,"-"),"LOST","DRAW")),"WIN",3,"LOST",0,"DRAW",1)</f>
        <v>1</v>
      </c>
    </row>
    <row r="323" spans="1:21" x14ac:dyDescent="0.3">
      <c r="A323" s="1" t="s">
        <v>6</v>
      </c>
      <c r="B323" s="1" t="s">
        <v>1628</v>
      </c>
      <c r="C323" s="1" t="s">
        <v>754</v>
      </c>
      <c r="D323" s="1" t="s">
        <v>47</v>
      </c>
      <c r="E323" s="1" t="s">
        <v>9</v>
      </c>
      <c r="F323" s="1" t="s">
        <v>752</v>
      </c>
      <c r="H323" s="1" t="s">
        <v>2598</v>
      </c>
      <c r="I323" t="str">
        <f t="shared" ref="I323:I381" si="50">MID(C323,SEARCH("(",C323)+1,SEARCH(")",C323)-SEARCH("(",C323)-1)</f>
        <v>33</v>
      </c>
      <c r="J323" t="str">
        <f t="shared" ref="J323:J381" si="51">TRIM(LEFT(C323,FIND(" (",C323&amp;" (")))</f>
        <v>Athletic Club Bilbao</v>
      </c>
      <c r="K323" t="str">
        <f t="shared" ref="K323:K381" si="52">_xlfn.TEXTBEFORE(D323,"-")</f>
        <v>2</v>
      </c>
      <c r="L323" t="str">
        <f t="shared" ref="L323:L381" si="53">_xlfn.TEXTAFTER(D323,"-")</f>
        <v>2</v>
      </c>
      <c r="M323" t="str">
        <f t="shared" ref="M323:M381" si="54">IF(_xlfn.TEXTBEFORE(D323,"-")&gt;_xlfn.TEXTAFTER(D323,"-"),"WIN",IF(_xlfn.TEXTBEFORE(D323,"-")&lt;_xlfn.TEXTAFTER(D323,"-"),"LOST","DRAW"))</f>
        <v>DRAW</v>
      </c>
      <c r="N323" cm="1">
        <f t="array" ref="N323">_xlfn.SWITCH(IF(_xlfn.TEXTBEFORE(D323,"-")&gt;_xlfn.TEXTAFTER(D323,"-"),"WIN",IF(_xlfn.TEXTBEFORE(D323,"-")&lt;_xlfn.TEXTAFTER(D323,"-"),"LOST","DRAW")),"WIN",3,"LOST",0,"DRAW",1)</f>
        <v>1</v>
      </c>
      <c r="O323" s="1" t="s">
        <v>2598</v>
      </c>
      <c r="P323" t="str">
        <f t="shared" ref="P323:P381" si="55">MID(C323,SEARCH("(",C323)+1,SEARCH(")",C323)-SEARCH("(",C323)-1)</f>
        <v>33</v>
      </c>
      <c r="Q323" t="str">
        <f t="shared" ref="Q323:Q381" si="56">TRIM(LEFT(F323,FIND(" (",F323&amp;" (")))</f>
        <v>FC Barcelona</v>
      </c>
      <c r="R323" t="str">
        <f t="shared" ref="R323:R381" si="57">_xlfn.TEXTAFTER(D323,"-")</f>
        <v>2</v>
      </c>
      <c r="S323" t="str">
        <f t="shared" ref="S323:S381" si="58">_xlfn.TEXTBEFORE(D323,"-")</f>
        <v>2</v>
      </c>
      <c r="T323" t="str">
        <f t="shared" ref="T323:T381" si="59">IF(_xlfn.TEXTAFTER(D323,"-")&gt;_xlfn.TEXTBEFORE(D323,"-"),"WIN",IF(_xlfn.TEXTAFTER(D323,"-")&lt;_xlfn.TEXTBEFORE(D323,"-"),"LOST","DRAW"))</f>
        <v>DRAW</v>
      </c>
      <c r="U323" cm="1">
        <f t="array" ref="U323">_xlfn.SWITCH(IF(_xlfn.TEXTAFTER(D323,"-")&gt;_xlfn.TEXTBEFORE(D323,"-"),"WIN",IF(_xlfn.TEXTAFTER(D323,"-")&lt;_xlfn.TEXTBEFORE(D323,"-"),"LOST","DRAW")),"WIN",3,"LOST",0,"DRAW",1)</f>
        <v>1</v>
      </c>
    </row>
    <row r="324" spans="1:21" x14ac:dyDescent="0.3">
      <c r="A324" s="1" t="s">
        <v>6</v>
      </c>
      <c r="B324" s="1" t="s">
        <v>1628</v>
      </c>
      <c r="C324" s="1" t="s">
        <v>756</v>
      </c>
      <c r="D324" s="1" t="s">
        <v>38</v>
      </c>
      <c r="E324" s="1" t="s">
        <v>33</v>
      </c>
      <c r="F324" s="1" t="s">
        <v>765</v>
      </c>
      <c r="H324" s="1" t="s">
        <v>2598</v>
      </c>
      <c r="I324" t="str">
        <f t="shared" si="50"/>
        <v>33</v>
      </c>
      <c r="J324" t="str">
        <f t="shared" si="51"/>
        <v>Atlético Madrid</v>
      </c>
      <c r="K324" t="str">
        <f t="shared" si="52"/>
        <v>1</v>
      </c>
      <c r="L324" t="str">
        <f t="shared" si="53"/>
        <v>2</v>
      </c>
      <c r="M324" t="str">
        <f t="shared" si="54"/>
        <v>LOST</v>
      </c>
      <c r="N324" cm="1">
        <f t="array" ref="N324">_xlfn.SWITCH(IF(_xlfn.TEXTBEFORE(D324,"-")&gt;_xlfn.TEXTAFTER(D324,"-"),"WIN",IF(_xlfn.TEXTBEFORE(D324,"-")&lt;_xlfn.TEXTAFTER(D324,"-"),"LOST","DRAW")),"WIN",3,"LOST",0,"DRAW",1)</f>
        <v>0</v>
      </c>
      <c r="O324" s="1" t="s">
        <v>2598</v>
      </c>
      <c r="P324" t="str">
        <f t="shared" si="55"/>
        <v>33</v>
      </c>
      <c r="Q324" t="str">
        <f t="shared" si="56"/>
        <v>Real Madrid CF</v>
      </c>
      <c r="R324" t="str">
        <f t="shared" si="57"/>
        <v>2</v>
      </c>
      <c r="S324" t="str">
        <f t="shared" si="58"/>
        <v>1</v>
      </c>
      <c r="T324" t="str">
        <f t="shared" si="59"/>
        <v>WIN</v>
      </c>
      <c r="U324" cm="1">
        <f t="array" ref="U324">_xlfn.SWITCH(IF(_xlfn.TEXTAFTER(D324,"-")&gt;_xlfn.TEXTBEFORE(D324,"-"),"WIN",IF(_xlfn.TEXTAFTER(D324,"-")&lt;_xlfn.TEXTBEFORE(D324,"-"),"LOST","DRAW")),"WIN",3,"LOST",0,"DRAW",1)</f>
        <v>3</v>
      </c>
    </row>
    <row r="325" spans="1:21" x14ac:dyDescent="0.3">
      <c r="A325" s="1" t="s">
        <v>6</v>
      </c>
      <c r="B325" s="1" t="s">
        <v>1628</v>
      </c>
      <c r="C325" s="1" t="s">
        <v>1277</v>
      </c>
      <c r="D325" s="1" t="s">
        <v>25</v>
      </c>
      <c r="E325" s="1" t="s">
        <v>25</v>
      </c>
      <c r="F325" s="1" t="s">
        <v>1629</v>
      </c>
      <c r="H325" s="1" t="s">
        <v>2598</v>
      </c>
      <c r="I325" t="str">
        <f t="shared" si="50"/>
        <v>33</v>
      </c>
      <c r="J325" t="str">
        <f t="shared" si="51"/>
        <v>Levante UD</v>
      </c>
      <c r="K325" t="str">
        <f t="shared" si="52"/>
        <v>0</v>
      </c>
      <c r="L325" t="str">
        <f t="shared" si="53"/>
        <v>1</v>
      </c>
      <c r="M325" t="str">
        <f t="shared" si="54"/>
        <v>LOST</v>
      </c>
      <c r="N325" cm="1">
        <f t="array" ref="N325">_xlfn.SWITCH(IF(_xlfn.TEXTBEFORE(D325,"-")&gt;_xlfn.TEXTAFTER(D325,"-"),"WIN",IF(_xlfn.TEXTBEFORE(D325,"-")&lt;_xlfn.TEXTAFTER(D325,"-"),"LOST","DRAW")),"WIN",3,"LOST",0,"DRAW",1)</f>
        <v>0</v>
      </c>
      <c r="O325" s="1" t="s">
        <v>2598</v>
      </c>
      <c r="P325" t="str">
        <f t="shared" si="55"/>
        <v>33</v>
      </c>
      <c r="Q325" t="str">
        <f t="shared" si="56"/>
        <v>RC Celta Vigo</v>
      </c>
      <c r="R325" t="str">
        <f t="shared" si="57"/>
        <v>1</v>
      </c>
      <c r="S325" t="str">
        <f t="shared" si="58"/>
        <v>0</v>
      </c>
      <c r="T325" t="str">
        <f t="shared" si="59"/>
        <v>WIN</v>
      </c>
      <c r="U325" cm="1">
        <f t="array" ref="U325">_xlfn.SWITCH(IF(_xlfn.TEXTAFTER(D325,"-")&gt;_xlfn.TEXTBEFORE(D325,"-"),"WIN",IF(_xlfn.TEXTAFTER(D325,"-")&lt;_xlfn.TEXTBEFORE(D325,"-"),"LOST","DRAW")),"WIN",3,"LOST",0,"DRAW",1)</f>
        <v>3</v>
      </c>
    </row>
    <row r="326" spans="1:21" x14ac:dyDescent="0.3">
      <c r="A326" s="1" t="s">
        <v>6</v>
      </c>
      <c r="B326" s="1" t="s">
        <v>1628</v>
      </c>
      <c r="C326" s="1" t="s">
        <v>1054</v>
      </c>
      <c r="D326" s="1" t="s">
        <v>91</v>
      </c>
      <c r="E326" s="1" t="s">
        <v>33</v>
      </c>
      <c r="F326" s="1" t="s">
        <v>763</v>
      </c>
      <c r="H326" s="1" t="s">
        <v>2598</v>
      </c>
      <c r="I326" t="str">
        <f t="shared" si="50"/>
        <v>33</v>
      </c>
      <c r="J326" t="str">
        <f t="shared" si="51"/>
        <v>Real Zaragoza</v>
      </c>
      <c r="K326" t="str">
        <f t="shared" si="52"/>
        <v>3</v>
      </c>
      <c r="L326" t="str">
        <f t="shared" si="53"/>
        <v>2</v>
      </c>
      <c r="M326" t="str">
        <f t="shared" si="54"/>
        <v>WIN</v>
      </c>
      <c r="N326" cm="1">
        <f t="array" ref="N326">_xlfn.SWITCH(IF(_xlfn.TEXTBEFORE(D326,"-")&gt;_xlfn.TEXTAFTER(D326,"-"),"WIN",IF(_xlfn.TEXTBEFORE(D326,"-")&lt;_xlfn.TEXTAFTER(D326,"-"),"LOST","DRAW")),"WIN",3,"LOST",0,"DRAW",1)</f>
        <v>3</v>
      </c>
      <c r="O326" s="1" t="s">
        <v>2598</v>
      </c>
      <c r="P326" t="str">
        <f t="shared" si="55"/>
        <v>33</v>
      </c>
      <c r="Q326" t="str">
        <f t="shared" si="56"/>
        <v>RCD Mallorca</v>
      </c>
      <c r="R326" t="str">
        <f t="shared" si="57"/>
        <v>2</v>
      </c>
      <c r="S326" t="str">
        <f t="shared" si="58"/>
        <v>3</v>
      </c>
      <c r="T326" t="str">
        <f t="shared" si="59"/>
        <v>LOST</v>
      </c>
      <c r="U326" cm="1">
        <f t="array" ref="U326">_xlfn.SWITCH(IF(_xlfn.TEXTAFTER(D326,"-")&gt;_xlfn.TEXTBEFORE(D326,"-"),"WIN",IF(_xlfn.TEXTAFTER(D326,"-")&lt;_xlfn.TEXTBEFORE(D326,"-"),"LOST","DRAW")),"WIN",3,"LOST",0,"DRAW",1)</f>
        <v>0</v>
      </c>
    </row>
    <row r="327" spans="1:21" x14ac:dyDescent="0.3">
      <c r="A327" s="1" t="s">
        <v>6</v>
      </c>
      <c r="B327" s="1" t="s">
        <v>1630</v>
      </c>
      <c r="C327" s="1" t="s">
        <v>758</v>
      </c>
      <c r="D327" s="1" t="s">
        <v>25</v>
      </c>
      <c r="E327" s="1" t="s">
        <v>25</v>
      </c>
      <c r="F327" s="1" t="s">
        <v>1463</v>
      </c>
      <c r="H327" s="1" t="s">
        <v>2598</v>
      </c>
      <c r="I327" t="str">
        <f t="shared" si="50"/>
        <v>33</v>
      </c>
      <c r="J327" t="str">
        <f t="shared" si="51"/>
        <v>RCD Español</v>
      </c>
      <c r="K327" t="str">
        <f t="shared" si="52"/>
        <v>0</v>
      </c>
      <c r="L327" t="str">
        <f t="shared" si="53"/>
        <v>1</v>
      </c>
      <c r="M327" t="str">
        <f t="shared" si="54"/>
        <v>LOST</v>
      </c>
      <c r="N327" cm="1">
        <f t="array" ref="N327">_xlfn.SWITCH(IF(_xlfn.TEXTBEFORE(D327,"-")&gt;_xlfn.TEXTAFTER(D327,"-"),"WIN",IF(_xlfn.TEXTBEFORE(D327,"-")&lt;_xlfn.TEXTAFTER(D327,"-"),"LOST","DRAW")),"WIN",3,"LOST",0,"DRAW",1)</f>
        <v>0</v>
      </c>
      <c r="O327" s="1" t="s">
        <v>2598</v>
      </c>
      <c r="P327" t="str">
        <f t="shared" si="55"/>
        <v>33</v>
      </c>
      <c r="Q327" t="str">
        <f t="shared" si="56"/>
        <v>Granada CF</v>
      </c>
      <c r="R327" t="str">
        <f t="shared" si="57"/>
        <v>1</v>
      </c>
      <c r="S327" t="str">
        <f t="shared" si="58"/>
        <v>0</v>
      </c>
      <c r="T327" t="str">
        <f t="shared" si="59"/>
        <v>WIN</v>
      </c>
      <c r="U327" cm="1">
        <f t="array" ref="U327">_xlfn.SWITCH(IF(_xlfn.TEXTAFTER(D327,"-")&gt;_xlfn.TEXTBEFORE(D327,"-"),"WIN",IF(_xlfn.TEXTAFTER(D327,"-")&lt;_xlfn.TEXTBEFORE(D327,"-"),"LOST","DRAW")),"WIN",3,"LOST",0,"DRAW",1)</f>
        <v>3</v>
      </c>
    </row>
    <row r="328" spans="1:21" x14ac:dyDescent="0.3">
      <c r="A328" s="1" t="s">
        <v>6</v>
      </c>
      <c r="B328" s="1" t="s">
        <v>1630</v>
      </c>
      <c r="C328" s="1" t="s">
        <v>749</v>
      </c>
      <c r="D328" s="1" t="s">
        <v>28</v>
      </c>
      <c r="E328" s="1" t="s">
        <v>9</v>
      </c>
      <c r="F328" s="1" t="s">
        <v>760</v>
      </c>
      <c r="H328" s="1" t="s">
        <v>2598</v>
      </c>
      <c r="I328" t="str">
        <f t="shared" si="50"/>
        <v>33</v>
      </c>
      <c r="J328" t="str">
        <f t="shared" si="51"/>
        <v>Málaga CF</v>
      </c>
      <c r="K328" t="str">
        <f t="shared" si="52"/>
        <v>2</v>
      </c>
      <c r="L328" t="str">
        <f t="shared" si="53"/>
        <v>1</v>
      </c>
      <c r="M328" t="str">
        <f t="shared" si="54"/>
        <v>WIN</v>
      </c>
      <c r="N328" cm="1">
        <f t="array" ref="N328">_xlfn.SWITCH(IF(_xlfn.TEXTBEFORE(D328,"-")&gt;_xlfn.TEXTAFTER(D328,"-"),"WIN",IF(_xlfn.TEXTBEFORE(D328,"-")&lt;_xlfn.TEXTAFTER(D328,"-"),"LOST","DRAW")),"WIN",3,"LOST",0,"DRAW",1)</f>
        <v>3</v>
      </c>
      <c r="O328" s="1" t="s">
        <v>2598</v>
      </c>
      <c r="P328" t="str">
        <f t="shared" si="55"/>
        <v>33</v>
      </c>
      <c r="Q328" t="str">
        <f t="shared" si="56"/>
        <v>Getafe CF</v>
      </c>
      <c r="R328" t="str">
        <f t="shared" si="57"/>
        <v>1</v>
      </c>
      <c r="S328" t="str">
        <f t="shared" si="58"/>
        <v>2</v>
      </c>
      <c r="T328" t="str">
        <f t="shared" si="59"/>
        <v>LOST</v>
      </c>
      <c r="U328" cm="1">
        <f t="array" ref="U328">_xlfn.SWITCH(IF(_xlfn.TEXTAFTER(D328,"-")&gt;_xlfn.TEXTBEFORE(D328,"-"),"WIN",IF(_xlfn.TEXTAFTER(D328,"-")&lt;_xlfn.TEXTBEFORE(D328,"-"),"LOST","DRAW")),"WIN",3,"LOST",0,"DRAW",1)</f>
        <v>0</v>
      </c>
    </row>
    <row r="329" spans="1:21" x14ac:dyDescent="0.3">
      <c r="A329" s="1" t="s">
        <v>6</v>
      </c>
      <c r="B329" s="1" t="s">
        <v>1630</v>
      </c>
      <c r="C329" s="1" t="s">
        <v>1274</v>
      </c>
      <c r="D329" s="1" t="s">
        <v>57</v>
      </c>
      <c r="E329" s="1" t="s">
        <v>33</v>
      </c>
      <c r="F329" s="1" t="s">
        <v>751</v>
      </c>
      <c r="H329" s="1" t="s">
        <v>2598</v>
      </c>
      <c r="I329" t="str">
        <f t="shared" si="50"/>
        <v>33</v>
      </c>
      <c r="J329" t="str">
        <f t="shared" si="51"/>
        <v>Real Sociedad</v>
      </c>
      <c r="K329" t="str">
        <f t="shared" si="52"/>
        <v>4</v>
      </c>
      <c r="L329" t="str">
        <f t="shared" si="53"/>
        <v>2</v>
      </c>
      <c r="M329" t="str">
        <f t="shared" si="54"/>
        <v>WIN</v>
      </c>
      <c r="N329" cm="1">
        <f t="array" ref="N329">_xlfn.SWITCH(IF(_xlfn.TEXTBEFORE(D329,"-")&gt;_xlfn.TEXTAFTER(D329,"-"),"WIN",IF(_xlfn.TEXTBEFORE(D329,"-")&lt;_xlfn.TEXTAFTER(D329,"-"),"LOST","DRAW")),"WIN",3,"LOST",0,"DRAW",1)</f>
        <v>3</v>
      </c>
      <c r="O329" s="1" t="s">
        <v>2598</v>
      </c>
      <c r="P329" t="str">
        <f t="shared" si="55"/>
        <v>33</v>
      </c>
      <c r="Q329" t="str">
        <f t="shared" si="56"/>
        <v>Valencia CF</v>
      </c>
      <c r="R329" t="str">
        <f t="shared" si="57"/>
        <v>2</v>
      </c>
      <c r="S329" t="str">
        <f t="shared" si="58"/>
        <v>4</v>
      </c>
      <c r="T329" t="str">
        <f t="shared" si="59"/>
        <v>LOST</v>
      </c>
      <c r="U329" cm="1">
        <f t="array" ref="U329">_xlfn.SWITCH(IF(_xlfn.TEXTAFTER(D329,"-")&gt;_xlfn.TEXTBEFORE(D329,"-"),"WIN",IF(_xlfn.TEXTAFTER(D329,"-")&lt;_xlfn.TEXTBEFORE(D329,"-"),"LOST","DRAW")),"WIN",3,"LOST",0,"DRAW",1)</f>
        <v>0</v>
      </c>
    </row>
    <row r="330" spans="1:21" x14ac:dyDescent="0.3">
      <c r="A330" s="1" t="s">
        <v>6</v>
      </c>
      <c r="B330" s="1" t="s">
        <v>1630</v>
      </c>
      <c r="C330" s="1" t="s">
        <v>766</v>
      </c>
      <c r="D330" s="1" t="s">
        <v>33</v>
      </c>
      <c r="E330" s="1" t="s">
        <v>9</v>
      </c>
      <c r="F330" s="1" t="s">
        <v>764</v>
      </c>
      <c r="H330" s="1" t="s">
        <v>2598</v>
      </c>
      <c r="I330" t="str">
        <f t="shared" si="50"/>
        <v>33</v>
      </c>
      <c r="J330" t="str">
        <f t="shared" si="51"/>
        <v>Real Valladolid CF</v>
      </c>
      <c r="K330" t="str">
        <f t="shared" si="52"/>
        <v>1</v>
      </c>
      <c r="L330" t="str">
        <f t="shared" si="53"/>
        <v>1</v>
      </c>
      <c r="M330" t="str">
        <f t="shared" si="54"/>
        <v>DRAW</v>
      </c>
      <c r="N330" cm="1">
        <f t="array" ref="N330">_xlfn.SWITCH(IF(_xlfn.TEXTBEFORE(D330,"-")&gt;_xlfn.TEXTAFTER(D330,"-"),"WIN",IF(_xlfn.TEXTBEFORE(D330,"-")&lt;_xlfn.TEXTAFTER(D330,"-"),"LOST","DRAW")),"WIN",3,"LOST",0,"DRAW",1)</f>
        <v>1</v>
      </c>
      <c r="O330" s="1" t="s">
        <v>2598</v>
      </c>
      <c r="P330" t="str">
        <f t="shared" si="55"/>
        <v>33</v>
      </c>
      <c r="Q330" t="str">
        <f t="shared" si="56"/>
        <v>Sevilla FC</v>
      </c>
      <c r="R330" t="str">
        <f t="shared" si="57"/>
        <v>1</v>
      </c>
      <c r="S330" t="str">
        <f t="shared" si="58"/>
        <v>1</v>
      </c>
      <c r="T330" t="str">
        <f t="shared" si="59"/>
        <v>DRAW</v>
      </c>
      <c r="U330" cm="1">
        <f t="array" ref="U330">_xlfn.SWITCH(IF(_xlfn.TEXTAFTER(D330,"-")&gt;_xlfn.TEXTBEFORE(D330,"-"),"WIN",IF(_xlfn.TEXTAFTER(D330,"-")&lt;_xlfn.TEXTBEFORE(D330,"-"),"LOST","DRAW")),"WIN",3,"LOST",0,"DRAW",1)</f>
        <v>1</v>
      </c>
    </row>
    <row r="331" spans="1:21" x14ac:dyDescent="0.3">
      <c r="A331" s="1" t="s">
        <v>6</v>
      </c>
      <c r="B331" s="1" t="s">
        <v>1631</v>
      </c>
      <c r="C331" s="1" t="s">
        <v>759</v>
      </c>
      <c r="D331" s="1" t="s">
        <v>33</v>
      </c>
      <c r="E331" s="1" t="s">
        <v>25</v>
      </c>
      <c r="F331" s="1" t="s">
        <v>750</v>
      </c>
      <c r="H331" s="1" t="s">
        <v>2598</v>
      </c>
      <c r="I331" t="str">
        <f t="shared" si="50"/>
        <v>33</v>
      </c>
      <c r="J331" t="str">
        <f t="shared" si="51"/>
        <v>Real Betis</v>
      </c>
      <c r="K331" t="str">
        <f t="shared" si="52"/>
        <v>1</v>
      </c>
      <c r="L331" t="str">
        <f t="shared" si="53"/>
        <v>1</v>
      </c>
      <c r="M331" t="str">
        <f t="shared" si="54"/>
        <v>DRAW</v>
      </c>
      <c r="N331" cm="1">
        <f t="array" ref="N331">_xlfn.SWITCH(IF(_xlfn.TEXTBEFORE(D331,"-")&gt;_xlfn.TEXTAFTER(D331,"-"),"WIN",IF(_xlfn.TEXTBEFORE(D331,"-")&lt;_xlfn.TEXTAFTER(D331,"-"),"LOST","DRAW")),"WIN",3,"LOST",0,"DRAW",1)</f>
        <v>1</v>
      </c>
      <c r="O331" s="1" t="s">
        <v>2598</v>
      </c>
      <c r="P331" t="str">
        <f t="shared" si="55"/>
        <v>33</v>
      </c>
      <c r="Q331" t="str">
        <f t="shared" si="56"/>
        <v>RCD La Coruña</v>
      </c>
      <c r="R331" t="str">
        <f t="shared" si="57"/>
        <v>1</v>
      </c>
      <c r="S331" t="str">
        <f t="shared" si="58"/>
        <v>1</v>
      </c>
      <c r="T331" t="str">
        <f t="shared" si="59"/>
        <v>DRAW</v>
      </c>
      <c r="U331" cm="1">
        <f t="array" ref="U331">_xlfn.SWITCH(IF(_xlfn.TEXTAFTER(D331,"-")&gt;_xlfn.TEXTBEFORE(D331,"-"),"WIN",IF(_xlfn.TEXTAFTER(D331,"-")&lt;_xlfn.TEXTBEFORE(D331,"-"),"LOST","DRAW")),"WIN",3,"LOST",0,"DRAW",1)</f>
        <v>1</v>
      </c>
    </row>
    <row r="332" spans="1:21" x14ac:dyDescent="0.3">
      <c r="A332" s="1" t="s">
        <v>6</v>
      </c>
      <c r="B332" s="1" t="s">
        <v>1632</v>
      </c>
      <c r="C332" s="1" t="s">
        <v>1633</v>
      </c>
      <c r="D332" s="1" t="s">
        <v>33</v>
      </c>
      <c r="E332" s="1" t="s">
        <v>25</v>
      </c>
      <c r="F332" s="1" t="s">
        <v>790</v>
      </c>
      <c r="H332" s="1" t="s">
        <v>2598</v>
      </c>
      <c r="I332" t="str">
        <f t="shared" si="50"/>
        <v>34</v>
      </c>
      <c r="J332" t="str">
        <f t="shared" si="51"/>
        <v>RC Celta Vigo</v>
      </c>
      <c r="K332" t="str">
        <f t="shared" si="52"/>
        <v>1</v>
      </c>
      <c r="L332" t="str">
        <f t="shared" si="53"/>
        <v>1</v>
      </c>
      <c r="M332" t="str">
        <f t="shared" si="54"/>
        <v>DRAW</v>
      </c>
      <c r="N332" cm="1">
        <f t="array" ref="N332">_xlfn.SWITCH(IF(_xlfn.TEXTBEFORE(D332,"-")&gt;_xlfn.TEXTAFTER(D332,"-"),"WIN",IF(_xlfn.TEXTBEFORE(D332,"-")&lt;_xlfn.TEXTAFTER(D332,"-"),"LOST","DRAW")),"WIN",3,"LOST",0,"DRAW",1)</f>
        <v>1</v>
      </c>
      <c r="O332" s="1" t="s">
        <v>2598</v>
      </c>
      <c r="P332" t="str">
        <f t="shared" si="55"/>
        <v>34</v>
      </c>
      <c r="Q332" t="str">
        <f t="shared" si="56"/>
        <v>Athletic Club Bilbao</v>
      </c>
      <c r="R332" t="str">
        <f t="shared" si="57"/>
        <v>1</v>
      </c>
      <c r="S332" t="str">
        <f t="shared" si="58"/>
        <v>1</v>
      </c>
      <c r="T332" t="str">
        <f t="shared" si="59"/>
        <v>DRAW</v>
      </c>
      <c r="U332" cm="1">
        <f t="array" ref="U332">_xlfn.SWITCH(IF(_xlfn.TEXTAFTER(D332,"-")&gt;_xlfn.TEXTBEFORE(D332,"-"),"WIN",IF(_xlfn.TEXTAFTER(D332,"-")&lt;_xlfn.TEXTBEFORE(D332,"-"),"LOST","DRAW")),"WIN",3,"LOST",0,"DRAW",1)</f>
        <v>1</v>
      </c>
    </row>
    <row r="333" spans="1:21" x14ac:dyDescent="0.3">
      <c r="A333" s="1" t="s">
        <v>6</v>
      </c>
      <c r="B333" s="1" t="s">
        <v>1634</v>
      </c>
      <c r="C333" s="1" t="s">
        <v>1468</v>
      </c>
      <c r="D333" s="1" t="s">
        <v>9</v>
      </c>
      <c r="E333" s="1" t="s">
        <v>9</v>
      </c>
      <c r="F333" s="1" t="s">
        <v>770</v>
      </c>
      <c r="H333" s="1" t="s">
        <v>2598</v>
      </c>
      <c r="I333" t="str">
        <f t="shared" si="50"/>
        <v>34</v>
      </c>
      <c r="J333" t="str">
        <f t="shared" si="51"/>
        <v>Granada CF</v>
      </c>
      <c r="K333" t="str">
        <f t="shared" si="52"/>
        <v>1</v>
      </c>
      <c r="L333" t="str">
        <f t="shared" si="53"/>
        <v>0</v>
      </c>
      <c r="M333" t="str">
        <f t="shared" si="54"/>
        <v>WIN</v>
      </c>
      <c r="N333" cm="1">
        <f t="array" ref="N333">_xlfn.SWITCH(IF(_xlfn.TEXTBEFORE(D333,"-")&gt;_xlfn.TEXTAFTER(D333,"-"),"WIN",IF(_xlfn.TEXTBEFORE(D333,"-")&lt;_xlfn.TEXTAFTER(D333,"-"),"LOST","DRAW")),"WIN",3,"LOST",0,"DRAW",1)</f>
        <v>3</v>
      </c>
      <c r="O333" s="1" t="s">
        <v>2598</v>
      </c>
      <c r="P333" t="str">
        <f t="shared" si="55"/>
        <v>34</v>
      </c>
      <c r="Q333" t="str">
        <f t="shared" si="56"/>
        <v>Málaga CF</v>
      </c>
      <c r="R333" t="str">
        <f t="shared" si="57"/>
        <v>0</v>
      </c>
      <c r="S333" t="str">
        <f t="shared" si="58"/>
        <v>1</v>
      </c>
      <c r="T333" t="str">
        <f t="shared" si="59"/>
        <v>LOST</v>
      </c>
      <c r="U333" cm="1">
        <f t="array" ref="U333">_xlfn.SWITCH(IF(_xlfn.TEXTAFTER(D333,"-")&gt;_xlfn.TEXTBEFORE(D333,"-"),"WIN",IF(_xlfn.TEXTAFTER(D333,"-")&lt;_xlfn.TEXTBEFORE(D333,"-"),"LOST","DRAW")),"WIN",3,"LOST",0,"DRAW",1)</f>
        <v>0</v>
      </c>
    </row>
    <row r="334" spans="1:21" x14ac:dyDescent="0.3">
      <c r="A334" s="1" t="s">
        <v>6</v>
      </c>
      <c r="B334" s="1" t="s">
        <v>1634</v>
      </c>
      <c r="C334" s="1" t="s">
        <v>781</v>
      </c>
      <c r="D334" s="1" t="s">
        <v>10</v>
      </c>
      <c r="E334" s="1" t="s">
        <v>10</v>
      </c>
      <c r="F334" s="1" t="s">
        <v>778</v>
      </c>
      <c r="H334" s="1" t="s">
        <v>2598</v>
      </c>
      <c r="I334" t="str">
        <f t="shared" si="50"/>
        <v>34</v>
      </c>
      <c r="J334" t="str">
        <f t="shared" si="51"/>
        <v>RCD La Coruña</v>
      </c>
      <c r="K334" t="str">
        <f t="shared" si="52"/>
        <v>0</v>
      </c>
      <c r="L334" t="str">
        <f t="shared" si="53"/>
        <v>0</v>
      </c>
      <c r="M334" t="str">
        <f t="shared" si="54"/>
        <v>DRAW</v>
      </c>
      <c r="N334" cm="1">
        <f t="array" ref="N334">_xlfn.SWITCH(IF(_xlfn.TEXTBEFORE(D334,"-")&gt;_xlfn.TEXTAFTER(D334,"-"),"WIN",IF(_xlfn.TEXTBEFORE(D334,"-")&lt;_xlfn.TEXTAFTER(D334,"-"),"LOST","DRAW")),"WIN",3,"LOST",0,"DRAW",1)</f>
        <v>1</v>
      </c>
      <c r="O334" s="1" t="s">
        <v>2598</v>
      </c>
      <c r="P334" t="str">
        <f t="shared" si="55"/>
        <v>34</v>
      </c>
      <c r="Q334" t="str">
        <f t="shared" si="56"/>
        <v>Atlético Madrid</v>
      </c>
      <c r="R334" t="str">
        <f t="shared" si="57"/>
        <v>0</v>
      </c>
      <c r="S334" t="str">
        <f t="shared" si="58"/>
        <v>0</v>
      </c>
      <c r="T334" t="str">
        <f t="shared" si="59"/>
        <v>DRAW</v>
      </c>
      <c r="U334" cm="1">
        <f t="array" ref="U334">_xlfn.SWITCH(IF(_xlfn.TEXTAFTER(D334,"-")&gt;_xlfn.TEXTBEFORE(D334,"-"),"WIN",IF(_xlfn.TEXTAFTER(D334,"-")&lt;_xlfn.TEXTBEFORE(D334,"-"),"LOST","DRAW")),"WIN",3,"LOST",0,"DRAW",1)</f>
        <v>1</v>
      </c>
    </row>
    <row r="335" spans="1:21" x14ac:dyDescent="0.3">
      <c r="A335" s="1" t="s">
        <v>6</v>
      </c>
      <c r="B335" s="1" t="s">
        <v>1634</v>
      </c>
      <c r="C335" s="1" t="s">
        <v>771</v>
      </c>
      <c r="D335" s="1" t="s">
        <v>56</v>
      </c>
      <c r="E335" s="1" t="s">
        <v>47</v>
      </c>
      <c r="F335" s="1" t="s">
        <v>782</v>
      </c>
      <c r="H335" s="1" t="s">
        <v>2598</v>
      </c>
      <c r="I335" t="str">
        <f t="shared" si="50"/>
        <v>34</v>
      </c>
      <c r="J335" t="str">
        <f t="shared" si="51"/>
        <v>Real Madrid CF</v>
      </c>
      <c r="K335" t="str">
        <f t="shared" si="52"/>
        <v>4</v>
      </c>
      <c r="L335" t="str">
        <f t="shared" si="53"/>
        <v>3</v>
      </c>
      <c r="M335" t="str">
        <f t="shared" si="54"/>
        <v>WIN</v>
      </c>
      <c r="N335" cm="1">
        <f t="array" ref="N335">_xlfn.SWITCH(IF(_xlfn.TEXTBEFORE(D335,"-")&gt;_xlfn.TEXTAFTER(D335,"-"),"WIN",IF(_xlfn.TEXTBEFORE(D335,"-")&lt;_xlfn.TEXTAFTER(D335,"-"),"LOST","DRAW")),"WIN",3,"LOST",0,"DRAW",1)</f>
        <v>3</v>
      </c>
      <c r="O335" s="1" t="s">
        <v>2598</v>
      </c>
      <c r="P335" t="str">
        <f t="shared" si="55"/>
        <v>34</v>
      </c>
      <c r="Q335" t="str">
        <f t="shared" si="56"/>
        <v>Real Valladolid CF</v>
      </c>
      <c r="R335" t="str">
        <f t="shared" si="57"/>
        <v>3</v>
      </c>
      <c r="S335" t="str">
        <f t="shared" si="58"/>
        <v>4</v>
      </c>
      <c r="T335" t="str">
        <f t="shared" si="59"/>
        <v>LOST</v>
      </c>
      <c r="U335" cm="1">
        <f t="array" ref="U335">_xlfn.SWITCH(IF(_xlfn.TEXTAFTER(D335,"-")&gt;_xlfn.TEXTBEFORE(D335,"-"),"WIN",IF(_xlfn.TEXTAFTER(D335,"-")&lt;_xlfn.TEXTBEFORE(D335,"-"),"LOST","DRAW")),"WIN",3,"LOST",0,"DRAW",1)</f>
        <v>0</v>
      </c>
    </row>
    <row r="336" spans="1:21" x14ac:dyDescent="0.3">
      <c r="A336" s="1" t="s">
        <v>6</v>
      </c>
      <c r="B336" s="1" t="s">
        <v>1634</v>
      </c>
      <c r="C336" s="1" t="s">
        <v>780</v>
      </c>
      <c r="D336" s="1" t="s">
        <v>22</v>
      </c>
      <c r="E336" s="1" t="s">
        <v>14</v>
      </c>
      <c r="F336" s="1" t="s">
        <v>785</v>
      </c>
      <c r="H336" s="1" t="s">
        <v>2598</v>
      </c>
      <c r="I336" t="str">
        <f t="shared" si="50"/>
        <v>34</v>
      </c>
      <c r="J336" t="str">
        <f t="shared" si="51"/>
        <v>Valencia CF</v>
      </c>
      <c r="K336" t="str">
        <f t="shared" si="52"/>
        <v>4</v>
      </c>
      <c r="L336" t="str">
        <f t="shared" si="53"/>
        <v>0</v>
      </c>
      <c r="M336" t="str">
        <f t="shared" si="54"/>
        <v>WIN</v>
      </c>
      <c r="N336" cm="1">
        <f t="array" ref="N336">_xlfn.SWITCH(IF(_xlfn.TEXTBEFORE(D336,"-")&gt;_xlfn.TEXTAFTER(D336,"-"),"WIN",IF(_xlfn.TEXTBEFORE(D336,"-")&lt;_xlfn.TEXTAFTER(D336,"-"),"LOST","DRAW")),"WIN",3,"LOST",0,"DRAW",1)</f>
        <v>3</v>
      </c>
      <c r="O336" s="1" t="s">
        <v>2598</v>
      </c>
      <c r="P336" t="str">
        <f t="shared" si="55"/>
        <v>34</v>
      </c>
      <c r="Q336" t="str">
        <f t="shared" si="56"/>
        <v>CA Osasuna</v>
      </c>
      <c r="R336" t="str">
        <f t="shared" si="57"/>
        <v>0</v>
      </c>
      <c r="S336" t="str">
        <f t="shared" si="58"/>
        <v>4</v>
      </c>
      <c r="T336" t="str">
        <f t="shared" si="59"/>
        <v>LOST</v>
      </c>
      <c r="U336" cm="1">
        <f t="array" ref="U336">_xlfn.SWITCH(IF(_xlfn.TEXTAFTER(D336,"-")&gt;_xlfn.TEXTBEFORE(D336,"-"),"WIN",IF(_xlfn.TEXTAFTER(D336,"-")&lt;_xlfn.TEXTBEFORE(D336,"-"),"LOST","DRAW")),"WIN",3,"LOST",0,"DRAW",1)</f>
        <v>0</v>
      </c>
    </row>
    <row r="337" spans="1:21" x14ac:dyDescent="0.3">
      <c r="A337" s="1" t="s">
        <v>6</v>
      </c>
      <c r="B337" s="1" t="s">
        <v>1635</v>
      </c>
      <c r="C337" s="1" t="s">
        <v>773</v>
      </c>
      <c r="D337" s="1" t="s">
        <v>57</v>
      </c>
      <c r="E337" s="1" t="s">
        <v>38</v>
      </c>
      <c r="F337" s="1" t="s">
        <v>777</v>
      </c>
      <c r="H337" s="1" t="s">
        <v>2598</v>
      </c>
      <c r="I337" t="str">
        <f t="shared" si="50"/>
        <v>34</v>
      </c>
      <c r="J337" t="str">
        <f t="shared" si="51"/>
        <v>FC Barcelona</v>
      </c>
      <c r="K337" t="str">
        <f t="shared" si="52"/>
        <v>4</v>
      </c>
      <c r="L337" t="str">
        <f t="shared" si="53"/>
        <v>2</v>
      </c>
      <c r="M337" t="str">
        <f t="shared" si="54"/>
        <v>WIN</v>
      </c>
      <c r="N337" cm="1">
        <f t="array" ref="N337">_xlfn.SWITCH(IF(_xlfn.TEXTBEFORE(D337,"-")&gt;_xlfn.TEXTAFTER(D337,"-"),"WIN",IF(_xlfn.TEXTBEFORE(D337,"-")&lt;_xlfn.TEXTAFTER(D337,"-"),"LOST","DRAW")),"WIN",3,"LOST",0,"DRAW",1)</f>
        <v>3</v>
      </c>
      <c r="O337" s="1" t="s">
        <v>2598</v>
      </c>
      <c r="P337" t="str">
        <f t="shared" si="55"/>
        <v>34</v>
      </c>
      <c r="Q337" t="str">
        <f t="shared" si="56"/>
        <v>Real Betis</v>
      </c>
      <c r="R337" t="str">
        <f t="shared" si="57"/>
        <v>2</v>
      </c>
      <c r="S337" t="str">
        <f t="shared" si="58"/>
        <v>4</v>
      </c>
      <c r="T337" t="str">
        <f t="shared" si="59"/>
        <v>LOST</v>
      </c>
      <c r="U337" cm="1">
        <f t="array" ref="U337">_xlfn.SWITCH(IF(_xlfn.TEXTAFTER(D337,"-")&gt;_xlfn.TEXTBEFORE(D337,"-"),"WIN",IF(_xlfn.TEXTAFTER(D337,"-")&lt;_xlfn.TEXTBEFORE(D337,"-"),"LOST","DRAW")),"WIN",3,"LOST",0,"DRAW",1)</f>
        <v>0</v>
      </c>
    </row>
    <row r="338" spans="1:21" x14ac:dyDescent="0.3">
      <c r="A338" s="1" t="s">
        <v>6</v>
      </c>
      <c r="B338" s="1" t="s">
        <v>1635</v>
      </c>
      <c r="C338" s="1" t="s">
        <v>783</v>
      </c>
      <c r="D338" s="1" t="s">
        <v>33</v>
      </c>
      <c r="E338" s="1" t="s">
        <v>33</v>
      </c>
      <c r="F338" s="1" t="s">
        <v>1283</v>
      </c>
      <c r="H338" s="1" t="s">
        <v>2598</v>
      </c>
      <c r="I338" t="str">
        <f t="shared" si="50"/>
        <v>34</v>
      </c>
      <c r="J338" t="str">
        <f t="shared" si="51"/>
        <v>RCD Mallorca</v>
      </c>
      <c r="K338" t="str">
        <f t="shared" si="52"/>
        <v>1</v>
      </c>
      <c r="L338" t="str">
        <f t="shared" si="53"/>
        <v>1</v>
      </c>
      <c r="M338" t="str">
        <f t="shared" si="54"/>
        <v>DRAW</v>
      </c>
      <c r="N338" cm="1">
        <f t="array" ref="N338">_xlfn.SWITCH(IF(_xlfn.TEXTBEFORE(D338,"-")&gt;_xlfn.TEXTAFTER(D338,"-"),"WIN",IF(_xlfn.TEXTBEFORE(D338,"-")&lt;_xlfn.TEXTAFTER(D338,"-"),"LOST","DRAW")),"WIN",3,"LOST",0,"DRAW",1)</f>
        <v>1</v>
      </c>
      <c r="O338" s="1" t="s">
        <v>2598</v>
      </c>
      <c r="P338" t="str">
        <f t="shared" si="55"/>
        <v>34</v>
      </c>
      <c r="Q338" t="str">
        <f t="shared" si="56"/>
        <v>Levante UD</v>
      </c>
      <c r="R338" t="str">
        <f t="shared" si="57"/>
        <v>1</v>
      </c>
      <c r="S338" t="str">
        <f t="shared" si="58"/>
        <v>1</v>
      </c>
      <c r="T338" t="str">
        <f t="shared" si="59"/>
        <v>DRAW</v>
      </c>
      <c r="U338" cm="1">
        <f t="array" ref="U338">_xlfn.SWITCH(IF(_xlfn.TEXTAFTER(D338,"-")&gt;_xlfn.TEXTBEFORE(D338,"-"),"WIN",IF(_xlfn.TEXTAFTER(D338,"-")&lt;_xlfn.TEXTBEFORE(D338,"-"),"LOST","DRAW")),"WIN",3,"LOST",0,"DRAW",1)</f>
        <v>1</v>
      </c>
    </row>
    <row r="339" spans="1:21" x14ac:dyDescent="0.3">
      <c r="A339" s="1" t="s">
        <v>6</v>
      </c>
      <c r="B339" s="1" t="s">
        <v>1635</v>
      </c>
      <c r="C339" s="1" t="s">
        <v>775</v>
      </c>
      <c r="D339" s="1" t="s">
        <v>13</v>
      </c>
      <c r="E339" s="1" t="s">
        <v>13</v>
      </c>
      <c r="F339" s="1" t="s">
        <v>779</v>
      </c>
      <c r="H339" s="1" t="s">
        <v>2598</v>
      </c>
      <c r="I339" t="str">
        <f t="shared" si="50"/>
        <v>34</v>
      </c>
      <c r="J339" t="str">
        <f t="shared" si="51"/>
        <v>Sevilla FC</v>
      </c>
      <c r="K339" t="str">
        <f t="shared" si="52"/>
        <v>3</v>
      </c>
      <c r="L339" t="str">
        <f t="shared" si="53"/>
        <v>0</v>
      </c>
      <c r="M339" t="str">
        <f t="shared" si="54"/>
        <v>WIN</v>
      </c>
      <c r="N339" cm="1">
        <f t="array" ref="N339">_xlfn.SWITCH(IF(_xlfn.TEXTBEFORE(D339,"-")&gt;_xlfn.TEXTAFTER(D339,"-"),"WIN",IF(_xlfn.TEXTBEFORE(D339,"-")&lt;_xlfn.TEXTAFTER(D339,"-"),"LOST","DRAW")),"WIN",3,"LOST",0,"DRAW",1)</f>
        <v>3</v>
      </c>
      <c r="O339" s="1" t="s">
        <v>2598</v>
      </c>
      <c r="P339" t="str">
        <f t="shared" si="55"/>
        <v>34</v>
      </c>
      <c r="Q339" t="str">
        <f t="shared" si="56"/>
        <v>RCD Español</v>
      </c>
      <c r="R339" t="str">
        <f t="shared" si="57"/>
        <v>0</v>
      </c>
      <c r="S339" t="str">
        <f t="shared" si="58"/>
        <v>3</v>
      </c>
      <c r="T339" t="str">
        <f t="shared" si="59"/>
        <v>LOST</v>
      </c>
      <c r="U339" cm="1">
        <f t="array" ref="U339">_xlfn.SWITCH(IF(_xlfn.TEXTAFTER(D339,"-")&gt;_xlfn.TEXTBEFORE(D339,"-"),"WIN",IF(_xlfn.TEXTAFTER(D339,"-")&lt;_xlfn.TEXTBEFORE(D339,"-"),"LOST","DRAW")),"WIN",3,"LOST",0,"DRAW",1)</f>
        <v>0</v>
      </c>
    </row>
    <row r="340" spans="1:21" x14ac:dyDescent="0.3">
      <c r="A340" s="1" t="s">
        <v>6</v>
      </c>
      <c r="B340" s="1" t="s">
        <v>1635</v>
      </c>
      <c r="C340" s="1" t="s">
        <v>1060</v>
      </c>
      <c r="D340" s="1" t="s">
        <v>13</v>
      </c>
      <c r="E340" s="1" t="s">
        <v>9</v>
      </c>
      <c r="F340" s="1" t="s">
        <v>1466</v>
      </c>
      <c r="H340" s="1" t="s">
        <v>2598</v>
      </c>
      <c r="I340" t="str">
        <f t="shared" si="50"/>
        <v>34</v>
      </c>
      <c r="J340" t="str">
        <f t="shared" si="51"/>
        <v>Real Zaragoza</v>
      </c>
      <c r="K340" t="str">
        <f t="shared" si="52"/>
        <v>3</v>
      </c>
      <c r="L340" t="str">
        <f t="shared" si="53"/>
        <v>0</v>
      </c>
      <c r="M340" t="str">
        <f t="shared" si="54"/>
        <v>WIN</v>
      </c>
      <c r="N340" cm="1">
        <f t="array" ref="N340">_xlfn.SWITCH(IF(_xlfn.TEXTBEFORE(D340,"-")&gt;_xlfn.TEXTAFTER(D340,"-"),"WIN",IF(_xlfn.TEXTBEFORE(D340,"-")&lt;_xlfn.TEXTAFTER(D340,"-"),"LOST","DRAW")),"WIN",3,"LOST",0,"DRAW",1)</f>
        <v>3</v>
      </c>
      <c r="O340" s="1" t="s">
        <v>2598</v>
      </c>
      <c r="P340" t="str">
        <f t="shared" si="55"/>
        <v>34</v>
      </c>
      <c r="Q340" t="str">
        <f t="shared" si="56"/>
        <v>Rayo Vallecano</v>
      </c>
      <c r="R340" t="str">
        <f t="shared" si="57"/>
        <v>0</v>
      </c>
      <c r="S340" t="str">
        <f t="shared" si="58"/>
        <v>3</v>
      </c>
      <c r="T340" t="str">
        <f t="shared" si="59"/>
        <v>LOST</v>
      </c>
      <c r="U340" cm="1">
        <f t="array" ref="U340">_xlfn.SWITCH(IF(_xlfn.TEXTAFTER(D340,"-")&gt;_xlfn.TEXTBEFORE(D340,"-"),"WIN",IF(_xlfn.TEXTAFTER(D340,"-")&lt;_xlfn.TEXTBEFORE(D340,"-"),"LOST","DRAW")),"WIN",3,"LOST",0,"DRAW",1)</f>
        <v>0</v>
      </c>
    </row>
    <row r="341" spans="1:21" x14ac:dyDescent="0.3">
      <c r="A341" s="1" t="s">
        <v>6</v>
      </c>
      <c r="B341" s="1" t="s">
        <v>1636</v>
      </c>
      <c r="C341" s="1" t="s">
        <v>784</v>
      </c>
      <c r="D341" s="1" t="s">
        <v>28</v>
      </c>
      <c r="E341" s="1" t="s">
        <v>28</v>
      </c>
      <c r="F341" s="1" t="s">
        <v>1281</v>
      </c>
      <c r="H341" s="1" t="s">
        <v>2598</v>
      </c>
      <c r="I341" t="str">
        <f t="shared" si="50"/>
        <v>34</v>
      </c>
      <c r="J341" t="str">
        <f t="shared" si="51"/>
        <v>Getafe CF</v>
      </c>
      <c r="K341" t="str">
        <f t="shared" si="52"/>
        <v>2</v>
      </c>
      <c r="L341" t="str">
        <f t="shared" si="53"/>
        <v>1</v>
      </c>
      <c r="M341" t="str">
        <f t="shared" si="54"/>
        <v>WIN</v>
      </c>
      <c r="N341" cm="1">
        <f t="array" ref="N341">_xlfn.SWITCH(IF(_xlfn.TEXTBEFORE(D341,"-")&gt;_xlfn.TEXTAFTER(D341,"-"),"WIN",IF(_xlfn.TEXTBEFORE(D341,"-")&lt;_xlfn.TEXTAFTER(D341,"-"),"LOST","DRAW")),"WIN",3,"LOST",0,"DRAW",1)</f>
        <v>3</v>
      </c>
      <c r="O341" s="1" t="s">
        <v>2598</v>
      </c>
      <c r="P341" t="str">
        <f t="shared" si="55"/>
        <v>34</v>
      </c>
      <c r="Q341" t="str">
        <f t="shared" si="56"/>
        <v>Real Sociedad</v>
      </c>
      <c r="R341" t="str">
        <f t="shared" si="57"/>
        <v>1</v>
      </c>
      <c r="S341" t="str">
        <f t="shared" si="58"/>
        <v>2</v>
      </c>
      <c r="T341" t="str">
        <f t="shared" si="59"/>
        <v>LOST</v>
      </c>
      <c r="U341" cm="1">
        <f t="array" ref="U341">_xlfn.SWITCH(IF(_xlfn.TEXTAFTER(D341,"-")&gt;_xlfn.TEXTBEFORE(D341,"-"),"WIN",IF(_xlfn.TEXTAFTER(D341,"-")&lt;_xlfn.TEXTBEFORE(D341,"-"),"LOST","DRAW")),"WIN",3,"LOST",0,"DRAW",1)</f>
        <v>0</v>
      </c>
    </row>
    <row r="342" spans="1:21" x14ac:dyDescent="0.3">
      <c r="A342" s="1" t="s">
        <v>6</v>
      </c>
      <c r="B342" s="1" t="s">
        <v>1637</v>
      </c>
      <c r="C342" s="1" t="s">
        <v>1638</v>
      </c>
      <c r="D342" s="1" t="s">
        <v>18</v>
      </c>
      <c r="E342" s="1" t="s">
        <v>10</v>
      </c>
      <c r="F342" s="1" t="s">
        <v>801</v>
      </c>
      <c r="H342" s="1" t="s">
        <v>2598</v>
      </c>
      <c r="I342" t="str">
        <f t="shared" si="50"/>
        <v>35</v>
      </c>
      <c r="J342" t="str">
        <f t="shared" si="51"/>
        <v>RC Celta Vigo</v>
      </c>
      <c r="K342" t="str">
        <f t="shared" si="52"/>
        <v>1</v>
      </c>
      <c r="L342" t="str">
        <f t="shared" si="53"/>
        <v>3</v>
      </c>
      <c r="M342" t="str">
        <f t="shared" si="54"/>
        <v>LOST</v>
      </c>
      <c r="N342" cm="1">
        <f t="array" ref="N342">_xlfn.SWITCH(IF(_xlfn.TEXTBEFORE(D342,"-")&gt;_xlfn.TEXTAFTER(D342,"-"),"WIN",IF(_xlfn.TEXTBEFORE(D342,"-")&lt;_xlfn.TEXTAFTER(D342,"-"),"LOST","DRAW")),"WIN",3,"LOST",0,"DRAW",1)</f>
        <v>0</v>
      </c>
      <c r="O342" s="1" t="s">
        <v>2598</v>
      </c>
      <c r="P342" t="str">
        <f t="shared" si="55"/>
        <v>35</v>
      </c>
      <c r="Q342" t="str">
        <f t="shared" si="56"/>
        <v>Atlético Madrid</v>
      </c>
      <c r="R342" t="str">
        <f t="shared" si="57"/>
        <v>3</v>
      </c>
      <c r="S342" t="str">
        <f t="shared" si="58"/>
        <v>1</v>
      </c>
      <c r="T342" t="str">
        <f t="shared" si="59"/>
        <v>WIN</v>
      </c>
      <c r="U342" cm="1">
        <f t="array" ref="U342">_xlfn.SWITCH(IF(_xlfn.TEXTAFTER(D342,"-")&gt;_xlfn.TEXTBEFORE(D342,"-"),"WIN",IF(_xlfn.TEXTAFTER(D342,"-")&lt;_xlfn.TEXTBEFORE(D342,"-"),"LOST","DRAW")),"WIN",3,"LOST",0,"DRAW",1)</f>
        <v>3</v>
      </c>
    </row>
    <row r="343" spans="1:21" x14ac:dyDescent="0.3">
      <c r="A343" s="1" t="s">
        <v>6</v>
      </c>
      <c r="B343" s="1" t="s">
        <v>1637</v>
      </c>
      <c r="C343" s="1" t="s">
        <v>797</v>
      </c>
      <c r="D343" s="1" t="s">
        <v>998</v>
      </c>
      <c r="E343" s="1" t="s">
        <v>57</v>
      </c>
      <c r="F343" s="1" t="s">
        <v>807</v>
      </c>
      <c r="H343" s="1" t="s">
        <v>2598</v>
      </c>
      <c r="I343" t="str">
        <f t="shared" si="50"/>
        <v>35</v>
      </c>
      <c r="J343" t="str">
        <f t="shared" si="51"/>
        <v>Real Madrid CF</v>
      </c>
      <c r="K343" t="str">
        <f t="shared" si="52"/>
        <v>6</v>
      </c>
      <c r="L343" t="str">
        <f t="shared" si="53"/>
        <v>2</v>
      </c>
      <c r="M343" t="str">
        <f t="shared" si="54"/>
        <v>WIN</v>
      </c>
      <c r="N343" cm="1">
        <f t="array" ref="N343">_xlfn.SWITCH(IF(_xlfn.TEXTBEFORE(D343,"-")&gt;_xlfn.TEXTAFTER(D343,"-"),"WIN",IF(_xlfn.TEXTBEFORE(D343,"-")&lt;_xlfn.TEXTAFTER(D343,"-"),"LOST","DRAW")),"WIN",3,"LOST",0,"DRAW",1)</f>
        <v>3</v>
      </c>
      <c r="O343" s="1" t="s">
        <v>2598</v>
      </c>
      <c r="P343" t="str">
        <f t="shared" si="55"/>
        <v>35</v>
      </c>
      <c r="Q343" t="str">
        <f t="shared" si="56"/>
        <v>Málaga CF</v>
      </c>
      <c r="R343" t="str">
        <f t="shared" si="57"/>
        <v>2</v>
      </c>
      <c r="S343" t="str">
        <f t="shared" si="58"/>
        <v>6</v>
      </c>
      <c r="T343" t="str">
        <f t="shared" si="59"/>
        <v>LOST</v>
      </c>
      <c r="U343" cm="1">
        <f t="array" ref="U343">_xlfn.SWITCH(IF(_xlfn.TEXTAFTER(D343,"-")&gt;_xlfn.TEXTBEFORE(D343,"-"),"WIN",IF(_xlfn.TEXTAFTER(D343,"-")&lt;_xlfn.TEXTBEFORE(D343,"-"),"LOST","DRAW")),"WIN",3,"LOST",0,"DRAW",1)</f>
        <v>0</v>
      </c>
    </row>
    <row r="344" spans="1:21" x14ac:dyDescent="0.3">
      <c r="A344" s="1" t="s">
        <v>6</v>
      </c>
      <c r="B344" s="1" t="s">
        <v>1639</v>
      </c>
      <c r="C344" s="1" t="s">
        <v>1287</v>
      </c>
      <c r="D344" s="1" t="s">
        <v>10</v>
      </c>
      <c r="E344" s="1" t="s">
        <v>10</v>
      </c>
      <c r="F344" s="1" t="s">
        <v>1065</v>
      </c>
      <c r="H344" s="1" t="s">
        <v>2598</v>
      </c>
      <c r="I344" t="str">
        <f t="shared" si="50"/>
        <v>35</v>
      </c>
      <c r="J344" t="str">
        <f t="shared" si="51"/>
        <v>Levante UD</v>
      </c>
      <c r="K344" t="str">
        <f t="shared" si="52"/>
        <v>0</v>
      </c>
      <c r="L344" t="str">
        <f t="shared" si="53"/>
        <v>0</v>
      </c>
      <c r="M344" t="str">
        <f t="shared" si="54"/>
        <v>DRAW</v>
      </c>
      <c r="N344" cm="1">
        <f t="array" ref="N344">_xlfn.SWITCH(IF(_xlfn.TEXTBEFORE(D344,"-")&gt;_xlfn.TEXTAFTER(D344,"-"),"WIN",IF(_xlfn.TEXTBEFORE(D344,"-")&lt;_xlfn.TEXTAFTER(D344,"-"),"LOST","DRAW")),"WIN",3,"LOST",0,"DRAW",1)</f>
        <v>1</v>
      </c>
      <c r="O344" s="1" t="s">
        <v>2598</v>
      </c>
      <c r="P344" t="str">
        <f t="shared" si="55"/>
        <v>35</v>
      </c>
      <c r="Q344" t="str">
        <f t="shared" si="56"/>
        <v>Real Zaragoza</v>
      </c>
      <c r="R344" t="str">
        <f t="shared" si="57"/>
        <v>0</v>
      </c>
      <c r="S344" t="str">
        <f t="shared" si="58"/>
        <v>0</v>
      </c>
      <c r="T344" t="str">
        <f t="shared" si="59"/>
        <v>DRAW</v>
      </c>
      <c r="U344" cm="1">
        <f t="array" ref="U344">_xlfn.SWITCH(IF(_xlfn.TEXTAFTER(D344,"-")&gt;_xlfn.TEXTBEFORE(D344,"-"),"WIN",IF(_xlfn.TEXTAFTER(D344,"-")&lt;_xlfn.TEXTBEFORE(D344,"-"),"LOST","DRAW")),"WIN",3,"LOST",0,"DRAW",1)</f>
        <v>1</v>
      </c>
    </row>
    <row r="345" spans="1:21" x14ac:dyDescent="0.3">
      <c r="A345" s="1" t="s">
        <v>6</v>
      </c>
      <c r="B345" s="1" t="s">
        <v>1640</v>
      </c>
      <c r="C345" s="1" t="s">
        <v>792</v>
      </c>
      <c r="D345" s="1" t="s">
        <v>28</v>
      </c>
      <c r="E345" s="1" t="s">
        <v>9</v>
      </c>
      <c r="F345" s="1" t="s">
        <v>795</v>
      </c>
      <c r="H345" s="1" t="s">
        <v>2598</v>
      </c>
      <c r="I345" t="str">
        <f t="shared" si="50"/>
        <v>35</v>
      </c>
      <c r="J345" t="str">
        <f t="shared" si="51"/>
        <v>Athletic Club Bilbao</v>
      </c>
      <c r="K345" t="str">
        <f t="shared" si="52"/>
        <v>2</v>
      </c>
      <c r="L345" t="str">
        <f t="shared" si="53"/>
        <v>1</v>
      </c>
      <c r="M345" t="str">
        <f t="shared" si="54"/>
        <v>WIN</v>
      </c>
      <c r="N345" cm="1">
        <f t="array" ref="N345">_xlfn.SWITCH(IF(_xlfn.TEXTBEFORE(D345,"-")&gt;_xlfn.TEXTAFTER(D345,"-"),"WIN",IF(_xlfn.TEXTBEFORE(D345,"-")&lt;_xlfn.TEXTAFTER(D345,"-"),"LOST","DRAW")),"WIN",3,"LOST",0,"DRAW",1)</f>
        <v>3</v>
      </c>
      <c r="O345" s="1" t="s">
        <v>2598</v>
      </c>
      <c r="P345" t="str">
        <f t="shared" si="55"/>
        <v>35</v>
      </c>
      <c r="Q345" t="str">
        <f t="shared" si="56"/>
        <v>RCD Mallorca</v>
      </c>
      <c r="R345" t="str">
        <f t="shared" si="57"/>
        <v>1</v>
      </c>
      <c r="S345" t="str">
        <f t="shared" si="58"/>
        <v>2</v>
      </c>
      <c r="T345" t="str">
        <f t="shared" si="59"/>
        <v>LOST</v>
      </c>
      <c r="U345" cm="1">
        <f t="array" ref="U345">_xlfn.SWITCH(IF(_xlfn.TEXTAFTER(D345,"-")&gt;_xlfn.TEXTBEFORE(D345,"-"),"WIN",IF(_xlfn.TEXTAFTER(D345,"-")&lt;_xlfn.TEXTBEFORE(D345,"-"),"LOST","DRAW")),"WIN",3,"LOST",0,"DRAW",1)</f>
        <v>0</v>
      </c>
    </row>
    <row r="346" spans="1:21" x14ac:dyDescent="0.3">
      <c r="A346" s="1" t="s">
        <v>6</v>
      </c>
      <c r="B346" s="1" t="s">
        <v>1640</v>
      </c>
      <c r="C346" s="1" t="s">
        <v>802</v>
      </c>
      <c r="D346" s="1" t="s">
        <v>33</v>
      </c>
      <c r="E346" s="1" t="s">
        <v>9</v>
      </c>
      <c r="F346" s="1" t="s">
        <v>819</v>
      </c>
      <c r="H346" s="1" t="s">
        <v>2598</v>
      </c>
      <c r="I346" t="str">
        <f t="shared" si="50"/>
        <v>35</v>
      </c>
      <c r="J346" t="str">
        <f t="shared" si="51"/>
        <v>RCD Español</v>
      </c>
      <c r="K346" t="str">
        <f t="shared" si="52"/>
        <v>1</v>
      </c>
      <c r="L346" t="str">
        <f t="shared" si="53"/>
        <v>1</v>
      </c>
      <c r="M346" t="str">
        <f t="shared" si="54"/>
        <v>DRAW</v>
      </c>
      <c r="N346" cm="1">
        <f t="array" ref="N346">_xlfn.SWITCH(IF(_xlfn.TEXTBEFORE(D346,"-")&gt;_xlfn.TEXTAFTER(D346,"-"),"WIN",IF(_xlfn.TEXTBEFORE(D346,"-")&lt;_xlfn.TEXTAFTER(D346,"-"),"LOST","DRAW")),"WIN",3,"LOST",0,"DRAW",1)</f>
        <v>1</v>
      </c>
      <c r="O346" s="1" t="s">
        <v>2598</v>
      </c>
      <c r="P346" t="str">
        <f t="shared" si="55"/>
        <v>35</v>
      </c>
      <c r="Q346" t="str">
        <f t="shared" si="56"/>
        <v>Real Madrid CF</v>
      </c>
      <c r="R346" t="str">
        <f t="shared" si="57"/>
        <v>1</v>
      </c>
      <c r="S346" t="str">
        <f t="shared" si="58"/>
        <v>1</v>
      </c>
      <c r="T346" t="str">
        <f t="shared" si="59"/>
        <v>DRAW</v>
      </c>
      <c r="U346" cm="1">
        <f t="array" ref="U346">_xlfn.SWITCH(IF(_xlfn.TEXTAFTER(D346,"-")&gt;_xlfn.TEXTBEFORE(D346,"-"),"WIN",IF(_xlfn.TEXTAFTER(D346,"-")&lt;_xlfn.TEXTBEFORE(D346,"-"),"LOST","DRAW")),"WIN",3,"LOST",0,"DRAW",1)</f>
        <v>1</v>
      </c>
    </row>
    <row r="347" spans="1:21" x14ac:dyDescent="0.3">
      <c r="A347" s="1" t="s">
        <v>6</v>
      </c>
      <c r="B347" s="1" t="s">
        <v>1640</v>
      </c>
      <c r="C347" s="1" t="s">
        <v>806</v>
      </c>
      <c r="D347" s="1" t="s">
        <v>9</v>
      </c>
      <c r="E347" s="1" t="s">
        <v>10</v>
      </c>
      <c r="F347" s="1" t="s">
        <v>805</v>
      </c>
      <c r="H347" s="1" t="s">
        <v>2598</v>
      </c>
      <c r="I347" t="str">
        <f t="shared" si="50"/>
        <v>35</v>
      </c>
      <c r="J347" t="str">
        <f t="shared" si="51"/>
        <v>CA Osasuna</v>
      </c>
      <c r="K347" t="str">
        <f t="shared" si="52"/>
        <v>1</v>
      </c>
      <c r="L347" t="str">
        <f t="shared" si="53"/>
        <v>0</v>
      </c>
      <c r="M347" t="str">
        <f t="shared" si="54"/>
        <v>WIN</v>
      </c>
      <c r="N347" cm="1">
        <f t="array" ref="N347">_xlfn.SWITCH(IF(_xlfn.TEXTBEFORE(D347,"-")&gt;_xlfn.TEXTAFTER(D347,"-"),"WIN",IF(_xlfn.TEXTBEFORE(D347,"-")&lt;_xlfn.TEXTAFTER(D347,"-"),"LOST","DRAW")),"WIN",3,"LOST",0,"DRAW",1)</f>
        <v>3</v>
      </c>
      <c r="O347" s="1" t="s">
        <v>2598</v>
      </c>
      <c r="P347" t="str">
        <f t="shared" si="55"/>
        <v>35</v>
      </c>
      <c r="Q347" t="str">
        <f t="shared" si="56"/>
        <v>Getafe CF</v>
      </c>
      <c r="R347" t="str">
        <f t="shared" si="57"/>
        <v>0</v>
      </c>
      <c r="S347" t="str">
        <f t="shared" si="58"/>
        <v>1</v>
      </c>
      <c r="T347" t="str">
        <f t="shared" si="59"/>
        <v>LOST</v>
      </c>
      <c r="U347" cm="1">
        <f t="array" ref="U347">_xlfn.SWITCH(IF(_xlfn.TEXTAFTER(D347,"-")&gt;_xlfn.TEXTBEFORE(D347,"-"),"WIN",IF(_xlfn.TEXTAFTER(D347,"-")&lt;_xlfn.TEXTBEFORE(D347,"-"),"LOST","DRAW")),"WIN",3,"LOST",0,"DRAW",1)</f>
        <v>0</v>
      </c>
    </row>
    <row r="348" spans="1:21" x14ac:dyDescent="0.3">
      <c r="A348" s="1" t="s">
        <v>6</v>
      </c>
      <c r="B348" s="1" t="s">
        <v>1640</v>
      </c>
      <c r="C348" s="1" t="s">
        <v>811</v>
      </c>
      <c r="D348" s="1" t="s">
        <v>9</v>
      </c>
      <c r="E348" s="1" t="s">
        <v>10</v>
      </c>
      <c r="F348" s="1" t="s">
        <v>810</v>
      </c>
      <c r="H348" s="1" t="s">
        <v>2598</v>
      </c>
      <c r="I348" t="str">
        <f t="shared" si="50"/>
        <v>35</v>
      </c>
      <c r="J348" t="str">
        <f t="shared" si="51"/>
        <v>Real Valladolid CF</v>
      </c>
      <c r="K348" t="str">
        <f t="shared" si="52"/>
        <v>1</v>
      </c>
      <c r="L348" t="str">
        <f t="shared" si="53"/>
        <v>0</v>
      </c>
      <c r="M348" t="str">
        <f t="shared" si="54"/>
        <v>WIN</v>
      </c>
      <c r="N348" cm="1">
        <f t="array" ref="N348">_xlfn.SWITCH(IF(_xlfn.TEXTBEFORE(D348,"-")&gt;_xlfn.TEXTAFTER(D348,"-"),"WIN",IF(_xlfn.TEXTBEFORE(D348,"-")&lt;_xlfn.TEXTAFTER(D348,"-"),"LOST","DRAW")),"WIN",3,"LOST",0,"DRAW",1)</f>
        <v>3</v>
      </c>
      <c r="O348" s="1" t="s">
        <v>2598</v>
      </c>
      <c r="P348" t="str">
        <f t="shared" si="55"/>
        <v>35</v>
      </c>
      <c r="Q348" t="str">
        <f t="shared" si="56"/>
        <v>RCD La Coruña</v>
      </c>
      <c r="R348" t="str">
        <f t="shared" si="57"/>
        <v>0</v>
      </c>
      <c r="S348" t="str">
        <f t="shared" si="58"/>
        <v>1</v>
      </c>
      <c r="T348" t="str">
        <f t="shared" si="59"/>
        <v>LOST</v>
      </c>
      <c r="U348" cm="1">
        <f t="array" ref="U348">_xlfn.SWITCH(IF(_xlfn.TEXTAFTER(D348,"-")&gt;_xlfn.TEXTBEFORE(D348,"-"),"WIN",IF(_xlfn.TEXTAFTER(D348,"-")&lt;_xlfn.TEXTBEFORE(D348,"-"),"LOST","DRAW")),"WIN",3,"LOST",0,"DRAW",1)</f>
        <v>0</v>
      </c>
    </row>
    <row r="349" spans="1:21" x14ac:dyDescent="0.3">
      <c r="A349" s="1" t="s">
        <v>6</v>
      </c>
      <c r="B349" s="1" t="s">
        <v>1641</v>
      </c>
      <c r="C349" s="1" t="s">
        <v>821</v>
      </c>
      <c r="D349" s="1" t="s">
        <v>38</v>
      </c>
      <c r="E349" s="1" t="s">
        <v>10</v>
      </c>
      <c r="F349" s="1" t="s">
        <v>803</v>
      </c>
      <c r="H349" s="1" t="s">
        <v>2598</v>
      </c>
      <c r="I349" t="str">
        <f t="shared" si="50"/>
        <v>36</v>
      </c>
      <c r="J349" t="str">
        <f t="shared" si="51"/>
        <v>Atlético Madrid</v>
      </c>
      <c r="K349" t="str">
        <f t="shared" si="52"/>
        <v>1</v>
      </c>
      <c r="L349" t="str">
        <f t="shared" si="53"/>
        <v>2</v>
      </c>
      <c r="M349" t="str">
        <f t="shared" si="54"/>
        <v>LOST</v>
      </c>
      <c r="N349" cm="1">
        <f t="array" ref="N349">_xlfn.SWITCH(IF(_xlfn.TEXTBEFORE(D349,"-")&gt;_xlfn.TEXTAFTER(D349,"-"),"WIN",IF(_xlfn.TEXTBEFORE(D349,"-")&lt;_xlfn.TEXTAFTER(D349,"-"),"LOST","DRAW")),"WIN",3,"LOST",0,"DRAW",1)</f>
        <v>0</v>
      </c>
      <c r="O349" s="1" t="s">
        <v>2598</v>
      </c>
      <c r="P349" t="str">
        <f t="shared" si="55"/>
        <v>36</v>
      </c>
      <c r="Q349" t="str">
        <f t="shared" si="56"/>
        <v>FC Barcelona</v>
      </c>
      <c r="R349" t="str">
        <f t="shared" si="57"/>
        <v>2</v>
      </c>
      <c r="S349" t="str">
        <f t="shared" si="58"/>
        <v>1</v>
      </c>
      <c r="T349" t="str">
        <f t="shared" si="59"/>
        <v>WIN</v>
      </c>
      <c r="U349" cm="1">
        <f t="array" ref="U349">_xlfn.SWITCH(IF(_xlfn.TEXTAFTER(D349,"-")&gt;_xlfn.TEXTBEFORE(D349,"-"),"WIN",IF(_xlfn.TEXTAFTER(D349,"-")&lt;_xlfn.TEXTBEFORE(D349,"-"),"LOST","DRAW")),"WIN",3,"LOST",0,"DRAW",1)</f>
        <v>3</v>
      </c>
    </row>
    <row r="350" spans="1:21" x14ac:dyDescent="0.3">
      <c r="A350" s="1" t="s">
        <v>6</v>
      </c>
      <c r="B350" s="1" t="s">
        <v>1641</v>
      </c>
      <c r="C350" s="1" t="s">
        <v>793</v>
      </c>
      <c r="D350" s="1" t="s">
        <v>9</v>
      </c>
      <c r="E350" s="1" t="s">
        <v>10</v>
      </c>
      <c r="F350" s="1" t="s">
        <v>1642</v>
      </c>
      <c r="H350" s="1" t="s">
        <v>2598</v>
      </c>
      <c r="I350" t="str">
        <f t="shared" si="50"/>
        <v>35</v>
      </c>
      <c r="J350" t="str">
        <f t="shared" si="51"/>
        <v>Real Betis</v>
      </c>
      <c r="K350" t="str">
        <f t="shared" si="52"/>
        <v>1</v>
      </c>
      <c r="L350" t="str">
        <f t="shared" si="53"/>
        <v>0</v>
      </c>
      <c r="M350" t="str">
        <f t="shared" si="54"/>
        <v>WIN</v>
      </c>
      <c r="N350" cm="1">
        <f t="array" ref="N350">_xlfn.SWITCH(IF(_xlfn.TEXTBEFORE(D350,"-")&gt;_xlfn.TEXTAFTER(D350,"-"),"WIN",IF(_xlfn.TEXTBEFORE(D350,"-")&lt;_xlfn.TEXTAFTER(D350,"-"),"LOST","DRAW")),"WIN",3,"LOST",0,"DRAW",1)</f>
        <v>3</v>
      </c>
      <c r="O350" s="1" t="s">
        <v>2598</v>
      </c>
      <c r="P350" t="str">
        <f t="shared" si="55"/>
        <v>35</v>
      </c>
      <c r="Q350" t="str">
        <f t="shared" si="56"/>
        <v>RC Celta Vigo</v>
      </c>
      <c r="R350" t="str">
        <f t="shared" si="57"/>
        <v>0</v>
      </c>
      <c r="S350" t="str">
        <f t="shared" si="58"/>
        <v>1</v>
      </c>
      <c r="T350" t="str">
        <f t="shared" si="59"/>
        <v>LOST</v>
      </c>
      <c r="U350" cm="1">
        <f t="array" ref="U350">_xlfn.SWITCH(IF(_xlfn.TEXTAFTER(D350,"-")&gt;_xlfn.TEXTBEFORE(D350,"-"),"WIN",IF(_xlfn.TEXTAFTER(D350,"-")&lt;_xlfn.TEXTBEFORE(D350,"-"),"LOST","DRAW")),"WIN",3,"LOST",0,"DRAW",1)</f>
        <v>0</v>
      </c>
    </row>
    <row r="351" spans="1:21" x14ac:dyDescent="0.3">
      <c r="A351" s="1" t="s">
        <v>6</v>
      </c>
      <c r="B351" s="1" t="s">
        <v>1641</v>
      </c>
      <c r="C351" s="1" t="s">
        <v>834</v>
      </c>
      <c r="D351" s="1" t="s">
        <v>10</v>
      </c>
      <c r="E351" s="1" t="s">
        <v>10</v>
      </c>
      <c r="F351" s="1" t="s">
        <v>794</v>
      </c>
      <c r="H351" s="1" t="s">
        <v>2598</v>
      </c>
      <c r="I351" t="str">
        <f t="shared" si="50"/>
        <v>36</v>
      </c>
      <c r="J351" t="str">
        <f t="shared" si="51"/>
        <v>Málaga CF</v>
      </c>
      <c r="K351" t="str">
        <f t="shared" si="52"/>
        <v>0</v>
      </c>
      <c r="L351" t="str">
        <f t="shared" si="53"/>
        <v>0</v>
      </c>
      <c r="M351" t="str">
        <f t="shared" si="54"/>
        <v>DRAW</v>
      </c>
      <c r="N351" cm="1">
        <f t="array" ref="N351">_xlfn.SWITCH(IF(_xlfn.TEXTBEFORE(D351,"-")&gt;_xlfn.TEXTAFTER(D351,"-"),"WIN",IF(_xlfn.TEXTBEFORE(D351,"-")&lt;_xlfn.TEXTAFTER(D351,"-"),"LOST","DRAW")),"WIN",3,"LOST",0,"DRAW",1)</f>
        <v>1</v>
      </c>
      <c r="O351" s="1" t="s">
        <v>2598</v>
      </c>
      <c r="P351" t="str">
        <f t="shared" si="55"/>
        <v>36</v>
      </c>
      <c r="Q351" t="str">
        <f t="shared" si="56"/>
        <v>Sevilla FC</v>
      </c>
      <c r="R351" t="str">
        <f t="shared" si="57"/>
        <v>0</v>
      </c>
      <c r="S351" t="str">
        <f t="shared" si="58"/>
        <v>0</v>
      </c>
      <c r="T351" t="str">
        <f t="shared" si="59"/>
        <v>DRAW</v>
      </c>
      <c r="U351" cm="1">
        <f t="array" ref="U351">_xlfn.SWITCH(IF(_xlfn.TEXTAFTER(D351,"-")&gt;_xlfn.TEXTBEFORE(D351,"-"),"WIN",IF(_xlfn.TEXTAFTER(D351,"-")&lt;_xlfn.TEXTBEFORE(D351,"-"),"LOST","DRAW")),"WIN",3,"LOST",0,"DRAW",1)</f>
        <v>1</v>
      </c>
    </row>
    <row r="352" spans="1:21" x14ac:dyDescent="0.3">
      <c r="A352" s="1" t="s">
        <v>6</v>
      </c>
      <c r="B352" s="1" t="s">
        <v>1641</v>
      </c>
      <c r="C352" s="1" t="s">
        <v>1473</v>
      </c>
      <c r="D352" s="1" t="s">
        <v>154</v>
      </c>
      <c r="E352" s="1" t="s">
        <v>19</v>
      </c>
      <c r="F352" s="1" t="s">
        <v>796</v>
      </c>
      <c r="H352" s="1" t="s">
        <v>2598</v>
      </c>
      <c r="I352" t="str">
        <f t="shared" si="50"/>
        <v>35</v>
      </c>
      <c r="J352" t="str">
        <f t="shared" si="51"/>
        <v>Rayo Vallecano</v>
      </c>
      <c r="K352" t="str">
        <f t="shared" si="52"/>
        <v>0</v>
      </c>
      <c r="L352" t="str">
        <f t="shared" si="53"/>
        <v>4</v>
      </c>
      <c r="M352" t="str">
        <f t="shared" si="54"/>
        <v>LOST</v>
      </c>
      <c r="N352" cm="1">
        <f t="array" ref="N352">_xlfn.SWITCH(IF(_xlfn.TEXTBEFORE(D352,"-")&gt;_xlfn.TEXTAFTER(D352,"-"),"WIN",IF(_xlfn.TEXTBEFORE(D352,"-")&lt;_xlfn.TEXTAFTER(D352,"-"),"LOST","DRAW")),"WIN",3,"LOST",0,"DRAW",1)</f>
        <v>0</v>
      </c>
      <c r="O352" s="1" t="s">
        <v>2598</v>
      </c>
      <c r="P352" t="str">
        <f t="shared" si="55"/>
        <v>35</v>
      </c>
      <c r="Q352" t="str">
        <f t="shared" si="56"/>
        <v>Valencia CF</v>
      </c>
      <c r="R352" t="str">
        <f t="shared" si="57"/>
        <v>4</v>
      </c>
      <c r="S352" t="str">
        <f t="shared" si="58"/>
        <v>0</v>
      </c>
      <c r="T352" t="str">
        <f t="shared" si="59"/>
        <v>WIN</v>
      </c>
      <c r="U352" cm="1">
        <f t="array" ref="U352">_xlfn.SWITCH(IF(_xlfn.TEXTAFTER(D352,"-")&gt;_xlfn.TEXTBEFORE(D352,"-"),"WIN",IF(_xlfn.TEXTAFTER(D352,"-")&lt;_xlfn.TEXTBEFORE(D352,"-"),"LOST","DRAW")),"WIN",3,"LOST",0,"DRAW",1)</f>
        <v>3</v>
      </c>
    </row>
    <row r="353" spans="1:21" x14ac:dyDescent="0.3">
      <c r="A353" s="1" t="s">
        <v>6</v>
      </c>
      <c r="B353" s="1" t="s">
        <v>1643</v>
      </c>
      <c r="C353" s="1" t="s">
        <v>1289</v>
      </c>
      <c r="D353" s="1" t="s">
        <v>47</v>
      </c>
      <c r="E353" s="1" t="s">
        <v>28</v>
      </c>
      <c r="F353" s="1" t="s">
        <v>1471</v>
      </c>
      <c r="H353" s="1" t="s">
        <v>2598</v>
      </c>
      <c r="I353" t="str">
        <f t="shared" si="50"/>
        <v>35</v>
      </c>
      <c r="J353" t="str">
        <f t="shared" si="51"/>
        <v>Real Sociedad</v>
      </c>
      <c r="K353" t="str">
        <f t="shared" si="52"/>
        <v>2</v>
      </c>
      <c r="L353" t="str">
        <f t="shared" si="53"/>
        <v>2</v>
      </c>
      <c r="M353" t="str">
        <f t="shared" si="54"/>
        <v>DRAW</v>
      </c>
      <c r="N353" cm="1">
        <f t="array" ref="N353">_xlfn.SWITCH(IF(_xlfn.TEXTBEFORE(D353,"-")&gt;_xlfn.TEXTAFTER(D353,"-"),"WIN",IF(_xlfn.TEXTBEFORE(D353,"-")&lt;_xlfn.TEXTAFTER(D353,"-"),"LOST","DRAW")),"WIN",3,"LOST",0,"DRAW",1)</f>
        <v>1</v>
      </c>
      <c r="O353" s="1" t="s">
        <v>2598</v>
      </c>
      <c r="P353" t="str">
        <f t="shared" si="55"/>
        <v>35</v>
      </c>
      <c r="Q353" t="str">
        <f t="shared" si="56"/>
        <v>Granada CF</v>
      </c>
      <c r="R353" t="str">
        <f t="shared" si="57"/>
        <v>2</v>
      </c>
      <c r="S353" t="str">
        <f t="shared" si="58"/>
        <v>2</v>
      </c>
      <c r="T353" t="str">
        <f t="shared" si="59"/>
        <v>DRAW</v>
      </c>
      <c r="U353" cm="1">
        <f t="array" ref="U353">_xlfn.SWITCH(IF(_xlfn.TEXTAFTER(D353,"-")&gt;_xlfn.TEXTBEFORE(D353,"-"),"WIN",IF(_xlfn.TEXTAFTER(D353,"-")&lt;_xlfn.TEXTBEFORE(D353,"-"),"LOST","DRAW")),"WIN",3,"LOST",0,"DRAW",1)</f>
        <v>1</v>
      </c>
    </row>
    <row r="354" spans="1:21" x14ac:dyDescent="0.3">
      <c r="A354" s="1" t="s">
        <v>6</v>
      </c>
      <c r="B354" s="1" t="s">
        <v>1644</v>
      </c>
      <c r="C354" s="1" t="s">
        <v>815</v>
      </c>
      <c r="D354" s="1" t="s">
        <v>25</v>
      </c>
      <c r="E354" s="1" t="s">
        <v>25</v>
      </c>
      <c r="F354" s="1" t="s">
        <v>822</v>
      </c>
      <c r="H354" s="1" t="s">
        <v>2598</v>
      </c>
      <c r="I354" t="str">
        <f t="shared" si="50"/>
        <v>36</v>
      </c>
      <c r="J354" t="str">
        <f t="shared" si="51"/>
        <v>Getafe CF</v>
      </c>
      <c r="K354" t="str">
        <f t="shared" si="52"/>
        <v>0</v>
      </c>
      <c r="L354" t="str">
        <f t="shared" si="53"/>
        <v>1</v>
      </c>
      <c r="M354" t="str">
        <f t="shared" si="54"/>
        <v>LOST</v>
      </c>
      <c r="N354" cm="1">
        <f t="array" ref="N354">_xlfn.SWITCH(IF(_xlfn.TEXTBEFORE(D354,"-")&gt;_xlfn.TEXTAFTER(D354,"-"),"WIN",IF(_xlfn.TEXTBEFORE(D354,"-")&lt;_xlfn.TEXTAFTER(D354,"-"),"LOST","DRAW")),"WIN",3,"LOST",0,"DRAW",1)</f>
        <v>0</v>
      </c>
      <c r="O354" s="1" t="s">
        <v>2598</v>
      </c>
      <c r="P354" t="str">
        <f t="shared" si="55"/>
        <v>36</v>
      </c>
      <c r="Q354" t="str">
        <f t="shared" si="56"/>
        <v>Valencia CF</v>
      </c>
      <c r="R354" t="str">
        <f t="shared" si="57"/>
        <v>1</v>
      </c>
      <c r="S354" t="str">
        <f t="shared" si="58"/>
        <v>0</v>
      </c>
      <c r="T354" t="str">
        <f t="shared" si="59"/>
        <v>WIN</v>
      </c>
      <c r="U354" cm="1">
        <f t="array" ref="U354">_xlfn.SWITCH(IF(_xlfn.TEXTAFTER(D354,"-")&gt;_xlfn.TEXTBEFORE(D354,"-"),"WIN",IF(_xlfn.TEXTAFTER(D354,"-")&lt;_xlfn.TEXTBEFORE(D354,"-"),"LOST","DRAW")),"WIN",3,"LOST",0,"DRAW",1)</f>
        <v>3</v>
      </c>
    </row>
    <row r="355" spans="1:21" x14ac:dyDescent="0.3">
      <c r="A355" s="1" t="s">
        <v>6</v>
      </c>
      <c r="B355" s="1" t="s">
        <v>1644</v>
      </c>
      <c r="C355" s="1" t="s">
        <v>1476</v>
      </c>
      <c r="D355" s="1" t="s">
        <v>13</v>
      </c>
      <c r="E355" s="1" t="s">
        <v>9</v>
      </c>
      <c r="F355" s="1" t="s">
        <v>816</v>
      </c>
      <c r="H355" s="1" t="s">
        <v>2598</v>
      </c>
      <c r="I355" t="str">
        <f t="shared" si="50"/>
        <v>36</v>
      </c>
      <c r="J355" t="str">
        <f t="shared" si="51"/>
        <v>Granada CF</v>
      </c>
      <c r="K355" t="str">
        <f t="shared" si="52"/>
        <v>3</v>
      </c>
      <c r="L355" t="str">
        <f t="shared" si="53"/>
        <v>0</v>
      </c>
      <c r="M355" t="str">
        <f t="shared" si="54"/>
        <v>WIN</v>
      </c>
      <c r="N355" cm="1">
        <f t="array" ref="N355">_xlfn.SWITCH(IF(_xlfn.TEXTBEFORE(D355,"-")&gt;_xlfn.TEXTAFTER(D355,"-"),"WIN",IF(_xlfn.TEXTBEFORE(D355,"-")&lt;_xlfn.TEXTAFTER(D355,"-"),"LOST","DRAW")),"WIN",3,"LOST",0,"DRAW",1)</f>
        <v>3</v>
      </c>
      <c r="O355" s="1" t="s">
        <v>2598</v>
      </c>
      <c r="P355" t="str">
        <f t="shared" si="55"/>
        <v>36</v>
      </c>
      <c r="Q355" t="str">
        <f t="shared" si="56"/>
        <v>CA Osasuna</v>
      </c>
      <c r="R355" t="str">
        <f t="shared" si="57"/>
        <v>0</v>
      </c>
      <c r="S355" t="str">
        <f t="shared" si="58"/>
        <v>3</v>
      </c>
      <c r="T355" t="str">
        <f t="shared" si="59"/>
        <v>LOST</v>
      </c>
      <c r="U355" cm="1">
        <f t="array" ref="U355">_xlfn.SWITCH(IF(_xlfn.TEXTAFTER(D355,"-")&gt;_xlfn.TEXTBEFORE(D355,"-"),"WIN",IF(_xlfn.TEXTAFTER(D355,"-")&lt;_xlfn.TEXTBEFORE(D355,"-"),"LOST","DRAW")),"WIN",3,"LOST",0,"DRAW",1)</f>
        <v>0</v>
      </c>
    </row>
    <row r="356" spans="1:21" x14ac:dyDescent="0.3">
      <c r="A356" s="1" t="s">
        <v>6</v>
      </c>
      <c r="B356" s="1" t="s">
        <v>1644</v>
      </c>
      <c r="C356" s="1" t="s">
        <v>817</v>
      </c>
      <c r="D356" s="1" t="s">
        <v>38</v>
      </c>
      <c r="E356" s="1" t="s">
        <v>38</v>
      </c>
      <c r="F356" s="1" t="s">
        <v>1295</v>
      </c>
      <c r="H356" s="1" t="s">
        <v>2598</v>
      </c>
      <c r="I356" t="str">
        <f t="shared" si="50"/>
        <v>36</v>
      </c>
      <c r="J356" t="str">
        <f t="shared" si="51"/>
        <v>Sevilla FC</v>
      </c>
      <c r="K356" t="str">
        <f t="shared" si="52"/>
        <v>1</v>
      </c>
      <c r="L356" t="str">
        <f t="shared" si="53"/>
        <v>2</v>
      </c>
      <c r="M356" t="str">
        <f t="shared" si="54"/>
        <v>LOST</v>
      </c>
      <c r="N356" cm="1">
        <f t="array" ref="N356">_xlfn.SWITCH(IF(_xlfn.TEXTBEFORE(D356,"-")&gt;_xlfn.TEXTAFTER(D356,"-"),"WIN",IF(_xlfn.TEXTBEFORE(D356,"-")&lt;_xlfn.TEXTAFTER(D356,"-"),"LOST","DRAW")),"WIN",3,"LOST",0,"DRAW",1)</f>
        <v>0</v>
      </c>
      <c r="O356" s="1" t="s">
        <v>2598</v>
      </c>
      <c r="P356" t="str">
        <f t="shared" si="55"/>
        <v>36</v>
      </c>
      <c r="Q356" t="str">
        <f t="shared" si="56"/>
        <v>Real Sociedad</v>
      </c>
      <c r="R356" t="str">
        <f t="shared" si="57"/>
        <v>2</v>
      </c>
      <c r="S356" t="str">
        <f t="shared" si="58"/>
        <v>1</v>
      </c>
      <c r="T356" t="str">
        <f t="shared" si="59"/>
        <v>WIN</v>
      </c>
      <c r="U356" cm="1">
        <f t="array" ref="U356">_xlfn.SWITCH(IF(_xlfn.TEXTAFTER(D356,"-")&gt;_xlfn.TEXTBEFORE(D356,"-"),"WIN",IF(_xlfn.TEXTAFTER(D356,"-")&lt;_xlfn.TEXTBEFORE(D356,"-"),"LOST","DRAW")),"WIN",3,"LOST",0,"DRAW",1)</f>
        <v>3</v>
      </c>
    </row>
    <row r="357" spans="1:21" x14ac:dyDescent="0.3">
      <c r="A357" s="1" t="s">
        <v>6</v>
      </c>
      <c r="B357" s="1" t="s">
        <v>1645</v>
      </c>
      <c r="C357" s="1" t="s">
        <v>828</v>
      </c>
      <c r="D357" s="1" t="s">
        <v>28</v>
      </c>
      <c r="E357" s="1" t="s">
        <v>14</v>
      </c>
      <c r="F357" s="1" t="s">
        <v>832</v>
      </c>
      <c r="H357" s="1" t="s">
        <v>2598</v>
      </c>
      <c r="I357" t="str">
        <f t="shared" si="50"/>
        <v>36</v>
      </c>
      <c r="J357" t="str">
        <f t="shared" si="51"/>
        <v>FC Barcelona</v>
      </c>
      <c r="K357" t="str">
        <f t="shared" si="52"/>
        <v>2</v>
      </c>
      <c r="L357" t="str">
        <f t="shared" si="53"/>
        <v>1</v>
      </c>
      <c r="M357" t="str">
        <f t="shared" si="54"/>
        <v>WIN</v>
      </c>
      <c r="N357" cm="1">
        <f t="array" ref="N357">_xlfn.SWITCH(IF(_xlfn.TEXTBEFORE(D357,"-")&gt;_xlfn.TEXTAFTER(D357,"-"),"WIN",IF(_xlfn.TEXTBEFORE(D357,"-")&lt;_xlfn.TEXTAFTER(D357,"-"),"LOST","DRAW")),"WIN",3,"LOST",0,"DRAW",1)</f>
        <v>3</v>
      </c>
      <c r="O357" s="1" t="s">
        <v>2598</v>
      </c>
      <c r="P357" t="str">
        <f t="shared" si="55"/>
        <v>36</v>
      </c>
      <c r="Q357" t="str">
        <f t="shared" si="56"/>
        <v>Real Valladolid CF</v>
      </c>
      <c r="R357" t="str">
        <f t="shared" si="57"/>
        <v>1</v>
      </c>
      <c r="S357" t="str">
        <f t="shared" si="58"/>
        <v>2</v>
      </c>
      <c r="T357" t="str">
        <f t="shared" si="59"/>
        <v>LOST</v>
      </c>
      <c r="U357" cm="1">
        <f t="array" ref="U357">_xlfn.SWITCH(IF(_xlfn.TEXTAFTER(D357,"-")&gt;_xlfn.TEXTBEFORE(D357,"-"),"WIN",IF(_xlfn.TEXTAFTER(D357,"-")&lt;_xlfn.TEXTBEFORE(D357,"-"),"LOST","DRAW")),"WIN",3,"LOST",0,"DRAW",1)</f>
        <v>0</v>
      </c>
    </row>
    <row r="358" spans="1:21" x14ac:dyDescent="0.3">
      <c r="A358" s="1" t="s">
        <v>6</v>
      </c>
      <c r="B358" s="1" t="s">
        <v>1645</v>
      </c>
      <c r="C358" s="1" t="s">
        <v>814</v>
      </c>
      <c r="D358" s="1" t="s">
        <v>14</v>
      </c>
      <c r="E358" s="1" t="s">
        <v>10</v>
      </c>
      <c r="F358" s="1" t="s">
        <v>825</v>
      </c>
      <c r="H358" s="1" t="s">
        <v>2598</v>
      </c>
      <c r="I358" t="str">
        <f t="shared" si="50"/>
        <v>36</v>
      </c>
      <c r="J358" t="str">
        <f t="shared" si="51"/>
        <v>RCD La Coruña</v>
      </c>
      <c r="K358" t="str">
        <f t="shared" si="52"/>
        <v>2</v>
      </c>
      <c r="L358" t="str">
        <f t="shared" si="53"/>
        <v>0</v>
      </c>
      <c r="M358" t="str">
        <f t="shared" si="54"/>
        <v>WIN</v>
      </c>
      <c r="N358" cm="1">
        <f t="array" ref="N358">_xlfn.SWITCH(IF(_xlfn.TEXTBEFORE(D358,"-")&gt;_xlfn.TEXTAFTER(D358,"-"),"WIN",IF(_xlfn.TEXTBEFORE(D358,"-")&lt;_xlfn.TEXTAFTER(D358,"-"),"LOST","DRAW")),"WIN",3,"LOST",0,"DRAW",1)</f>
        <v>3</v>
      </c>
      <c r="O358" s="1" t="s">
        <v>2598</v>
      </c>
      <c r="P358" t="str">
        <f t="shared" si="55"/>
        <v>36</v>
      </c>
      <c r="Q358" t="str">
        <f t="shared" si="56"/>
        <v>RCD Español</v>
      </c>
      <c r="R358" t="str">
        <f t="shared" si="57"/>
        <v>0</v>
      </c>
      <c r="S358" t="str">
        <f t="shared" si="58"/>
        <v>2</v>
      </c>
      <c r="T358" t="str">
        <f t="shared" si="59"/>
        <v>LOST</v>
      </c>
      <c r="U358" cm="1">
        <f t="array" ref="U358">_xlfn.SWITCH(IF(_xlfn.TEXTAFTER(D358,"-")&gt;_xlfn.TEXTBEFORE(D358,"-"),"WIN",IF(_xlfn.TEXTAFTER(D358,"-")&lt;_xlfn.TEXTBEFORE(D358,"-"),"LOST","DRAW")),"WIN",3,"LOST",0,"DRAW",1)</f>
        <v>0</v>
      </c>
    </row>
    <row r="359" spans="1:21" x14ac:dyDescent="0.3">
      <c r="A359" s="1" t="s">
        <v>6</v>
      </c>
      <c r="B359" s="1" t="s">
        <v>1645</v>
      </c>
      <c r="C359" s="1" t="s">
        <v>1294</v>
      </c>
      <c r="D359" s="1" t="s">
        <v>257</v>
      </c>
      <c r="E359" s="1" t="s">
        <v>25</v>
      </c>
      <c r="F359" s="1" t="s">
        <v>1478</v>
      </c>
      <c r="H359" s="1" t="s">
        <v>2598</v>
      </c>
      <c r="I359" t="str">
        <f t="shared" si="50"/>
        <v>36</v>
      </c>
      <c r="J359" t="str">
        <f t="shared" si="51"/>
        <v>Levante UD</v>
      </c>
      <c r="K359" t="str">
        <f t="shared" si="52"/>
        <v>2</v>
      </c>
      <c r="L359" t="str">
        <f t="shared" si="53"/>
        <v>3</v>
      </c>
      <c r="M359" t="str">
        <f t="shared" si="54"/>
        <v>LOST</v>
      </c>
      <c r="N359" cm="1">
        <f t="array" ref="N359">_xlfn.SWITCH(IF(_xlfn.TEXTBEFORE(D359,"-")&gt;_xlfn.TEXTAFTER(D359,"-"),"WIN",IF(_xlfn.TEXTBEFORE(D359,"-")&lt;_xlfn.TEXTAFTER(D359,"-"),"LOST","DRAW")),"WIN",3,"LOST",0,"DRAW",1)</f>
        <v>0</v>
      </c>
      <c r="O359" s="1" t="s">
        <v>2598</v>
      </c>
      <c r="P359" t="str">
        <f t="shared" si="55"/>
        <v>36</v>
      </c>
      <c r="Q359" t="str">
        <f t="shared" si="56"/>
        <v>Rayo Vallecano</v>
      </c>
      <c r="R359" t="str">
        <f t="shared" si="57"/>
        <v>3</v>
      </c>
      <c r="S359" t="str">
        <f t="shared" si="58"/>
        <v>2</v>
      </c>
      <c r="T359" t="str">
        <f t="shared" si="59"/>
        <v>WIN</v>
      </c>
      <c r="U359" cm="1">
        <f t="array" ref="U359">_xlfn.SWITCH(IF(_xlfn.TEXTAFTER(D359,"-")&gt;_xlfn.TEXTBEFORE(D359,"-"),"WIN",IF(_xlfn.TEXTAFTER(D359,"-")&lt;_xlfn.TEXTBEFORE(D359,"-"),"LOST","DRAW")),"WIN",3,"LOST",0,"DRAW",1)</f>
        <v>3</v>
      </c>
    </row>
    <row r="360" spans="1:21" x14ac:dyDescent="0.3">
      <c r="A360" s="1" t="s">
        <v>6</v>
      </c>
      <c r="B360" s="1" t="s">
        <v>1645</v>
      </c>
      <c r="C360" s="1" t="s">
        <v>1073</v>
      </c>
      <c r="D360" s="1" t="s">
        <v>38</v>
      </c>
      <c r="E360" s="1" t="s">
        <v>9</v>
      </c>
      <c r="F360" s="1" t="s">
        <v>826</v>
      </c>
      <c r="H360" s="1" t="s">
        <v>2598</v>
      </c>
      <c r="I360" t="str">
        <f t="shared" si="50"/>
        <v>36</v>
      </c>
      <c r="J360" t="str">
        <f t="shared" si="51"/>
        <v>Real Zaragoza</v>
      </c>
      <c r="K360" t="str">
        <f t="shared" si="52"/>
        <v>1</v>
      </c>
      <c r="L360" t="str">
        <f t="shared" si="53"/>
        <v>2</v>
      </c>
      <c r="M360" t="str">
        <f t="shared" si="54"/>
        <v>LOST</v>
      </c>
      <c r="N360" cm="1">
        <f t="array" ref="N360">_xlfn.SWITCH(IF(_xlfn.TEXTBEFORE(D360,"-")&gt;_xlfn.TEXTAFTER(D360,"-"),"WIN",IF(_xlfn.TEXTBEFORE(D360,"-")&lt;_xlfn.TEXTAFTER(D360,"-"),"LOST","DRAW")),"WIN",3,"LOST",0,"DRAW",1)</f>
        <v>0</v>
      </c>
      <c r="O360" s="1" t="s">
        <v>2598</v>
      </c>
      <c r="P360" t="str">
        <f t="shared" si="55"/>
        <v>36</v>
      </c>
      <c r="Q360" t="str">
        <f t="shared" si="56"/>
        <v>Athletic Club Bilbao</v>
      </c>
      <c r="R360" t="str">
        <f t="shared" si="57"/>
        <v>2</v>
      </c>
      <c r="S360" t="str">
        <f t="shared" si="58"/>
        <v>1</v>
      </c>
      <c r="T360" t="str">
        <f t="shared" si="59"/>
        <v>WIN</v>
      </c>
      <c r="U360" cm="1">
        <f t="array" ref="U360">_xlfn.SWITCH(IF(_xlfn.TEXTAFTER(D360,"-")&gt;_xlfn.TEXTBEFORE(D360,"-"),"WIN",IF(_xlfn.TEXTAFTER(D360,"-")&lt;_xlfn.TEXTBEFORE(D360,"-"),"LOST","DRAW")),"WIN",3,"LOST",0,"DRAW",1)</f>
        <v>3</v>
      </c>
    </row>
    <row r="361" spans="1:21" x14ac:dyDescent="0.3">
      <c r="A361" s="1" t="s">
        <v>6</v>
      </c>
      <c r="B361" s="1" t="s">
        <v>1646</v>
      </c>
      <c r="C361" s="1" t="s">
        <v>827</v>
      </c>
      <c r="D361" s="1" t="s">
        <v>9</v>
      </c>
      <c r="E361" s="1" t="s">
        <v>9</v>
      </c>
      <c r="F361" s="1" t="s">
        <v>823</v>
      </c>
      <c r="H361" s="1" t="s">
        <v>2598</v>
      </c>
      <c r="I361" t="str">
        <f t="shared" si="50"/>
        <v>36</v>
      </c>
      <c r="J361" t="str">
        <f t="shared" si="51"/>
        <v>RCD Mallorca</v>
      </c>
      <c r="K361" t="str">
        <f t="shared" si="52"/>
        <v>1</v>
      </c>
      <c r="L361" t="str">
        <f t="shared" si="53"/>
        <v>0</v>
      </c>
      <c r="M361" t="str">
        <f t="shared" si="54"/>
        <v>WIN</v>
      </c>
      <c r="N361" cm="1">
        <f t="array" ref="N361">_xlfn.SWITCH(IF(_xlfn.TEXTBEFORE(D361,"-")&gt;_xlfn.TEXTAFTER(D361,"-"),"WIN",IF(_xlfn.TEXTBEFORE(D361,"-")&lt;_xlfn.TEXTAFTER(D361,"-"),"LOST","DRAW")),"WIN",3,"LOST",0,"DRAW",1)</f>
        <v>3</v>
      </c>
      <c r="O361" s="1" t="s">
        <v>2598</v>
      </c>
      <c r="P361" t="str">
        <f t="shared" si="55"/>
        <v>36</v>
      </c>
      <c r="Q361" t="str">
        <f t="shared" si="56"/>
        <v>Real Betis</v>
      </c>
      <c r="R361" t="str">
        <f t="shared" si="57"/>
        <v>0</v>
      </c>
      <c r="S361" t="str">
        <f t="shared" si="58"/>
        <v>1</v>
      </c>
      <c r="T361" t="str">
        <f t="shared" si="59"/>
        <v>LOST</v>
      </c>
      <c r="U361" cm="1">
        <f t="array" ref="U361">_xlfn.SWITCH(IF(_xlfn.TEXTAFTER(D361,"-")&gt;_xlfn.TEXTBEFORE(D361,"-"),"WIN",IF(_xlfn.TEXTAFTER(D361,"-")&lt;_xlfn.TEXTBEFORE(D361,"-"),"LOST","DRAW")),"WIN",3,"LOST",0,"DRAW",1)</f>
        <v>0</v>
      </c>
    </row>
    <row r="362" spans="1:21" x14ac:dyDescent="0.3">
      <c r="A362" s="1" t="s">
        <v>6</v>
      </c>
      <c r="B362" s="1" t="s">
        <v>1647</v>
      </c>
      <c r="C362" s="1" t="s">
        <v>838</v>
      </c>
      <c r="D362" s="1" t="s">
        <v>25</v>
      </c>
      <c r="E362" s="1" t="s">
        <v>10</v>
      </c>
      <c r="F362" s="1" t="s">
        <v>1299</v>
      </c>
      <c r="H362" s="1" t="s">
        <v>2598</v>
      </c>
      <c r="I362" t="str">
        <f t="shared" si="50"/>
        <v>37</v>
      </c>
      <c r="J362" t="str">
        <f t="shared" si="51"/>
        <v>Athletic Club Bilbao</v>
      </c>
      <c r="K362" t="str">
        <f t="shared" si="52"/>
        <v>0</v>
      </c>
      <c r="L362" t="str">
        <f t="shared" si="53"/>
        <v>1</v>
      </c>
      <c r="M362" t="str">
        <f t="shared" si="54"/>
        <v>LOST</v>
      </c>
      <c r="N362" cm="1">
        <f t="array" ref="N362">_xlfn.SWITCH(IF(_xlfn.TEXTBEFORE(D362,"-")&gt;_xlfn.TEXTAFTER(D362,"-"),"WIN",IF(_xlfn.TEXTBEFORE(D362,"-")&lt;_xlfn.TEXTAFTER(D362,"-"),"LOST","DRAW")),"WIN",3,"LOST",0,"DRAW",1)</f>
        <v>0</v>
      </c>
      <c r="O362" s="1" t="s">
        <v>2598</v>
      </c>
      <c r="P362" t="str">
        <f t="shared" si="55"/>
        <v>37</v>
      </c>
      <c r="Q362" t="str">
        <f t="shared" si="56"/>
        <v>Levante UD</v>
      </c>
      <c r="R362" t="str">
        <f t="shared" si="57"/>
        <v>1</v>
      </c>
      <c r="S362" t="str">
        <f t="shared" si="58"/>
        <v>0</v>
      </c>
      <c r="T362" t="str">
        <f t="shared" si="59"/>
        <v>WIN</v>
      </c>
      <c r="U362" cm="1">
        <f t="array" ref="U362">_xlfn.SWITCH(IF(_xlfn.TEXTAFTER(D362,"-")&gt;_xlfn.TEXTBEFORE(D362,"-"),"WIN",IF(_xlfn.TEXTAFTER(D362,"-")&lt;_xlfn.TEXTBEFORE(D362,"-"),"LOST","DRAW")),"WIN",3,"LOST",0,"DRAW",1)</f>
        <v>3</v>
      </c>
    </row>
    <row r="363" spans="1:21" x14ac:dyDescent="0.3">
      <c r="A363" s="1" t="s">
        <v>6</v>
      </c>
      <c r="B363" s="1" t="s">
        <v>1647</v>
      </c>
      <c r="C363" s="1" t="s">
        <v>839</v>
      </c>
      <c r="D363" s="1" t="s">
        <v>10</v>
      </c>
      <c r="E363" s="1" t="s">
        <v>10</v>
      </c>
      <c r="F363" s="1" t="s">
        <v>856</v>
      </c>
      <c r="H363" s="1" t="s">
        <v>2598</v>
      </c>
      <c r="I363" t="str">
        <f t="shared" si="50"/>
        <v>37</v>
      </c>
      <c r="J363" t="str">
        <f t="shared" si="51"/>
        <v>Atlético Madrid</v>
      </c>
      <c r="K363" t="str">
        <f t="shared" si="52"/>
        <v>0</v>
      </c>
      <c r="L363" t="str">
        <f t="shared" si="53"/>
        <v>0</v>
      </c>
      <c r="M363" t="str">
        <f t="shared" si="54"/>
        <v>DRAW</v>
      </c>
      <c r="N363" cm="1">
        <f t="array" ref="N363">_xlfn.SWITCH(IF(_xlfn.TEXTBEFORE(D363,"-")&gt;_xlfn.TEXTAFTER(D363,"-"),"WIN",IF(_xlfn.TEXTBEFORE(D363,"-")&lt;_xlfn.TEXTAFTER(D363,"-"),"LOST","DRAW")),"WIN",3,"LOST",0,"DRAW",1)</f>
        <v>1</v>
      </c>
      <c r="O363" s="1" t="s">
        <v>2598</v>
      </c>
      <c r="P363" t="str">
        <f t="shared" si="55"/>
        <v>37</v>
      </c>
      <c r="Q363" t="str">
        <f t="shared" si="56"/>
        <v>RCD Mallorca</v>
      </c>
      <c r="R363" t="str">
        <f t="shared" si="57"/>
        <v>0</v>
      </c>
      <c r="S363" t="str">
        <f t="shared" si="58"/>
        <v>0</v>
      </c>
      <c r="T363" t="str">
        <f t="shared" si="59"/>
        <v>DRAW</v>
      </c>
      <c r="U363" cm="1">
        <f t="array" ref="U363">_xlfn.SWITCH(IF(_xlfn.TEXTAFTER(D363,"-")&gt;_xlfn.TEXTBEFORE(D363,"-"),"WIN",IF(_xlfn.TEXTAFTER(D363,"-")&lt;_xlfn.TEXTBEFORE(D363,"-"),"LOST","DRAW")),"WIN",3,"LOST",0,"DRAW",1)</f>
        <v>1</v>
      </c>
    </row>
    <row r="364" spans="1:21" x14ac:dyDescent="0.3">
      <c r="A364" s="1" t="s">
        <v>6</v>
      </c>
      <c r="B364" s="1" t="s">
        <v>1647</v>
      </c>
      <c r="C364" s="1" t="s">
        <v>845</v>
      </c>
      <c r="D364" s="1" t="s">
        <v>22</v>
      </c>
      <c r="E364" s="1" t="s">
        <v>14</v>
      </c>
      <c r="F364" s="1" t="s">
        <v>1077</v>
      </c>
      <c r="H364" s="1" t="s">
        <v>2598</v>
      </c>
      <c r="I364" t="str">
        <f t="shared" si="50"/>
        <v>37</v>
      </c>
      <c r="J364" t="str">
        <f t="shared" si="51"/>
        <v>Real Betis</v>
      </c>
      <c r="K364" t="str">
        <f t="shared" si="52"/>
        <v>4</v>
      </c>
      <c r="L364" t="str">
        <f t="shared" si="53"/>
        <v>0</v>
      </c>
      <c r="M364" t="str">
        <f t="shared" si="54"/>
        <v>WIN</v>
      </c>
      <c r="N364" cm="1">
        <f t="array" ref="N364">_xlfn.SWITCH(IF(_xlfn.TEXTBEFORE(D364,"-")&gt;_xlfn.TEXTAFTER(D364,"-"),"WIN",IF(_xlfn.TEXTBEFORE(D364,"-")&lt;_xlfn.TEXTAFTER(D364,"-"),"LOST","DRAW")),"WIN",3,"LOST",0,"DRAW",1)</f>
        <v>3</v>
      </c>
      <c r="O364" s="1" t="s">
        <v>2598</v>
      </c>
      <c r="P364" t="str">
        <f t="shared" si="55"/>
        <v>37</v>
      </c>
      <c r="Q364" t="str">
        <f t="shared" si="56"/>
        <v>Real Zaragoza</v>
      </c>
      <c r="R364" t="str">
        <f t="shared" si="57"/>
        <v>0</v>
      </c>
      <c r="S364" t="str">
        <f t="shared" si="58"/>
        <v>4</v>
      </c>
      <c r="T364" t="str">
        <f t="shared" si="59"/>
        <v>LOST</v>
      </c>
      <c r="U364" cm="1">
        <f t="array" ref="U364">_xlfn.SWITCH(IF(_xlfn.TEXTAFTER(D364,"-")&gt;_xlfn.TEXTBEFORE(D364,"-"),"WIN",IF(_xlfn.TEXTAFTER(D364,"-")&lt;_xlfn.TEXTBEFORE(D364,"-"),"LOST","DRAW")),"WIN",3,"LOST",0,"DRAW",1)</f>
        <v>0</v>
      </c>
    </row>
    <row r="365" spans="1:21" x14ac:dyDescent="0.3">
      <c r="A365" s="1" t="s">
        <v>6</v>
      </c>
      <c r="B365" s="1" t="s">
        <v>1647</v>
      </c>
      <c r="C365" s="1" t="s">
        <v>837</v>
      </c>
      <c r="D365" s="1" t="s">
        <v>19</v>
      </c>
      <c r="E365" s="1" t="s">
        <v>25</v>
      </c>
      <c r="F365" s="1" t="s">
        <v>840</v>
      </c>
      <c r="H365" s="1" t="s">
        <v>2598</v>
      </c>
      <c r="I365" t="str">
        <f t="shared" si="50"/>
        <v>37</v>
      </c>
      <c r="J365" t="str">
        <f t="shared" si="51"/>
        <v>RCD Español</v>
      </c>
      <c r="K365" t="str">
        <f t="shared" si="52"/>
        <v>0</v>
      </c>
      <c r="L365" t="str">
        <f t="shared" si="53"/>
        <v>2</v>
      </c>
      <c r="M365" t="str">
        <f t="shared" si="54"/>
        <v>LOST</v>
      </c>
      <c r="N365" cm="1">
        <f t="array" ref="N365">_xlfn.SWITCH(IF(_xlfn.TEXTBEFORE(D365,"-")&gt;_xlfn.TEXTAFTER(D365,"-"),"WIN",IF(_xlfn.TEXTBEFORE(D365,"-")&lt;_xlfn.TEXTAFTER(D365,"-"),"LOST","DRAW")),"WIN",3,"LOST",0,"DRAW",1)</f>
        <v>0</v>
      </c>
      <c r="O365" s="1" t="s">
        <v>2598</v>
      </c>
      <c r="P365" t="str">
        <f t="shared" si="55"/>
        <v>37</v>
      </c>
      <c r="Q365" t="str">
        <f t="shared" si="56"/>
        <v>FC Barcelona</v>
      </c>
      <c r="R365" t="str">
        <f t="shared" si="57"/>
        <v>2</v>
      </c>
      <c r="S365" t="str">
        <f t="shared" si="58"/>
        <v>0</v>
      </c>
      <c r="T365" t="str">
        <f t="shared" si="59"/>
        <v>WIN</v>
      </c>
      <c r="U365" cm="1">
        <f t="array" ref="U365">_xlfn.SWITCH(IF(_xlfn.TEXTAFTER(D365,"-")&gt;_xlfn.TEXTBEFORE(D365,"-"),"WIN",IF(_xlfn.TEXTAFTER(D365,"-")&lt;_xlfn.TEXTBEFORE(D365,"-"),"LOST","DRAW")),"WIN",3,"LOST",0,"DRAW",1)</f>
        <v>3</v>
      </c>
    </row>
    <row r="366" spans="1:21" x14ac:dyDescent="0.3">
      <c r="A366" s="1" t="s">
        <v>6</v>
      </c>
      <c r="B366" s="1" t="s">
        <v>1647</v>
      </c>
      <c r="C366" s="1" t="s">
        <v>842</v>
      </c>
      <c r="D366" s="1" t="s">
        <v>38</v>
      </c>
      <c r="E366" s="1" t="s">
        <v>10</v>
      </c>
      <c r="F366" s="1" t="s">
        <v>1481</v>
      </c>
      <c r="H366" s="1" t="s">
        <v>2598</v>
      </c>
      <c r="I366" t="str">
        <f t="shared" si="50"/>
        <v>37</v>
      </c>
      <c r="J366" t="str">
        <f t="shared" si="51"/>
        <v>Getafe CF</v>
      </c>
      <c r="K366" t="str">
        <f t="shared" si="52"/>
        <v>1</v>
      </c>
      <c r="L366" t="str">
        <f t="shared" si="53"/>
        <v>2</v>
      </c>
      <c r="M366" t="str">
        <f t="shared" si="54"/>
        <v>LOST</v>
      </c>
      <c r="N366" cm="1">
        <f t="array" ref="N366">_xlfn.SWITCH(IF(_xlfn.TEXTBEFORE(D366,"-")&gt;_xlfn.TEXTAFTER(D366,"-"),"WIN",IF(_xlfn.TEXTBEFORE(D366,"-")&lt;_xlfn.TEXTAFTER(D366,"-"),"LOST","DRAW")),"WIN",3,"LOST",0,"DRAW",1)</f>
        <v>0</v>
      </c>
      <c r="O366" s="1" t="s">
        <v>2598</v>
      </c>
      <c r="P366" t="str">
        <f t="shared" si="55"/>
        <v>37</v>
      </c>
      <c r="Q366" t="str">
        <f t="shared" si="56"/>
        <v>Rayo Vallecano</v>
      </c>
      <c r="R366" t="str">
        <f t="shared" si="57"/>
        <v>2</v>
      </c>
      <c r="S366" t="str">
        <f t="shared" si="58"/>
        <v>1</v>
      </c>
      <c r="T366" t="str">
        <f t="shared" si="59"/>
        <v>WIN</v>
      </c>
      <c r="U366" cm="1">
        <f t="array" ref="U366">_xlfn.SWITCH(IF(_xlfn.TEXTAFTER(D366,"-")&gt;_xlfn.TEXTBEFORE(D366,"-"),"WIN",IF(_xlfn.TEXTAFTER(D366,"-")&lt;_xlfn.TEXTBEFORE(D366,"-"),"LOST","DRAW")),"WIN",3,"LOST",0,"DRAW",1)</f>
        <v>3</v>
      </c>
    </row>
    <row r="367" spans="1:21" x14ac:dyDescent="0.3">
      <c r="A367" s="1" t="s">
        <v>6</v>
      </c>
      <c r="B367" s="1" t="s">
        <v>1647</v>
      </c>
      <c r="C367" s="1" t="s">
        <v>844</v>
      </c>
      <c r="D367" s="1" t="s">
        <v>228</v>
      </c>
      <c r="E367" s="1" t="s">
        <v>9</v>
      </c>
      <c r="F367" s="1" t="s">
        <v>849</v>
      </c>
      <c r="H367" s="1" t="s">
        <v>2598</v>
      </c>
      <c r="I367" t="str">
        <f t="shared" si="50"/>
        <v>37</v>
      </c>
      <c r="J367" t="str">
        <f t="shared" si="51"/>
        <v>Málaga CF</v>
      </c>
      <c r="K367" t="str">
        <f t="shared" si="52"/>
        <v>3</v>
      </c>
      <c r="L367" t="str">
        <f t="shared" si="53"/>
        <v>1</v>
      </c>
      <c r="M367" t="str">
        <f t="shared" si="54"/>
        <v>WIN</v>
      </c>
      <c r="N367" cm="1">
        <f t="array" ref="N367">_xlfn.SWITCH(IF(_xlfn.TEXTBEFORE(D367,"-")&gt;_xlfn.TEXTAFTER(D367,"-"),"WIN",IF(_xlfn.TEXTBEFORE(D367,"-")&lt;_xlfn.TEXTAFTER(D367,"-"),"LOST","DRAW")),"WIN",3,"LOST",0,"DRAW",1)</f>
        <v>3</v>
      </c>
      <c r="O367" s="1" t="s">
        <v>2598</v>
      </c>
      <c r="P367" t="str">
        <f t="shared" si="55"/>
        <v>37</v>
      </c>
      <c r="Q367" t="str">
        <f t="shared" si="56"/>
        <v>RCD La Coruña</v>
      </c>
      <c r="R367" t="str">
        <f t="shared" si="57"/>
        <v>1</v>
      </c>
      <c r="S367" t="str">
        <f t="shared" si="58"/>
        <v>3</v>
      </c>
      <c r="T367" t="str">
        <f t="shared" si="59"/>
        <v>LOST</v>
      </c>
      <c r="U367" cm="1">
        <f t="array" ref="U367">_xlfn.SWITCH(IF(_xlfn.TEXTAFTER(D367,"-")&gt;_xlfn.TEXTBEFORE(D367,"-"),"WIN",IF(_xlfn.TEXTAFTER(D367,"-")&lt;_xlfn.TEXTBEFORE(D367,"-"),"LOST","DRAW")),"WIN",3,"LOST",0,"DRAW",1)</f>
        <v>0</v>
      </c>
    </row>
    <row r="368" spans="1:21" x14ac:dyDescent="0.3">
      <c r="A368" s="1" t="s">
        <v>6</v>
      </c>
      <c r="B368" s="1" t="s">
        <v>1647</v>
      </c>
      <c r="C368" s="1" t="s">
        <v>841</v>
      </c>
      <c r="D368" s="1" t="s">
        <v>28</v>
      </c>
      <c r="E368" s="1" t="s">
        <v>10</v>
      </c>
      <c r="F368" s="1" t="s">
        <v>848</v>
      </c>
      <c r="H368" s="1" t="s">
        <v>2598</v>
      </c>
      <c r="I368" t="str">
        <f t="shared" si="50"/>
        <v>37</v>
      </c>
      <c r="J368" t="str">
        <f t="shared" si="51"/>
        <v>CA Osasuna</v>
      </c>
      <c r="K368" t="str">
        <f t="shared" si="52"/>
        <v>2</v>
      </c>
      <c r="L368" t="str">
        <f t="shared" si="53"/>
        <v>1</v>
      </c>
      <c r="M368" t="str">
        <f t="shared" si="54"/>
        <v>WIN</v>
      </c>
      <c r="N368" cm="1">
        <f t="array" ref="N368">_xlfn.SWITCH(IF(_xlfn.TEXTBEFORE(D368,"-")&gt;_xlfn.TEXTAFTER(D368,"-"),"WIN",IF(_xlfn.TEXTBEFORE(D368,"-")&lt;_xlfn.TEXTAFTER(D368,"-"),"LOST","DRAW")),"WIN",3,"LOST",0,"DRAW",1)</f>
        <v>3</v>
      </c>
      <c r="O368" s="1" t="s">
        <v>2598</v>
      </c>
      <c r="P368" t="str">
        <f t="shared" si="55"/>
        <v>37</v>
      </c>
      <c r="Q368" t="str">
        <f t="shared" si="56"/>
        <v>Sevilla FC</v>
      </c>
      <c r="R368" t="str">
        <f t="shared" si="57"/>
        <v>1</v>
      </c>
      <c r="S368" t="str">
        <f t="shared" si="58"/>
        <v>2</v>
      </c>
      <c r="T368" t="str">
        <f t="shared" si="59"/>
        <v>LOST</v>
      </c>
      <c r="U368" cm="1">
        <f t="array" ref="U368">_xlfn.SWITCH(IF(_xlfn.TEXTAFTER(D368,"-")&gt;_xlfn.TEXTBEFORE(D368,"-"),"WIN",IF(_xlfn.TEXTAFTER(D368,"-")&lt;_xlfn.TEXTBEFORE(D368,"-"),"LOST","DRAW")),"WIN",3,"LOST",0,"DRAW",1)</f>
        <v>0</v>
      </c>
    </row>
    <row r="369" spans="1:21" x14ac:dyDescent="0.3">
      <c r="A369" s="1" t="s">
        <v>6</v>
      </c>
      <c r="B369" s="1" t="s">
        <v>1647</v>
      </c>
      <c r="C369" s="1" t="s">
        <v>1298</v>
      </c>
      <c r="D369" s="1" t="s">
        <v>62</v>
      </c>
      <c r="E369" s="1" t="s">
        <v>25</v>
      </c>
      <c r="F369" s="1" t="s">
        <v>855</v>
      </c>
      <c r="H369" s="1" t="s">
        <v>2598</v>
      </c>
      <c r="I369" t="str">
        <f t="shared" si="50"/>
        <v>37</v>
      </c>
      <c r="J369" t="str">
        <f t="shared" si="51"/>
        <v>Real Sociedad</v>
      </c>
      <c r="K369" t="str">
        <f t="shared" si="52"/>
        <v>3</v>
      </c>
      <c r="L369" t="str">
        <f t="shared" si="53"/>
        <v>3</v>
      </c>
      <c r="M369" t="str">
        <f t="shared" si="54"/>
        <v>DRAW</v>
      </c>
      <c r="N369" cm="1">
        <f t="array" ref="N369">_xlfn.SWITCH(IF(_xlfn.TEXTBEFORE(D369,"-")&gt;_xlfn.TEXTAFTER(D369,"-"),"WIN",IF(_xlfn.TEXTBEFORE(D369,"-")&lt;_xlfn.TEXTAFTER(D369,"-"),"LOST","DRAW")),"WIN",3,"LOST",0,"DRAW",1)</f>
        <v>1</v>
      </c>
      <c r="O369" s="1" t="s">
        <v>2598</v>
      </c>
      <c r="P369" t="str">
        <f t="shared" si="55"/>
        <v>37</v>
      </c>
      <c r="Q369" t="str">
        <f t="shared" si="56"/>
        <v>Real Madrid CF</v>
      </c>
      <c r="R369" t="str">
        <f t="shared" si="57"/>
        <v>3</v>
      </c>
      <c r="S369" t="str">
        <f t="shared" si="58"/>
        <v>3</v>
      </c>
      <c r="T369" t="str">
        <f t="shared" si="59"/>
        <v>DRAW</v>
      </c>
      <c r="U369" cm="1">
        <f t="array" ref="U369">_xlfn.SWITCH(IF(_xlfn.TEXTAFTER(D369,"-")&gt;_xlfn.TEXTBEFORE(D369,"-"),"WIN",IF(_xlfn.TEXTAFTER(D369,"-")&lt;_xlfn.TEXTBEFORE(D369,"-"),"LOST","DRAW")),"WIN",3,"LOST",0,"DRAW",1)</f>
        <v>1</v>
      </c>
    </row>
    <row r="370" spans="1:21" x14ac:dyDescent="0.3">
      <c r="A370" s="1" t="s">
        <v>6</v>
      </c>
      <c r="B370" s="1" t="s">
        <v>1647</v>
      </c>
      <c r="C370" s="1" t="s">
        <v>853</v>
      </c>
      <c r="D370" s="1" t="s">
        <v>9</v>
      </c>
      <c r="E370" s="1" t="s">
        <v>10</v>
      </c>
      <c r="F370" s="1" t="s">
        <v>1480</v>
      </c>
      <c r="H370" s="1" t="s">
        <v>2598</v>
      </c>
      <c r="I370" t="str">
        <f t="shared" si="50"/>
        <v>37</v>
      </c>
      <c r="J370" t="str">
        <f t="shared" si="51"/>
        <v>Valencia CF</v>
      </c>
      <c r="K370" t="str">
        <f t="shared" si="52"/>
        <v>1</v>
      </c>
      <c r="L370" t="str">
        <f t="shared" si="53"/>
        <v>0</v>
      </c>
      <c r="M370" t="str">
        <f t="shared" si="54"/>
        <v>WIN</v>
      </c>
      <c r="N370" cm="1">
        <f t="array" ref="N370">_xlfn.SWITCH(IF(_xlfn.TEXTBEFORE(D370,"-")&gt;_xlfn.TEXTAFTER(D370,"-"),"WIN",IF(_xlfn.TEXTBEFORE(D370,"-")&lt;_xlfn.TEXTAFTER(D370,"-"),"LOST","DRAW")),"WIN",3,"LOST",0,"DRAW",1)</f>
        <v>3</v>
      </c>
      <c r="O370" s="1" t="s">
        <v>2598</v>
      </c>
      <c r="P370" t="str">
        <f t="shared" si="55"/>
        <v>37</v>
      </c>
      <c r="Q370" t="str">
        <f t="shared" si="56"/>
        <v>Granada CF</v>
      </c>
      <c r="R370" t="str">
        <f t="shared" si="57"/>
        <v>0</v>
      </c>
      <c r="S370" t="str">
        <f t="shared" si="58"/>
        <v>1</v>
      </c>
      <c r="T370" t="str">
        <f t="shared" si="59"/>
        <v>LOST</v>
      </c>
      <c r="U370" cm="1">
        <f t="array" ref="U370">_xlfn.SWITCH(IF(_xlfn.TEXTAFTER(D370,"-")&gt;_xlfn.TEXTBEFORE(D370,"-"),"WIN",IF(_xlfn.TEXTAFTER(D370,"-")&lt;_xlfn.TEXTBEFORE(D370,"-"),"LOST","DRAW")),"WIN",3,"LOST",0,"DRAW",1)</f>
        <v>0</v>
      </c>
    </row>
    <row r="371" spans="1:21" x14ac:dyDescent="0.3">
      <c r="A371" s="1" t="s">
        <v>6</v>
      </c>
      <c r="B371" s="1" t="s">
        <v>1647</v>
      </c>
      <c r="C371" s="1" t="s">
        <v>850</v>
      </c>
      <c r="D371" s="1" t="s">
        <v>19</v>
      </c>
      <c r="E371" s="1" t="s">
        <v>25</v>
      </c>
      <c r="F371" s="1" t="s">
        <v>1648</v>
      </c>
      <c r="H371" s="1" t="s">
        <v>2598</v>
      </c>
      <c r="I371" t="str">
        <f t="shared" si="50"/>
        <v>37</v>
      </c>
      <c r="J371" t="str">
        <f t="shared" si="51"/>
        <v>Real Valladolid CF</v>
      </c>
      <c r="K371" t="str">
        <f t="shared" si="52"/>
        <v>0</v>
      </c>
      <c r="L371" t="str">
        <f t="shared" si="53"/>
        <v>2</v>
      </c>
      <c r="M371" t="str">
        <f t="shared" si="54"/>
        <v>LOST</v>
      </c>
      <c r="N371" cm="1">
        <f t="array" ref="N371">_xlfn.SWITCH(IF(_xlfn.TEXTBEFORE(D371,"-")&gt;_xlfn.TEXTAFTER(D371,"-"),"WIN",IF(_xlfn.TEXTBEFORE(D371,"-")&lt;_xlfn.TEXTAFTER(D371,"-"),"LOST","DRAW")),"WIN",3,"LOST",0,"DRAW",1)</f>
        <v>0</v>
      </c>
      <c r="O371" s="1" t="s">
        <v>2598</v>
      </c>
      <c r="P371" t="str">
        <f t="shared" si="55"/>
        <v>37</v>
      </c>
      <c r="Q371" t="str">
        <f t="shared" si="56"/>
        <v>RC Celta Vigo</v>
      </c>
      <c r="R371" t="str">
        <f t="shared" si="57"/>
        <v>2</v>
      </c>
      <c r="S371" t="str">
        <f t="shared" si="58"/>
        <v>0</v>
      </c>
      <c r="T371" t="str">
        <f t="shared" si="59"/>
        <v>WIN</v>
      </c>
      <c r="U371" cm="1">
        <f t="array" ref="U371">_xlfn.SWITCH(IF(_xlfn.TEXTAFTER(D371,"-")&gt;_xlfn.TEXTBEFORE(D371,"-"),"WIN",IF(_xlfn.TEXTAFTER(D371,"-")&lt;_xlfn.TEXTBEFORE(D371,"-"),"LOST","DRAW")),"WIN",3,"LOST",0,"DRAW",1)</f>
        <v>3</v>
      </c>
    </row>
    <row r="372" spans="1:21" x14ac:dyDescent="0.3">
      <c r="A372" s="1" t="s">
        <v>6</v>
      </c>
      <c r="B372" s="1" t="s">
        <v>1649</v>
      </c>
      <c r="C372" s="1" t="s">
        <v>861</v>
      </c>
      <c r="D372" s="1" t="s">
        <v>267</v>
      </c>
      <c r="E372" s="1" t="s">
        <v>13</v>
      </c>
      <c r="F372" s="1" t="s">
        <v>870</v>
      </c>
      <c r="H372" s="1" t="s">
        <v>2598</v>
      </c>
      <c r="I372" t="str">
        <f t="shared" si="50"/>
        <v>38</v>
      </c>
      <c r="J372" t="str">
        <f t="shared" si="51"/>
        <v>FC Barcelona</v>
      </c>
      <c r="K372" t="str">
        <f t="shared" si="52"/>
        <v>4</v>
      </c>
      <c r="L372" t="str">
        <f t="shared" si="53"/>
        <v>1</v>
      </c>
      <c r="M372" t="str">
        <f t="shared" si="54"/>
        <v>WIN</v>
      </c>
      <c r="N372" cm="1">
        <f t="array" ref="N372">_xlfn.SWITCH(IF(_xlfn.TEXTBEFORE(D372,"-")&gt;_xlfn.TEXTAFTER(D372,"-"),"WIN",IF(_xlfn.TEXTBEFORE(D372,"-")&lt;_xlfn.TEXTAFTER(D372,"-"),"LOST","DRAW")),"WIN",3,"LOST",0,"DRAW",1)</f>
        <v>3</v>
      </c>
      <c r="O372" s="1" t="s">
        <v>2598</v>
      </c>
      <c r="P372" t="str">
        <f t="shared" si="55"/>
        <v>38</v>
      </c>
      <c r="Q372" t="str">
        <f t="shared" si="56"/>
        <v>Málaga CF</v>
      </c>
      <c r="R372" t="str">
        <f t="shared" si="57"/>
        <v>1</v>
      </c>
      <c r="S372" t="str">
        <f t="shared" si="58"/>
        <v>4</v>
      </c>
      <c r="T372" t="str">
        <f t="shared" si="59"/>
        <v>LOST</v>
      </c>
      <c r="U372" cm="1">
        <f t="array" ref="U372">_xlfn.SWITCH(IF(_xlfn.TEXTAFTER(D372,"-")&gt;_xlfn.TEXTBEFORE(D372,"-"),"WIN",IF(_xlfn.TEXTAFTER(D372,"-")&lt;_xlfn.TEXTBEFORE(D372,"-"),"LOST","DRAW")),"WIN",3,"LOST",0,"DRAW",1)</f>
        <v>0</v>
      </c>
    </row>
    <row r="373" spans="1:21" x14ac:dyDescent="0.3">
      <c r="A373" s="1" t="s">
        <v>6</v>
      </c>
      <c r="B373" s="1" t="s">
        <v>1649</v>
      </c>
      <c r="C373" s="1" t="s">
        <v>1650</v>
      </c>
      <c r="D373" s="1" t="s">
        <v>9</v>
      </c>
      <c r="E373" s="1" t="s">
        <v>9</v>
      </c>
      <c r="F373" s="1" t="s">
        <v>869</v>
      </c>
      <c r="H373" s="1" t="s">
        <v>2598</v>
      </c>
      <c r="I373" t="str">
        <f t="shared" si="50"/>
        <v>38</v>
      </c>
      <c r="J373" t="str">
        <f t="shared" si="51"/>
        <v>RC Celta Vigo</v>
      </c>
      <c r="K373" t="str">
        <f t="shared" si="52"/>
        <v>1</v>
      </c>
      <c r="L373" t="str">
        <f t="shared" si="53"/>
        <v>0</v>
      </c>
      <c r="M373" t="str">
        <f t="shared" si="54"/>
        <v>WIN</v>
      </c>
      <c r="N373" cm="1">
        <f t="array" ref="N373">_xlfn.SWITCH(IF(_xlfn.TEXTBEFORE(D373,"-")&gt;_xlfn.TEXTAFTER(D373,"-"),"WIN",IF(_xlfn.TEXTBEFORE(D373,"-")&lt;_xlfn.TEXTAFTER(D373,"-"),"LOST","DRAW")),"WIN",3,"LOST",0,"DRAW",1)</f>
        <v>3</v>
      </c>
      <c r="O373" s="1" t="s">
        <v>2598</v>
      </c>
      <c r="P373" t="str">
        <f t="shared" si="55"/>
        <v>38</v>
      </c>
      <c r="Q373" t="str">
        <f t="shared" si="56"/>
        <v>RCD Español</v>
      </c>
      <c r="R373" t="str">
        <f t="shared" si="57"/>
        <v>0</v>
      </c>
      <c r="S373" t="str">
        <f t="shared" si="58"/>
        <v>1</v>
      </c>
      <c r="T373" t="str">
        <f t="shared" si="59"/>
        <v>LOST</v>
      </c>
      <c r="U373" cm="1">
        <f t="array" ref="U373">_xlfn.SWITCH(IF(_xlfn.TEXTAFTER(D373,"-")&gt;_xlfn.TEXTBEFORE(D373,"-"),"WIN",IF(_xlfn.TEXTAFTER(D373,"-")&lt;_xlfn.TEXTBEFORE(D373,"-"),"LOST","DRAW")),"WIN",3,"LOST",0,"DRAW",1)</f>
        <v>0</v>
      </c>
    </row>
    <row r="374" spans="1:21" x14ac:dyDescent="0.3">
      <c r="A374" s="1" t="s">
        <v>6</v>
      </c>
      <c r="B374" s="1" t="s">
        <v>1649</v>
      </c>
      <c r="C374" s="1" t="s">
        <v>1485</v>
      </c>
      <c r="D374" s="1" t="s">
        <v>14</v>
      </c>
      <c r="E374" s="1" t="s">
        <v>9</v>
      </c>
      <c r="F374" s="1" t="s">
        <v>876</v>
      </c>
      <c r="H374" s="1" t="s">
        <v>2598</v>
      </c>
      <c r="I374" t="str">
        <f t="shared" si="50"/>
        <v>38</v>
      </c>
      <c r="J374" t="str">
        <f t="shared" si="51"/>
        <v>Granada CF</v>
      </c>
      <c r="K374" t="str">
        <f t="shared" si="52"/>
        <v>2</v>
      </c>
      <c r="L374" t="str">
        <f t="shared" si="53"/>
        <v>0</v>
      </c>
      <c r="M374" t="str">
        <f t="shared" si="54"/>
        <v>WIN</v>
      </c>
      <c r="N374" cm="1">
        <f t="array" ref="N374">_xlfn.SWITCH(IF(_xlfn.TEXTBEFORE(D374,"-")&gt;_xlfn.TEXTAFTER(D374,"-"),"WIN",IF(_xlfn.TEXTBEFORE(D374,"-")&lt;_xlfn.TEXTAFTER(D374,"-"),"LOST","DRAW")),"WIN",3,"LOST",0,"DRAW",1)</f>
        <v>3</v>
      </c>
      <c r="O374" s="1" t="s">
        <v>2598</v>
      </c>
      <c r="P374" t="str">
        <f t="shared" si="55"/>
        <v>38</v>
      </c>
      <c r="Q374" t="str">
        <f t="shared" si="56"/>
        <v>Getafe CF</v>
      </c>
      <c r="R374" t="str">
        <f t="shared" si="57"/>
        <v>0</v>
      </c>
      <c r="S374" t="str">
        <f t="shared" si="58"/>
        <v>2</v>
      </c>
      <c r="T374" t="str">
        <f t="shared" si="59"/>
        <v>LOST</v>
      </c>
      <c r="U374" cm="1">
        <f t="array" ref="U374">_xlfn.SWITCH(IF(_xlfn.TEXTAFTER(D374,"-")&gt;_xlfn.TEXTBEFORE(D374,"-"),"WIN",IF(_xlfn.TEXTAFTER(D374,"-")&lt;_xlfn.TEXTBEFORE(D374,"-"),"LOST","DRAW")),"WIN",3,"LOST",0,"DRAW",1)</f>
        <v>0</v>
      </c>
    </row>
    <row r="375" spans="1:21" x14ac:dyDescent="0.3">
      <c r="A375" s="1" t="s">
        <v>6</v>
      </c>
      <c r="B375" s="1" t="s">
        <v>1649</v>
      </c>
      <c r="C375" s="1" t="s">
        <v>860</v>
      </c>
      <c r="D375" s="1" t="s">
        <v>25</v>
      </c>
      <c r="E375" s="1" t="s">
        <v>25</v>
      </c>
      <c r="F375" s="1" t="s">
        <v>1304</v>
      </c>
      <c r="H375" s="1" t="s">
        <v>2598</v>
      </c>
      <c r="I375" t="str">
        <f t="shared" si="50"/>
        <v>38</v>
      </c>
      <c r="J375" t="str">
        <f t="shared" si="51"/>
        <v>RCD La Coruña</v>
      </c>
      <c r="K375" t="str">
        <f t="shared" si="52"/>
        <v>0</v>
      </c>
      <c r="L375" t="str">
        <f t="shared" si="53"/>
        <v>1</v>
      </c>
      <c r="M375" t="str">
        <f t="shared" si="54"/>
        <v>LOST</v>
      </c>
      <c r="N375" cm="1">
        <f t="array" ref="N375">_xlfn.SWITCH(IF(_xlfn.TEXTBEFORE(D375,"-")&gt;_xlfn.TEXTAFTER(D375,"-"),"WIN",IF(_xlfn.TEXTBEFORE(D375,"-")&lt;_xlfn.TEXTAFTER(D375,"-"),"LOST","DRAW")),"WIN",3,"LOST",0,"DRAW",1)</f>
        <v>0</v>
      </c>
      <c r="O375" s="1" t="s">
        <v>2598</v>
      </c>
      <c r="P375" t="str">
        <f t="shared" si="55"/>
        <v>38</v>
      </c>
      <c r="Q375" t="str">
        <f t="shared" si="56"/>
        <v>Real Sociedad</v>
      </c>
      <c r="R375" t="str">
        <f t="shared" si="57"/>
        <v>1</v>
      </c>
      <c r="S375" t="str">
        <f t="shared" si="58"/>
        <v>0</v>
      </c>
      <c r="T375" t="str">
        <f t="shared" si="59"/>
        <v>WIN</v>
      </c>
      <c r="U375" cm="1">
        <f t="array" ref="U375">_xlfn.SWITCH(IF(_xlfn.TEXTAFTER(D375,"-")&gt;_xlfn.TEXTBEFORE(D375,"-"),"WIN",IF(_xlfn.TEXTAFTER(D375,"-")&lt;_xlfn.TEXTBEFORE(D375,"-"),"LOST","DRAW")),"WIN",3,"LOST",0,"DRAW",1)</f>
        <v>3</v>
      </c>
    </row>
    <row r="376" spans="1:21" x14ac:dyDescent="0.3">
      <c r="A376" s="1" t="s">
        <v>6</v>
      </c>
      <c r="B376" s="1" t="s">
        <v>1649</v>
      </c>
      <c r="C376" s="1" t="s">
        <v>1302</v>
      </c>
      <c r="D376" s="1" t="s">
        <v>33</v>
      </c>
      <c r="E376" s="1" t="s">
        <v>10</v>
      </c>
      <c r="F376" s="1" t="s">
        <v>867</v>
      </c>
      <c r="H376" s="1" t="s">
        <v>2598</v>
      </c>
      <c r="I376" t="str">
        <f t="shared" si="50"/>
        <v>38</v>
      </c>
      <c r="J376" t="str">
        <f t="shared" si="51"/>
        <v>Levante UD</v>
      </c>
      <c r="K376" t="str">
        <f t="shared" si="52"/>
        <v>1</v>
      </c>
      <c r="L376" t="str">
        <f t="shared" si="53"/>
        <v>1</v>
      </c>
      <c r="M376" t="str">
        <f t="shared" si="54"/>
        <v>DRAW</v>
      </c>
      <c r="N376" cm="1">
        <f t="array" ref="N376">_xlfn.SWITCH(IF(_xlfn.TEXTBEFORE(D376,"-")&gt;_xlfn.TEXTAFTER(D376,"-"),"WIN",IF(_xlfn.TEXTBEFORE(D376,"-")&lt;_xlfn.TEXTAFTER(D376,"-"),"LOST","DRAW")),"WIN",3,"LOST",0,"DRAW",1)</f>
        <v>1</v>
      </c>
      <c r="O376" s="1" t="s">
        <v>2598</v>
      </c>
      <c r="P376" t="str">
        <f t="shared" si="55"/>
        <v>38</v>
      </c>
      <c r="Q376" t="str">
        <f t="shared" si="56"/>
        <v>Real Betis</v>
      </c>
      <c r="R376" t="str">
        <f t="shared" si="57"/>
        <v>1</v>
      </c>
      <c r="S376" t="str">
        <f t="shared" si="58"/>
        <v>1</v>
      </c>
      <c r="T376" t="str">
        <f t="shared" si="59"/>
        <v>DRAW</v>
      </c>
      <c r="U376" cm="1">
        <f t="array" ref="U376">_xlfn.SWITCH(IF(_xlfn.TEXTAFTER(D376,"-")&gt;_xlfn.TEXTBEFORE(D376,"-"),"WIN",IF(_xlfn.TEXTAFTER(D376,"-")&lt;_xlfn.TEXTBEFORE(D376,"-"),"LOST","DRAW")),"WIN",3,"LOST",0,"DRAW",1)</f>
        <v>1</v>
      </c>
    </row>
    <row r="377" spans="1:21" x14ac:dyDescent="0.3">
      <c r="A377" s="1" t="s">
        <v>6</v>
      </c>
      <c r="B377" s="1" t="s">
        <v>1649</v>
      </c>
      <c r="C377" s="1" t="s">
        <v>862</v>
      </c>
      <c r="D377" s="1" t="s">
        <v>57</v>
      </c>
      <c r="E377" s="1" t="s">
        <v>28</v>
      </c>
      <c r="F377" s="1" t="s">
        <v>868</v>
      </c>
      <c r="H377" s="1" t="s">
        <v>2598</v>
      </c>
      <c r="I377" t="str">
        <f t="shared" si="50"/>
        <v>38</v>
      </c>
      <c r="J377" t="str">
        <f t="shared" si="51"/>
        <v>RCD Mallorca</v>
      </c>
      <c r="K377" t="str">
        <f t="shared" si="52"/>
        <v>4</v>
      </c>
      <c r="L377" t="str">
        <f t="shared" si="53"/>
        <v>2</v>
      </c>
      <c r="M377" t="str">
        <f t="shared" si="54"/>
        <v>WIN</v>
      </c>
      <c r="N377" cm="1">
        <f t="array" ref="N377">_xlfn.SWITCH(IF(_xlfn.TEXTBEFORE(D377,"-")&gt;_xlfn.TEXTAFTER(D377,"-"),"WIN",IF(_xlfn.TEXTBEFORE(D377,"-")&lt;_xlfn.TEXTAFTER(D377,"-"),"LOST","DRAW")),"WIN",3,"LOST",0,"DRAW",1)</f>
        <v>3</v>
      </c>
      <c r="O377" s="1" t="s">
        <v>2598</v>
      </c>
      <c r="P377" t="str">
        <f t="shared" si="55"/>
        <v>38</v>
      </c>
      <c r="Q377" t="str">
        <f t="shared" si="56"/>
        <v>Real Valladolid CF</v>
      </c>
      <c r="R377" t="str">
        <f t="shared" si="57"/>
        <v>2</v>
      </c>
      <c r="S377" t="str">
        <f t="shared" si="58"/>
        <v>4</v>
      </c>
      <c r="T377" t="str">
        <f t="shared" si="59"/>
        <v>LOST</v>
      </c>
      <c r="U377" cm="1">
        <f t="array" ref="U377">_xlfn.SWITCH(IF(_xlfn.TEXTAFTER(D377,"-")&gt;_xlfn.TEXTBEFORE(D377,"-"),"WIN",IF(_xlfn.TEXTAFTER(D377,"-")&lt;_xlfn.TEXTBEFORE(D377,"-"),"LOST","DRAW")),"WIN",3,"LOST",0,"DRAW",1)</f>
        <v>0</v>
      </c>
    </row>
    <row r="378" spans="1:21" x14ac:dyDescent="0.3">
      <c r="A378" s="1" t="s">
        <v>6</v>
      </c>
      <c r="B378" s="1" t="s">
        <v>1649</v>
      </c>
      <c r="C378" s="1" t="s">
        <v>874</v>
      </c>
      <c r="D378" s="1" t="s">
        <v>57</v>
      </c>
      <c r="E378" s="1" t="s">
        <v>14</v>
      </c>
      <c r="F378" s="1" t="s">
        <v>873</v>
      </c>
      <c r="H378" s="1" t="s">
        <v>2598</v>
      </c>
      <c r="I378" t="str">
        <f t="shared" si="50"/>
        <v>38</v>
      </c>
      <c r="J378" t="str">
        <f t="shared" si="51"/>
        <v>Real Madrid CF</v>
      </c>
      <c r="K378" t="str">
        <f t="shared" si="52"/>
        <v>4</v>
      </c>
      <c r="L378" t="str">
        <f t="shared" si="53"/>
        <v>2</v>
      </c>
      <c r="M378" t="str">
        <f t="shared" si="54"/>
        <v>WIN</v>
      </c>
      <c r="N378" cm="1">
        <f t="array" ref="N378">_xlfn.SWITCH(IF(_xlfn.TEXTBEFORE(D378,"-")&gt;_xlfn.TEXTAFTER(D378,"-"),"WIN",IF(_xlfn.TEXTBEFORE(D378,"-")&lt;_xlfn.TEXTAFTER(D378,"-"),"LOST","DRAW")),"WIN",3,"LOST",0,"DRAW",1)</f>
        <v>3</v>
      </c>
      <c r="O378" s="1" t="s">
        <v>2598</v>
      </c>
      <c r="P378" t="str">
        <f t="shared" si="55"/>
        <v>38</v>
      </c>
      <c r="Q378" t="str">
        <f t="shared" si="56"/>
        <v>CA Osasuna</v>
      </c>
      <c r="R378" t="str">
        <f t="shared" si="57"/>
        <v>2</v>
      </c>
      <c r="S378" t="str">
        <f t="shared" si="58"/>
        <v>4</v>
      </c>
      <c r="T378" t="str">
        <f t="shared" si="59"/>
        <v>LOST</v>
      </c>
      <c r="U378" cm="1">
        <f t="array" ref="U378">_xlfn.SWITCH(IF(_xlfn.TEXTAFTER(D378,"-")&gt;_xlfn.TEXTBEFORE(D378,"-"),"WIN",IF(_xlfn.TEXTAFTER(D378,"-")&lt;_xlfn.TEXTBEFORE(D378,"-"),"LOST","DRAW")),"WIN",3,"LOST",0,"DRAW",1)</f>
        <v>0</v>
      </c>
    </row>
    <row r="379" spans="1:21" x14ac:dyDescent="0.3">
      <c r="A379" s="1" t="s">
        <v>6</v>
      </c>
      <c r="B379" s="1" t="s">
        <v>1649</v>
      </c>
      <c r="C379" s="1" t="s">
        <v>872</v>
      </c>
      <c r="D379" s="1" t="s">
        <v>56</v>
      </c>
      <c r="E379" s="1" t="s">
        <v>28</v>
      </c>
      <c r="F379" s="1" t="s">
        <v>864</v>
      </c>
      <c r="H379" s="1" t="s">
        <v>2598</v>
      </c>
      <c r="I379" t="str">
        <f t="shared" si="50"/>
        <v>38</v>
      </c>
      <c r="J379" t="str">
        <f t="shared" si="51"/>
        <v>Sevilla FC</v>
      </c>
      <c r="K379" t="str">
        <f t="shared" si="52"/>
        <v>4</v>
      </c>
      <c r="L379" t="str">
        <f t="shared" si="53"/>
        <v>3</v>
      </c>
      <c r="M379" t="str">
        <f t="shared" si="54"/>
        <v>WIN</v>
      </c>
      <c r="N379" cm="1">
        <f t="array" ref="N379">_xlfn.SWITCH(IF(_xlfn.TEXTBEFORE(D379,"-")&gt;_xlfn.TEXTAFTER(D379,"-"),"WIN",IF(_xlfn.TEXTBEFORE(D379,"-")&lt;_xlfn.TEXTAFTER(D379,"-"),"LOST","DRAW")),"WIN",3,"LOST",0,"DRAW",1)</f>
        <v>3</v>
      </c>
      <c r="O379" s="1" t="s">
        <v>2598</v>
      </c>
      <c r="P379" t="str">
        <f t="shared" si="55"/>
        <v>38</v>
      </c>
      <c r="Q379" t="str">
        <f t="shared" si="56"/>
        <v>Valencia CF</v>
      </c>
      <c r="R379" t="str">
        <f t="shared" si="57"/>
        <v>3</v>
      </c>
      <c r="S379" t="str">
        <f t="shared" si="58"/>
        <v>4</v>
      </c>
      <c r="T379" t="str">
        <f t="shared" si="59"/>
        <v>LOST</v>
      </c>
      <c r="U379" cm="1">
        <f t="array" ref="U379">_xlfn.SWITCH(IF(_xlfn.TEXTAFTER(D379,"-")&gt;_xlfn.TEXTBEFORE(D379,"-"),"WIN",IF(_xlfn.TEXTAFTER(D379,"-")&lt;_xlfn.TEXTBEFORE(D379,"-"),"LOST","DRAW")),"WIN",3,"LOST",0,"DRAW",1)</f>
        <v>0</v>
      </c>
    </row>
    <row r="380" spans="1:21" x14ac:dyDescent="0.3">
      <c r="A380" s="1" t="s">
        <v>6</v>
      </c>
      <c r="B380" s="1" t="s">
        <v>1649</v>
      </c>
      <c r="C380" s="1" t="s">
        <v>1484</v>
      </c>
      <c r="D380" s="1" t="s">
        <v>47</v>
      </c>
      <c r="E380" s="1" t="s">
        <v>33</v>
      </c>
      <c r="F380" s="1" t="s">
        <v>865</v>
      </c>
      <c r="H380" s="1" t="s">
        <v>2598</v>
      </c>
      <c r="I380" t="str">
        <f t="shared" si="50"/>
        <v>38</v>
      </c>
      <c r="J380" t="str">
        <f t="shared" si="51"/>
        <v>Rayo Vallecano</v>
      </c>
      <c r="K380" t="str">
        <f t="shared" si="52"/>
        <v>2</v>
      </c>
      <c r="L380" t="str">
        <f t="shared" si="53"/>
        <v>2</v>
      </c>
      <c r="M380" t="str">
        <f t="shared" si="54"/>
        <v>DRAW</v>
      </c>
      <c r="N380" cm="1">
        <f t="array" ref="N380">_xlfn.SWITCH(IF(_xlfn.TEXTBEFORE(D380,"-")&gt;_xlfn.TEXTAFTER(D380,"-"),"WIN",IF(_xlfn.TEXTBEFORE(D380,"-")&lt;_xlfn.TEXTAFTER(D380,"-"),"LOST","DRAW")),"WIN",3,"LOST",0,"DRAW",1)</f>
        <v>1</v>
      </c>
      <c r="O380" s="1" t="s">
        <v>2598</v>
      </c>
      <c r="P380" t="str">
        <f t="shared" si="55"/>
        <v>38</v>
      </c>
      <c r="Q380" t="str">
        <f t="shared" si="56"/>
        <v>Athletic Club Bilbao</v>
      </c>
      <c r="R380" t="str">
        <f t="shared" si="57"/>
        <v>2</v>
      </c>
      <c r="S380" t="str">
        <f t="shared" si="58"/>
        <v>2</v>
      </c>
      <c r="T380" t="str">
        <f t="shared" si="59"/>
        <v>DRAW</v>
      </c>
      <c r="U380" cm="1">
        <f t="array" ref="U380">_xlfn.SWITCH(IF(_xlfn.TEXTAFTER(D380,"-")&gt;_xlfn.TEXTBEFORE(D380,"-"),"WIN",IF(_xlfn.TEXTAFTER(D380,"-")&lt;_xlfn.TEXTBEFORE(D380,"-"),"LOST","DRAW")),"WIN",3,"LOST",0,"DRAW",1)</f>
        <v>1</v>
      </c>
    </row>
    <row r="381" spans="1:21" x14ac:dyDescent="0.3">
      <c r="A381" s="1" t="s">
        <v>6</v>
      </c>
      <c r="B381" s="1" t="s">
        <v>1649</v>
      </c>
      <c r="C381" s="1" t="s">
        <v>1079</v>
      </c>
      <c r="D381" s="1" t="s">
        <v>18</v>
      </c>
      <c r="E381" s="1" t="s">
        <v>10</v>
      </c>
      <c r="F381" s="1" t="s">
        <v>858</v>
      </c>
      <c r="H381" s="1" t="s">
        <v>2598</v>
      </c>
      <c r="I381" t="str">
        <f t="shared" si="50"/>
        <v>38</v>
      </c>
      <c r="J381" t="str">
        <f t="shared" si="51"/>
        <v>Real Zaragoza</v>
      </c>
      <c r="K381" t="str">
        <f t="shared" si="52"/>
        <v>1</v>
      </c>
      <c r="L381" t="str">
        <f t="shared" si="53"/>
        <v>3</v>
      </c>
      <c r="M381" t="str">
        <f t="shared" si="54"/>
        <v>LOST</v>
      </c>
      <c r="N381" cm="1">
        <f t="array" ref="N381">_xlfn.SWITCH(IF(_xlfn.TEXTBEFORE(D381,"-")&gt;_xlfn.TEXTAFTER(D381,"-"),"WIN",IF(_xlfn.TEXTBEFORE(D381,"-")&lt;_xlfn.TEXTAFTER(D381,"-"),"LOST","DRAW")),"WIN",3,"LOST",0,"DRAW",1)</f>
        <v>0</v>
      </c>
      <c r="O381" s="1" t="s">
        <v>2598</v>
      </c>
      <c r="P381" t="str">
        <f t="shared" si="55"/>
        <v>38</v>
      </c>
      <c r="Q381" t="str">
        <f t="shared" si="56"/>
        <v>Atlético Madrid</v>
      </c>
      <c r="R381" t="str">
        <f t="shared" si="57"/>
        <v>3</v>
      </c>
      <c r="S381" t="str">
        <f t="shared" si="58"/>
        <v>1</v>
      </c>
      <c r="T381" t="str">
        <f t="shared" si="59"/>
        <v>WIN</v>
      </c>
      <c r="U381" cm="1">
        <f t="array" ref="U381">_xlfn.SWITCH(IF(_xlfn.TEXTAFTER(D381,"-")&gt;_xlfn.TEXTBEFORE(D381,"-"),"WIN",IF(_xlfn.TEXTAFTER(D381,"-")&lt;_xlfn.TEXTBEFORE(D381,"-"),"LOST","DRAW")),"WIN",3,"LOST",0,"DRAW",1)</f>
        <v>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C1805-D8B3-49B4-863E-3FFE4E6F4C56}">
  <dimension ref="A1:U381"/>
  <sheetViews>
    <sheetView topLeftCell="A342" workbookViewId="0">
      <selection activeCell="F380" sqref="F380"/>
    </sheetView>
  </sheetViews>
  <sheetFormatPr defaultRowHeight="14.4" x14ac:dyDescent="0.3"/>
  <cols>
    <col min="1" max="1" width="9" bestFit="1" customWidth="1"/>
    <col min="2" max="2" width="21.5546875" bestFit="1" customWidth="1"/>
    <col min="3" max="3" width="22.6640625" bestFit="1" customWidth="1"/>
    <col min="4" max="4" width="5.33203125" bestFit="1" customWidth="1"/>
    <col min="5" max="5" width="5.5546875" bestFit="1" customWidth="1"/>
    <col min="6" max="6" width="22.664062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s="1" t="s">
        <v>2585</v>
      </c>
      <c r="I1" t="s">
        <v>2586</v>
      </c>
      <c r="J1" t="s">
        <v>2</v>
      </c>
      <c r="K1" t="s">
        <v>2591</v>
      </c>
      <c r="L1" t="s">
        <v>2593</v>
      </c>
      <c r="M1" t="s">
        <v>2587</v>
      </c>
      <c r="N1" t="s">
        <v>2589</v>
      </c>
      <c r="O1" s="1" t="s">
        <v>2585</v>
      </c>
      <c r="P1" t="s">
        <v>2586</v>
      </c>
      <c r="Q1" t="s">
        <v>5</v>
      </c>
      <c r="R1" t="s">
        <v>2592</v>
      </c>
      <c r="S1" t="s">
        <v>2594</v>
      </c>
      <c r="T1" t="s">
        <v>2588</v>
      </c>
      <c r="U1" t="s">
        <v>2590</v>
      </c>
    </row>
    <row r="2" spans="1:21" x14ac:dyDescent="0.3">
      <c r="A2" s="1" t="s">
        <v>6</v>
      </c>
      <c r="B2" s="1" t="s">
        <v>1651</v>
      </c>
      <c r="C2" s="1" t="s">
        <v>1087</v>
      </c>
      <c r="D2" s="1" t="s">
        <v>14</v>
      </c>
      <c r="E2" s="1" t="s">
        <v>9</v>
      </c>
      <c r="F2" s="1" t="s">
        <v>39</v>
      </c>
      <c r="H2" s="1" t="s">
        <v>2599</v>
      </c>
      <c r="I2" t="str">
        <f>MID(C2,SEARCH("(",C2)+1,SEARCH(")",C2)-SEARCH("(",C2)-1)</f>
        <v>1</v>
      </c>
      <c r="J2" t="str">
        <f>TRIM(LEFT(C2,FIND(" (",C2&amp;" (")))</f>
        <v>Real Sociedad</v>
      </c>
      <c r="K2" t="str">
        <f>_xlfn.TEXTBEFORE(D2,"-")</f>
        <v>2</v>
      </c>
      <c r="L2" t="str">
        <f>_xlfn.TEXTAFTER(D2,"-")</f>
        <v>0</v>
      </c>
      <c r="M2" t="str">
        <f>IF(_xlfn.TEXTBEFORE(D2,"-")&gt;_xlfn.TEXTAFTER(D2,"-"),"WIN",IF(_xlfn.TEXTBEFORE(D2,"-")&lt;_xlfn.TEXTAFTER(D2,"-"),"LOST","DRAW"))</f>
        <v>WIN</v>
      </c>
      <c r="N2" cm="1">
        <f t="array" ref="N2">_xlfn.SWITCH(IF(_xlfn.TEXTBEFORE(D2,"-")&gt;_xlfn.TEXTAFTER(D2,"-"),"WIN",IF(_xlfn.TEXTBEFORE(D2,"-")&lt;_xlfn.TEXTAFTER(D2,"-"),"LOST","DRAW")),"WIN",3,"LOST",0,"DRAW",1)</f>
        <v>3</v>
      </c>
      <c r="O2" s="1" t="s">
        <v>2599</v>
      </c>
      <c r="P2" t="str">
        <f>MID(C2,SEARCH("(",C2)+1,SEARCH(")",C2)-SEARCH("(",C2)-1)</f>
        <v>1</v>
      </c>
      <c r="Q2" t="str">
        <f>TRIM(LEFT(F2,FIND(" (",F2&amp;" (")))</f>
        <v>Getafe CF</v>
      </c>
      <c r="R2" t="str">
        <f>_xlfn.TEXTAFTER(D2,"-")</f>
        <v>0</v>
      </c>
      <c r="S2" t="str">
        <f>_xlfn.TEXTBEFORE(D2,"-")</f>
        <v>2</v>
      </c>
      <c r="T2" t="str">
        <f>IF(_xlfn.TEXTAFTER(D2,"-")&gt;_xlfn.TEXTBEFORE(D2,"-"),"WIN",IF(_xlfn.TEXTAFTER(D2,"-")&lt;_xlfn.TEXTBEFORE(D2,"-"),"LOST","DRAW"))</f>
        <v>LOST</v>
      </c>
      <c r="U2" cm="1">
        <f t="array" ref="U2">_xlfn.SWITCH(IF(_xlfn.TEXTAFTER(D2,"-")&gt;_xlfn.TEXTBEFORE(D2,"-"),"WIN",IF(_xlfn.TEXTAFTER(D2,"-")&lt;_xlfn.TEXTBEFORE(D2,"-"),"LOST","DRAW")),"WIN",3,"LOST",0,"DRAW",1)</f>
        <v>0</v>
      </c>
    </row>
    <row r="3" spans="1:21" x14ac:dyDescent="0.3">
      <c r="A3" s="1" t="s">
        <v>6</v>
      </c>
      <c r="B3" s="1" t="s">
        <v>1651</v>
      </c>
      <c r="C3" s="1" t="s">
        <v>12</v>
      </c>
      <c r="D3" s="1" t="s">
        <v>9</v>
      </c>
      <c r="E3" s="1" t="s">
        <v>10</v>
      </c>
      <c r="F3" s="1" t="s">
        <v>23</v>
      </c>
      <c r="H3" s="1" t="s">
        <v>2599</v>
      </c>
      <c r="I3" t="str">
        <f t="shared" ref="I3:I66" si="0">MID(C3,SEARCH("(",C3)+1,SEARCH(")",C3)-SEARCH("(",C3)-1)</f>
        <v>1</v>
      </c>
      <c r="J3" t="str">
        <f t="shared" ref="J3:J66" si="1">TRIM(LEFT(C3,FIND(" (",C3&amp;" (")))</f>
        <v>Valencia CF</v>
      </c>
      <c r="K3" t="str">
        <f t="shared" ref="K3:K66" si="2">_xlfn.TEXTBEFORE(D3,"-")</f>
        <v>1</v>
      </c>
      <c r="L3" t="str">
        <f t="shared" ref="L3:L66" si="3">_xlfn.TEXTAFTER(D3,"-")</f>
        <v>0</v>
      </c>
      <c r="M3" t="str">
        <f t="shared" ref="M3:M66" si="4">IF(_xlfn.TEXTBEFORE(D3,"-")&gt;_xlfn.TEXTAFTER(D3,"-"),"WIN",IF(_xlfn.TEXTBEFORE(D3,"-")&lt;_xlfn.TEXTAFTER(D3,"-"),"LOST","DRAW"))</f>
        <v>WIN</v>
      </c>
      <c r="N3" cm="1">
        <f t="array" ref="N3">_xlfn.SWITCH(IF(_xlfn.TEXTBEFORE(D3,"-")&gt;_xlfn.TEXTAFTER(D3,"-"),"WIN",IF(_xlfn.TEXTBEFORE(D3,"-")&lt;_xlfn.TEXTAFTER(D3,"-"),"LOST","DRAW")),"WIN",3,"LOST",0,"DRAW",1)</f>
        <v>3</v>
      </c>
      <c r="O3" s="1" t="s">
        <v>2599</v>
      </c>
      <c r="P3" t="str">
        <f t="shared" ref="P3:P66" si="5">MID(C3,SEARCH("(",C3)+1,SEARCH(")",C3)-SEARCH("(",C3)-1)</f>
        <v>1</v>
      </c>
      <c r="Q3" t="str">
        <f t="shared" ref="Q3:Q66" si="6">TRIM(LEFT(F3,FIND(" (",F3&amp;" (")))</f>
        <v>Málaga CF</v>
      </c>
      <c r="R3" t="str">
        <f t="shared" ref="R3:R66" si="7">_xlfn.TEXTAFTER(D3,"-")</f>
        <v>0</v>
      </c>
      <c r="S3" t="str">
        <f t="shared" ref="S3:S66" si="8">_xlfn.TEXTBEFORE(D3,"-")</f>
        <v>1</v>
      </c>
      <c r="T3" t="str">
        <f t="shared" ref="T3:T66" si="9">IF(_xlfn.TEXTAFTER(D3,"-")&gt;_xlfn.TEXTBEFORE(D3,"-"),"WIN",IF(_xlfn.TEXTAFTER(D3,"-")&lt;_xlfn.TEXTBEFORE(D3,"-"),"LOST","DRAW"))</f>
        <v>LOST</v>
      </c>
      <c r="U3" cm="1">
        <f t="array" ref="U3">_xlfn.SWITCH(IF(_xlfn.TEXTAFTER(D3,"-")&gt;_xlfn.TEXTBEFORE(D3,"-"),"WIN",IF(_xlfn.TEXTAFTER(D3,"-")&lt;_xlfn.TEXTBEFORE(D3,"-"),"LOST","DRAW")),"WIN",3,"LOST",0,"DRAW",1)</f>
        <v>0</v>
      </c>
    </row>
    <row r="4" spans="1:21" x14ac:dyDescent="0.3">
      <c r="A4" s="1" t="s">
        <v>6</v>
      </c>
      <c r="B4" s="1" t="s">
        <v>1651</v>
      </c>
      <c r="C4" s="1" t="s">
        <v>11</v>
      </c>
      <c r="D4" s="1" t="s">
        <v>38</v>
      </c>
      <c r="E4" s="1" t="s">
        <v>33</v>
      </c>
      <c r="F4" s="1" t="s">
        <v>17</v>
      </c>
      <c r="H4" s="1" t="s">
        <v>2599</v>
      </c>
      <c r="I4" t="str">
        <f t="shared" si="0"/>
        <v>1</v>
      </c>
      <c r="J4" t="str">
        <f t="shared" si="1"/>
        <v>Real Valladolid CF</v>
      </c>
      <c r="K4" t="str">
        <f t="shared" si="2"/>
        <v>1</v>
      </c>
      <c r="L4" t="str">
        <f t="shared" si="3"/>
        <v>2</v>
      </c>
      <c r="M4" t="str">
        <f t="shared" si="4"/>
        <v>LOST</v>
      </c>
      <c r="N4" cm="1">
        <f t="array" ref="N4">_xlfn.SWITCH(IF(_xlfn.TEXTBEFORE(D4,"-")&gt;_xlfn.TEXTAFTER(D4,"-"),"WIN",IF(_xlfn.TEXTBEFORE(D4,"-")&lt;_xlfn.TEXTAFTER(D4,"-"),"LOST","DRAW")),"WIN",3,"LOST",0,"DRAW",1)</f>
        <v>0</v>
      </c>
      <c r="O4" s="1" t="s">
        <v>2599</v>
      </c>
      <c r="P4" t="str">
        <f t="shared" si="5"/>
        <v>1</v>
      </c>
      <c r="Q4" t="str">
        <f t="shared" si="6"/>
        <v>Athletic Club Bilbao</v>
      </c>
      <c r="R4" t="str">
        <f t="shared" si="7"/>
        <v>2</v>
      </c>
      <c r="S4" t="str">
        <f t="shared" si="8"/>
        <v>1</v>
      </c>
      <c r="T4" t="str">
        <f t="shared" si="9"/>
        <v>WIN</v>
      </c>
      <c r="U4" cm="1">
        <f t="array" ref="U4">_xlfn.SWITCH(IF(_xlfn.TEXTAFTER(D4,"-")&gt;_xlfn.TEXTBEFORE(D4,"-"),"WIN",IF(_xlfn.TEXTAFTER(D4,"-")&lt;_xlfn.TEXTBEFORE(D4,"-"),"LOST","DRAW")),"WIN",3,"LOST",0,"DRAW",1)</f>
        <v>3</v>
      </c>
    </row>
    <row r="5" spans="1:21" x14ac:dyDescent="0.3">
      <c r="A5" s="1" t="s">
        <v>6</v>
      </c>
      <c r="B5" s="1" t="s">
        <v>1652</v>
      </c>
      <c r="C5" s="1" t="s">
        <v>31</v>
      </c>
      <c r="D5" s="1" t="s">
        <v>1237</v>
      </c>
      <c r="E5" s="1" t="s">
        <v>234</v>
      </c>
      <c r="F5" s="1" t="s">
        <v>1085</v>
      </c>
      <c r="H5" s="1" t="s">
        <v>2599</v>
      </c>
      <c r="I5" t="str">
        <f t="shared" si="0"/>
        <v>1</v>
      </c>
      <c r="J5" t="str">
        <f t="shared" si="1"/>
        <v>FC Barcelona</v>
      </c>
      <c r="K5" t="str">
        <f t="shared" si="2"/>
        <v>7</v>
      </c>
      <c r="L5" t="str">
        <f t="shared" si="3"/>
        <v>0</v>
      </c>
      <c r="M5" t="str">
        <f t="shared" si="4"/>
        <v>WIN</v>
      </c>
      <c r="N5" cm="1">
        <f t="array" ref="N5">_xlfn.SWITCH(IF(_xlfn.TEXTBEFORE(D5,"-")&gt;_xlfn.TEXTAFTER(D5,"-"),"WIN",IF(_xlfn.TEXTBEFORE(D5,"-")&lt;_xlfn.TEXTAFTER(D5,"-"),"LOST","DRAW")),"WIN",3,"LOST",0,"DRAW",1)</f>
        <v>3</v>
      </c>
      <c r="O5" s="1" t="s">
        <v>2599</v>
      </c>
      <c r="P5" t="str">
        <f t="shared" si="5"/>
        <v>1</v>
      </c>
      <c r="Q5" t="str">
        <f t="shared" si="6"/>
        <v>Levante UD</v>
      </c>
      <c r="R5" t="str">
        <f t="shared" si="7"/>
        <v>0</v>
      </c>
      <c r="S5" t="str">
        <f t="shared" si="8"/>
        <v>7</v>
      </c>
      <c r="T5" t="str">
        <f t="shared" si="9"/>
        <v>LOST</v>
      </c>
      <c r="U5" cm="1">
        <f t="array" ref="U5">_xlfn.SWITCH(IF(_xlfn.TEXTAFTER(D5,"-")&gt;_xlfn.TEXTBEFORE(D5,"-"),"WIN",IF(_xlfn.TEXTAFTER(D5,"-")&lt;_xlfn.TEXTBEFORE(D5,"-"),"LOST","DRAW")),"WIN",3,"LOST",0,"DRAW",1)</f>
        <v>0</v>
      </c>
    </row>
    <row r="6" spans="1:21" x14ac:dyDescent="0.3">
      <c r="A6" s="1" t="s">
        <v>6</v>
      </c>
      <c r="B6" s="1" t="s">
        <v>1652</v>
      </c>
      <c r="C6" s="1" t="s">
        <v>32</v>
      </c>
      <c r="D6" s="1" t="s">
        <v>38</v>
      </c>
      <c r="E6" s="1" t="s">
        <v>19</v>
      </c>
      <c r="F6" s="1" t="s">
        <v>1306</v>
      </c>
      <c r="H6" s="1" t="s">
        <v>2599</v>
      </c>
      <c r="I6" t="str">
        <f t="shared" si="0"/>
        <v>1</v>
      </c>
      <c r="J6" t="str">
        <f t="shared" si="1"/>
        <v>CA Osasuna</v>
      </c>
      <c r="K6" t="str">
        <f t="shared" si="2"/>
        <v>1</v>
      </c>
      <c r="L6" t="str">
        <f t="shared" si="3"/>
        <v>2</v>
      </c>
      <c r="M6" t="str">
        <f t="shared" si="4"/>
        <v>LOST</v>
      </c>
      <c r="N6" cm="1">
        <f t="array" ref="N6">_xlfn.SWITCH(IF(_xlfn.TEXTBEFORE(D6,"-")&gt;_xlfn.TEXTAFTER(D6,"-"),"WIN",IF(_xlfn.TEXTBEFORE(D6,"-")&lt;_xlfn.TEXTAFTER(D6,"-"),"LOST","DRAW")),"WIN",3,"LOST",0,"DRAW",1)</f>
        <v>0</v>
      </c>
      <c r="O6" s="1" t="s">
        <v>2599</v>
      </c>
      <c r="P6" t="str">
        <f t="shared" si="5"/>
        <v>1</v>
      </c>
      <c r="Q6" t="str">
        <f t="shared" si="6"/>
        <v>Granada CF</v>
      </c>
      <c r="R6" t="str">
        <f t="shared" si="7"/>
        <v>2</v>
      </c>
      <c r="S6" t="str">
        <f t="shared" si="8"/>
        <v>1</v>
      </c>
      <c r="T6" t="str">
        <f t="shared" si="9"/>
        <v>WIN</v>
      </c>
      <c r="U6" cm="1">
        <f t="array" ref="U6">_xlfn.SWITCH(IF(_xlfn.TEXTAFTER(D6,"-")&gt;_xlfn.TEXTBEFORE(D6,"-"),"WIN",IF(_xlfn.TEXTAFTER(D6,"-")&lt;_xlfn.TEXTBEFORE(D6,"-"),"LOST","DRAW")),"WIN",3,"LOST",0,"DRAW",1)</f>
        <v>3</v>
      </c>
    </row>
    <row r="7" spans="1:21" x14ac:dyDescent="0.3">
      <c r="A7" s="1" t="s">
        <v>6</v>
      </c>
      <c r="B7" s="1" t="s">
        <v>1652</v>
      </c>
      <c r="C7" s="1" t="s">
        <v>29</v>
      </c>
      <c r="D7" s="1" t="s">
        <v>28</v>
      </c>
      <c r="E7" s="1" t="s">
        <v>33</v>
      </c>
      <c r="F7" s="1" t="s">
        <v>24</v>
      </c>
      <c r="H7" s="1" t="s">
        <v>2599</v>
      </c>
      <c r="I7" t="str">
        <f t="shared" si="0"/>
        <v>1</v>
      </c>
      <c r="J7" t="str">
        <f t="shared" si="1"/>
        <v>Real Madrid CF</v>
      </c>
      <c r="K7" t="str">
        <f t="shared" si="2"/>
        <v>2</v>
      </c>
      <c r="L7" t="str">
        <f t="shared" si="3"/>
        <v>1</v>
      </c>
      <c r="M7" t="str">
        <f t="shared" si="4"/>
        <v>WIN</v>
      </c>
      <c r="N7" cm="1">
        <f t="array" ref="N7">_xlfn.SWITCH(IF(_xlfn.TEXTBEFORE(D7,"-")&gt;_xlfn.TEXTAFTER(D7,"-"),"WIN",IF(_xlfn.TEXTBEFORE(D7,"-")&lt;_xlfn.TEXTAFTER(D7,"-"),"LOST","DRAW")),"WIN",3,"LOST",0,"DRAW",1)</f>
        <v>3</v>
      </c>
      <c r="O7" s="1" t="s">
        <v>2599</v>
      </c>
      <c r="P7" t="str">
        <f t="shared" si="5"/>
        <v>1</v>
      </c>
      <c r="Q7" t="str">
        <f t="shared" si="6"/>
        <v>Real Betis</v>
      </c>
      <c r="R7" t="str">
        <f t="shared" si="7"/>
        <v>1</v>
      </c>
      <c r="S7" t="str">
        <f t="shared" si="8"/>
        <v>2</v>
      </c>
      <c r="T7" t="str">
        <f t="shared" si="9"/>
        <v>LOST</v>
      </c>
      <c r="U7" cm="1">
        <f t="array" ref="U7">_xlfn.SWITCH(IF(_xlfn.TEXTAFTER(D7,"-")&gt;_xlfn.TEXTBEFORE(D7,"-"),"WIN",IF(_xlfn.TEXTAFTER(D7,"-")&lt;_xlfn.TEXTBEFORE(D7,"-"),"LOST","DRAW")),"WIN",3,"LOST",0,"DRAW",1)</f>
        <v>0</v>
      </c>
    </row>
    <row r="8" spans="1:21" x14ac:dyDescent="0.3">
      <c r="A8" s="1" t="s">
        <v>6</v>
      </c>
      <c r="B8" s="1" t="s">
        <v>1652</v>
      </c>
      <c r="C8" s="1" t="s">
        <v>36</v>
      </c>
      <c r="D8" s="1" t="s">
        <v>18</v>
      </c>
      <c r="E8" s="1" t="s">
        <v>33</v>
      </c>
      <c r="F8" s="1" t="s">
        <v>21</v>
      </c>
      <c r="H8" s="1" t="s">
        <v>2599</v>
      </c>
      <c r="I8" t="str">
        <f t="shared" si="0"/>
        <v>1</v>
      </c>
      <c r="J8" t="str">
        <f t="shared" si="1"/>
        <v>Sevilla FC</v>
      </c>
      <c r="K8" t="str">
        <f t="shared" si="2"/>
        <v>1</v>
      </c>
      <c r="L8" t="str">
        <f t="shared" si="3"/>
        <v>3</v>
      </c>
      <c r="M8" t="str">
        <f t="shared" si="4"/>
        <v>LOST</v>
      </c>
      <c r="N8" cm="1">
        <f t="array" ref="N8">_xlfn.SWITCH(IF(_xlfn.TEXTBEFORE(D8,"-")&gt;_xlfn.TEXTAFTER(D8,"-"),"WIN",IF(_xlfn.TEXTBEFORE(D8,"-")&lt;_xlfn.TEXTAFTER(D8,"-"),"LOST","DRAW")),"WIN",3,"LOST",0,"DRAW",1)</f>
        <v>0</v>
      </c>
      <c r="O8" s="1" t="s">
        <v>2599</v>
      </c>
      <c r="P8" t="str">
        <f t="shared" si="5"/>
        <v>1</v>
      </c>
      <c r="Q8" t="str">
        <f t="shared" si="6"/>
        <v>Atlético Madrid</v>
      </c>
      <c r="R8" t="str">
        <f t="shared" si="7"/>
        <v>3</v>
      </c>
      <c r="S8" t="str">
        <f t="shared" si="8"/>
        <v>1</v>
      </c>
      <c r="T8" t="str">
        <f t="shared" si="9"/>
        <v>WIN</v>
      </c>
      <c r="U8" cm="1">
        <f t="array" ref="U8">_xlfn.SWITCH(IF(_xlfn.TEXTAFTER(D8,"-")&gt;_xlfn.TEXTBEFORE(D8,"-"),"WIN",IF(_xlfn.TEXTAFTER(D8,"-")&lt;_xlfn.TEXTBEFORE(D8,"-"),"LOST","DRAW")),"WIN",3,"LOST",0,"DRAW",1)</f>
        <v>3</v>
      </c>
    </row>
    <row r="9" spans="1:21" x14ac:dyDescent="0.3">
      <c r="A9" s="1" t="s">
        <v>6</v>
      </c>
      <c r="B9" s="1" t="s">
        <v>1653</v>
      </c>
      <c r="C9" s="1" t="s">
        <v>20</v>
      </c>
      <c r="D9" s="1" t="s">
        <v>257</v>
      </c>
      <c r="E9" s="1" t="s">
        <v>9</v>
      </c>
      <c r="F9" s="1" t="s">
        <v>34</v>
      </c>
      <c r="H9" s="1" t="s">
        <v>2599</v>
      </c>
      <c r="I9" t="str">
        <f t="shared" si="0"/>
        <v>1</v>
      </c>
      <c r="J9" t="str">
        <f t="shared" si="1"/>
        <v>UD Almería</v>
      </c>
      <c r="K9" t="str">
        <f t="shared" si="2"/>
        <v>2</v>
      </c>
      <c r="L9" t="str">
        <f t="shared" si="3"/>
        <v>3</v>
      </c>
      <c r="M9" t="str">
        <f t="shared" si="4"/>
        <v>LOST</v>
      </c>
      <c r="N9" cm="1">
        <f t="array" ref="N9">_xlfn.SWITCH(IF(_xlfn.TEXTBEFORE(D9,"-")&gt;_xlfn.TEXTAFTER(D9,"-"),"WIN",IF(_xlfn.TEXTBEFORE(D9,"-")&lt;_xlfn.TEXTAFTER(D9,"-"),"LOST","DRAW")),"WIN",3,"LOST",0,"DRAW",1)</f>
        <v>0</v>
      </c>
      <c r="O9" s="1" t="s">
        <v>2599</v>
      </c>
      <c r="P9" t="str">
        <f t="shared" si="5"/>
        <v>1</v>
      </c>
      <c r="Q9" t="str">
        <f t="shared" si="6"/>
        <v>Villarreal CF</v>
      </c>
      <c r="R9" t="str">
        <f t="shared" si="7"/>
        <v>3</v>
      </c>
      <c r="S9" t="str">
        <f t="shared" si="8"/>
        <v>2</v>
      </c>
      <c r="T9" t="str">
        <f t="shared" si="9"/>
        <v>WIN</v>
      </c>
      <c r="U9" cm="1">
        <f t="array" ref="U9">_xlfn.SWITCH(IF(_xlfn.TEXTAFTER(D9,"-")&gt;_xlfn.TEXTBEFORE(D9,"-"),"WIN",IF(_xlfn.TEXTAFTER(D9,"-")&lt;_xlfn.TEXTBEFORE(D9,"-"),"LOST","DRAW")),"WIN",3,"LOST",0,"DRAW",1)</f>
        <v>3</v>
      </c>
    </row>
    <row r="10" spans="1:21" x14ac:dyDescent="0.3">
      <c r="A10" s="1" t="s">
        <v>6</v>
      </c>
      <c r="B10" s="1" t="s">
        <v>1653</v>
      </c>
      <c r="C10" s="1" t="s">
        <v>1487</v>
      </c>
      <c r="D10" s="1" t="s">
        <v>47</v>
      </c>
      <c r="E10" s="1" t="s">
        <v>9</v>
      </c>
      <c r="F10" s="1" t="s">
        <v>8</v>
      </c>
      <c r="H10" s="1" t="s">
        <v>2599</v>
      </c>
      <c r="I10" t="str">
        <f t="shared" si="0"/>
        <v>1</v>
      </c>
      <c r="J10" t="str">
        <f t="shared" si="1"/>
        <v>RC Celta Vigo</v>
      </c>
      <c r="K10" t="str">
        <f t="shared" si="2"/>
        <v>2</v>
      </c>
      <c r="L10" t="str">
        <f t="shared" si="3"/>
        <v>2</v>
      </c>
      <c r="M10" t="str">
        <f t="shared" si="4"/>
        <v>DRAW</v>
      </c>
      <c r="N10" cm="1">
        <f t="array" ref="N10">_xlfn.SWITCH(IF(_xlfn.TEXTBEFORE(D10,"-")&gt;_xlfn.TEXTAFTER(D10,"-"),"WIN",IF(_xlfn.TEXTBEFORE(D10,"-")&lt;_xlfn.TEXTAFTER(D10,"-"),"LOST","DRAW")),"WIN",3,"LOST",0,"DRAW",1)</f>
        <v>1</v>
      </c>
      <c r="O10" s="1" t="s">
        <v>2599</v>
      </c>
      <c r="P10" t="str">
        <f t="shared" si="5"/>
        <v>1</v>
      </c>
      <c r="Q10" t="str">
        <f t="shared" si="6"/>
        <v>RCD Español</v>
      </c>
      <c r="R10" t="str">
        <f t="shared" si="7"/>
        <v>2</v>
      </c>
      <c r="S10" t="str">
        <f t="shared" si="8"/>
        <v>2</v>
      </c>
      <c r="T10" t="str">
        <f t="shared" si="9"/>
        <v>DRAW</v>
      </c>
      <c r="U10" cm="1">
        <f t="array" ref="U10">_xlfn.SWITCH(IF(_xlfn.TEXTAFTER(D10,"-")&gt;_xlfn.TEXTBEFORE(D10,"-"),"WIN",IF(_xlfn.TEXTAFTER(D10,"-")&lt;_xlfn.TEXTBEFORE(D10,"-"),"LOST","DRAW")),"WIN",3,"LOST",0,"DRAW",1)</f>
        <v>1</v>
      </c>
    </row>
    <row r="11" spans="1:21" x14ac:dyDescent="0.3">
      <c r="A11" s="1" t="s">
        <v>6</v>
      </c>
      <c r="B11" s="1" t="s">
        <v>1653</v>
      </c>
      <c r="C11" s="1" t="s">
        <v>1308</v>
      </c>
      <c r="D11" s="1" t="s">
        <v>13</v>
      </c>
      <c r="E11" s="1" t="s">
        <v>14</v>
      </c>
      <c r="F11" s="1" t="s">
        <v>1654</v>
      </c>
      <c r="H11" s="1" t="s">
        <v>2599</v>
      </c>
      <c r="I11" t="str">
        <f t="shared" si="0"/>
        <v>1</v>
      </c>
      <c r="J11" t="str">
        <f t="shared" si="1"/>
        <v>Rayo Vallecano</v>
      </c>
      <c r="K11" t="str">
        <f t="shared" si="2"/>
        <v>3</v>
      </c>
      <c r="L11" t="str">
        <f t="shared" si="3"/>
        <v>0</v>
      </c>
      <c r="M11" t="str">
        <f t="shared" si="4"/>
        <v>WIN</v>
      </c>
      <c r="N11" cm="1">
        <f t="array" ref="N11">_xlfn.SWITCH(IF(_xlfn.TEXTBEFORE(D11,"-")&gt;_xlfn.TEXTAFTER(D11,"-"),"WIN",IF(_xlfn.TEXTBEFORE(D11,"-")&lt;_xlfn.TEXTAFTER(D11,"-"),"LOST","DRAW")),"WIN",3,"LOST",0,"DRAW",1)</f>
        <v>3</v>
      </c>
      <c r="O11" s="1" t="s">
        <v>2599</v>
      </c>
      <c r="P11" t="str">
        <f t="shared" si="5"/>
        <v>1</v>
      </c>
      <c r="Q11" t="str">
        <f t="shared" si="6"/>
        <v>Elche CF</v>
      </c>
      <c r="R11" t="str">
        <f t="shared" si="7"/>
        <v>0</v>
      </c>
      <c r="S11" t="str">
        <f t="shared" si="8"/>
        <v>3</v>
      </c>
      <c r="T11" t="str">
        <f t="shared" si="9"/>
        <v>LOST</v>
      </c>
      <c r="U11" cm="1">
        <f t="array" ref="U11">_xlfn.SWITCH(IF(_xlfn.TEXTAFTER(D11,"-")&gt;_xlfn.TEXTBEFORE(D11,"-"),"WIN",IF(_xlfn.TEXTAFTER(D11,"-")&lt;_xlfn.TEXTBEFORE(D11,"-"),"LOST","DRAW")),"WIN",3,"LOST",0,"DRAW",1)</f>
        <v>0</v>
      </c>
    </row>
    <row r="12" spans="1:21" x14ac:dyDescent="0.3">
      <c r="A12" s="1" t="s">
        <v>6</v>
      </c>
      <c r="B12" s="1" t="s">
        <v>1655</v>
      </c>
      <c r="C12" s="1" t="s">
        <v>52</v>
      </c>
      <c r="D12" s="1" t="s">
        <v>14</v>
      </c>
      <c r="E12" s="1" t="s">
        <v>9</v>
      </c>
      <c r="F12" s="1" t="s">
        <v>54</v>
      </c>
      <c r="H12" s="1" t="s">
        <v>2599</v>
      </c>
      <c r="I12" t="str">
        <f t="shared" si="0"/>
        <v>2</v>
      </c>
      <c r="J12" t="str">
        <f t="shared" si="1"/>
        <v>Athletic Club Bilbao</v>
      </c>
      <c r="K12" t="str">
        <f t="shared" si="2"/>
        <v>2</v>
      </c>
      <c r="L12" t="str">
        <f t="shared" si="3"/>
        <v>0</v>
      </c>
      <c r="M12" t="str">
        <f t="shared" si="4"/>
        <v>WIN</v>
      </c>
      <c r="N12" cm="1">
        <f t="array" ref="N12">_xlfn.SWITCH(IF(_xlfn.TEXTBEFORE(D12,"-")&gt;_xlfn.TEXTAFTER(D12,"-"),"WIN",IF(_xlfn.TEXTBEFORE(D12,"-")&lt;_xlfn.TEXTAFTER(D12,"-"),"LOST","DRAW")),"WIN",3,"LOST",0,"DRAW",1)</f>
        <v>3</v>
      </c>
      <c r="O12" s="1" t="s">
        <v>2599</v>
      </c>
      <c r="P12" t="str">
        <f t="shared" si="5"/>
        <v>2</v>
      </c>
      <c r="Q12" t="str">
        <f t="shared" si="6"/>
        <v>CA Osasuna</v>
      </c>
      <c r="R12" t="str">
        <f t="shared" si="7"/>
        <v>0</v>
      </c>
      <c r="S12" t="str">
        <f t="shared" si="8"/>
        <v>2</v>
      </c>
      <c r="T12" t="str">
        <f t="shared" si="9"/>
        <v>LOST</v>
      </c>
      <c r="U12" cm="1">
        <f t="array" ref="U12">_xlfn.SWITCH(IF(_xlfn.TEXTAFTER(D12,"-")&gt;_xlfn.TEXTBEFORE(D12,"-"),"WIN",IF(_xlfn.TEXTAFTER(D12,"-")&lt;_xlfn.TEXTBEFORE(D12,"-"),"LOST","DRAW")),"WIN",3,"LOST",0,"DRAW",1)</f>
        <v>0</v>
      </c>
    </row>
    <row r="13" spans="1:21" x14ac:dyDescent="0.3">
      <c r="A13" s="1" t="s">
        <v>6</v>
      </c>
      <c r="B13" s="1" t="s">
        <v>1655</v>
      </c>
      <c r="C13" s="1" t="s">
        <v>49</v>
      </c>
      <c r="D13" s="1" t="s">
        <v>47</v>
      </c>
      <c r="E13" s="1" t="s">
        <v>38</v>
      </c>
      <c r="F13" s="1" t="s">
        <v>46</v>
      </c>
      <c r="H13" s="1" t="s">
        <v>2599</v>
      </c>
      <c r="I13" t="str">
        <f t="shared" si="0"/>
        <v>2</v>
      </c>
      <c r="J13" t="str">
        <f t="shared" si="1"/>
        <v>Getafe CF</v>
      </c>
      <c r="K13" t="str">
        <f t="shared" si="2"/>
        <v>2</v>
      </c>
      <c r="L13" t="str">
        <f t="shared" si="3"/>
        <v>2</v>
      </c>
      <c r="M13" t="str">
        <f t="shared" si="4"/>
        <v>DRAW</v>
      </c>
      <c r="N13" cm="1">
        <f t="array" ref="N13">_xlfn.SWITCH(IF(_xlfn.TEXTBEFORE(D13,"-")&gt;_xlfn.TEXTAFTER(D13,"-"),"WIN",IF(_xlfn.TEXTBEFORE(D13,"-")&lt;_xlfn.TEXTAFTER(D13,"-"),"LOST","DRAW")),"WIN",3,"LOST",0,"DRAW",1)</f>
        <v>1</v>
      </c>
      <c r="O13" s="1" t="s">
        <v>2599</v>
      </c>
      <c r="P13" t="str">
        <f t="shared" si="5"/>
        <v>2</v>
      </c>
      <c r="Q13" t="str">
        <f t="shared" si="6"/>
        <v>UD Almería</v>
      </c>
      <c r="R13" t="str">
        <f t="shared" si="7"/>
        <v>2</v>
      </c>
      <c r="S13" t="str">
        <f t="shared" si="8"/>
        <v>2</v>
      </c>
      <c r="T13" t="str">
        <f t="shared" si="9"/>
        <v>DRAW</v>
      </c>
      <c r="U13" cm="1">
        <f t="array" ref="U13">_xlfn.SWITCH(IF(_xlfn.TEXTAFTER(D13,"-")&gt;_xlfn.TEXTBEFORE(D13,"-"),"WIN",IF(_xlfn.TEXTAFTER(D13,"-")&lt;_xlfn.TEXTBEFORE(D13,"-"),"LOST","DRAW")),"WIN",3,"LOST",0,"DRAW",1)</f>
        <v>1</v>
      </c>
    </row>
    <row r="14" spans="1:21" x14ac:dyDescent="0.3">
      <c r="A14" s="1" t="s">
        <v>6</v>
      </c>
      <c r="B14" s="1" t="s">
        <v>1656</v>
      </c>
      <c r="C14" s="1" t="s">
        <v>1657</v>
      </c>
      <c r="D14" s="1" t="s">
        <v>33</v>
      </c>
      <c r="E14" s="1" t="s">
        <v>9</v>
      </c>
      <c r="F14" s="1" t="s">
        <v>1095</v>
      </c>
      <c r="H14" s="1" t="s">
        <v>2599</v>
      </c>
      <c r="I14" t="str">
        <f t="shared" si="0"/>
        <v>2</v>
      </c>
      <c r="J14" t="str">
        <f t="shared" si="1"/>
        <v>Elche CF</v>
      </c>
      <c r="K14" t="str">
        <f t="shared" si="2"/>
        <v>1</v>
      </c>
      <c r="L14" t="str">
        <f t="shared" si="3"/>
        <v>1</v>
      </c>
      <c r="M14" t="str">
        <f t="shared" si="4"/>
        <v>DRAW</v>
      </c>
      <c r="N14" cm="1">
        <f t="array" ref="N14">_xlfn.SWITCH(IF(_xlfn.TEXTBEFORE(D14,"-")&gt;_xlfn.TEXTAFTER(D14,"-"),"WIN",IF(_xlfn.TEXTBEFORE(D14,"-")&lt;_xlfn.TEXTAFTER(D14,"-"),"LOST","DRAW")),"WIN",3,"LOST",0,"DRAW",1)</f>
        <v>1</v>
      </c>
      <c r="O14" s="1" t="s">
        <v>2599</v>
      </c>
      <c r="P14" t="str">
        <f t="shared" si="5"/>
        <v>2</v>
      </c>
      <c r="Q14" t="str">
        <f t="shared" si="6"/>
        <v>Real Sociedad</v>
      </c>
      <c r="R14" t="str">
        <f t="shared" si="7"/>
        <v>1</v>
      </c>
      <c r="S14" t="str">
        <f t="shared" si="8"/>
        <v>1</v>
      </c>
      <c r="T14" t="str">
        <f t="shared" si="9"/>
        <v>DRAW</v>
      </c>
      <c r="U14" cm="1">
        <f t="array" ref="U14">_xlfn.SWITCH(IF(_xlfn.TEXTAFTER(D14,"-")&gt;_xlfn.TEXTBEFORE(D14,"-"),"WIN",IF(_xlfn.TEXTAFTER(D14,"-")&lt;_xlfn.TEXTBEFORE(D14,"-"),"LOST","DRAW")),"WIN",3,"LOST",0,"DRAW",1)</f>
        <v>1</v>
      </c>
    </row>
    <row r="15" spans="1:21" x14ac:dyDescent="0.3">
      <c r="A15" s="1" t="s">
        <v>6</v>
      </c>
      <c r="B15" s="1" t="s">
        <v>1656</v>
      </c>
      <c r="C15" s="1" t="s">
        <v>60</v>
      </c>
      <c r="D15" s="1" t="s">
        <v>228</v>
      </c>
      <c r="E15" s="1" t="s">
        <v>33</v>
      </c>
      <c r="F15" s="1" t="s">
        <v>48</v>
      </c>
      <c r="H15" s="1" t="s">
        <v>2599</v>
      </c>
      <c r="I15" t="str">
        <f t="shared" si="0"/>
        <v>2</v>
      </c>
      <c r="J15" t="str">
        <f t="shared" si="1"/>
        <v>RCD Español</v>
      </c>
      <c r="K15" t="str">
        <f t="shared" si="2"/>
        <v>3</v>
      </c>
      <c r="L15" t="str">
        <f t="shared" si="3"/>
        <v>1</v>
      </c>
      <c r="M15" t="str">
        <f t="shared" si="4"/>
        <v>WIN</v>
      </c>
      <c r="N15" cm="1">
        <f t="array" ref="N15">_xlfn.SWITCH(IF(_xlfn.TEXTBEFORE(D15,"-")&gt;_xlfn.TEXTAFTER(D15,"-"),"WIN",IF(_xlfn.TEXTBEFORE(D15,"-")&lt;_xlfn.TEXTAFTER(D15,"-"),"LOST","DRAW")),"WIN",3,"LOST",0,"DRAW",1)</f>
        <v>3</v>
      </c>
      <c r="O15" s="1" t="s">
        <v>2599</v>
      </c>
      <c r="P15" t="str">
        <f t="shared" si="5"/>
        <v>2</v>
      </c>
      <c r="Q15" t="str">
        <f t="shared" si="6"/>
        <v>Valencia CF</v>
      </c>
      <c r="R15" t="str">
        <f t="shared" si="7"/>
        <v>1</v>
      </c>
      <c r="S15" t="str">
        <f t="shared" si="8"/>
        <v>3</v>
      </c>
      <c r="T15" t="str">
        <f t="shared" si="9"/>
        <v>LOST</v>
      </c>
      <c r="U15" cm="1">
        <f t="array" ref="U15">_xlfn.SWITCH(IF(_xlfn.TEXTAFTER(D15,"-")&gt;_xlfn.TEXTBEFORE(D15,"-"),"WIN",IF(_xlfn.TEXTAFTER(D15,"-")&lt;_xlfn.TEXTBEFORE(D15,"-"),"LOST","DRAW")),"WIN",3,"LOST",0,"DRAW",1)</f>
        <v>0</v>
      </c>
    </row>
    <row r="16" spans="1:21" x14ac:dyDescent="0.3">
      <c r="A16" s="1" t="s">
        <v>6</v>
      </c>
      <c r="B16" s="1" t="s">
        <v>1656</v>
      </c>
      <c r="C16" s="1" t="s">
        <v>64</v>
      </c>
      <c r="D16" s="1" t="s">
        <v>28</v>
      </c>
      <c r="E16" s="1" t="s">
        <v>33</v>
      </c>
      <c r="F16" s="1" t="s">
        <v>43</v>
      </c>
      <c r="H16" s="1" t="s">
        <v>2599</v>
      </c>
      <c r="I16" t="str">
        <f t="shared" si="0"/>
        <v>2</v>
      </c>
      <c r="J16" t="str">
        <f t="shared" si="1"/>
        <v>Villarreal CF</v>
      </c>
      <c r="K16" t="str">
        <f t="shared" si="2"/>
        <v>2</v>
      </c>
      <c r="L16" t="str">
        <f t="shared" si="3"/>
        <v>1</v>
      </c>
      <c r="M16" t="str">
        <f t="shared" si="4"/>
        <v>WIN</v>
      </c>
      <c r="N16" cm="1">
        <f t="array" ref="N16">_xlfn.SWITCH(IF(_xlfn.TEXTBEFORE(D16,"-")&gt;_xlfn.TEXTAFTER(D16,"-"),"WIN",IF(_xlfn.TEXTBEFORE(D16,"-")&lt;_xlfn.TEXTAFTER(D16,"-"),"LOST","DRAW")),"WIN",3,"LOST",0,"DRAW",1)</f>
        <v>3</v>
      </c>
      <c r="O16" s="1" t="s">
        <v>2599</v>
      </c>
      <c r="P16" t="str">
        <f t="shared" si="5"/>
        <v>2</v>
      </c>
      <c r="Q16" t="str">
        <f t="shared" si="6"/>
        <v>Real Valladolid CF</v>
      </c>
      <c r="R16" t="str">
        <f t="shared" si="7"/>
        <v>1</v>
      </c>
      <c r="S16" t="str">
        <f t="shared" si="8"/>
        <v>2</v>
      </c>
      <c r="T16" t="str">
        <f t="shared" si="9"/>
        <v>LOST</v>
      </c>
      <c r="U16" cm="1">
        <f t="array" ref="U16">_xlfn.SWITCH(IF(_xlfn.TEXTAFTER(D16,"-")&gt;_xlfn.TEXTBEFORE(D16,"-"),"WIN",IF(_xlfn.TEXTAFTER(D16,"-")&lt;_xlfn.TEXTBEFORE(D16,"-"),"LOST","DRAW")),"WIN",3,"LOST",0,"DRAW",1)</f>
        <v>0</v>
      </c>
    </row>
    <row r="17" spans="1:21" x14ac:dyDescent="0.3">
      <c r="A17" s="1" t="s">
        <v>6</v>
      </c>
      <c r="B17" s="1" t="s">
        <v>1658</v>
      </c>
      <c r="C17" s="1" t="s">
        <v>44</v>
      </c>
      <c r="D17" s="1" t="s">
        <v>184</v>
      </c>
      <c r="E17" s="1" t="s">
        <v>13</v>
      </c>
      <c r="F17" s="1" t="s">
        <v>1313</v>
      </c>
      <c r="H17" s="1" t="s">
        <v>2599</v>
      </c>
      <c r="I17" t="str">
        <f t="shared" si="0"/>
        <v>2</v>
      </c>
      <c r="J17" t="str">
        <f t="shared" si="1"/>
        <v>Atlético Madrid</v>
      </c>
      <c r="K17" t="str">
        <f t="shared" si="2"/>
        <v>5</v>
      </c>
      <c r="L17" t="str">
        <f t="shared" si="3"/>
        <v>0</v>
      </c>
      <c r="M17" t="str">
        <f t="shared" si="4"/>
        <v>WIN</v>
      </c>
      <c r="N17" cm="1">
        <f t="array" ref="N17">_xlfn.SWITCH(IF(_xlfn.TEXTBEFORE(D17,"-")&gt;_xlfn.TEXTAFTER(D17,"-"),"WIN",IF(_xlfn.TEXTBEFORE(D17,"-")&lt;_xlfn.TEXTAFTER(D17,"-"),"LOST","DRAW")),"WIN",3,"LOST",0,"DRAW",1)</f>
        <v>3</v>
      </c>
      <c r="O17" s="1" t="s">
        <v>2599</v>
      </c>
      <c r="P17" t="str">
        <f t="shared" si="5"/>
        <v>2</v>
      </c>
      <c r="Q17" t="str">
        <f t="shared" si="6"/>
        <v>Rayo Vallecano</v>
      </c>
      <c r="R17" t="str">
        <f t="shared" si="7"/>
        <v>0</v>
      </c>
      <c r="S17" t="str">
        <f t="shared" si="8"/>
        <v>5</v>
      </c>
      <c r="T17" t="str">
        <f t="shared" si="9"/>
        <v>LOST</v>
      </c>
      <c r="U17" cm="1">
        <f t="array" ref="U17">_xlfn.SWITCH(IF(_xlfn.TEXTAFTER(D17,"-")&gt;_xlfn.TEXTBEFORE(D17,"-"),"WIN",IF(_xlfn.TEXTAFTER(D17,"-")&lt;_xlfn.TEXTBEFORE(D17,"-"),"LOST","DRAW")),"WIN",3,"LOST",0,"DRAW",1)</f>
        <v>0</v>
      </c>
    </row>
    <row r="18" spans="1:21" x14ac:dyDescent="0.3">
      <c r="A18" s="1" t="s">
        <v>6</v>
      </c>
      <c r="B18" s="1" t="s">
        <v>1658</v>
      </c>
      <c r="C18" s="1" t="s">
        <v>50</v>
      </c>
      <c r="D18" s="1" t="s">
        <v>38</v>
      </c>
      <c r="E18" s="1" t="s">
        <v>10</v>
      </c>
      <c r="F18" s="1" t="s">
        <v>1491</v>
      </c>
      <c r="H18" s="1" t="s">
        <v>2599</v>
      </c>
      <c r="I18" t="str">
        <f t="shared" si="0"/>
        <v>2</v>
      </c>
      <c r="J18" t="str">
        <f t="shared" si="1"/>
        <v>Real Betis</v>
      </c>
      <c r="K18" t="str">
        <f t="shared" si="2"/>
        <v>1</v>
      </c>
      <c r="L18" t="str">
        <f t="shared" si="3"/>
        <v>2</v>
      </c>
      <c r="M18" t="str">
        <f t="shared" si="4"/>
        <v>LOST</v>
      </c>
      <c r="N18" cm="1">
        <f t="array" ref="N18">_xlfn.SWITCH(IF(_xlfn.TEXTBEFORE(D18,"-")&gt;_xlfn.TEXTAFTER(D18,"-"),"WIN",IF(_xlfn.TEXTBEFORE(D18,"-")&lt;_xlfn.TEXTAFTER(D18,"-"),"LOST","DRAW")),"WIN",3,"LOST",0,"DRAW",1)</f>
        <v>0</v>
      </c>
      <c r="O18" s="1" t="s">
        <v>2599</v>
      </c>
      <c r="P18" t="str">
        <f t="shared" si="5"/>
        <v>2</v>
      </c>
      <c r="Q18" t="str">
        <f t="shared" si="6"/>
        <v>RC Celta Vigo</v>
      </c>
      <c r="R18" t="str">
        <f t="shared" si="7"/>
        <v>2</v>
      </c>
      <c r="S18" t="str">
        <f t="shared" si="8"/>
        <v>1</v>
      </c>
      <c r="T18" t="str">
        <f t="shared" si="9"/>
        <v>WIN</v>
      </c>
      <c r="U18" cm="1">
        <f t="array" ref="U18">_xlfn.SWITCH(IF(_xlfn.TEXTAFTER(D18,"-")&gt;_xlfn.TEXTBEFORE(D18,"-"),"WIN",IF(_xlfn.TEXTAFTER(D18,"-")&lt;_xlfn.TEXTBEFORE(D18,"-"),"LOST","DRAW")),"WIN",3,"LOST",0,"DRAW",1)</f>
        <v>3</v>
      </c>
    </row>
    <row r="19" spans="1:21" x14ac:dyDescent="0.3">
      <c r="A19" s="1" t="s">
        <v>6</v>
      </c>
      <c r="B19" s="1" t="s">
        <v>1658</v>
      </c>
      <c r="C19" s="1" t="s">
        <v>1092</v>
      </c>
      <c r="D19" s="1" t="s">
        <v>10</v>
      </c>
      <c r="E19" s="1" t="s">
        <v>10</v>
      </c>
      <c r="F19" s="1" t="s">
        <v>61</v>
      </c>
      <c r="H19" s="1" t="s">
        <v>2599</v>
      </c>
      <c r="I19" t="str">
        <f t="shared" si="0"/>
        <v>2</v>
      </c>
      <c r="J19" t="str">
        <f t="shared" si="1"/>
        <v>Levante UD</v>
      </c>
      <c r="K19" t="str">
        <f t="shared" si="2"/>
        <v>0</v>
      </c>
      <c r="L19" t="str">
        <f t="shared" si="3"/>
        <v>0</v>
      </c>
      <c r="M19" t="str">
        <f t="shared" si="4"/>
        <v>DRAW</v>
      </c>
      <c r="N19" cm="1">
        <f t="array" ref="N19">_xlfn.SWITCH(IF(_xlfn.TEXTBEFORE(D19,"-")&gt;_xlfn.TEXTAFTER(D19,"-"),"WIN",IF(_xlfn.TEXTBEFORE(D19,"-")&lt;_xlfn.TEXTAFTER(D19,"-"),"LOST","DRAW")),"WIN",3,"LOST",0,"DRAW",1)</f>
        <v>1</v>
      </c>
      <c r="O19" s="1" t="s">
        <v>2599</v>
      </c>
      <c r="P19" t="str">
        <f t="shared" si="5"/>
        <v>2</v>
      </c>
      <c r="Q19" t="str">
        <f t="shared" si="6"/>
        <v>Sevilla FC</v>
      </c>
      <c r="R19" t="str">
        <f t="shared" si="7"/>
        <v>0</v>
      </c>
      <c r="S19" t="str">
        <f t="shared" si="8"/>
        <v>0</v>
      </c>
      <c r="T19" t="str">
        <f t="shared" si="9"/>
        <v>DRAW</v>
      </c>
      <c r="U19" cm="1">
        <f t="array" ref="U19">_xlfn.SWITCH(IF(_xlfn.TEXTAFTER(D19,"-")&gt;_xlfn.TEXTBEFORE(D19,"-"),"WIN",IF(_xlfn.TEXTAFTER(D19,"-")&lt;_xlfn.TEXTBEFORE(D19,"-"),"LOST","DRAW")),"WIN",3,"LOST",0,"DRAW",1)</f>
        <v>1</v>
      </c>
    </row>
    <row r="20" spans="1:21" x14ac:dyDescent="0.3">
      <c r="A20" s="1" t="s">
        <v>6</v>
      </c>
      <c r="B20" s="1" t="s">
        <v>1658</v>
      </c>
      <c r="C20" s="1" t="s">
        <v>51</v>
      </c>
      <c r="D20" s="1" t="s">
        <v>25</v>
      </c>
      <c r="E20" s="1" t="s">
        <v>25</v>
      </c>
      <c r="F20" s="1" t="s">
        <v>41</v>
      </c>
      <c r="H20" s="1" t="s">
        <v>2599</v>
      </c>
      <c r="I20" t="str">
        <f t="shared" si="0"/>
        <v>2</v>
      </c>
      <c r="J20" t="str">
        <f t="shared" si="1"/>
        <v>Málaga CF</v>
      </c>
      <c r="K20" t="str">
        <f t="shared" si="2"/>
        <v>0</v>
      </c>
      <c r="L20" t="str">
        <f t="shared" si="3"/>
        <v>1</v>
      </c>
      <c r="M20" t="str">
        <f t="shared" si="4"/>
        <v>LOST</v>
      </c>
      <c r="N20" cm="1">
        <f t="array" ref="N20">_xlfn.SWITCH(IF(_xlfn.TEXTBEFORE(D20,"-")&gt;_xlfn.TEXTAFTER(D20,"-"),"WIN",IF(_xlfn.TEXTBEFORE(D20,"-")&lt;_xlfn.TEXTAFTER(D20,"-"),"LOST","DRAW")),"WIN",3,"LOST",0,"DRAW",1)</f>
        <v>0</v>
      </c>
      <c r="O20" s="1" t="s">
        <v>2599</v>
      </c>
      <c r="P20" t="str">
        <f t="shared" si="5"/>
        <v>2</v>
      </c>
      <c r="Q20" t="str">
        <f t="shared" si="6"/>
        <v>FC Barcelona</v>
      </c>
      <c r="R20" t="str">
        <f t="shared" si="7"/>
        <v>1</v>
      </c>
      <c r="S20" t="str">
        <f t="shared" si="8"/>
        <v>0</v>
      </c>
      <c r="T20" t="str">
        <f t="shared" si="9"/>
        <v>WIN</v>
      </c>
      <c r="U20" cm="1">
        <f t="array" ref="U20">_xlfn.SWITCH(IF(_xlfn.TEXTAFTER(D20,"-")&gt;_xlfn.TEXTBEFORE(D20,"-"),"WIN",IF(_xlfn.TEXTAFTER(D20,"-")&lt;_xlfn.TEXTBEFORE(D20,"-"),"LOST","DRAW")),"WIN",3,"LOST",0,"DRAW",1)</f>
        <v>3</v>
      </c>
    </row>
    <row r="21" spans="1:21" x14ac:dyDescent="0.3">
      <c r="A21" s="1" t="s">
        <v>6</v>
      </c>
      <c r="B21" s="1" t="s">
        <v>1659</v>
      </c>
      <c r="C21" s="1" t="s">
        <v>1315</v>
      </c>
      <c r="D21" s="1" t="s">
        <v>25</v>
      </c>
      <c r="E21" s="1" t="s">
        <v>25</v>
      </c>
      <c r="F21" s="1" t="s">
        <v>55</v>
      </c>
      <c r="H21" s="1" t="s">
        <v>2599</v>
      </c>
      <c r="I21" t="str">
        <f t="shared" si="0"/>
        <v>2</v>
      </c>
      <c r="J21" t="str">
        <f t="shared" si="1"/>
        <v>Granada CF</v>
      </c>
      <c r="K21" t="str">
        <f t="shared" si="2"/>
        <v>0</v>
      </c>
      <c r="L21" t="str">
        <f t="shared" si="3"/>
        <v>1</v>
      </c>
      <c r="M21" t="str">
        <f t="shared" si="4"/>
        <v>LOST</v>
      </c>
      <c r="N21" cm="1">
        <f t="array" ref="N21">_xlfn.SWITCH(IF(_xlfn.TEXTBEFORE(D21,"-")&gt;_xlfn.TEXTAFTER(D21,"-"),"WIN",IF(_xlfn.TEXTBEFORE(D21,"-")&lt;_xlfn.TEXTAFTER(D21,"-"),"LOST","DRAW")),"WIN",3,"LOST",0,"DRAW",1)</f>
        <v>0</v>
      </c>
      <c r="O21" s="1" t="s">
        <v>2599</v>
      </c>
      <c r="P21" t="str">
        <f t="shared" si="5"/>
        <v>2</v>
      </c>
      <c r="Q21" t="str">
        <f t="shared" si="6"/>
        <v>Real Madrid CF</v>
      </c>
      <c r="R21" t="str">
        <f t="shared" si="7"/>
        <v>1</v>
      </c>
      <c r="S21" t="str">
        <f t="shared" si="8"/>
        <v>0</v>
      </c>
      <c r="T21" t="str">
        <f t="shared" si="9"/>
        <v>WIN</v>
      </c>
      <c r="U21" cm="1">
        <f t="array" ref="U21">_xlfn.SWITCH(IF(_xlfn.TEXTAFTER(D21,"-")&gt;_xlfn.TEXTBEFORE(D21,"-"),"WIN",IF(_xlfn.TEXTAFTER(D21,"-")&lt;_xlfn.TEXTBEFORE(D21,"-"),"LOST","DRAW")),"WIN",3,"LOST",0,"DRAW",1)</f>
        <v>3</v>
      </c>
    </row>
    <row r="22" spans="1:21" x14ac:dyDescent="0.3">
      <c r="A22" s="1" t="s">
        <v>6</v>
      </c>
      <c r="B22" s="1" t="s">
        <v>1660</v>
      </c>
      <c r="C22" s="1" t="s">
        <v>72</v>
      </c>
      <c r="D22" s="1" t="s">
        <v>47</v>
      </c>
      <c r="E22" s="1" t="s">
        <v>28</v>
      </c>
      <c r="F22" s="1" t="s">
        <v>1661</v>
      </c>
      <c r="H22" s="1" t="s">
        <v>2599</v>
      </c>
      <c r="I22" t="str">
        <f t="shared" si="0"/>
        <v>3</v>
      </c>
      <c r="J22" t="str">
        <f t="shared" si="1"/>
        <v>UD Almería</v>
      </c>
      <c r="K22" t="str">
        <f t="shared" si="2"/>
        <v>2</v>
      </c>
      <c r="L22" t="str">
        <f t="shared" si="3"/>
        <v>2</v>
      </c>
      <c r="M22" t="str">
        <f t="shared" si="4"/>
        <v>DRAW</v>
      </c>
      <c r="N22" cm="1">
        <f t="array" ref="N22">_xlfn.SWITCH(IF(_xlfn.TEXTBEFORE(D22,"-")&gt;_xlfn.TEXTAFTER(D22,"-"),"WIN",IF(_xlfn.TEXTBEFORE(D22,"-")&lt;_xlfn.TEXTAFTER(D22,"-"),"LOST","DRAW")),"WIN",3,"LOST",0,"DRAW",1)</f>
        <v>1</v>
      </c>
      <c r="O22" s="1" t="s">
        <v>2599</v>
      </c>
      <c r="P22" t="str">
        <f t="shared" si="5"/>
        <v>3</v>
      </c>
      <c r="Q22" t="str">
        <f t="shared" si="6"/>
        <v>Elche CF</v>
      </c>
      <c r="R22" t="str">
        <f t="shared" si="7"/>
        <v>2</v>
      </c>
      <c r="S22" t="str">
        <f t="shared" si="8"/>
        <v>2</v>
      </c>
      <c r="T22" t="str">
        <f t="shared" si="9"/>
        <v>DRAW</v>
      </c>
      <c r="U22" cm="1">
        <f t="array" ref="U22">_xlfn.SWITCH(IF(_xlfn.TEXTAFTER(D22,"-")&gt;_xlfn.TEXTBEFORE(D22,"-"),"WIN",IF(_xlfn.TEXTAFTER(D22,"-")&lt;_xlfn.TEXTBEFORE(D22,"-"),"LOST","DRAW")),"WIN",3,"LOST",0,"DRAW",1)</f>
        <v>1</v>
      </c>
    </row>
    <row r="23" spans="1:21" x14ac:dyDescent="0.3">
      <c r="A23" s="1" t="s">
        <v>6</v>
      </c>
      <c r="B23" s="1" t="s">
        <v>1660</v>
      </c>
      <c r="C23" s="1" t="s">
        <v>1320</v>
      </c>
      <c r="D23" s="1" t="s">
        <v>38</v>
      </c>
      <c r="E23" s="1" t="s">
        <v>25</v>
      </c>
      <c r="F23" s="1" t="s">
        <v>1100</v>
      </c>
      <c r="H23" s="1" t="s">
        <v>2599</v>
      </c>
      <c r="I23" t="str">
        <f t="shared" si="0"/>
        <v>3</v>
      </c>
      <c r="J23" t="str">
        <f t="shared" si="1"/>
        <v>Rayo Vallecano</v>
      </c>
      <c r="K23" t="str">
        <f t="shared" si="2"/>
        <v>1</v>
      </c>
      <c r="L23" t="str">
        <f t="shared" si="3"/>
        <v>2</v>
      </c>
      <c r="M23" t="str">
        <f t="shared" si="4"/>
        <v>LOST</v>
      </c>
      <c r="N23" cm="1">
        <f t="array" ref="N23">_xlfn.SWITCH(IF(_xlfn.TEXTBEFORE(D23,"-")&gt;_xlfn.TEXTAFTER(D23,"-"),"WIN",IF(_xlfn.TEXTBEFORE(D23,"-")&lt;_xlfn.TEXTAFTER(D23,"-"),"LOST","DRAW")),"WIN",3,"LOST",0,"DRAW",1)</f>
        <v>0</v>
      </c>
      <c r="O23" s="1" t="s">
        <v>2599</v>
      </c>
      <c r="P23" t="str">
        <f t="shared" si="5"/>
        <v>3</v>
      </c>
      <c r="Q23" t="str">
        <f t="shared" si="6"/>
        <v>Levante UD</v>
      </c>
      <c r="R23" t="str">
        <f t="shared" si="7"/>
        <v>2</v>
      </c>
      <c r="S23" t="str">
        <f t="shared" si="8"/>
        <v>1</v>
      </c>
      <c r="T23" t="str">
        <f t="shared" si="9"/>
        <v>WIN</v>
      </c>
      <c r="U23" cm="1">
        <f t="array" ref="U23">_xlfn.SWITCH(IF(_xlfn.TEXTAFTER(D23,"-")&gt;_xlfn.TEXTBEFORE(D23,"-"),"WIN",IF(_xlfn.TEXTAFTER(D23,"-")&lt;_xlfn.TEXTBEFORE(D23,"-"),"LOST","DRAW")),"WIN",3,"LOST",0,"DRAW",1)</f>
        <v>3</v>
      </c>
    </row>
    <row r="24" spans="1:21" x14ac:dyDescent="0.3">
      <c r="A24" s="1" t="s">
        <v>6</v>
      </c>
      <c r="B24" s="1" t="s">
        <v>1662</v>
      </c>
      <c r="C24" s="1" t="s">
        <v>1495</v>
      </c>
      <c r="D24" s="1" t="s">
        <v>33</v>
      </c>
      <c r="E24" s="1" t="s">
        <v>9</v>
      </c>
      <c r="F24" s="1" t="s">
        <v>1318</v>
      </c>
      <c r="H24" s="1" t="s">
        <v>2599</v>
      </c>
      <c r="I24" t="str">
        <f t="shared" si="0"/>
        <v>3</v>
      </c>
      <c r="J24" t="str">
        <f t="shared" si="1"/>
        <v>RC Celta Vigo</v>
      </c>
      <c r="K24" t="str">
        <f t="shared" si="2"/>
        <v>1</v>
      </c>
      <c r="L24" t="str">
        <f t="shared" si="3"/>
        <v>1</v>
      </c>
      <c r="M24" t="str">
        <f t="shared" si="4"/>
        <v>DRAW</v>
      </c>
      <c r="N24" cm="1">
        <f t="array" ref="N24">_xlfn.SWITCH(IF(_xlfn.TEXTBEFORE(D24,"-")&gt;_xlfn.TEXTAFTER(D24,"-"),"WIN",IF(_xlfn.TEXTBEFORE(D24,"-")&lt;_xlfn.TEXTAFTER(D24,"-"),"LOST","DRAW")),"WIN",3,"LOST",0,"DRAW",1)</f>
        <v>1</v>
      </c>
      <c r="O24" s="1" t="s">
        <v>2599</v>
      </c>
      <c r="P24" t="str">
        <f t="shared" si="5"/>
        <v>3</v>
      </c>
      <c r="Q24" t="str">
        <f t="shared" si="6"/>
        <v>Granada CF</v>
      </c>
      <c r="R24" t="str">
        <f t="shared" si="7"/>
        <v>1</v>
      </c>
      <c r="S24" t="str">
        <f t="shared" si="8"/>
        <v>1</v>
      </c>
      <c r="T24" t="str">
        <f t="shared" si="9"/>
        <v>DRAW</v>
      </c>
      <c r="U24" cm="1">
        <f t="array" ref="U24">_xlfn.SWITCH(IF(_xlfn.TEXTAFTER(D24,"-")&gt;_xlfn.TEXTBEFORE(D24,"-"),"WIN",IF(_xlfn.TEXTAFTER(D24,"-")&lt;_xlfn.TEXTBEFORE(D24,"-"),"LOST","DRAW")),"WIN",3,"LOST",0,"DRAW",1)</f>
        <v>1</v>
      </c>
    </row>
    <row r="25" spans="1:21" x14ac:dyDescent="0.3">
      <c r="A25" s="1" t="s">
        <v>6</v>
      </c>
      <c r="B25" s="1" t="s">
        <v>1662</v>
      </c>
      <c r="C25" s="1" t="s">
        <v>88</v>
      </c>
      <c r="D25" s="1" t="s">
        <v>192</v>
      </c>
      <c r="E25" s="1" t="s">
        <v>19</v>
      </c>
      <c r="F25" s="1" t="s">
        <v>81</v>
      </c>
      <c r="H25" s="1" t="s">
        <v>2599</v>
      </c>
      <c r="I25" t="str">
        <f t="shared" si="0"/>
        <v>3</v>
      </c>
      <c r="J25" t="str">
        <f t="shared" si="1"/>
        <v>CA Osasuna</v>
      </c>
      <c r="K25" t="str">
        <f t="shared" si="2"/>
        <v>0</v>
      </c>
      <c r="L25" t="str">
        <f t="shared" si="3"/>
        <v>3</v>
      </c>
      <c r="M25" t="str">
        <f t="shared" si="4"/>
        <v>LOST</v>
      </c>
      <c r="N25" cm="1">
        <f t="array" ref="N25">_xlfn.SWITCH(IF(_xlfn.TEXTBEFORE(D25,"-")&gt;_xlfn.TEXTAFTER(D25,"-"),"WIN",IF(_xlfn.TEXTBEFORE(D25,"-")&lt;_xlfn.TEXTAFTER(D25,"-"),"LOST","DRAW")),"WIN",3,"LOST",0,"DRAW",1)</f>
        <v>0</v>
      </c>
      <c r="O25" s="1" t="s">
        <v>2599</v>
      </c>
      <c r="P25" t="str">
        <f t="shared" si="5"/>
        <v>3</v>
      </c>
      <c r="Q25" t="str">
        <f t="shared" si="6"/>
        <v>Villarreal CF</v>
      </c>
      <c r="R25" t="str">
        <f t="shared" si="7"/>
        <v>3</v>
      </c>
      <c r="S25" t="str">
        <f t="shared" si="8"/>
        <v>0</v>
      </c>
      <c r="T25" t="str">
        <f t="shared" si="9"/>
        <v>WIN</v>
      </c>
      <c r="U25" cm="1">
        <f t="array" ref="U25">_xlfn.SWITCH(IF(_xlfn.TEXTAFTER(D25,"-")&gt;_xlfn.TEXTBEFORE(D25,"-"),"WIN",IF(_xlfn.TEXTAFTER(D25,"-")&lt;_xlfn.TEXTBEFORE(D25,"-"),"LOST","DRAW")),"WIN",3,"LOST",0,"DRAW",1)</f>
        <v>3</v>
      </c>
    </row>
    <row r="26" spans="1:21" x14ac:dyDescent="0.3">
      <c r="A26" s="1" t="s">
        <v>6</v>
      </c>
      <c r="B26" s="1" t="s">
        <v>1662</v>
      </c>
      <c r="C26" s="1" t="s">
        <v>75</v>
      </c>
      <c r="D26" s="1" t="s">
        <v>9</v>
      </c>
      <c r="E26" s="1" t="s">
        <v>10</v>
      </c>
      <c r="F26" s="1" t="s">
        <v>70</v>
      </c>
      <c r="H26" s="1" t="s">
        <v>2599</v>
      </c>
      <c r="I26" t="str">
        <f t="shared" si="0"/>
        <v>3</v>
      </c>
      <c r="J26" t="str">
        <f t="shared" si="1"/>
        <v>Real Valladolid CF</v>
      </c>
      <c r="K26" t="str">
        <f t="shared" si="2"/>
        <v>1</v>
      </c>
      <c r="L26" t="str">
        <f t="shared" si="3"/>
        <v>0</v>
      </c>
      <c r="M26" t="str">
        <f t="shared" si="4"/>
        <v>WIN</v>
      </c>
      <c r="N26" cm="1">
        <f t="array" ref="N26">_xlfn.SWITCH(IF(_xlfn.TEXTBEFORE(D26,"-")&gt;_xlfn.TEXTAFTER(D26,"-"),"WIN",IF(_xlfn.TEXTBEFORE(D26,"-")&lt;_xlfn.TEXTAFTER(D26,"-"),"LOST","DRAW")),"WIN",3,"LOST",0,"DRAW",1)</f>
        <v>3</v>
      </c>
      <c r="O26" s="1" t="s">
        <v>2599</v>
      </c>
      <c r="P26" t="str">
        <f t="shared" si="5"/>
        <v>3</v>
      </c>
      <c r="Q26" t="str">
        <f t="shared" si="6"/>
        <v>Getafe CF</v>
      </c>
      <c r="R26" t="str">
        <f t="shared" si="7"/>
        <v>0</v>
      </c>
      <c r="S26" t="str">
        <f t="shared" si="8"/>
        <v>1</v>
      </c>
      <c r="T26" t="str">
        <f t="shared" si="9"/>
        <v>LOST</v>
      </c>
      <c r="U26" cm="1">
        <f t="array" ref="U26">_xlfn.SWITCH(IF(_xlfn.TEXTAFTER(D26,"-")&gt;_xlfn.TEXTBEFORE(D26,"-"),"WIN",IF(_xlfn.TEXTAFTER(D26,"-")&lt;_xlfn.TEXTBEFORE(D26,"-"),"LOST","DRAW")),"WIN",3,"LOST",0,"DRAW",1)</f>
        <v>0</v>
      </c>
    </row>
    <row r="27" spans="1:21" x14ac:dyDescent="0.3">
      <c r="A27" s="1" t="s">
        <v>6</v>
      </c>
      <c r="B27" s="1" t="s">
        <v>1663</v>
      </c>
      <c r="C27" s="1" t="s">
        <v>69</v>
      </c>
      <c r="D27" s="1" t="s">
        <v>10</v>
      </c>
      <c r="E27" s="1" t="s">
        <v>10</v>
      </c>
      <c r="F27" s="1" t="s">
        <v>76</v>
      </c>
      <c r="H27" s="1" t="s">
        <v>2599</v>
      </c>
      <c r="I27" t="str">
        <f t="shared" si="0"/>
        <v>3</v>
      </c>
      <c r="J27" t="str">
        <f t="shared" si="1"/>
        <v>RCD Español</v>
      </c>
      <c r="K27" t="str">
        <f t="shared" si="2"/>
        <v>0</v>
      </c>
      <c r="L27" t="str">
        <f t="shared" si="3"/>
        <v>0</v>
      </c>
      <c r="M27" t="str">
        <f t="shared" si="4"/>
        <v>DRAW</v>
      </c>
      <c r="N27" cm="1">
        <f t="array" ref="N27">_xlfn.SWITCH(IF(_xlfn.TEXTBEFORE(D27,"-")&gt;_xlfn.TEXTAFTER(D27,"-"),"WIN",IF(_xlfn.TEXTBEFORE(D27,"-")&lt;_xlfn.TEXTAFTER(D27,"-"),"LOST","DRAW")),"WIN",3,"LOST",0,"DRAW",1)</f>
        <v>1</v>
      </c>
      <c r="O27" s="1" t="s">
        <v>2599</v>
      </c>
      <c r="P27" t="str">
        <f t="shared" si="5"/>
        <v>3</v>
      </c>
      <c r="Q27" t="str">
        <f t="shared" si="6"/>
        <v>Real Betis</v>
      </c>
      <c r="R27" t="str">
        <f t="shared" si="7"/>
        <v>0</v>
      </c>
      <c r="S27" t="str">
        <f t="shared" si="8"/>
        <v>0</v>
      </c>
      <c r="T27" t="str">
        <f t="shared" si="9"/>
        <v>DRAW</v>
      </c>
      <c r="U27" cm="1">
        <f t="array" ref="U27">_xlfn.SWITCH(IF(_xlfn.TEXTAFTER(D27,"-")&gt;_xlfn.TEXTBEFORE(D27,"-"),"WIN",IF(_xlfn.TEXTAFTER(D27,"-")&lt;_xlfn.TEXTBEFORE(D27,"-"),"LOST","DRAW")),"WIN",3,"LOST",0,"DRAW",1)</f>
        <v>1</v>
      </c>
    </row>
    <row r="28" spans="1:21" x14ac:dyDescent="0.3">
      <c r="A28" s="1" t="s">
        <v>6</v>
      </c>
      <c r="B28" s="1" t="s">
        <v>1663</v>
      </c>
      <c r="C28" s="1" t="s">
        <v>83</v>
      </c>
      <c r="D28" s="1" t="s">
        <v>228</v>
      </c>
      <c r="E28" s="1" t="s">
        <v>14</v>
      </c>
      <c r="F28" s="1" t="s">
        <v>74</v>
      </c>
      <c r="H28" s="1" t="s">
        <v>2599</v>
      </c>
      <c r="I28" t="str">
        <f t="shared" si="0"/>
        <v>3</v>
      </c>
      <c r="J28" t="str">
        <f t="shared" si="1"/>
        <v>Real Madrid CF</v>
      </c>
      <c r="K28" t="str">
        <f t="shared" si="2"/>
        <v>3</v>
      </c>
      <c r="L28" t="str">
        <f t="shared" si="3"/>
        <v>1</v>
      </c>
      <c r="M28" t="str">
        <f t="shared" si="4"/>
        <v>WIN</v>
      </c>
      <c r="N28" cm="1">
        <f t="array" ref="N28">_xlfn.SWITCH(IF(_xlfn.TEXTBEFORE(D28,"-")&gt;_xlfn.TEXTAFTER(D28,"-"),"WIN",IF(_xlfn.TEXTBEFORE(D28,"-")&lt;_xlfn.TEXTAFTER(D28,"-"),"LOST","DRAW")),"WIN",3,"LOST",0,"DRAW",1)</f>
        <v>3</v>
      </c>
      <c r="O28" s="1" t="s">
        <v>2599</v>
      </c>
      <c r="P28" t="str">
        <f t="shared" si="5"/>
        <v>3</v>
      </c>
      <c r="Q28" t="str">
        <f t="shared" si="6"/>
        <v>Athletic Club Bilbao</v>
      </c>
      <c r="R28" t="str">
        <f t="shared" si="7"/>
        <v>1</v>
      </c>
      <c r="S28" t="str">
        <f t="shared" si="8"/>
        <v>3</v>
      </c>
      <c r="T28" t="str">
        <f t="shared" si="9"/>
        <v>LOST</v>
      </c>
      <c r="U28" cm="1">
        <f t="array" ref="U28">_xlfn.SWITCH(IF(_xlfn.TEXTAFTER(D28,"-")&gt;_xlfn.TEXTBEFORE(D28,"-"),"WIN",IF(_xlfn.TEXTAFTER(D28,"-")&lt;_xlfn.TEXTBEFORE(D28,"-"),"LOST","DRAW")),"WIN",3,"LOST",0,"DRAW",1)</f>
        <v>0</v>
      </c>
    </row>
    <row r="29" spans="1:21" x14ac:dyDescent="0.3">
      <c r="A29" s="1" t="s">
        <v>6</v>
      </c>
      <c r="B29" s="1" t="s">
        <v>1663</v>
      </c>
      <c r="C29" s="1" t="s">
        <v>77</v>
      </c>
      <c r="D29" s="1" t="s">
        <v>47</v>
      </c>
      <c r="E29" s="1" t="s">
        <v>33</v>
      </c>
      <c r="F29" s="1" t="s">
        <v>73</v>
      </c>
      <c r="H29" s="1" t="s">
        <v>2599</v>
      </c>
      <c r="I29" t="str">
        <f t="shared" si="0"/>
        <v>3</v>
      </c>
      <c r="J29" t="str">
        <f t="shared" si="1"/>
        <v>Sevilla FC</v>
      </c>
      <c r="K29" t="str">
        <f t="shared" si="2"/>
        <v>2</v>
      </c>
      <c r="L29" t="str">
        <f t="shared" si="3"/>
        <v>2</v>
      </c>
      <c r="M29" t="str">
        <f t="shared" si="4"/>
        <v>DRAW</v>
      </c>
      <c r="N29" cm="1">
        <f t="array" ref="N29">_xlfn.SWITCH(IF(_xlfn.TEXTBEFORE(D29,"-")&gt;_xlfn.TEXTAFTER(D29,"-"),"WIN",IF(_xlfn.TEXTBEFORE(D29,"-")&lt;_xlfn.TEXTAFTER(D29,"-"),"LOST","DRAW")),"WIN",3,"LOST",0,"DRAW",1)</f>
        <v>1</v>
      </c>
      <c r="O29" s="1" t="s">
        <v>2599</v>
      </c>
      <c r="P29" t="str">
        <f t="shared" si="5"/>
        <v>3</v>
      </c>
      <c r="Q29" t="str">
        <f t="shared" si="6"/>
        <v>Málaga CF</v>
      </c>
      <c r="R29" t="str">
        <f t="shared" si="7"/>
        <v>2</v>
      </c>
      <c r="S29" t="str">
        <f t="shared" si="8"/>
        <v>2</v>
      </c>
      <c r="T29" t="str">
        <f t="shared" si="9"/>
        <v>DRAW</v>
      </c>
      <c r="U29" cm="1">
        <f t="array" ref="U29">_xlfn.SWITCH(IF(_xlfn.TEXTAFTER(D29,"-")&gt;_xlfn.TEXTBEFORE(D29,"-"),"WIN",IF(_xlfn.TEXTAFTER(D29,"-")&lt;_xlfn.TEXTBEFORE(D29,"-"),"LOST","DRAW")),"WIN",3,"LOST",0,"DRAW",1)</f>
        <v>1</v>
      </c>
    </row>
    <row r="30" spans="1:21" x14ac:dyDescent="0.3">
      <c r="A30" s="1" t="s">
        <v>6</v>
      </c>
      <c r="B30" s="1" t="s">
        <v>1663</v>
      </c>
      <c r="C30" s="1" t="s">
        <v>1097</v>
      </c>
      <c r="D30" s="1" t="s">
        <v>38</v>
      </c>
      <c r="E30" s="1" t="s">
        <v>25</v>
      </c>
      <c r="F30" s="1" t="s">
        <v>67</v>
      </c>
      <c r="H30" s="1" t="s">
        <v>2599</v>
      </c>
      <c r="I30" t="str">
        <f t="shared" si="0"/>
        <v>3</v>
      </c>
      <c r="J30" t="str">
        <f t="shared" si="1"/>
        <v>Real Sociedad</v>
      </c>
      <c r="K30" t="str">
        <f t="shared" si="2"/>
        <v>1</v>
      </c>
      <c r="L30" t="str">
        <f t="shared" si="3"/>
        <v>2</v>
      </c>
      <c r="M30" t="str">
        <f t="shared" si="4"/>
        <v>LOST</v>
      </c>
      <c r="N30" cm="1">
        <f t="array" ref="N30">_xlfn.SWITCH(IF(_xlfn.TEXTBEFORE(D30,"-")&gt;_xlfn.TEXTAFTER(D30,"-"),"WIN",IF(_xlfn.TEXTBEFORE(D30,"-")&lt;_xlfn.TEXTAFTER(D30,"-"),"LOST","DRAW")),"WIN",3,"LOST",0,"DRAW",1)</f>
        <v>0</v>
      </c>
      <c r="O30" s="1" t="s">
        <v>2599</v>
      </c>
      <c r="P30" t="str">
        <f t="shared" si="5"/>
        <v>3</v>
      </c>
      <c r="Q30" t="str">
        <f t="shared" si="6"/>
        <v>Atlético Madrid</v>
      </c>
      <c r="R30" t="str">
        <f t="shared" si="7"/>
        <v>2</v>
      </c>
      <c r="S30" t="str">
        <f t="shared" si="8"/>
        <v>1</v>
      </c>
      <c r="T30" t="str">
        <f t="shared" si="9"/>
        <v>WIN</v>
      </c>
      <c r="U30" cm="1">
        <f t="array" ref="U30">_xlfn.SWITCH(IF(_xlfn.TEXTAFTER(D30,"-")&gt;_xlfn.TEXTBEFORE(D30,"-"),"WIN",IF(_xlfn.TEXTAFTER(D30,"-")&lt;_xlfn.TEXTBEFORE(D30,"-"),"LOST","DRAW")),"WIN",3,"LOST",0,"DRAW",1)</f>
        <v>3</v>
      </c>
    </row>
    <row r="31" spans="1:21" x14ac:dyDescent="0.3">
      <c r="A31" s="1" t="s">
        <v>6</v>
      </c>
      <c r="B31" s="1" t="s">
        <v>1663</v>
      </c>
      <c r="C31" s="1" t="s">
        <v>87</v>
      </c>
      <c r="D31" s="1" t="s">
        <v>257</v>
      </c>
      <c r="E31" s="1" t="s">
        <v>257</v>
      </c>
      <c r="F31" s="1" t="s">
        <v>86</v>
      </c>
      <c r="H31" s="1" t="s">
        <v>2599</v>
      </c>
      <c r="I31" t="str">
        <f t="shared" si="0"/>
        <v>3</v>
      </c>
      <c r="J31" t="str">
        <f t="shared" si="1"/>
        <v>Valencia CF</v>
      </c>
      <c r="K31" t="str">
        <f t="shared" si="2"/>
        <v>2</v>
      </c>
      <c r="L31" t="str">
        <f t="shared" si="3"/>
        <v>3</v>
      </c>
      <c r="M31" t="str">
        <f t="shared" si="4"/>
        <v>LOST</v>
      </c>
      <c r="N31" cm="1">
        <f t="array" ref="N31">_xlfn.SWITCH(IF(_xlfn.TEXTBEFORE(D31,"-")&gt;_xlfn.TEXTAFTER(D31,"-"),"WIN",IF(_xlfn.TEXTBEFORE(D31,"-")&lt;_xlfn.TEXTAFTER(D31,"-"),"LOST","DRAW")),"WIN",3,"LOST",0,"DRAW",1)</f>
        <v>0</v>
      </c>
      <c r="O31" s="1" t="s">
        <v>2599</v>
      </c>
      <c r="P31" t="str">
        <f t="shared" si="5"/>
        <v>3</v>
      </c>
      <c r="Q31" t="str">
        <f t="shared" si="6"/>
        <v>FC Barcelona</v>
      </c>
      <c r="R31" t="str">
        <f t="shared" si="7"/>
        <v>3</v>
      </c>
      <c r="S31" t="str">
        <f t="shared" si="8"/>
        <v>2</v>
      </c>
      <c r="T31" t="str">
        <f t="shared" si="9"/>
        <v>WIN</v>
      </c>
      <c r="U31" cm="1">
        <f t="array" ref="U31">_xlfn.SWITCH(IF(_xlfn.TEXTAFTER(D31,"-")&gt;_xlfn.TEXTBEFORE(D31,"-"),"WIN",IF(_xlfn.TEXTAFTER(D31,"-")&lt;_xlfn.TEXTBEFORE(D31,"-"),"LOST","DRAW")),"WIN",3,"LOST",0,"DRAW",1)</f>
        <v>3</v>
      </c>
    </row>
    <row r="32" spans="1:21" x14ac:dyDescent="0.3">
      <c r="A32" s="1" t="s">
        <v>6</v>
      </c>
      <c r="B32" s="1" t="s">
        <v>1664</v>
      </c>
      <c r="C32" s="1" t="s">
        <v>94</v>
      </c>
      <c r="D32" s="1" t="s">
        <v>57</v>
      </c>
      <c r="E32" s="1" t="s">
        <v>28</v>
      </c>
      <c r="F32" s="1" t="s">
        <v>112</v>
      </c>
      <c r="H32" s="1" t="s">
        <v>2599</v>
      </c>
      <c r="I32" t="str">
        <f t="shared" si="0"/>
        <v>4</v>
      </c>
      <c r="J32" t="str">
        <f t="shared" si="1"/>
        <v>Atlético Madrid</v>
      </c>
      <c r="K32" t="str">
        <f t="shared" si="2"/>
        <v>4</v>
      </c>
      <c r="L32" t="str">
        <f t="shared" si="3"/>
        <v>2</v>
      </c>
      <c r="M32" t="str">
        <f t="shared" si="4"/>
        <v>WIN</v>
      </c>
      <c r="N32" cm="1">
        <f t="array" ref="N32">_xlfn.SWITCH(IF(_xlfn.TEXTBEFORE(D32,"-")&gt;_xlfn.TEXTAFTER(D32,"-"),"WIN",IF(_xlfn.TEXTBEFORE(D32,"-")&lt;_xlfn.TEXTAFTER(D32,"-"),"LOST","DRAW")),"WIN",3,"LOST",0,"DRAW",1)</f>
        <v>3</v>
      </c>
      <c r="O32" s="1" t="s">
        <v>2599</v>
      </c>
      <c r="P32" t="str">
        <f t="shared" si="5"/>
        <v>4</v>
      </c>
      <c r="Q32" t="str">
        <f t="shared" si="6"/>
        <v>UD Almería</v>
      </c>
      <c r="R32" t="str">
        <f t="shared" si="7"/>
        <v>2</v>
      </c>
      <c r="S32" t="str">
        <f t="shared" si="8"/>
        <v>4</v>
      </c>
      <c r="T32" t="str">
        <f t="shared" si="9"/>
        <v>LOST</v>
      </c>
      <c r="U32" cm="1">
        <f t="array" ref="U32">_xlfn.SWITCH(IF(_xlfn.TEXTAFTER(D32,"-")&gt;_xlfn.TEXTBEFORE(D32,"-"),"WIN",IF(_xlfn.TEXTAFTER(D32,"-")&lt;_xlfn.TEXTBEFORE(D32,"-"),"LOST","DRAW")),"WIN",3,"LOST",0,"DRAW",1)</f>
        <v>0</v>
      </c>
    </row>
    <row r="33" spans="1:21" x14ac:dyDescent="0.3">
      <c r="A33" s="1" t="s">
        <v>6</v>
      </c>
      <c r="B33" s="1" t="s">
        <v>1664</v>
      </c>
      <c r="C33" s="1" t="s">
        <v>90</v>
      </c>
      <c r="D33" s="1" t="s">
        <v>91</v>
      </c>
      <c r="E33" s="1" t="s">
        <v>9</v>
      </c>
      <c r="F33" s="1" t="s">
        <v>100</v>
      </c>
      <c r="H33" s="1" t="s">
        <v>2599</v>
      </c>
      <c r="I33" t="str">
        <f t="shared" si="0"/>
        <v>4</v>
      </c>
      <c r="J33" t="str">
        <f t="shared" si="1"/>
        <v>FC Barcelona</v>
      </c>
      <c r="K33" t="str">
        <f t="shared" si="2"/>
        <v>3</v>
      </c>
      <c r="L33" t="str">
        <f t="shared" si="3"/>
        <v>2</v>
      </c>
      <c r="M33" t="str">
        <f t="shared" si="4"/>
        <v>WIN</v>
      </c>
      <c r="N33" cm="1">
        <f t="array" ref="N33">_xlfn.SWITCH(IF(_xlfn.TEXTBEFORE(D33,"-")&gt;_xlfn.TEXTAFTER(D33,"-"),"WIN",IF(_xlfn.TEXTBEFORE(D33,"-")&lt;_xlfn.TEXTAFTER(D33,"-"),"LOST","DRAW")),"WIN",3,"LOST",0,"DRAW",1)</f>
        <v>3</v>
      </c>
      <c r="O33" s="1" t="s">
        <v>2599</v>
      </c>
      <c r="P33" t="str">
        <f t="shared" si="5"/>
        <v>4</v>
      </c>
      <c r="Q33" t="str">
        <f t="shared" si="6"/>
        <v>Sevilla FC</v>
      </c>
      <c r="R33" t="str">
        <f t="shared" si="7"/>
        <v>2</v>
      </c>
      <c r="S33" t="str">
        <f t="shared" si="8"/>
        <v>3</v>
      </c>
      <c r="T33" t="str">
        <f t="shared" si="9"/>
        <v>LOST</v>
      </c>
      <c r="U33" cm="1">
        <f t="array" ref="U33">_xlfn.SWITCH(IF(_xlfn.TEXTAFTER(D33,"-")&gt;_xlfn.TEXTBEFORE(D33,"-"),"WIN",IF(_xlfn.TEXTAFTER(D33,"-")&lt;_xlfn.TEXTBEFORE(D33,"-"),"LOST","DRAW")),"WIN",3,"LOST",0,"DRAW",1)</f>
        <v>0</v>
      </c>
    </row>
    <row r="34" spans="1:21" x14ac:dyDescent="0.3">
      <c r="A34" s="1" t="s">
        <v>6</v>
      </c>
      <c r="B34" s="1" t="s">
        <v>1664</v>
      </c>
      <c r="C34" s="1" t="s">
        <v>1105</v>
      </c>
      <c r="D34" s="1" t="s">
        <v>10</v>
      </c>
      <c r="E34" s="1" t="s">
        <v>10</v>
      </c>
      <c r="F34" s="1" t="s">
        <v>1103</v>
      </c>
      <c r="H34" s="1" t="s">
        <v>2599</v>
      </c>
      <c r="I34" t="str">
        <f t="shared" si="0"/>
        <v>4</v>
      </c>
      <c r="J34" t="str">
        <f t="shared" si="1"/>
        <v>Levante UD</v>
      </c>
      <c r="K34" t="str">
        <f t="shared" si="2"/>
        <v>0</v>
      </c>
      <c r="L34" t="str">
        <f t="shared" si="3"/>
        <v>0</v>
      </c>
      <c r="M34" t="str">
        <f t="shared" si="4"/>
        <v>DRAW</v>
      </c>
      <c r="N34" cm="1">
        <f t="array" ref="N34">_xlfn.SWITCH(IF(_xlfn.TEXTBEFORE(D34,"-")&gt;_xlfn.TEXTAFTER(D34,"-"),"WIN",IF(_xlfn.TEXTBEFORE(D34,"-")&lt;_xlfn.TEXTAFTER(D34,"-"),"LOST","DRAW")),"WIN",3,"LOST",0,"DRAW",1)</f>
        <v>1</v>
      </c>
      <c r="O34" s="1" t="s">
        <v>2599</v>
      </c>
      <c r="P34" t="str">
        <f t="shared" si="5"/>
        <v>4</v>
      </c>
      <c r="Q34" t="str">
        <f t="shared" si="6"/>
        <v>Real Sociedad</v>
      </c>
      <c r="R34" t="str">
        <f t="shared" si="7"/>
        <v>0</v>
      </c>
      <c r="S34" t="str">
        <f t="shared" si="8"/>
        <v>0</v>
      </c>
      <c r="T34" t="str">
        <f t="shared" si="9"/>
        <v>DRAW</v>
      </c>
      <c r="U34" cm="1">
        <f t="array" ref="U34">_xlfn.SWITCH(IF(_xlfn.TEXTAFTER(D34,"-")&gt;_xlfn.TEXTBEFORE(D34,"-"),"WIN",IF(_xlfn.TEXTAFTER(D34,"-")&lt;_xlfn.TEXTBEFORE(D34,"-"),"LOST","DRAW")),"WIN",3,"LOST",0,"DRAW",1)</f>
        <v>1</v>
      </c>
    </row>
    <row r="35" spans="1:21" x14ac:dyDescent="0.3">
      <c r="A35" s="1" t="s">
        <v>6</v>
      </c>
      <c r="B35" s="1" t="s">
        <v>1664</v>
      </c>
      <c r="C35" s="1" t="s">
        <v>102</v>
      </c>
      <c r="D35" s="1" t="s">
        <v>47</v>
      </c>
      <c r="E35" s="1" t="s">
        <v>33</v>
      </c>
      <c r="F35" s="1" t="s">
        <v>97</v>
      </c>
      <c r="H35" s="1" t="s">
        <v>2599</v>
      </c>
      <c r="I35" t="str">
        <f t="shared" si="0"/>
        <v>4</v>
      </c>
      <c r="J35" t="str">
        <f t="shared" si="1"/>
        <v>Villarreal CF</v>
      </c>
      <c r="K35" t="str">
        <f t="shared" si="2"/>
        <v>2</v>
      </c>
      <c r="L35" t="str">
        <f t="shared" si="3"/>
        <v>2</v>
      </c>
      <c r="M35" t="str">
        <f t="shared" si="4"/>
        <v>DRAW</v>
      </c>
      <c r="N35" cm="1">
        <f t="array" ref="N35">_xlfn.SWITCH(IF(_xlfn.TEXTBEFORE(D35,"-")&gt;_xlfn.TEXTAFTER(D35,"-"),"WIN",IF(_xlfn.TEXTBEFORE(D35,"-")&lt;_xlfn.TEXTAFTER(D35,"-"),"LOST","DRAW")),"WIN",3,"LOST",0,"DRAW",1)</f>
        <v>1</v>
      </c>
      <c r="O35" s="1" t="s">
        <v>2599</v>
      </c>
      <c r="P35" t="str">
        <f t="shared" si="5"/>
        <v>4</v>
      </c>
      <c r="Q35" t="str">
        <f t="shared" si="6"/>
        <v>Real Madrid CF</v>
      </c>
      <c r="R35" t="str">
        <f t="shared" si="7"/>
        <v>2</v>
      </c>
      <c r="S35" t="str">
        <f t="shared" si="8"/>
        <v>2</v>
      </c>
      <c r="T35" t="str">
        <f t="shared" si="9"/>
        <v>DRAW</v>
      </c>
      <c r="U35" cm="1">
        <f t="array" ref="U35">_xlfn.SWITCH(IF(_xlfn.TEXTAFTER(D35,"-")&gt;_xlfn.TEXTBEFORE(D35,"-"),"WIN",IF(_xlfn.TEXTAFTER(D35,"-")&lt;_xlfn.TEXTBEFORE(D35,"-"),"LOST","DRAW")),"WIN",3,"LOST",0,"DRAW",1)</f>
        <v>1</v>
      </c>
    </row>
    <row r="36" spans="1:21" x14ac:dyDescent="0.3">
      <c r="A36" s="1" t="s">
        <v>6</v>
      </c>
      <c r="B36" s="1" t="s">
        <v>1665</v>
      </c>
      <c r="C36" s="1" t="s">
        <v>92</v>
      </c>
      <c r="D36" s="1" t="s">
        <v>228</v>
      </c>
      <c r="E36" s="1" t="s">
        <v>13</v>
      </c>
      <c r="F36" s="1" t="s">
        <v>106</v>
      </c>
      <c r="H36" s="1" t="s">
        <v>2599</v>
      </c>
      <c r="I36" t="str">
        <f t="shared" si="0"/>
        <v>4</v>
      </c>
      <c r="J36" t="str">
        <f t="shared" si="1"/>
        <v>Real Betis</v>
      </c>
      <c r="K36" t="str">
        <f t="shared" si="2"/>
        <v>3</v>
      </c>
      <c r="L36" t="str">
        <f t="shared" si="3"/>
        <v>1</v>
      </c>
      <c r="M36" t="str">
        <f t="shared" si="4"/>
        <v>WIN</v>
      </c>
      <c r="N36" cm="1">
        <f t="array" ref="N36">_xlfn.SWITCH(IF(_xlfn.TEXTBEFORE(D36,"-")&gt;_xlfn.TEXTAFTER(D36,"-"),"WIN",IF(_xlfn.TEXTBEFORE(D36,"-")&lt;_xlfn.TEXTAFTER(D36,"-"),"LOST","DRAW")),"WIN",3,"LOST",0,"DRAW",1)</f>
        <v>3</v>
      </c>
      <c r="O36" s="1" t="s">
        <v>2599</v>
      </c>
      <c r="P36" t="str">
        <f t="shared" si="5"/>
        <v>4</v>
      </c>
      <c r="Q36" t="str">
        <f t="shared" si="6"/>
        <v>Valencia CF</v>
      </c>
      <c r="R36" t="str">
        <f t="shared" si="7"/>
        <v>1</v>
      </c>
      <c r="S36" t="str">
        <f t="shared" si="8"/>
        <v>3</v>
      </c>
      <c r="T36" t="str">
        <f t="shared" si="9"/>
        <v>LOST</v>
      </c>
      <c r="U36" cm="1">
        <f t="array" ref="U36">_xlfn.SWITCH(IF(_xlfn.TEXTAFTER(D36,"-")&gt;_xlfn.TEXTBEFORE(D36,"-"),"WIN",IF(_xlfn.TEXTAFTER(D36,"-")&lt;_xlfn.TEXTBEFORE(D36,"-"),"LOST","DRAW")),"WIN",3,"LOST",0,"DRAW",1)</f>
        <v>0</v>
      </c>
    </row>
    <row r="37" spans="1:21" x14ac:dyDescent="0.3">
      <c r="A37" s="1" t="s">
        <v>6</v>
      </c>
      <c r="B37" s="1" t="s">
        <v>1665</v>
      </c>
      <c r="C37" s="1" t="s">
        <v>93</v>
      </c>
      <c r="D37" s="1" t="s">
        <v>28</v>
      </c>
      <c r="E37" s="1" t="s">
        <v>33</v>
      </c>
      <c r="F37" s="1" t="s">
        <v>95</v>
      </c>
      <c r="H37" s="1" t="s">
        <v>2599</v>
      </c>
      <c r="I37" t="str">
        <f t="shared" si="0"/>
        <v>4</v>
      </c>
      <c r="J37" t="str">
        <f t="shared" si="1"/>
        <v>Getafe CF</v>
      </c>
      <c r="K37" t="str">
        <f t="shared" si="2"/>
        <v>2</v>
      </c>
      <c r="L37" t="str">
        <f t="shared" si="3"/>
        <v>1</v>
      </c>
      <c r="M37" t="str">
        <f t="shared" si="4"/>
        <v>WIN</v>
      </c>
      <c r="N37" cm="1">
        <f t="array" ref="N37">_xlfn.SWITCH(IF(_xlfn.TEXTBEFORE(D37,"-")&gt;_xlfn.TEXTAFTER(D37,"-"),"WIN",IF(_xlfn.TEXTBEFORE(D37,"-")&lt;_xlfn.TEXTAFTER(D37,"-"),"LOST","DRAW")),"WIN",3,"LOST",0,"DRAW",1)</f>
        <v>3</v>
      </c>
      <c r="O37" s="1" t="s">
        <v>2599</v>
      </c>
      <c r="P37" t="str">
        <f t="shared" si="5"/>
        <v>4</v>
      </c>
      <c r="Q37" t="str">
        <f t="shared" si="6"/>
        <v>CA Osasuna</v>
      </c>
      <c r="R37" t="str">
        <f t="shared" si="7"/>
        <v>1</v>
      </c>
      <c r="S37" t="str">
        <f t="shared" si="8"/>
        <v>2</v>
      </c>
      <c r="T37" t="str">
        <f t="shared" si="9"/>
        <v>LOST</v>
      </c>
      <c r="U37" cm="1">
        <f t="array" ref="U37">_xlfn.SWITCH(IF(_xlfn.TEXTAFTER(D37,"-")&gt;_xlfn.TEXTBEFORE(D37,"-"),"WIN",IF(_xlfn.TEXTAFTER(D37,"-")&lt;_xlfn.TEXTBEFORE(D37,"-"),"LOST","DRAW")),"WIN",3,"LOST",0,"DRAW",1)</f>
        <v>0</v>
      </c>
    </row>
    <row r="38" spans="1:21" x14ac:dyDescent="0.3">
      <c r="A38" s="1" t="s">
        <v>6</v>
      </c>
      <c r="B38" s="1" t="s">
        <v>1665</v>
      </c>
      <c r="C38" s="1" t="s">
        <v>1322</v>
      </c>
      <c r="D38" s="1" t="s">
        <v>25</v>
      </c>
      <c r="E38" s="1" t="s">
        <v>10</v>
      </c>
      <c r="F38" s="1" t="s">
        <v>101</v>
      </c>
      <c r="H38" s="1" t="s">
        <v>2599</v>
      </c>
      <c r="I38" t="str">
        <f t="shared" si="0"/>
        <v>4</v>
      </c>
      <c r="J38" t="str">
        <f t="shared" si="1"/>
        <v>Granada CF</v>
      </c>
      <c r="K38" t="str">
        <f t="shared" si="2"/>
        <v>0</v>
      </c>
      <c r="L38" t="str">
        <f t="shared" si="3"/>
        <v>1</v>
      </c>
      <c r="M38" t="str">
        <f t="shared" si="4"/>
        <v>LOST</v>
      </c>
      <c r="N38" cm="1">
        <f t="array" ref="N38">_xlfn.SWITCH(IF(_xlfn.TEXTBEFORE(D38,"-")&gt;_xlfn.TEXTAFTER(D38,"-"),"WIN",IF(_xlfn.TEXTBEFORE(D38,"-")&lt;_xlfn.TEXTAFTER(D38,"-"),"LOST","DRAW")),"WIN",3,"LOST",0,"DRAW",1)</f>
        <v>0</v>
      </c>
      <c r="O38" s="1" t="s">
        <v>2599</v>
      </c>
      <c r="P38" t="str">
        <f t="shared" si="5"/>
        <v>4</v>
      </c>
      <c r="Q38" t="str">
        <f t="shared" si="6"/>
        <v>RCD Español</v>
      </c>
      <c r="R38" t="str">
        <f t="shared" si="7"/>
        <v>1</v>
      </c>
      <c r="S38" t="str">
        <f t="shared" si="8"/>
        <v>0</v>
      </c>
      <c r="T38" t="str">
        <f t="shared" si="9"/>
        <v>WIN</v>
      </c>
      <c r="U38" cm="1">
        <f t="array" ref="U38">_xlfn.SWITCH(IF(_xlfn.TEXTAFTER(D38,"-")&gt;_xlfn.TEXTBEFORE(D38,"-"),"WIN",IF(_xlfn.TEXTAFTER(D38,"-")&lt;_xlfn.TEXTBEFORE(D38,"-"),"LOST","DRAW")),"WIN",3,"LOST",0,"DRAW",1)</f>
        <v>3</v>
      </c>
    </row>
    <row r="39" spans="1:21" x14ac:dyDescent="0.3">
      <c r="A39" s="1" t="s">
        <v>6</v>
      </c>
      <c r="B39" s="1" t="s">
        <v>1665</v>
      </c>
      <c r="C39" s="1" t="s">
        <v>105</v>
      </c>
      <c r="D39" s="1" t="s">
        <v>184</v>
      </c>
      <c r="E39" s="1" t="s">
        <v>14</v>
      </c>
      <c r="F39" s="1" t="s">
        <v>1324</v>
      </c>
      <c r="H39" s="1" t="s">
        <v>2599</v>
      </c>
      <c r="I39" t="str">
        <f t="shared" si="0"/>
        <v>4</v>
      </c>
      <c r="J39" t="str">
        <f t="shared" si="1"/>
        <v>Málaga CF</v>
      </c>
      <c r="K39" t="str">
        <f t="shared" si="2"/>
        <v>5</v>
      </c>
      <c r="L39" t="str">
        <f t="shared" si="3"/>
        <v>0</v>
      </c>
      <c r="M39" t="str">
        <f t="shared" si="4"/>
        <v>WIN</v>
      </c>
      <c r="N39" cm="1">
        <f t="array" ref="N39">_xlfn.SWITCH(IF(_xlfn.TEXTBEFORE(D39,"-")&gt;_xlfn.TEXTAFTER(D39,"-"),"WIN",IF(_xlfn.TEXTBEFORE(D39,"-")&lt;_xlfn.TEXTAFTER(D39,"-"),"LOST","DRAW")),"WIN",3,"LOST",0,"DRAW",1)</f>
        <v>3</v>
      </c>
      <c r="O39" s="1" t="s">
        <v>2599</v>
      </c>
      <c r="P39" t="str">
        <f t="shared" si="5"/>
        <v>4</v>
      </c>
      <c r="Q39" t="str">
        <f t="shared" si="6"/>
        <v>Rayo Vallecano</v>
      </c>
      <c r="R39" t="str">
        <f t="shared" si="7"/>
        <v>0</v>
      </c>
      <c r="S39" t="str">
        <f t="shared" si="8"/>
        <v>5</v>
      </c>
      <c r="T39" t="str">
        <f t="shared" si="9"/>
        <v>LOST</v>
      </c>
      <c r="U39" cm="1">
        <f t="array" ref="U39">_xlfn.SWITCH(IF(_xlfn.TEXTAFTER(D39,"-")&gt;_xlfn.TEXTBEFORE(D39,"-"),"WIN",IF(_xlfn.TEXTAFTER(D39,"-")&lt;_xlfn.TEXTBEFORE(D39,"-"),"LOST","DRAW")),"WIN",3,"LOST",0,"DRAW",1)</f>
        <v>0</v>
      </c>
    </row>
    <row r="40" spans="1:21" x14ac:dyDescent="0.3">
      <c r="A40" s="1" t="s">
        <v>6</v>
      </c>
      <c r="B40" s="1" t="s">
        <v>1666</v>
      </c>
      <c r="C40" s="1" t="s">
        <v>110</v>
      </c>
      <c r="D40" s="1" t="s">
        <v>91</v>
      </c>
      <c r="E40" s="1" t="s">
        <v>33</v>
      </c>
      <c r="F40" s="1" t="s">
        <v>1498</v>
      </c>
      <c r="H40" s="1" t="s">
        <v>2599</v>
      </c>
      <c r="I40" t="str">
        <f t="shared" si="0"/>
        <v>4</v>
      </c>
      <c r="J40" t="str">
        <f t="shared" si="1"/>
        <v>Athletic Club Bilbao</v>
      </c>
      <c r="K40" t="str">
        <f t="shared" si="2"/>
        <v>3</v>
      </c>
      <c r="L40" t="str">
        <f t="shared" si="3"/>
        <v>2</v>
      </c>
      <c r="M40" t="str">
        <f t="shared" si="4"/>
        <v>WIN</v>
      </c>
      <c r="N40" cm="1">
        <f t="array" ref="N40">_xlfn.SWITCH(IF(_xlfn.TEXTBEFORE(D40,"-")&gt;_xlfn.TEXTAFTER(D40,"-"),"WIN",IF(_xlfn.TEXTBEFORE(D40,"-")&lt;_xlfn.TEXTAFTER(D40,"-"),"LOST","DRAW")),"WIN",3,"LOST",0,"DRAW",1)</f>
        <v>3</v>
      </c>
      <c r="O40" s="1" t="s">
        <v>2599</v>
      </c>
      <c r="P40" t="str">
        <f t="shared" si="5"/>
        <v>4</v>
      </c>
      <c r="Q40" t="str">
        <f t="shared" si="6"/>
        <v>RC Celta Vigo</v>
      </c>
      <c r="R40" t="str">
        <f t="shared" si="7"/>
        <v>2</v>
      </c>
      <c r="S40" t="str">
        <f t="shared" si="8"/>
        <v>3</v>
      </c>
      <c r="T40" t="str">
        <f t="shared" si="9"/>
        <v>LOST</v>
      </c>
      <c r="U40" cm="1">
        <f t="array" ref="U40">_xlfn.SWITCH(IF(_xlfn.TEXTAFTER(D40,"-")&gt;_xlfn.TEXTBEFORE(D40,"-"),"WIN",IF(_xlfn.TEXTAFTER(D40,"-")&lt;_xlfn.TEXTBEFORE(D40,"-"),"LOST","DRAW")),"WIN",3,"LOST",0,"DRAW",1)</f>
        <v>0</v>
      </c>
    </row>
    <row r="41" spans="1:21" x14ac:dyDescent="0.3">
      <c r="A41" s="1" t="s">
        <v>6</v>
      </c>
      <c r="B41" s="1" t="s">
        <v>1666</v>
      </c>
      <c r="C41" s="1" t="s">
        <v>1667</v>
      </c>
      <c r="D41" s="1" t="s">
        <v>10</v>
      </c>
      <c r="E41" s="1" t="s">
        <v>10</v>
      </c>
      <c r="F41" s="1" t="s">
        <v>111</v>
      </c>
      <c r="H41" s="1" t="s">
        <v>2599</v>
      </c>
      <c r="I41" t="str">
        <f t="shared" si="0"/>
        <v>4</v>
      </c>
      <c r="J41" t="str">
        <f t="shared" si="1"/>
        <v>Elche CF</v>
      </c>
      <c r="K41" t="str">
        <f t="shared" si="2"/>
        <v>0</v>
      </c>
      <c r="L41" t="str">
        <f t="shared" si="3"/>
        <v>0</v>
      </c>
      <c r="M41" t="str">
        <f t="shared" si="4"/>
        <v>DRAW</v>
      </c>
      <c r="N41" cm="1">
        <f t="array" ref="N41">_xlfn.SWITCH(IF(_xlfn.TEXTBEFORE(D41,"-")&gt;_xlfn.TEXTAFTER(D41,"-"),"WIN",IF(_xlfn.TEXTBEFORE(D41,"-")&lt;_xlfn.TEXTAFTER(D41,"-"),"LOST","DRAW")),"WIN",3,"LOST",0,"DRAW",1)</f>
        <v>1</v>
      </c>
      <c r="O41" s="1" t="s">
        <v>2599</v>
      </c>
      <c r="P41" t="str">
        <f t="shared" si="5"/>
        <v>4</v>
      </c>
      <c r="Q41" t="str">
        <f t="shared" si="6"/>
        <v>Real Valladolid CF</v>
      </c>
      <c r="R41" t="str">
        <f t="shared" si="7"/>
        <v>0</v>
      </c>
      <c r="S41" t="str">
        <f t="shared" si="8"/>
        <v>0</v>
      </c>
      <c r="T41" t="str">
        <f t="shared" si="9"/>
        <v>DRAW</v>
      </c>
      <c r="U41" cm="1">
        <f t="array" ref="U41">_xlfn.SWITCH(IF(_xlfn.TEXTAFTER(D41,"-")&gt;_xlfn.TEXTBEFORE(D41,"-"),"WIN",IF(_xlfn.TEXTAFTER(D41,"-")&lt;_xlfn.TEXTBEFORE(D41,"-"),"LOST","DRAW")),"WIN",3,"LOST",0,"DRAW",1)</f>
        <v>1</v>
      </c>
    </row>
    <row r="42" spans="1:21" x14ac:dyDescent="0.3">
      <c r="A42" s="1" t="s">
        <v>6</v>
      </c>
      <c r="B42" s="1" t="s">
        <v>1668</v>
      </c>
      <c r="C42" s="1" t="s">
        <v>130</v>
      </c>
      <c r="D42" s="1" t="s">
        <v>28</v>
      </c>
      <c r="E42" s="1" t="s">
        <v>9</v>
      </c>
      <c r="F42" s="1" t="s">
        <v>1669</v>
      </c>
      <c r="H42" s="1" t="s">
        <v>2599</v>
      </c>
      <c r="I42" t="str">
        <f t="shared" si="0"/>
        <v>5</v>
      </c>
      <c r="J42" t="str">
        <f t="shared" si="1"/>
        <v>CA Osasuna</v>
      </c>
      <c r="K42" t="str">
        <f t="shared" si="2"/>
        <v>2</v>
      </c>
      <c r="L42" t="str">
        <f t="shared" si="3"/>
        <v>1</v>
      </c>
      <c r="M42" t="str">
        <f t="shared" si="4"/>
        <v>WIN</v>
      </c>
      <c r="N42" cm="1">
        <f t="array" ref="N42">_xlfn.SWITCH(IF(_xlfn.TEXTBEFORE(D42,"-")&gt;_xlfn.TEXTAFTER(D42,"-"),"WIN",IF(_xlfn.TEXTBEFORE(D42,"-")&lt;_xlfn.TEXTAFTER(D42,"-"),"LOST","DRAW")),"WIN",3,"LOST",0,"DRAW",1)</f>
        <v>3</v>
      </c>
      <c r="O42" s="1" t="s">
        <v>2599</v>
      </c>
      <c r="P42" t="str">
        <f t="shared" si="5"/>
        <v>5</v>
      </c>
      <c r="Q42" t="str">
        <f t="shared" si="6"/>
        <v>Elche CF</v>
      </c>
      <c r="R42" t="str">
        <f t="shared" si="7"/>
        <v>1</v>
      </c>
      <c r="S42" t="str">
        <f t="shared" si="8"/>
        <v>2</v>
      </c>
      <c r="T42" t="str">
        <f t="shared" si="9"/>
        <v>LOST</v>
      </c>
      <c r="U42" cm="1">
        <f t="array" ref="U42">_xlfn.SWITCH(IF(_xlfn.TEXTAFTER(D42,"-")&gt;_xlfn.TEXTBEFORE(D42,"-"),"WIN",IF(_xlfn.TEXTAFTER(D42,"-")&lt;_xlfn.TEXTBEFORE(D42,"-"),"LOST","DRAW")),"WIN",3,"LOST",0,"DRAW",1)</f>
        <v>0</v>
      </c>
    </row>
    <row r="43" spans="1:21" x14ac:dyDescent="0.3">
      <c r="A43" s="1" t="s">
        <v>6</v>
      </c>
      <c r="B43" s="1" t="s">
        <v>1670</v>
      </c>
      <c r="C43" s="1" t="s">
        <v>121</v>
      </c>
      <c r="D43" s="1" t="s">
        <v>47</v>
      </c>
      <c r="E43" s="1" t="s">
        <v>9</v>
      </c>
      <c r="F43" s="1" t="s">
        <v>1109</v>
      </c>
      <c r="H43" s="1" t="s">
        <v>2599</v>
      </c>
      <c r="I43" t="str">
        <f t="shared" si="0"/>
        <v>5</v>
      </c>
      <c r="J43" t="str">
        <f t="shared" si="1"/>
        <v>UD Almería</v>
      </c>
      <c r="K43" t="str">
        <f t="shared" si="2"/>
        <v>2</v>
      </c>
      <c r="L43" t="str">
        <f t="shared" si="3"/>
        <v>2</v>
      </c>
      <c r="M43" t="str">
        <f t="shared" si="4"/>
        <v>DRAW</v>
      </c>
      <c r="N43" cm="1">
        <f t="array" ref="N43">_xlfn.SWITCH(IF(_xlfn.TEXTBEFORE(D43,"-")&gt;_xlfn.TEXTAFTER(D43,"-"),"WIN",IF(_xlfn.TEXTBEFORE(D43,"-")&lt;_xlfn.TEXTAFTER(D43,"-"),"LOST","DRAW")),"WIN",3,"LOST",0,"DRAW",1)</f>
        <v>1</v>
      </c>
      <c r="O43" s="1" t="s">
        <v>2599</v>
      </c>
      <c r="P43" t="str">
        <f t="shared" si="5"/>
        <v>5</v>
      </c>
      <c r="Q43" t="str">
        <f t="shared" si="6"/>
        <v>Levante UD</v>
      </c>
      <c r="R43" t="str">
        <f t="shared" si="7"/>
        <v>2</v>
      </c>
      <c r="S43" t="str">
        <f t="shared" si="8"/>
        <v>2</v>
      </c>
      <c r="T43" t="str">
        <f t="shared" si="9"/>
        <v>DRAW</v>
      </c>
      <c r="U43" cm="1">
        <f t="array" ref="U43">_xlfn.SWITCH(IF(_xlfn.TEXTAFTER(D43,"-")&gt;_xlfn.TEXTBEFORE(D43,"-"),"WIN",IF(_xlfn.TEXTAFTER(D43,"-")&lt;_xlfn.TEXTBEFORE(D43,"-"),"LOST","DRAW")),"WIN",3,"LOST",0,"DRAW",1)</f>
        <v>1</v>
      </c>
    </row>
    <row r="44" spans="1:21" x14ac:dyDescent="0.3">
      <c r="A44" s="1" t="s">
        <v>6</v>
      </c>
      <c r="B44" s="1" t="s">
        <v>1670</v>
      </c>
      <c r="C44" s="1" t="s">
        <v>1112</v>
      </c>
      <c r="D44" s="1" t="s">
        <v>10</v>
      </c>
      <c r="E44" s="1" t="s">
        <v>10</v>
      </c>
      <c r="F44" s="1" t="s">
        <v>127</v>
      </c>
      <c r="H44" s="1" t="s">
        <v>2599</v>
      </c>
      <c r="I44" t="str">
        <f t="shared" si="0"/>
        <v>5</v>
      </c>
      <c r="J44" t="str">
        <f t="shared" si="1"/>
        <v>Real Sociedad</v>
      </c>
      <c r="K44" t="str">
        <f t="shared" si="2"/>
        <v>0</v>
      </c>
      <c r="L44" t="str">
        <f t="shared" si="3"/>
        <v>0</v>
      </c>
      <c r="M44" t="str">
        <f t="shared" si="4"/>
        <v>DRAW</v>
      </c>
      <c r="N44" cm="1">
        <f t="array" ref="N44">_xlfn.SWITCH(IF(_xlfn.TEXTBEFORE(D44,"-")&gt;_xlfn.TEXTAFTER(D44,"-"),"WIN",IF(_xlfn.TEXTBEFORE(D44,"-")&lt;_xlfn.TEXTAFTER(D44,"-"),"LOST","DRAW")),"WIN",3,"LOST",0,"DRAW",1)</f>
        <v>1</v>
      </c>
      <c r="O44" s="1" t="s">
        <v>2599</v>
      </c>
      <c r="P44" t="str">
        <f t="shared" si="5"/>
        <v>5</v>
      </c>
      <c r="Q44" t="str">
        <f t="shared" si="6"/>
        <v>Málaga CF</v>
      </c>
      <c r="R44" t="str">
        <f t="shared" si="7"/>
        <v>0</v>
      </c>
      <c r="S44" t="str">
        <f t="shared" si="8"/>
        <v>0</v>
      </c>
      <c r="T44" t="str">
        <f t="shared" si="9"/>
        <v>DRAW</v>
      </c>
      <c r="U44" cm="1">
        <f t="array" ref="U44">_xlfn.SWITCH(IF(_xlfn.TEXTAFTER(D44,"-")&gt;_xlfn.TEXTBEFORE(D44,"-"),"WIN",IF(_xlfn.TEXTAFTER(D44,"-")&lt;_xlfn.TEXTBEFORE(D44,"-"),"LOST","DRAW")),"WIN",3,"LOST",0,"DRAW",1)</f>
        <v>1</v>
      </c>
    </row>
    <row r="45" spans="1:21" x14ac:dyDescent="0.3">
      <c r="A45" s="1" t="s">
        <v>6</v>
      </c>
      <c r="B45" s="1" t="s">
        <v>1670</v>
      </c>
      <c r="C45" s="1" t="s">
        <v>128</v>
      </c>
      <c r="D45" s="1" t="s">
        <v>19</v>
      </c>
      <c r="E45" s="1" t="s">
        <v>10</v>
      </c>
      <c r="F45" s="1" t="s">
        <v>125</v>
      </c>
      <c r="H45" s="1" t="s">
        <v>2599</v>
      </c>
      <c r="I45" t="str">
        <f t="shared" si="0"/>
        <v>5</v>
      </c>
      <c r="J45" t="str">
        <f t="shared" si="1"/>
        <v>Real Valladolid CF</v>
      </c>
      <c r="K45" t="str">
        <f t="shared" si="2"/>
        <v>0</v>
      </c>
      <c r="L45" t="str">
        <f t="shared" si="3"/>
        <v>2</v>
      </c>
      <c r="M45" t="str">
        <f t="shared" si="4"/>
        <v>LOST</v>
      </c>
      <c r="N45" cm="1">
        <f t="array" ref="N45">_xlfn.SWITCH(IF(_xlfn.TEXTBEFORE(D45,"-")&gt;_xlfn.TEXTAFTER(D45,"-"),"WIN",IF(_xlfn.TEXTBEFORE(D45,"-")&lt;_xlfn.TEXTAFTER(D45,"-"),"LOST","DRAW")),"WIN",3,"LOST",0,"DRAW",1)</f>
        <v>0</v>
      </c>
      <c r="O45" s="1" t="s">
        <v>2599</v>
      </c>
      <c r="P45" t="str">
        <f t="shared" si="5"/>
        <v>5</v>
      </c>
      <c r="Q45" t="str">
        <f t="shared" si="6"/>
        <v>Atlético Madrid</v>
      </c>
      <c r="R45" t="str">
        <f t="shared" si="7"/>
        <v>2</v>
      </c>
      <c r="S45" t="str">
        <f t="shared" si="8"/>
        <v>0</v>
      </c>
      <c r="T45" t="str">
        <f t="shared" si="9"/>
        <v>WIN</v>
      </c>
      <c r="U45" cm="1">
        <f t="array" ref="U45">_xlfn.SWITCH(IF(_xlfn.TEXTAFTER(D45,"-")&gt;_xlfn.TEXTBEFORE(D45,"-"),"WIN",IF(_xlfn.TEXTAFTER(D45,"-")&lt;_xlfn.TEXTBEFORE(D45,"-"),"LOST","DRAW")),"WIN",3,"LOST",0,"DRAW",1)</f>
        <v>3</v>
      </c>
    </row>
    <row r="46" spans="1:21" x14ac:dyDescent="0.3">
      <c r="A46" s="1" t="s">
        <v>6</v>
      </c>
      <c r="B46" s="1" t="s">
        <v>1670</v>
      </c>
      <c r="C46" s="1" t="s">
        <v>1327</v>
      </c>
      <c r="D46" s="1" t="s">
        <v>154</v>
      </c>
      <c r="E46" s="1" t="s">
        <v>25</v>
      </c>
      <c r="F46" s="1" t="s">
        <v>117</v>
      </c>
      <c r="H46" s="1" t="s">
        <v>2599</v>
      </c>
      <c r="I46" t="str">
        <f t="shared" si="0"/>
        <v>5</v>
      </c>
      <c r="J46" t="str">
        <f t="shared" si="1"/>
        <v>Rayo Vallecano</v>
      </c>
      <c r="K46" t="str">
        <f t="shared" si="2"/>
        <v>0</v>
      </c>
      <c r="L46" t="str">
        <f t="shared" si="3"/>
        <v>4</v>
      </c>
      <c r="M46" t="str">
        <f t="shared" si="4"/>
        <v>LOST</v>
      </c>
      <c r="N46" cm="1">
        <f t="array" ref="N46">_xlfn.SWITCH(IF(_xlfn.TEXTBEFORE(D46,"-")&gt;_xlfn.TEXTAFTER(D46,"-"),"WIN",IF(_xlfn.TEXTBEFORE(D46,"-")&lt;_xlfn.TEXTAFTER(D46,"-"),"LOST","DRAW")),"WIN",3,"LOST",0,"DRAW",1)</f>
        <v>0</v>
      </c>
      <c r="O46" s="1" t="s">
        <v>2599</v>
      </c>
      <c r="P46" t="str">
        <f t="shared" si="5"/>
        <v>5</v>
      </c>
      <c r="Q46" t="str">
        <f t="shared" si="6"/>
        <v>FC Barcelona</v>
      </c>
      <c r="R46" t="str">
        <f t="shared" si="7"/>
        <v>4</v>
      </c>
      <c r="S46" t="str">
        <f t="shared" si="8"/>
        <v>0</v>
      </c>
      <c r="T46" t="str">
        <f t="shared" si="9"/>
        <v>WIN</v>
      </c>
      <c r="U46" cm="1">
        <f t="array" ref="U46">_xlfn.SWITCH(IF(_xlfn.TEXTAFTER(D46,"-")&gt;_xlfn.TEXTBEFORE(D46,"-"),"WIN",IF(_xlfn.TEXTAFTER(D46,"-")&lt;_xlfn.TEXTBEFORE(D46,"-"),"LOST","DRAW")),"WIN",3,"LOST",0,"DRAW",1)</f>
        <v>3</v>
      </c>
    </row>
    <row r="47" spans="1:21" x14ac:dyDescent="0.3">
      <c r="A47" s="1" t="s">
        <v>6</v>
      </c>
      <c r="B47" s="1" t="s">
        <v>1671</v>
      </c>
      <c r="C47" s="1" t="s">
        <v>114</v>
      </c>
      <c r="D47" s="1" t="s">
        <v>10</v>
      </c>
      <c r="E47" s="1" t="s">
        <v>10</v>
      </c>
      <c r="F47" s="1" t="s">
        <v>1329</v>
      </c>
      <c r="H47" s="1" t="s">
        <v>2599</v>
      </c>
      <c r="I47" t="str">
        <f t="shared" si="0"/>
        <v>5</v>
      </c>
      <c r="J47" t="str">
        <f t="shared" si="1"/>
        <v>Real Betis</v>
      </c>
      <c r="K47" t="str">
        <f t="shared" si="2"/>
        <v>0</v>
      </c>
      <c r="L47" t="str">
        <f t="shared" si="3"/>
        <v>0</v>
      </c>
      <c r="M47" t="str">
        <f t="shared" si="4"/>
        <v>DRAW</v>
      </c>
      <c r="N47" cm="1">
        <f t="array" ref="N47">_xlfn.SWITCH(IF(_xlfn.TEXTBEFORE(D47,"-")&gt;_xlfn.TEXTAFTER(D47,"-"),"WIN",IF(_xlfn.TEXTBEFORE(D47,"-")&lt;_xlfn.TEXTAFTER(D47,"-"),"LOST","DRAW")),"WIN",3,"LOST",0,"DRAW",1)</f>
        <v>1</v>
      </c>
      <c r="O47" s="1" t="s">
        <v>2599</v>
      </c>
      <c r="P47" t="str">
        <f t="shared" si="5"/>
        <v>5</v>
      </c>
      <c r="Q47" t="str">
        <f t="shared" si="6"/>
        <v>Granada CF</v>
      </c>
      <c r="R47" t="str">
        <f t="shared" si="7"/>
        <v>0</v>
      </c>
      <c r="S47" t="str">
        <f t="shared" si="8"/>
        <v>0</v>
      </c>
      <c r="T47" t="str">
        <f t="shared" si="9"/>
        <v>DRAW</v>
      </c>
      <c r="U47" cm="1">
        <f t="array" ref="U47">_xlfn.SWITCH(IF(_xlfn.TEXTAFTER(D47,"-")&gt;_xlfn.TEXTBEFORE(D47,"-"),"WIN",IF(_xlfn.TEXTAFTER(D47,"-")&lt;_xlfn.TEXTBEFORE(D47,"-"),"LOST","DRAW")),"WIN",3,"LOST",0,"DRAW",1)</f>
        <v>1</v>
      </c>
    </row>
    <row r="48" spans="1:21" x14ac:dyDescent="0.3">
      <c r="A48" s="1" t="s">
        <v>6</v>
      </c>
      <c r="B48" s="1" t="s">
        <v>1671</v>
      </c>
      <c r="C48" s="1" t="s">
        <v>1502</v>
      </c>
      <c r="D48" s="1" t="s">
        <v>10</v>
      </c>
      <c r="E48" s="1" t="s">
        <v>10</v>
      </c>
      <c r="F48" s="1" t="s">
        <v>119</v>
      </c>
      <c r="H48" s="1" t="s">
        <v>2599</v>
      </c>
      <c r="I48" t="str">
        <f t="shared" si="0"/>
        <v>5</v>
      </c>
      <c r="J48" t="str">
        <f t="shared" si="1"/>
        <v>RC Celta Vigo</v>
      </c>
      <c r="K48" t="str">
        <f t="shared" si="2"/>
        <v>0</v>
      </c>
      <c r="L48" t="str">
        <f t="shared" si="3"/>
        <v>0</v>
      </c>
      <c r="M48" t="str">
        <f t="shared" si="4"/>
        <v>DRAW</v>
      </c>
      <c r="N48" cm="1">
        <f t="array" ref="N48">_xlfn.SWITCH(IF(_xlfn.TEXTBEFORE(D48,"-")&gt;_xlfn.TEXTAFTER(D48,"-"),"WIN",IF(_xlfn.TEXTBEFORE(D48,"-")&lt;_xlfn.TEXTAFTER(D48,"-"),"LOST","DRAW")),"WIN",3,"LOST",0,"DRAW",1)</f>
        <v>1</v>
      </c>
      <c r="O48" s="1" t="s">
        <v>2599</v>
      </c>
      <c r="P48" t="str">
        <f t="shared" si="5"/>
        <v>5</v>
      </c>
      <c r="Q48" t="str">
        <f t="shared" si="6"/>
        <v>Villarreal CF</v>
      </c>
      <c r="R48" t="str">
        <f t="shared" si="7"/>
        <v>0</v>
      </c>
      <c r="S48" t="str">
        <f t="shared" si="8"/>
        <v>0</v>
      </c>
      <c r="T48" t="str">
        <f t="shared" si="9"/>
        <v>DRAW</v>
      </c>
      <c r="U48" cm="1">
        <f t="array" ref="U48">_xlfn.SWITCH(IF(_xlfn.TEXTAFTER(D48,"-")&gt;_xlfn.TEXTBEFORE(D48,"-"),"WIN",IF(_xlfn.TEXTAFTER(D48,"-")&lt;_xlfn.TEXTBEFORE(D48,"-"),"LOST","DRAW")),"WIN",3,"LOST",0,"DRAW",1)</f>
        <v>1</v>
      </c>
    </row>
    <row r="49" spans="1:21" x14ac:dyDescent="0.3">
      <c r="A49" s="1" t="s">
        <v>6</v>
      </c>
      <c r="B49" s="1" t="s">
        <v>1671</v>
      </c>
      <c r="C49" s="1" t="s">
        <v>115</v>
      </c>
      <c r="D49" s="1" t="s">
        <v>267</v>
      </c>
      <c r="E49" s="1" t="s">
        <v>28</v>
      </c>
      <c r="F49" s="1" t="s">
        <v>124</v>
      </c>
      <c r="H49" s="1" t="s">
        <v>2599</v>
      </c>
      <c r="I49" t="str">
        <f t="shared" si="0"/>
        <v>5</v>
      </c>
      <c r="J49" t="str">
        <f t="shared" si="1"/>
        <v>Real Madrid CF</v>
      </c>
      <c r="K49" t="str">
        <f t="shared" si="2"/>
        <v>4</v>
      </c>
      <c r="L49" t="str">
        <f t="shared" si="3"/>
        <v>1</v>
      </c>
      <c r="M49" t="str">
        <f t="shared" si="4"/>
        <v>WIN</v>
      </c>
      <c r="N49" cm="1">
        <f t="array" ref="N49">_xlfn.SWITCH(IF(_xlfn.TEXTBEFORE(D49,"-")&gt;_xlfn.TEXTAFTER(D49,"-"),"WIN",IF(_xlfn.TEXTBEFORE(D49,"-")&lt;_xlfn.TEXTAFTER(D49,"-"),"LOST","DRAW")),"WIN",3,"LOST",0,"DRAW",1)</f>
        <v>3</v>
      </c>
      <c r="O49" s="1" t="s">
        <v>2599</v>
      </c>
      <c r="P49" t="str">
        <f t="shared" si="5"/>
        <v>5</v>
      </c>
      <c r="Q49" t="str">
        <f t="shared" si="6"/>
        <v>Getafe CF</v>
      </c>
      <c r="R49" t="str">
        <f t="shared" si="7"/>
        <v>1</v>
      </c>
      <c r="S49" t="str">
        <f t="shared" si="8"/>
        <v>4</v>
      </c>
      <c r="T49" t="str">
        <f t="shared" si="9"/>
        <v>LOST</v>
      </c>
      <c r="U49" cm="1">
        <f t="array" ref="U49">_xlfn.SWITCH(IF(_xlfn.TEXTAFTER(D49,"-")&gt;_xlfn.TEXTBEFORE(D49,"-"),"WIN",IF(_xlfn.TEXTAFTER(D49,"-")&lt;_xlfn.TEXTBEFORE(D49,"-"),"LOST","DRAW")),"WIN",3,"LOST",0,"DRAW",1)</f>
        <v>0</v>
      </c>
    </row>
    <row r="50" spans="1:21" x14ac:dyDescent="0.3">
      <c r="A50" s="1" t="s">
        <v>6</v>
      </c>
      <c r="B50" s="1" t="s">
        <v>1671</v>
      </c>
      <c r="C50" s="1" t="s">
        <v>133</v>
      </c>
      <c r="D50" s="1" t="s">
        <v>228</v>
      </c>
      <c r="E50" s="1" t="s">
        <v>9</v>
      </c>
      <c r="F50" s="1" t="s">
        <v>126</v>
      </c>
      <c r="H50" s="1" t="s">
        <v>2599</v>
      </c>
      <c r="I50" t="str">
        <f t="shared" si="0"/>
        <v>5</v>
      </c>
      <c r="J50" t="str">
        <f t="shared" si="1"/>
        <v>Valencia CF</v>
      </c>
      <c r="K50" t="str">
        <f t="shared" si="2"/>
        <v>3</v>
      </c>
      <c r="L50" t="str">
        <f t="shared" si="3"/>
        <v>1</v>
      </c>
      <c r="M50" t="str">
        <f t="shared" si="4"/>
        <v>WIN</v>
      </c>
      <c r="N50" cm="1">
        <f t="array" ref="N50">_xlfn.SWITCH(IF(_xlfn.TEXTBEFORE(D50,"-")&gt;_xlfn.TEXTAFTER(D50,"-"),"WIN",IF(_xlfn.TEXTBEFORE(D50,"-")&lt;_xlfn.TEXTAFTER(D50,"-"),"LOST","DRAW")),"WIN",3,"LOST",0,"DRAW",1)</f>
        <v>3</v>
      </c>
      <c r="O50" s="1" t="s">
        <v>2599</v>
      </c>
      <c r="P50" t="str">
        <f t="shared" si="5"/>
        <v>5</v>
      </c>
      <c r="Q50" t="str">
        <f t="shared" si="6"/>
        <v>Sevilla FC</v>
      </c>
      <c r="R50" t="str">
        <f t="shared" si="7"/>
        <v>1</v>
      </c>
      <c r="S50" t="str">
        <f t="shared" si="8"/>
        <v>3</v>
      </c>
      <c r="T50" t="str">
        <f t="shared" si="9"/>
        <v>LOST</v>
      </c>
      <c r="U50" cm="1">
        <f t="array" ref="U50">_xlfn.SWITCH(IF(_xlfn.TEXTAFTER(D50,"-")&gt;_xlfn.TEXTBEFORE(D50,"-"),"WIN",IF(_xlfn.TEXTAFTER(D50,"-")&lt;_xlfn.TEXTBEFORE(D50,"-"),"LOST","DRAW")),"WIN",3,"LOST",0,"DRAW",1)</f>
        <v>0</v>
      </c>
    </row>
    <row r="51" spans="1:21" x14ac:dyDescent="0.3">
      <c r="A51" s="1" t="s">
        <v>6</v>
      </c>
      <c r="B51" s="1" t="s">
        <v>1672</v>
      </c>
      <c r="C51" s="1" t="s">
        <v>116</v>
      </c>
      <c r="D51" s="1" t="s">
        <v>91</v>
      </c>
      <c r="E51" s="1" t="s">
        <v>33</v>
      </c>
      <c r="F51" s="1" t="s">
        <v>123</v>
      </c>
      <c r="H51" s="1" t="s">
        <v>2599</v>
      </c>
      <c r="I51" t="str">
        <f t="shared" si="0"/>
        <v>5</v>
      </c>
      <c r="J51" t="str">
        <f t="shared" si="1"/>
        <v>RCD Español</v>
      </c>
      <c r="K51" t="str">
        <f t="shared" si="2"/>
        <v>3</v>
      </c>
      <c r="L51" t="str">
        <f t="shared" si="3"/>
        <v>2</v>
      </c>
      <c r="M51" t="str">
        <f t="shared" si="4"/>
        <v>WIN</v>
      </c>
      <c r="N51" cm="1">
        <f t="array" ref="N51">_xlfn.SWITCH(IF(_xlfn.TEXTBEFORE(D51,"-")&gt;_xlfn.TEXTAFTER(D51,"-"),"WIN",IF(_xlfn.TEXTBEFORE(D51,"-")&lt;_xlfn.TEXTAFTER(D51,"-"),"LOST","DRAW")),"WIN",3,"LOST",0,"DRAW",1)</f>
        <v>3</v>
      </c>
      <c r="O51" s="1" t="s">
        <v>2599</v>
      </c>
      <c r="P51" t="str">
        <f t="shared" si="5"/>
        <v>5</v>
      </c>
      <c r="Q51" t="str">
        <f t="shared" si="6"/>
        <v>Athletic Club Bilbao</v>
      </c>
      <c r="R51" t="str">
        <f t="shared" si="7"/>
        <v>2</v>
      </c>
      <c r="S51" t="str">
        <f t="shared" si="8"/>
        <v>3</v>
      </c>
      <c r="T51" t="str">
        <f t="shared" si="9"/>
        <v>LOST</v>
      </c>
      <c r="U51" cm="1">
        <f t="array" ref="U51">_xlfn.SWITCH(IF(_xlfn.TEXTAFTER(D51,"-")&gt;_xlfn.TEXTBEFORE(D51,"-"),"WIN",IF(_xlfn.TEXTAFTER(D51,"-")&lt;_xlfn.TEXTBEFORE(D51,"-"),"LOST","DRAW")),"WIN",3,"LOST",0,"DRAW",1)</f>
        <v>0</v>
      </c>
    </row>
    <row r="52" spans="1:21" x14ac:dyDescent="0.3">
      <c r="A52" s="1" t="s">
        <v>6</v>
      </c>
      <c r="B52" s="1" t="s">
        <v>1673</v>
      </c>
      <c r="C52" s="1" t="s">
        <v>139</v>
      </c>
      <c r="D52" s="1" t="s">
        <v>28</v>
      </c>
      <c r="E52" s="1" t="s">
        <v>28</v>
      </c>
      <c r="F52" s="1" t="s">
        <v>149</v>
      </c>
      <c r="H52" s="1" t="s">
        <v>2599</v>
      </c>
      <c r="I52" t="str">
        <f t="shared" si="0"/>
        <v>6</v>
      </c>
      <c r="J52" t="str">
        <f t="shared" si="1"/>
        <v>Atlético Madrid</v>
      </c>
      <c r="K52" t="str">
        <f t="shared" si="2"/>
        <v>2</v>
      </c>
      <c r="L52" t="str">
        <f t="shared" si="3"/>
        <v>1</v>
      </c>
      <c r="M52" t="str">
        <f t="shared" si="4"/>
        <v>WIN</v>
      </c>
      <c r="N52" cm="1">
        <f t="array" ref="N52">_xlfn.SWITCH(IF(_xlfn.TEXTBEFORE(D52,"-")&gt;_xlfn.TEXTAFTER(D52,"-"),"WIN",IF(_xlfn.TEXTBEFORE(D52,"-")&lt;_xlfn.TEXTAFTER(D52,"-"),"LOST","DRAW")),"WIN",3,"LOST",0,"DRAW",1)</f>
        <v>3</v>
      </c>
      <c r="O52" s="1" t="s">
        <v>2599</v>
      </c>
      <c r="P52" t="str">
        <f t="shared" si="5"/>
        <v>6</v>
      </c>
      <c r="Q52" t="str">
        <f t="shared" si="6"/>
        <v>CA Osasuna</v>
      </c>
      <c r="R52" t="str">
        <f t="shared" si="7"/>
        <v>1</v>
      </c>
      <c r="S52" t="str">
        <f t="shared" si="8"/>
        <v>2</v>
      </c>
      <c r="T52" t="str">
        <f t="shared" si="9"/>
        <v>LOST</v>
      </c>
      <c r="U52" cm="1">
        <f t="array" ref="U52">_xlfn.SWITCH(IF(_xlfn.TEXTAFTER(D52,"-")&gt;_xlfn.TEXTBEFORE(D52,"-"),"WIN",IF(_xlfn.TEXTAFTER(D52,"-")&lt;_xlfn.TEXTBEFORE(D52,"-"),"LOST","DRAW")),"WIN",3,"LOST",0,"DRAW",1)</f>
        <v>0</v>
      </c>
    </row>
    <row r="53" spans="1:21" x14ac:dyDescent="0.3">
      <c r="A53" s="1" t="s">
        <v>6</v>
      </c>
      <c r="B53" s="1" t="s">
        <v>1673</v>
      </c>
      <c r="C53" s="1" t="s">
        <v>136</v>
      </c>
      <c r="D53" s="1" t="s">
        <v>267</v>
      </c>
      <c r="E53" s="1" t="s">
        <v>13</v>
      </c>
      <c r="F53" s="1" t="s">
        <v>1115</v>
      </c>
      <c r="H53" s="1" t="s">
        <v>2599</v>
      </c>
      <c r="I53" t="str">
        <f t="shared" si="0"/>
        <v>6</v>
      </c>
      <c r="J53" t="str">
        <f t="shared" si="1"/>
        <v>FC Barcelona</v>
      </c>
      <c r="K53" t="str">
        <f t="shared" si="2"/>
        <v>4</v>
      </c>
      <c r="L53" t="str">
        <f t="shared" si="3"/>
        <v>1</v>
      </c>
      <c r="M53" t="str">
        <f t="shared" si="4"/>
        <v>WIN</v>
      </c>
      <c r="N53" cm="1">
        <f t="array" ref="N53">_xlfn.SWITCH(IF(_xlfn.TEXTBEFORE(D53,"-")&gt;_xlfn.TEXTAFTER(D53,"-"),"WIN",IF(_xlfn.TEXTBEFORE(D53,"-")&lt;_xlfn.TEXTAFTER(D53,"-"),"LOST","DRAW")),"WIN",3,"LOST",0,"DRAW",1)</f>
        <v>3</v>
      </c>
      <c r="O53" s="1" t="s">
        <v>2599</v>
      </c>
      <c r="P53" t="str">
        <f t="shared" si="5"/>
        <v>6</v>
      </c>
      <c r="Q53" t="str">
        <f t="shared" si="6"/>
        <v>Real Sociedad</v>
      </c>
      <c r="R53" t="str">
        <f t="shared" si="7"/>
        <v>1</v>
      </c>
      <c r="S53" t="str">
        <f t="shared" si="8"/>
        <v>4</v>
      </c>
      <c r="T53" t="str">
        <f t="shared" si="9"/>
        <v>LOST</v>
      </c>
      <c r="U53" cm="1">
        <f t="array" ref="U53">_xlfn.SWITCH(IF(_xlfn.TEXTAFTER(D53,"-")&gt;_xlfn.TEXTBEFORE(D53,"-"),"WIN",IF(_xlfn.TEXTAFTER(D53,"-")&lt;_xlfn.TEXTBEFORE(D53,"-"),"LOST","DRAW")),"WIN",3,"LOST",0,"DRAW",1)</f>
        <v>0</v>
      </c>
    </row>
    <row r="54" spans="1:21" x14ac:dyDescent="0.3">
      <c r="A54" s="1" t="s">
        <v>6</v>
      </c>
      <c r="B54" s="1" t="s">
        <v>1673</v>
      </c>
      <c r="C54" s="1" t="s">
        <v>1118</v>
      </c>
      <c r="D54" s="1" t="s">
        <v>33</v>
      </c>
      <c r="E54" s="1" t="s">
        <v>33</v>
      </c>
      <c r="F54" s="1" t="s">
        <v>158</v>
      </c>
      <c r="H54" s="1" t="s">
        <v>2599</v>
      </c>
      <c r="I54" t="str">
        <f t="shared" si="0"/>
        <v>6</v>
      </c>
      <c r="J54" t="str">
        <f t="shared" si="1"/>
        <v>Levante UD</v>
      </c>
      <c r="K54" t="str">
        <f t="shared" si="2"/>
        <v>1</v>
      </c>
      <c r="L54" t="str">
        <f t="shared" si="3"/>
        <v>1</v>
      </c>
      <c r="M54" t="str">
        <f t="shared" si="4"/>
        <v>DRAW</v>
      </c>
      <c r="N54" cm="1">
        <f t="array" ref="N54">_xlfn.SWITCH(IF(_xlfn.TEXTBEFORE(D54,"-")&gt;_xlfn.TEXTAFTER(D54,"-"),"WIN",IF(_xlfn.TEXTBEFORE(D54,"-")&lt;_xlfn.TEXTAFTER(D54,"-"),"LOST","DRAW")),"WIN",3,"LOST",0,"DRAW",1)</f>
        <v>1</v>
      </c>
      <c r="O54" s="1" t="s">
        <v>2599</v>
      </c>
      <c r="P54" t="str">
        <f t="shared" si="5"/>
        <v>6</v>
      </c>
      <c r="Q54" t="str">
        <f t="shared" si="6"/>
        <v>Real Valladolid CF</v>
      </c>
      <c r="R54" t="str">
        <f t="shared" si="7"/>
        <v>1</v>
      </c>
      <c r="S54" t="str">
        <f t="shared" si="8"/>
        <v>1</v>
      </c>
      <c r="T54" t="str">
        <f t="shared" si="9"/>
        <v>DRAW</v>
      </c>
      <c r="U54" cm="1">
        <f t="array" ref="U54">_xlfn.SWITCH(IF(_xlfn.TEXTAFTER(D54,"-")&gt;_xlfn.TEXTBEFORE(D54,"-"),"WIN",IF(_xlfn.TEXTAFTER(D54,"-")&lt;_xlfn.TEXTBEFORE(D54,"-"),"LOST","DRAW")),"WIN",3,"LOST",0,"DRAW",1)</f>
        <v>1</v>
      </c>
    </row>
    <row r="55" spans="1:21" x14ac:dyDescent="0.3">
      <c r="A55" s="1" t="s">
        <v>6</v>
      </c>
      <c r="B55" s="1" t="s">
        <v>1673</v>
      </c>
      <c r="C55" s="1" t="s">
        <v>155</v>
      </c>
      <c r="D55" s="1" t="s">
        <v>14</v>
      </c>
      <c r="E55" s="1" t="s">
        <v>10</v>
      </c>
      <c r="F55" s="1" t="s">
        <v>144</v>
      </c>
      <c r="H55" s="1" t="s">
        <v>2599</v>
      </c>
      <c r="I55" t="str">
        <f t="shared" si="0"/>
        <v>6</v>
      </c>
      <c r="J55" t="str">
        <f t="shared" si="1"/>
        <v>Málaga CF</v>
      </c>
      <c r="K55" t="str">
        <f t="shared" si="2"/>
        <v>2</v>
      </c>
      <c r="L55" t="str">
        <f t="shared" si="3"/>
        <v>0</v>
      </c>
      <c r="M55" t="str">
        <f t="shared" si="4"/>
        <v>WIN</v>
      </c>
      <c r="N55" cm="1">
        <f t="array" ref="N55">_xlfn.SWITCH(IF(_xlfn.TEXTBEFORE(D55,"-")&gt;_xlfn.TEXTAFTER(D55,"-"),"WIN",IF(_xlfn.TEXTBEFORE(D55,"-")&lt;_xlfn.TEXTAFTER(D55,"-"),"LOST","DRAW")),"WIN",3,"LOST",0,"DRAW",1)</f>
        <v>3</v>
      </c>
      <c r="O55" s="1" t="s">
        <v>2599</v>
      </c>
      <c r="P55" t="str">
        <f t="shared" si="5"/>
        <v>6</v>
      </c>
      <c r="Q55" t="str">
        <f t="shared" si="6"/>
        <v>UD Almería</v>
      </c>
      <c r="R55" t="str">
        <f t="shared" si="7"/>
        <v>0</v>
      </c>
      <c r="S55" t="str">
        <f t="shared" si="8"/>
        <v>2</v>
      </c>
      <c r="T55" t="str">
        <f t="shared" si="9"/>
        <v>LOST</v>
      </c>
      <c r="U55" cm="1">
        <f t="array" ref="U55">_xlfn.SWITCH(IF(_xlfn.TEXTAFTER(D55,"-")&gt;_xlfn.TEXTBEFORE(D55,"-"),"WIN",IF(_xlfn.TEXTAFTER(D55,"-")&lt;_xlfn.TEXTBEFORE(D55,"-"),"LOST","DRAW")),"WIN",3,"LOST",0,"DRAW",1)</f>
        <v>0</v>
      </c>
    </row>
    <row r="56" spans="1:21" x14ac:dyDescent="0.3">
      <c r="A56" s="1" t="s">
        <v>6</v>
      </c>
      <c r="B56" s="1" t="s">
        <v>1674</v>
      </c>
      <c r="C56" s="1" t="s">
        <v>1675</v>
      </c>
      <c r="D56" s="1" t="s">
        <v>38</v>
      </c>
      <c r="E56" s="1" t="s">
        <v>10</v>
      </c>
      <c r="F56" s="1" t="s">
        <v>151</v>
      </c>
      <c r="H56" s="1" t="s">
        <v>2599</v>
      </c>
      <c r="I56" t="str">
        <f t="shared" si="0"/>
        <v>6</v>
      </c>
      <c r="J56" t="str">
        <f t="shared" si="1"/>
        <v>Elche CF</v>
      </c>
      <c r="K56" t="str">
        <f t="shared" si="2"/>
        <v>1</v>
      </c>
      <c r="L56" t="str">
        <f t="shared" si="3"/>
        <v>2</v>
      </c>
      <c r="M56" t="str">
        <f t="shared" si="4"/>
        <v>LOST</v>
      </c>
      <c r="N56" cm="1">
        <f t="array" ref="N56">_xlfn.SWITCH(IF(_xlfn.TEXTBEFORE(D56,"-")&gt;_xlfn.TEXTAFTER(D56,"-"),"WIN",IF(_xlfn.TEXTBEFORE(D56,"-")&lt;_xlfn.TEXTAFTER(D56,"-"),"LOST","DRAW")),"WIN",3,"LOST",0,"DRAW",1)</f>
        <v>0</v>
      </c>
      <c r="O56" s="1" t="s">
        <v>2599</v>
      </c>
      <c r="P56" t="str">
        <f t="shared" si="5"/>
        <v>6</v>
      </c>
      <c r="Q56" t="str">
        <f t="shared" si="6"/>
        <v>Real Madrid CF</v>
      </c>
      <c r="R56" t="str">
        <f t="shared" si="7"/>
        <v>2</v>
      </c>
      <c r="S56" t="str">
        <f t="shared" si="8"/>
        <v>1</v>
      </c>
      <c r="T56" t="str">
        <f t="shared" si="9"/>
        <v>WIN</v>
      </c>
      <c r="U56" cm="1">
        <f t="array" ref="U56">_xlfn.SWITCH(IF(_xlfn.TEXTAFTER(D56,"-")&gt;_xlfn.TEXTBEFORE(D56,"-"),"WIN",IF(_xlfn.TEXTAFTER(D56,"-")&lt;_xlfn.TEXTBEFORE(D56,"-"),"LOST","DRAW")),"WIN",3,"LOST",0,"DRAW",1)</f>
        <v>3</v>
      </c>
    </row>
    <row r="57" spans="1:21" x14ac:dyDescent="0.3">
      <c r="A57" s="1" t="s">
        <v>6</v>
      </c>
      <c r="B57" s="1" t="s">
        <v>1674</v>
      </c>
      <c r="C57" s="1" t="s">
        <v>1333</v>
      </c>
      <c r="D57" s="1" t="s">
        <v>25</v>
      </c>
      <c r="E57" s="1" t="s">
        <v>10</v>
      </c>
      <c r="F57" s="1" t="s">
        <v>159</v>
      </c>
      <c r="H57" s="1" t="s">
        <v>2599</v>
      </c>
      <c r="I57" t="str">
        <f t="shared" si="0"/>
        <v>6</v>
      </c>
      <c r="J57" t="str">
        <f t="shared" si="1"/>
        <v>Granada CF</v>
      </c>
      <c r="K57" t="str">
        <f t="shared" si="2"/>
        <v>0</v>
      </c>
      <c r="L57" t="str">
        <f t="shared" si="3"/>
        <v>1</v>
      </c>
      <c r="M57" t="str">
        <f t="shared" si="4"/>
        <v>LOST</v>
      </c>
      <c r="N57" cm="1">
        <f t="array" ref="N57">_xlfn.SWITCH(IF(_xlfn.TEXTBEFORE(D57,"-")&gt;_xlfn.TEXTAFTER(D57,"-"),"WIN",IF(_xlfn.TEXTBEFORE(D57,"-")&lt;_xlfn.TEXTAFTER(D57,"-"),"LOST","DRAW")),"WIN",3,"LOST",0,"DRAW",1)</f>
        <v>0</v>
      </c>
      <c r="O57" s="1" t="s">
        <v>2599</v>
      </c>
      <c r="P57" t="str">
        <f t="shared" si="5"/>
        <v>6</v>
      </c>
      <c r="Q57" t="str">
        <f t="shared" si="6"/>
        <v>Valencia CF</v>
      </c>
      <c r="R57" t="str">
        <f t="shared" si="7"/>
        <v>1</v>
      </c>
      <c r="S57" t="str">
        <f t="shared" si="8"/>
        <v>0</v>
      </c>
      <c r="T57" t="str">
        <f t="shared" si="9"/>
        <v>WIN</v>
      </c>
      <c r="U57" cm="1">
        <f t="array" ref="U57">_xlfn.SWITCH(IF(_xlfn.TEXTAFTER(D57,"-")&gt;_xlfn.TEXTBEFORE(D57,"-"),"WIN",IF(_xlfn.TEXTAFTER(D57,"-")&lt;_xlfn.TEXTBEFORE(D57,"-"),"LOST","DRAW")),"WIN",3,"LOST",0,"DRAW",1)</f>
        <v>3</v>
      </c>
    </row>
    <row r="58" spans="1:21" x14ac:dyDescent="0.3">
      <c r="A58" s="1" t="s">
        <v>6</v>
      </c>
      <c r="B58" s="1" t="s">
        <v>1674</v>
      </c>
      <c r="C58" s="1" t="s">
        <v>156</v>
      </c>
      <c r="D58" s="1" t="s">
        <v>267</v>
      </c>
      <c r="E58" s="1" t="s">
        <v>9</v>
      </c>
      <c r="F58" s="1" t="s">
        <v>1332</v>
      </c>
      <c r="H58" s="1" t="s">
        <v>2599</v>
      </c>
      <c r="I58" t="str">
        <f t="shared" si="0"/>
        <v>6</v>
      </c>
      <c r="J58" t="str">
        <f t="shared" si="1"/>
        <v>Sevilla FC</v>
      </c>
      <c r="K58" t="str">
        <f t="shared" si="2"/>
        <v>4</v>
      </c>
      <c r="L58" t="str">
        <f t="shared" si="3"/>
        <v>1</v>
      </c>
      <c r="M58" t="str">
        <f t="shared" si="4"/>
        <v>WIN</v>
      </c>
      <c r="N58" cm="1">
        <f t="array" ref="N58">_xlfn.SWITCH(IF(_xlfn.TEXTBEFORE(D58,"-")&gt;_xlfn.TEXTAFTER(D58,"-"),"WIN",IF(_xlfn.TEXTBEFORE(D58,"-")&lt;_xlfn.TEXTAFTER(D58,"-"),"LOST","DRAW")),"WIN",3,"LOST",0,"DRAW",1)</f>
        <v>3</v>
      </c>
      <c r="O58" s="1" t="s">
        <v>2599</v>
      </c>
      <c r="P58" t="str">
        <f t="shared" si="5"/>
        <v>6</v>
      </c>
      <c r="Q58" t="str">
        <f t="shared" si="6"/>
        <v>Rayo Vallecano</v>
      </c>
      <c r="R58" t="str">
        <f t="shared" si="7"/>
        <v>1</v>
      </c>
      <c r="S58" t="str">
        <f t="shared" si="8"/>
        <v>4</v>
      </c>
      <c r="T58" t="str">
        <f t="shared" si="9"/>
        <v>LOST</v>
      </c>
      <c r="U58" cm="1">
        <f t="array" ref="U58">_xlfn.SWITCH(IF(_xlfn.TEXTAFTER(D58,"-")&gt;_xlfn.TEXTBEFORE(D58,"-"),"WIN",IF(_xlfn.TEXTAFTER(D58,"-")&lt;_xlfn.TEXTBEFORE(D58,"-"),"LOST","DRAW")),"WIN",3,"LOST",0,"DRAW",1)</f>
        <v>0</v>
      </c>
    </row>
    <row r="59" spans="1:21" x14ac:dyDescent="0.3">
      <c r="A59" s="1" t="s">
        <v>6</v>
      </c>
      <c r="B59" s="1" t="s">
        <v>1676</v>
      </c>
      <c r="C59" s="1" t="s">
        <v>157</v>
      </c>
      <c r="D59" s="1" t="s">
        <v>28</v>
      </c>
      <c r="E59" s="1" t="s">
        <v>10</v>
      </c>
      <c r="F59" s="1" t="s">
        <v>141</v>
      </c>
      <c r="H59" s="1" t="s">
        <v>2599</v>
      </c>
      <c r="I59" t="str">
        <f t="shared" si="0"/>
        <v>6</v>
      </c>
      <c r="J59" t="str">
        <f t="shared" si="1"/>
        <v>Athletic Club Bilbao</v>
      </c>
      <c r="K59" t="str">
        <f t="shared" si="2"/>
        <v>2</v>
      </c>
      <c r="L59" t="str">
        <f t="shared" si="3"/>
        <v>1</v>
      </c>
      <c r="M59" t="str">
        <f t="shared" si="4"/>
        <v>WIN</v>
      </c>
      <c r="N59" cm="1">
        <f t="array" ref="N59">_xlfn.SWITCH(IF(_xlfn.TEXTBEFORE(D59,"-")&gt;_xlfn.TEXTAFTER(D59,"-"),"WIN",IF(_xlfn.TEXTBEFORE(D59,"-")&lt;_xlfn.TEXTAFTER(D59,"-"),"LOST","DRAW")),"WIN",3,"LOST",0,"DRAW",1)</f>
        <v>3</v>
      </c>
      <c r="O59" s="1" t="s">
        <v>2599</v>
      </c>
      <c r="P59" t="str">
        <f t="shared" si="5"/>
        <v>6</v>
      </c>
      <c r="Q59" t="str">
        <f t="shared" si="6"/>
        <v>Real Betis</v>
      </c>
      <c r="R59" t="str">
        <f t="shared" si="7"/>
        <v>1</v>
      </c>
      <c r="S59" t="str">
        <f t="shared" si="8"/>
        <v>2</v>
      </c>
      <c r="T59" t="str">
        <f t="shared" si="9"/>
        <v>LOST</v>
      </c>
      <c r="U59" cm="1">
        <f t="array" ref="U59">_xlfn.SWITCH(IF(_xlfn.TEXTAFTER(D59,"-")&gt;_xlfn.TEXTBEFORE(D59,"-"),"WIN",IF(_xlfn.TEXTAFTER(D59,"-")&lt;_xlfn.TEXTBEFORE(D59,"-"),"LOST","DRAW")),"WIN",3,"LOST",0,"DRAW",1)</f>
        <v>0</v>
      </c>
    </row>
    <row r="60" spans="1:21" x14ac:dyDescent="0.3">
      <c r="A60" s="1" t="s">
        <v>6</v>
      </c>
      <c r="B60" s="1" t="s">
        <v>1676</v>
      </c>
      <c r="C60" s="1" t="s">
        <v>143</v>
      </c>
      <c r="D60" s="1" t="s">
        <v>14</v>
      </c>
      <c r="E60" s="1" t="s">
        <v>9</v>
      </c>
      <c r="F60" s="1" t="s">
        <v>1508</v>
      </c>
      <c r="H60" s="1" t="s">
        <v>2599</v>
      </c>
      <c r="I60" t="str">
        <f t="shared" si="0"/>
        <v>6</v>
      </c>
      <c r="J60" t="str">
        <f t="shared" si="1"/>
        <v>Getafe CF</v>
      </c>
      <c r="K60" t="str">
        <f t="shared" si="2"/>
        <v>2</v>
      </c>
      <c r="L60" t="str">
        <f t="shared" si="3"/>
        <v>0</v>
      </c>
      <c r="M60" t="str">
        <f t="shared" si="4"/>
        <v>WIN</v>
      </c>
      <c r="N60" cm="1">
        <f t="array" ref="N60">_xlfn.SWITCH(IF(_xlfn.TEXTBEFORE(D60,"-")&gt;_xlfn.TEXTAFTER(D60,"-"),"WIN",IF(_xlfn.TEXTBEFORE(D60,"-")&lt;_xlfn.TEXTAFTER(D60,"-"),"LOST","DRAW")),"WIN",3,"LOST",0,"DRAW",1)</f>
        <v>3</v>
      </c>
      <c r="O60" s="1" t="s">
        <v>2599</v>
      </c>
      <c r="P60" t="str">
        <f t="shared" si="5"/>
        <v>6</v>
      </c>
      <c r="Q60" t="str">
        <f t="shared" si="6"/>
        <v>RC Celta Vigo</v>
      </c>
      <c r="R60" t="str">
        <f t="shared" si="7"/>
        <v>0</v>
      </c>
      <c r="S60" t="str">
        <f t="shared" si="8"/>
        <v>2</v>
      </c>
      <c r="T60" t="str">
        <f t="shared" si="9"/>
        <v>LOST</v>
      </c>
      <c r="U60" cm="1">
        <f t="array" ref="U60">_xlfn.SWITCH(IF(_xlfn.TEXTAFTER(D60,"-")&gt;_xlfn.TEXTBEFORE(D60,"-"),"WIN",IF(_xlfn.TEXTAFTER(D60,"-")&lt;_xlfn.TEXTBEFORE(D60,"-"),"LOST","DRAW")),"WIN",3,"LOST",0,"DRAW",1)</f>
        <v>0</v>
      </c>
    </row>
    <row r="61" spans="1:21" x14ac:dyDescent="0.3">
      <c r="A61" s="1" t="s">
        <v>6</v>
      </c>
      <c r="B61" s="1" t="s">
        <v>1676</v>
      </c>
      <c r="C61" s="1" t="s">
        <v>140</v>
      </c>
      <c r="D61" s="1" t="s">
        <v>28</v>
      </c>
      <c r="E61" s="1" t="s">
        <v>9</v>
      </c>
      <c r="F61" s="1" t="s">
        <v>152</v>
      </c>
      <c r="H61" s="1" t="s">
        <v>2599</v>
      </c>
      <c r="I61" t="str">
        <f t="shared" si="0"/>
        <v>6</v>
      </c>
      <c r="J61" t="str">
        <f t="shared" si="1"/>
        <v>Villarreal CF</v>
      </c>
      <c r="K61" t="str">
        <f t="shared" si="2"/>
        <v>2</v>
      </c>
      <c r="L61" t="str">
        <f t="shared" si="3"/>
        <v>1</v>
      </c>
      <c r="M61" t="str">
        <f t="shared" si="4"/>
        <v>WIN</v>
      </c>
      <c r="N61" cm="1">
        <f t="array" ref="N61">_xlfn.SWITCH(IF(_xlfn.TEXTBEFORE(D61,"-")&gt;_xlfn.TEXTAFTER(D61,"-"),"WIN",IF(_xlfn.TEXTBEFORE(D61,"-")&lt;_xlfn.TEXTAFTER(D61,"-"),"LOST","DRAW")),"WIN",3,"LOST",0,"DRAW",1)</f>
        <v>3</v>
      </c>
      <c r="O61" s="1" t="s">
        <v>2599</v>
      </c>
      <c r="P61" t="str">
        <f t="shared" si="5"/>
        <v>6</v>
      </c>
      <c r="Q61" t="str">
        <f t="shared" si="6"/>
        <v>RCD Español</v>
      </c>
      <c r="R61" t="str">
        <f t="shared" si="7"/>
        <v>1</v>
      </c>
      <c r="S61" t="str">
        <f t="shared" si="8"/>
        <v>2</v>
      </c>
      <c r="T61" t="str">
        <f t="shared" si="9"/>
        <v>LOST</v>
      </c>
      <c r="U61" cm="1">
        <f t="array" ref="U61">_xlfn.SWITCH(IF(_xlfn.TEXTAFTER(D61,"-")&gt;_xlfn.TEXTBEFORE(D61,"-"),"WIN",IF(_xlfn.TEXTAFTER(D61,"-")&lt;_xlfn.TEXTBEFORE(D61,"-"),"LOST","DRAW")),"WIN",3,"LOST",0,"DRAW",1)</f>
        <v>0</v>
      </c>
    </row>
    <row r="62" spans="1:21" x14ac:dyDescent="0.3">
      <c r="A62" s="1" t="s">
        <v>6</v>
      </c>
      <c r="B62" s="1" t="s">
        <v>1677</v>
      </c>
      <c r="C62" s="1" t="s">
        <v>180</v>
      </c>
      <c r="D62" s="1" t="s">
        <v>47</v>
      </c>
      <c r="E62" s="1" t="s">
        <v>25</v>
      </c>
      <c r="F62" s="1" t="s">
        <v>172</v>
      </c>
      <c r="H62" s="1" t="s">
        <v>2599</v>
      </c>
      <c r="I62" t="str">
        <f t="shared" si="0"/>
        <v>7</v>
      </c>
      <c r="J62" t="str">
        <f t="shared" si="1"/>
        <v>Real Valladolid CF</v>
      </c>
      <c r="K62" t="str">
        <f t="shared" si="2"/>
        <v>2</v>
      </c>
      <c r="L62" t="str">
        <f t="shared" si="3"/>
        <v>2</v>
      </c>
      <c r="M62" t="str">
        <f t="shared" si="4"/>
        <v>DRAW</v>
      </c>
      <c r="N62" cm="1">
        <f t="array" ref="N62">_xlfn.SWITCH(IF(_xlfn.TEXTBEFORE(D62,"-")&gt;_xlfn.TEXTAFTER(D62,"-"),"WIN",IF(_xlfn.TEXTBEFORE(D62,"-")&lt;_xlfn.TEXTAFTER(D62,"-"),"LOST","DRAW")),"WIN",3,"LOST",0,"DRAW",1)</f>
        <v>1</v>
      </c>
      <c r="O62" s="1" t="s">
        <v>2599</v>
      </c>
      <c r="P62" t="str">
        <f t="shared" si="5"/>
        <v>7</v>
      </c>
      <c r="Q62" t="str">
        <f t="shared" si="6"/>
        <v>Málaga CF</v>
      </c>
      <c r="R62" t="str">
        <f t="shared" si="7"/>
        <v>2</v>
      </c>
      <c r="S62" t="str">
        <f t="shared" si="8"/>
        <v>2</v>
      </c>
      <c r="T62" t="str">
        <f t="shared" si="9"/>
        <v>DRAW</v>
      </c>
      <c r="U62" cm="1">
        <f t="array" ref="U62">_xlfn.SWITCH(IF(_xlfn.TEXTAFTER(D62,"-")&gt;_xlfn.TEXTBEFORE(D62,"-"),"WIN",IF(_xlfn.TEXTAFTER(D62,"-")&lt;_xlfn.TEXTBEFORE(D62,"-"),"LOST","DRAW")),"WIN",3,"LOST",0,"DRAW",1)</f>
        <v>1</v>
      </c>
    </row>
    <row r="63" spans="1:21" x14ac:dyDescent="0.3">
      <c r="A63" s="1" t="s">
        <v>6</v>
      </c>
      <c r="B63" s="1" t="s">
        <v>1678</v>
      </c>
      <c r="C63" s="1" t="s">
        <v>166</v>
      </c>
      <c r="D63" s="1" t="s">
        <v>19</v>
      </c>
      <c r="E63" s="1" t="s">
        <v>25</v>
      </c>
      <c r="F63" s="1" t="s">
        <v>169</v>
      </c>
      <c r="H63" s="1" t="s">
        <v>2599</v>
      </c>
      <c r="I63" t="str">
        <f t="shared" si="0"/>
        <v>7</v>
      </c>
      <c r="J63" t="str">
        <f t="shared" si="1"/>
        <v>UD Almería</v>
      </c>
      <c r="K63" t="str">
        <f t="shared" si="2"/>
        <v>0</v>
      </c>
      <c r="L63" t="str">
        <f t="shared" si="3"/>
        <v>2</v>
      </c>
      <c r="M63" t="str">
        <f t="shared" si="4"/>
        <v>LOST</v>
      </c>
      <c r="N63" cm="1">
        <f t="array" ref="N63">_xlfn.SWITCH(IF(_xlfn.TEXTBEFORE(D63,"-")&gt;_xlfn.TEXTAFTER(D63,"-"),"WIN",IF(_xlfn.TEXTBEFORE(D63,"-")&lt;_xlfn.TEXTAFTER(D63,"-"),"LOST","DRAW")),"WIN",3,"LOST",0,"DRAW",1)</f>
        <v>0</v>
      </c>
      <c r="O63" s="1" t="s">
        <v>2599</v>
      </c>
      <c r="P63" t="str">
        <f t="shared" si="5"/>
        <v>7</v>
      </c>
      <c r="Q63" t="str">
        <f t="shared" si="6"/>
        <v>FC Barcelona</v>
      </c>
      <c r="R63" t="str">
        <f t="shared" si="7"/>
        <v>2</v>
      </c>
      <c r="S63" t="str">
        <f t="shared" si="8"/>
        <v>0</v>
      </c>
      <c r="T63" t="str">
        <f t="shared" si="9"/>
        <v>WIN</v>
      </c>
      <c r="U63" cm="1">
        <f t="array" ref="U63">_xlfn.SWITCH(IF(_xlfn.TEXTAFTER(D63,"-")&gt;_xlfn.TEXTBEFORE(D63,"-"),"WIN",IF(_xlfn.TEXTAFTER(D63,"-")&lt;_xlfn.TEXTBEFORE(D63,"-"),"LOST","DRAW")),"WIN",3,"LOST",0,"DRAW",1)</f>
        <v>3</v>
      </c>
    </row>
    <row r="64" spans="1:21" x14ac:dyDescent="0.3">
      <c r="A64" s="1" t="s">
        <v>6</v>
      </c>
      <c r="B64" s="1" t="s">
        <v>1678</v>
      </c>
      <c r="C64" s="1" t="s">
        <v>162</v>
      </c>
      <c r="D64" s="1" t="s">
        <v>25</v>
      </c>
      <c r="E64" s="1" t="s">
        <v>25</v>
      </c>
      <c r="F64" s="1" t="s">
        <v>161</v>
      </c>
      <c r="H64" s="1" t="s">
        <v>2599</v>
      </c>
      <c r="I64" t="str">
        <f t="shared" si="0"/>
        <v>7</v>
      </c>
      <c r="J64" t="str">
        <f t="shared" si="1"/>
        <v>Real Madrid CF</v>
      </c>
      <c r="K64" t="str">
        <f t="shared" si="2"/>
        <v>0</v>
      </c>
      <c r="L64" t="str">
        <f t="shared" si="3"/>
        <v>1</v>
      </c>
      <c r="M64" t="str">
        <f t="shared" si="4"/>
        <v>LOST</v>
      </c>
      <c r="N64" cm="1">
        <f t="array" ref="N64">_xlfn.SWITCH(IF(_xlfn.TEXTBEFORE(D64,"-")&gt;_xlfn.TEXTAFTER(D64,"-"),"WIN",IF(_xlfn.TEXTBEFORE(D64,"-")&lt;_xlfn.TEXTAFTER(D64,"-"),"LOST","DRAW")),"WIN",3,"LOST",0,"DRAW",1)</f>
        <v>0</v>
      </c>
      <c r="O64" s="1" t="s">
        <v>2599</v>
      </c>
      <c r="P64" t="str">
        <f t="shared" si="5"/>
        <v>7</v>
      </c>
      <c r="Q64" t="str">
        <f t="shared" si="6"/>
        <v>Atlético Madrid</v>
      </c>
      <c r="R64" t="str">
        <f t="shared" si="7"/>
        <v>1</v>
      </c>
      <c r="S64" t="str">
        <f t="shared" si="8"/>
        <v>0</v>
      </c>
      <c r="T64" t="str">
        <f t="shared" si="9"/>
        <v>WIN</v>
      </c>
      <c r="U64" cm="1">
        <f t="array" ref="U64">_xlfn.SWITCH(IF(_xlfn.TEXTAFTER(D64,"-")&gt;_xlfn.TEXTBEFORE(D64,"-"),"WIN",IF(_xlfn.TEXTAFTER(D64,"-")&lt;_xlfn.TEXTBEFORE(D64,"-"),"LOST","DRAW")),"WIN",3,"LOST",0,"DRAW",1)</f>
        <v>3</v>
      </c>
    </row>
    <row r="65" spans="1:21" x14ac:dyDescent="0.3">
      <c r="A65" s="1" t="s">
        <v>6</v>
      </c>
      <c r="B65" s="1" t="s">
        <v>1678</v>
      </c>
      <c r="C65" s="1" t="s">
        <v>1122</v>
      </c>
      <c r="D65" s="1" t="s">
        <v>33</v>
      </c>
      <c r="E65" s="1" t="s">
        <v>25</v>
      </c>
      <c r="F65" s="1" t="s">
        <v>167</v>
      </c>
      <c r="H65" s="1" t="s">
        <v>2599</v>
      </c>
      <c r="I65" t="str">
        <f t="shared" si="0"/>
        <v>7</v>
      </c>
      <c r="J65" t="str">
        <f t="shared" si="1"/>
        <v>Real Sociedad</v>
      </c>
      <c r="K65" t="str">
        <f t="shared" si="2"/>
        <v>1</v>
      </c>
      <c r="L65" t="str">
        <f t="shared" si="3"/>
        <v>1</v>
      </c>
      <c r="M65" t="str">
        <f t="shared" si="4"/>
        <v>DRAW</v>
      </c>
      <c r="N65" cm="1">
        <f t="array" ref="N65">_xlfn.SWITCH(IF(_xlfn.TEXTBEFORE(D65,"-")&gt;_xlfn.TEXTAFTER(D65,"-"),"WIN",IF(_xlfn.TEXTBEFORE(D65,"-")&lt;_xlfn.TEXTAFTER(D65,"-"),"LOST","DRAW")),"WIN",3,"LOST",0,"DRAW",1)</f>
        <v>1</v>
      </c>
      <c r="O65" s="1" t="s">
        <v>2599</v>
      </c>
      <c r="P65" t="str">
        <f t="shared" si="5"/>
        <v>7</v>
      </c>
      <c r="Q65" t="str">
        <f t="shared" si="6"/>
        <v>Sevilla FC</v>
      </c>
      <c r="R65" t="str">
        <f t="shared" si="7"/>
        <v>1</v>
      </c>
      <c r="S65" t="str">
        <f t="shared" si="8"/>
        <v>1</v>
      </c>
      <c r="T65" t="str">
        <f t="shared" si="9"/>
        <v>DRAW</v>
      </c>
      <c r="U65" cm="1">
        <f t="array" ref="U65">_xlfn.SWITCH(IF(_xlfn.TEXTAFTER(D65,"-")&gt;_xlfn.TEXTBEFORE(D65,"-"),"WIN",IF(_xlfn.TEXTAFTER(D65,"-")&lt;_xlfn.TEXTBEFORE(D65,"-"),"LOST","DRAW")),"WIN",3,"LOST",0,"DRAW",1)</f>
        <v>1</v>
      </c>
    </row>
    <row r="66" spans="1:21" x14ac:dyDescent="0.3">
      <c r="A66" s="1" t="s">
        <v>6</v>
      </c>
      <c r="B66" s="1" t="s">
        <v>1678</v>
      </c>
      <c r="C66" s="1" t="s">
        <v>178</v>
      </c>
      <c r="D66" s="1" t="s">
        <v>9</v>
      </c>
      <c r="E66" s="1" t="s">
        <v>9</v>
      </c>
      <c r="F66" s="1" t="s">
        <v>1338</v>
      </c>
      <c r="H66" s="1" t="s">
        <v>2599</v>
      </c>
      <c r="I66" t="str">
        <f t="shared" si="0"/>
        <v>7</v>
      </c>
      <c r="J66" t="str">
        <f t="shared" si="1"/>
        <v>Valencia CF</v>
      </c>
      <c r="K66" t="str">
        <f t="shared" si="2"/>
        <v>1</v>
      </c>
      <c r="L66" t="str">
        <f t="shared" si="3"/>
        <v>0</v>
      </c>
      <c r="M66" t="str">
        <f t="shared" si="4"/>
        <v>WIN</v>
      </c>
      <c r="N66" cm="1">
        <f t="array" ref="N66">_xlfn.SWITCH(IF(_xlfn.TEXTBEFORE(D66,"-")&gt;_xlfn.TEXTAFTER(D66,"-"),"WIN",IF(_xlfn.TEXTBEFORE(D66,"-")&lt;_xlfn.TEXTAFTER(D66,"-"),"LOST","DRAW")),"WIN",3,"LOST",0,"DRAW",1)</f>
        <v>3</v>
      </c>
      <c r="O66" s="1" t="s">
        <v>2599</v>
      </c>
      <c r="P66" t="str">
        <f t="shared" si="5"/>
        <v>7</v>
      </c>
      <c r="Q66" t="str">
        <f t="shared" si="6"/>
        <v>Rayo Vallecano</v>
      </c>
      <c r="R66" t="str">
        <f t="shared" si="7"/>
        <v>0</v>
      </c>
      <c r="S66" t="str">
        <f t="shared" si="8"/>
        <v>1</v>
      </c>
      <c r="T66" t="str">
        <f t="shared" si="9"/>
        <v>LOST</v>
      </c>
      <c r="U66" cm="1">
        <f t="array" ref="U66">_xlfn.SWITCH(IF(_xlfn.TEXTAFTER(D66,"-")&gt;_xlfn.TEXTBEFORE(D66,"-"),"WIN",IF(_xlfn.TEXTAFTER(D66,"-")&lt;_xlfn.TEXTBEFORE(D66,"-"),"LOST","DRAW")),"WIN",3,"LOST",0,"DRAW",1)</f>
        <v>0</v>
      </c>
    </row>
    <row r="67" spans="1:21" x14ac:dyDescent="0.3">
      <c r="A67" s="1" t="s">
        <v>6</v>
      </c>
      <c r="B67" s="1" t="s">
        <v>1679</v>
      </c>
      <c r="C67" s="1" t="s">
        <v>170</v>
      </c>
      <c r="D67" s="1" t="s">
        <v>9</v>
      </c>
      <c r="E67" s="1" t="s">
        <v>9</v>
      </c>
      <c r="F67" s="1" t="s">
        <v>164</v>
      </c>
      <c r="H67" s="1" t="s">
        <v>2599</v>
      </c>
      <c r="I67" t="str">
        <f t="shared" ref="I67:I130" si="10">MID(C67,SEARCH("(",C67)+1,SEARCH(")",C67)-SEARCH("(",C67)-1)</f>
        <v>7</v>
      </c>
      <c r="J67" t="str">
        <f t="shared" ref="J67:J130" si="11">TRIM(LEFT(C67,FIND(" (",C67&amp;" (")))</f>
        <v>Real Betis</v>
      </c>
      <c r="K67" t="str">
        <f t="shared" ref="K67:K130" si="12">_xlfn.TEXTBEFORE(D67,"-")</f>
        <v>1</v>
      </c>
      <c r="L67" t="str">
        <f t="shared" ref="L67:L130" si="13">_xlfn.TEXTAFTER(D67,"-")</f>
        <v>0</v>
      </c>
      <c r="M67" t="str">
        <f t="shared" ref="M67:M130" si="14">IF(_xlfn.TEXTBEFORE(D67,"-")&gt;_xlfn.TEXTAFTER(D67,"-"),"WIN",IF(_xlfn.TEXTBEFORE(D67,"-")&lt;_xlfn.TEXTAFTER(D67,"-"),"LOST","DRAW"))</f>
        <v>WIN</v>
      </c>
      <c r="N67" cm="1">
        <f t="array" ref="N67">_xlfn.SWITCH(IF(_xlfn.TEXTBEFORE(D67,"-")&gt;_xlfn.TEXTAFTER(D67,"-"),"WIN",IF(_xlfn.TEXTBEFORE(D67,"-")&lt;_xlfn.TEXTAFTER(D67,"-"),"LOST","DRAW")),"WIN",3,"LOST",0,"DRAW",1)</f>
        <v>3</v>
      </c>
      <c r="O67" s="1" t="s">
        <v>2599</v>
      </c>
      <c r="P67" t="str">
        <f t="shared" ref="P67:P130" si="15">MID(C67,SEARCH("(",C67)+1,SEARCH(")",C67)-SEARCH("(",C67)-1)</f>
        <v>7</v>
      </c>
      <c r="Q67" t="str">
        <f t="shared" ref="Q67:Q130" si="16">TRIM(LEFT(F67,FIND(" (",F67&amp;" (")))</f>
        <v>Villarreal CF</v>
      </c>
      <c r="R67" t="str">
        <f t="shared" ref="R67:R130" si="17">_xlfn.TEXTAFTER(D67,"-")</f>
        <v>0</v>
      </c>
      <c r="S67" t="str">
        <f t="shared" ref="S67:S130" si="18">_xlfn.TEXTBEFORE(D67,"-")</f>
        <v>1</v>
      </c>
      <c r="T67" t="str">
        <f t="shared" ref="T67:T130" si="19">IF(_xlfn.TEXTAFTER(D67,"-")&gt;_xlfn.TEXTBEFORE(D67,"-"),"WIN",IF(_xlfn.TEXTAFTER(D67,"-")&lt;_xlfn.TEXTBEFORE(D67,"-"),"LOST","DRAW"))</f>
        <v>LOST</v>
      </c>
      <c r="U67" cm="1">
        <f t="array" ref="U67">_xlfn.SWITCH(IF(_xlfn.TEXTAFTER(D67,"-")&gt;_xlfn.TEXTBEFORE(D67,"-"),"WIN",IF(_xlfn.TEXTAFTER(D67,"-")&lt;_xlfn.TEXTBEFORE(D67,"-"),"LOST","DRAW")),"WIN",3,"LOST",0,"DRAW",1)</f>
        <v>0</v>
      </c>
    </row>
    <row r="68" spans="1:21" x14ac:dyDescent="0.3">
      <c r="A68" s="1" t="s">
        <v>6</v>
      </c>
      <c r="B68" s="1" t="s">
        <v>1679</v>
      </c>
      <c r="C68" s="1" t="s">
        <v>1511</v>
      </c>
      <c r="D68" s="1" t="s">
        <v>25</v>
      </c>
      <c r="E68" s="1" t="s">
        <v>10</v>
      </c>
      <c r="F68" s="1" t="s">
        <v>1680</v>
      </c>
      <c r="H68" s="1" t="s">
        <v>2599</v>
      </c>
      <c r="I68" t="str">
        <f t="shared" si="10"/>
        <v>7</v>
      </c>
      <c r="J68" t="str">
        <f t="shared" si="11"/>
        <v>RC Celta Vigo</v>
      </c>
      <c r="K68" t="str">
        <f t="shared" si="12"/>
        <v>0</v>
      </c>
      <c r="L68" t="str">
        <f t="shared" si="13"/>
        <v>1</v>
      </c>
      <c r="M68" t="str">
        <f t="shared" si="14"/>
        <v>LOST</v>
      </c>
      <c r="N68" cm="1">
        <f t="array" ref="N68">_xlfn.SWITCH(IF(_xlfn.TEXTBEFORE(D68,"-")&gt;_xlfn.TEXTAFTER(D68,"-"),"WIN",IF(_xlfn.TEXTBEFORE(D68,"-")&lt;_xlfn.TEXTAFTER(D68,"-"),"LOST","DRAW")),"WIN",3,"LOST",0,"DRAW",1)</f>
        <v>0</v>
      </c>
      <c r="O68" s="1" t="s">
        <v>2599</v>
      </c>
      <c r="P68" t="str">
        <f t="shared" si="15"/>
        <v>7</v>
      </c>
      <c r="Q68" t="str">
        <f t="shared" si="16"/>
        <v>Elche CF</v>
      </c>
      <c r="R68" t="str">
        <f t="shared" si="17"/>
        <v>1</v>
      </c>
      <c r="S68" t="str">
        <f t="shared" si="18"/>
        <v>0</v>
      </c>
      <c r="T68" t="str">
        <f t="shared" si="19"/>
        <v>WIN</v>
      </c>
      <c r="U68" cm="1">
        <f t="array" ref="U68">_xlfn.SWITCH(IF(_xlfn.TEXTAFTER(D68,"-")&gt;_xlfn.TEXTBEFORE(D68,"-"),"WIN",IF(_xlfn.TEXTAFTER(D68,"-")&lt;_xlfn.TEXTBEFORE(D68,"-"),"LOST","DRAW")),"WIN",3,"LOST",0,"DRAW",1)</f>
        <v>3</v>
      </c>
    </row>
    <row r="69" spans="1:21" x14ac:dyDescent="0.3">
      <c r="A69" s="1" t="s">
        <v>6</v>
      </c>
      <c r="B69" s="1" t="s">
        <v>1679</v>
      </c>
      <c r="C69" s="1" t="s">
        <v>163</v>
      </c>
      <c r="D69" s="1" t="s">
        <v>19</v>
      </c>
      <c r="E69" s="1" t="s">
        <v>10</v>
      </c>
      <c r="F69" s="1" t="s">
        <v>173</v>
      </c>
      <c r="H69" s="1" t="s">
        <v>2599</v>
      </c>
      <c r="I69" t="str">
        <f t="shared" si="10"/>
        <v>7</v>
      </c>
      <c r="J69" t="str">
        <f t="shared" si="11"/>
        <v>RCD Español</v>
      </c>
      <c r="K69" t="str">
        <f t="shared" si="12"/>
        <v>0</v>
      </c>
      <c r="L69" t="str">
        <f t="shared" si="13"/>
        <v>2</v>
      </c>
      <c r="M69" t="str">
        <f t="shared" si="14"/>
        <v>LOST</v>
      </c>
      <c r="N69" cm="1">
        <f t="array" ref="N69">_xlfn.SWITCH(IF(_xlfn.TEXTBEFORE(D69,"-")&gt;_xlfn.TEXTAFTER(D69,"-"),"WIN",IF(_xlfn.TEXTBEFORE(D69,"-")&lt;_xlfn.TEXTAFTER(D69,"-"),"LOST","DRAW")),"WIN",3,"LOST",0,"DRAW",1)</f>
        <v>0</v>
      </c>
      <c r="O69" s="1" t="s">
        <v>2599</v>
      </c>
      <c r="P69" t="str">
        <f t="shared" si="15"/>
        <v>7</v>
      </c>
      <c r="Q69" t="str">
        <f t="shared" si="16"/>
        <v>Getafe CF</v>
      </c>
      <c r="R69" t="str">
        <f t="shared" si="17"/>
        <v>2</v>
      </c>
      <c r="S69" t="str">
        <f t="shared" si="18"/>
        <v>0</v>
      </c>
      <c r="T69" t="str">
        <f t="shared" si="19"/>
        <v>WIN</v>
      </c>
      <c r="U69" cm="1">
        <f t="array" ref="U69">_xlfn.SWITCH(IF(_xlfn.TEXTAFTER(D69,"-")&gt;_xlfn.TEXTBEFORE(D69,"-"),"WIN",IF(_xlfn.TEXTAFTER(D69,"-")&lt;_xlfn.TEXTBEFORE(D69,"-"),"LOST","DRAW")),"WIN",3,"LOST",0,"DRAW",1)</f>
        <v>3</v>
      </c>
    </row>
    <row r="70" spans="1:21" x14ac:dyDescent="0.3">
      <c r="A70" s="1" t="s">
        <v>6</v>
      </c>
      <c r="B70" s="1" t="s">
        <v>1679</v>
      </c>
      <c r="C70" s="1" t="s">
        <v>177</v>
      </c>
      <c r="D70" s="1" t="s">
        <v>25</v>
      </c>
      <c r="E70" s="1" t="s">
        <v>10</v>
      </c>
      <c r="F70" s="1" t="s">
        <v>1121</v>
      </c>
      <c r="H70" s="1" t="s">
        <v>2599</v>
      </c>
      <c r="I70" t="str">
        <f t="shared" si="10"/>
        <v>7</v>
      </c>
      <c r="J70" t="str">
        <f t="shared" si="11"/>
        <v>CA Osasuna</v>
      </c>
      <c r="K70" t="str">
        <f t="shared" si="12"/>
        <v>0</v>
      </c>
      <c r="L70" t="str">
        <f t="shared" si="13"/>
        <v>1</v>
      </c>
      <c r="M70" t="str">
        <f t="shared" si="14"/>
        <v>LOST</v>
      </c>
      <c r="N70" cm="1">
        <f t="array" ref="N70">_xlfn.SWITCH(IF(_xlfn.TEXTBEFORE(D70,"-")&gt;_xlfn.TEXTAFTER(D70,"-"),"WIN",IF(_xlfn.TEXTBEFORE(D70,"-")&lt;_xlfn.TEXTAFTER(D70,"-"),"LOST","DRAW")),"WIN",3,"LOST",0,"DRAW",1)</f>
        <v>0</v>
      </c>
      <c r="O70" s="1" t="s">
        <v>2599</v>
      </c>
      <c r="P70" t="str">
        <f t="shared" si="15"/>
        <v>7</v>
      </c>
      <c r="Q70" t="str">
        <f t="shared" si="16"/>
        <v>Levante UD</v>
      </c>
      <c r="R70" t="str">
        <f t="shared" si="17"/>
        <v>1</v>
      </c>
      <c r="S70" t="str">
        <f t="shared" si="18"/>
        <v>0</v>
      </c>
      <c r="T70" t="str">
        <f t="shared" si="19"/>
        <v>WIN</v>
      </c>
      <c r="U70" cm="1">
        <f t="array" ref="U70">_xlfn.SWITCH(IF(_xlfn.TEXTAFTER(D70,"-")&gt;_xlfn.TEXTBEFORE(D70,"-"),"WIN",IF(_xlfn.TEXTAFTER(D70,"-")&lt;_xlfn.TEXTBEFORE(D70,"-"),"LOST","DRAW")),"WIN",3,"LOST",0,"DRAW",1)</f>
        <v>3</v>
      </c>
    </row>
    <row r="71" spans="1:21" x14ac:dyDescent="0.3">
      <c r="A71" s="1" t="s">
        <v>6</v>
      </c>
      <c r="B71" s="1" t="s">
        <v>1681</v>
      </c>
      <c r="C71" s="1" t="s">
        <v>1336</v>
      </c>
      <c r="D71" s="1" t="s">
        <v>14</v>
      </c>
      <c r="E71" s="1" t="s">
        <v>10</v>
      </c>
      <c r="F71" s="1" t="s">
        <v>168</v>
      </c>
      <c r="H71" s="1" t="s">
        <v>2599</v>
      </c>
      <c r="I71" t="str">
        <f t="shared" si="10"/>
        <v>7</v>
      </c>
      <c r="J71" t="str">
        <f t="shared" si="11"/>
        <v>Granada CF</v>
      </c>
      <c r="K71" t="str">
        <f t="shared" si="12"/>
        <v>2</v>
      </c>
      <c r="L71" t="str">
        <f t="shared" si="13"/>
        <v>0</v>
      </c>
      <c r="M71" t="str">
        <f t="shared" si="14"/>
        <v>WIN</v>
      </c>
      <c r="N71" cm="1">
        <f t="array" ref="N71">_xlfn.SWITCH(IF(_xlfn.TEXTBEFORE(D71,"-")&gt;_xlfn.TEXTAFTER(D71,"-"),"WIN",IF(_xlfn.TEXTBEFORE(D71,"-")&lt;_xlfn.TEXTAFTER(D71,"-"),"LOST","DRAW")),"WIN",3,"LOST",0,"DRAW",1)</f>
        <v>3</v>
      </c>
      <c r="O71" s="1" t="s">
        <v>2599</v>
      </c>
      <c r="P71" t="str">
        <f t="shared" si="15"/>
        <v>7</v>
      </c>
      <c r="Q71" t="str">
        <f t="shared" si="16"/>
        <v>Athletic Club Bilbao</v>
      </c>
      <c r="R71" t="str">
        <f t="shared" si="17"/>
        <v>0</v>
      </c>
      <c r="S71" t="str">
        <f t="shared" si="18"/>
        <v>2</v>
      </c>
      <c r="T71" t="str">
        <f t="shared" si="19"/>
        <v>LOST</v>
      </c>
      <c r="U71" cm="1">
        <f t="array" ref="U71">_xlfn.SWITCH(IF(_xlfn.TEXTAFTER(D71,"-")&gt;_xlfn.TEXTBEFORE(D71,"-"),"WIN",IF(_xlfn.TEXTAFTER(D71,"-")&lt;_xlfn.TEXTBEFORE(D71,"-"),"LOST","DRAW")),"WIN",3,"LOST",0,"DRAW",1)</f>
        <v>0</v>
      </c>
    </row>
    <row r="72" spans="1:21" x14ac:dyDescent="0.3">
      <c r="A72" s="1" t="s">
        <v>6</v>
      </c>
      <c r="B72" s="1" t="s">
        <v>1682</v>
      </c>
      <c r="C72" s="1" t="s">
        <v>203</v>
      </c>
      <c r="D72" s="1" t="s">
        <v>25</v>
      </c>
      <c r="E72" s="1" t="s">
        <v>25</v>
      </c>
      <c r="F72" s="1" t="s">
        <v>186</v>
      </c>
      <c r="H72" s="1" t="s">
        <v>2599</v>
      </c>
      <c r="I72" t="str">
        <f t="shared" si="10"/>
        <v>8</v>
      </c>
      <c r="J72" t="str">
        <f t="shared" si="11"/>
        <v>Málaga CF</v>
      </c>
      <c r="K72" t="str">
        <f t="shared" si="12"/>
        <v>0</v>
      </c>
      <c r="L72" t="str">
        <f t="shared" si="13"/>
        <v>1</v>
      </c>
      <c r="M72" t="str">
        <f t="shared" si="14"/>
        <v>LOST</v>
      </c>
      <c r="N72" cm="1">
        <f t="array" ref="N72">_xlfn.SWITCH(IF(_xlfn.TEXTBEFORE(D72,"-")&gt;_xlfn.TEXTAFTER(D72,"-"),"WIN",IF(_xlfn.TEXTBEFORE(D72,"-")&lt;_xlfn.TEXTAFTER(D72,"-"),"LOST","DRAW")),"WIN",3,"LOST",0,"DRAW",1)</f>
        <v>0</v>
      </c>
      <c r="O72" s="1" t="s">
        <v>2599</v>
      </c>
      <c r="P72" t="str">
        <f t="shared" si="15"/>
        <v>8</v>
      </c>
      <c r="Q72" t="str">
        <f t="shared" si="16"/>
        <v>CA Osasuna</v>
      </c>
      <c r="R72" t="str">
        <f t="shared" si="17"/>
        <v>1</v>
      </c>
      <c r="S72" t="str">
        <f t="shared" si="18"/>
        <v>0</v>
      </c>
      <c r="T72" t="str">
        <f t="shared" si="19"/>
        <v>WIN</v>
      </c>
      <c r="U72" cm="1">
        <f t="array" ref="U72">_xlfn.SWITCH(IF(_xlfn.TEXTAFTER(D72,"-")&gt;_xlfn.TEXTBEFORE(D72,"-"),"WIN",IF(_xlfn.TEXTAFTER(D72,"-")&lt;_xlfn.TEXTBEFORE(D72,"-"),"LOST","DRAW")),"WIN",3,"LOST",0,"DRAW",1)</f>
        <v>3</v>
      </c>
    </row>
    <row r="73" spans="1:21" x14ac:dyDescent="0.3">
      <c r="A73" s="1" t="s">
        <v>6</v>
      </c>
      <c r="B73" s="1" t="s">
        <v>1682</v>
      </c>
      <c r="C73" s="1" t="s">
        <v>204</v>
      </c>
      <c r="D73" s="1" t="s">
        <v>13</v>
      </c>
      <c r="E73" s="1" t="s">
        <v>9</v>
      </c>
      <c r="F73" s="1" t="s">
        <v>1341</v>
      </c>
      <c r="H73" s="1" t="s">
        <v>2599</v>
      </c>
      <c r="I73" t="str">
        <f t="shared" si="10"/>
        <v>8</v>
      </c>
      <c r="J73" t="str">
        <f t="shared" si="11"/>
        <v>Villarreal CF</v>
      </c>
      <c r="K73" t="str">
        <f t="shared" si="12"/>
        <v>3</v>
      </c>
      <c r="L73" t="str">
        <f t="shared" si="13"/>
        <v>0</v>
      </c>
      <c r="M73" t="str">
        <f t="shared" si="14"/>
        <v>WIN</v>
      </c>
      <c r="N73" cm="1">
        <f t="array" ref="N73">_xlfn.SWITCH(IF(_xlfn.TEXTBEFORE(D73,"-")&gt;_xlfn.TEXTAFTER(D73,"-"),"WIN",IF(_xlfn.TEXTBEFORE(D73,"-")&lt;_xlfn.TEXTAFTER(D73,"-"),"LOST","DRAW")),"WIN",3,"LOST",0,"DRAW",1)</f>
        <v>3</v>
      </c>
      <c r="O73" s="1" t="s">
        <v>2599</v>
      </c>
      <c r="P73" t="str">
        <f t="shared" si="15"/>
        <v>8</v>
      </c>
      <c r="Q73" t="str">
        <f t="shared" si="16"/>
        <v>Granada CF</v>
      </c>
      <c r="R73" t="str">
        <f t="shared" si="17"/>
        <v>0</v>
      </c>
      <c r="S73" t="str">
        <f t="shared" si="18"/>
        <v>3</v>
      </c>
      <c r="T73" t="str">
        <f t="shared" si="19"/>
        <v>LOST</v>
      </c>
      <c r="U73" cm="1">
        <f t="array" ref="U73">_xlfn.SWITCH(IF(_xlfn.TEXTAFTER(D73,"-")&gt;_xlfn.TEXTBEFORE(D73,"-"),"WIN",IF(_xlfn.TEXTAFTER(D73,"-")&lt;_xlfn.TEXTBEFORE(D73,"-"),"LOST","DRAW")),"WIN",3,"LOST",0,"DRAW",1)</f>
        <v>0</v>
      </c>
    </row>
    <row r="74" spans="1:21" x14ac:dyDescent="0.3">
      <c r="A74" s="1" t="s">
        <v>6</v>
      </c>
      <c r="B74" s="1" t="s">
        <v>1683</v>
      </c>
      <c r="C74" s="1" t="s">
        <v>183</v>
      </c>
      <c r="D74" s="1" t="s">
        <v>267</v>
      </c>
      <c r="E74" s="1" t="s">
        <v>33</v>
      </c>
      <c r="F74" s="1" t="s">
        <v>190</v>
      </c>
      <c r="H74" s="1" t="s">
        <v>2599</v>
      </c>
      <c r="I74" t="str">
        <f t="shared" si="10"/>
        <v>8</v>
      </c>
      <c r="J74" t="str">
        <f t="shared" si="11"/>
        <v>FC Barcelona</v>
      </c>
      <c r="K74" t="str">
        <f t="shared" si="12"/>
        <v>4</v>
      </c>
      <c r="L74" t="str">
        <f t="shared" si="13"/>
        <v>1</v>
      </c>
      <c r="M74" t="str">
        <f t="shared" si="14"/>
        <v>WIN</v>
      </c>
      <c r="N74" cm="1">
        <f t="array" ref="N74">_xlfn.SWITCH(IF(_xlfn.TEXTBEFORE(D74,"-")&gt;_xlfn.TEXTAFTER(D74,"-"),"WIN",IF(_xlfn.TEXTBEFORE(D74,"-")&lt;_xlfn.TEXTAFTER(D74,"-"),"LOST","DRAW")),"WIN",3,"LOST",0,"DRAW",1)</f>
        <v>3</v>
      </c>
      <c r="O74" s="1" t="s">
        <v>2599</v>
      </c>
      <c r="P74" t="str">
        <f t="shared" si="15"/>
        <v>8</v>
      </c>
      <c r="Q74" t="str">
        <f t="shared" si="16"/>
        <v>Real Valladolid CF</v>
      </c>
      <c r="R74" t="str">
        <f t="shared" si="17"/>
        <v>1</v>
      </c>
      <c r="S74" t="str">
        <f t="shared" si="18"/>
        <v>4</v>
      </c>
      <c r="T74" t="str">
        <f t="shared" si="19"/>
        <v>LOST</v>
      </c>
      <c r="U74" cm="1">
        <f t="array" ref="U74">_xlfn.SWITCH(IF(_xlfn.TEXTAFTER(D74,"-")&gt;_xlfn.TEXTBEFORE(D74,"-"),"WIN",IF(_xlfn.TEXTAFTER(D74,"-")&lt;_xlfn.TEXTBEFORE(D74,"-"),"LOST","DRAW")),"WIN",3,"LOST",0,"DRAW",1)</f>
        <v>0</v>
      </c>
    </row>
    <row r="75" spans="1:21" x14ac:dyDescent="0.3">
      <c r="A75" s="1" t="s">
        <v>6</v>
      </c>
      <c r="B75" s="1" t="s">
        <v>1683</v>
      </c>
      <c r="C75" s="1" t="s">
        <v>1684</v>
      </c>
      <c r="D75" s="1" t="s">
        <v>28</v>
      </c>
      <c r="E75" s="1" t="s">
        <v>9</v>
      </c>
      <c r="F75" s="1" t="s">
        <v>195</v>
      </c>
      <c r="H75" s="1" t="s">
        <v>2599</v>
      </c>
      <c r="I75" t="str">
        <f t="shared" si="10"/>
        <v>8</v>
      </c>
      <c r="J75" t="str">
        <f t="shared" si="11"/>
        <v>Elche CF</v>
      </c>
      <c r="K75" t="str">
        <f t="shared" si="12"/>
        <v>2</v>
      </c>
      <c r="L75" t="str">
        <f t="shared" si="13"/>
        <v>1</v>
      </c>
      <c r="M75" t="str">
        <f t="shared" si="14"/>
        <v>WIN</v>
      </c>
      <c r="N75" cm="1">
        <f t="array" ref="N75">_xlfn.SWITCH(IF(_xlfn.TEXTBEFORE(D75,"-")&gt;_xlfn.TEXTAFTER(D75,"-"),"WIN",IF(_xlfn.TEXTBEFORE(D75,"-")&lt;_xlfn.TEXTAFTER(D75,"-"),"LOST","DRAW")),"WIN",3,"LOST",0,"DRAW",1)</f>
        <v>3</v>
      </c>
      <c r="O75" s="1" t="s">
        <v>2599</v>
      </c>
      <c r="P75" t="str">
        <f t="shared" si="15"/>
        <v>8</v>
      </c>
      <c r="Q75" t="str">
        <f t="shared" si="16"/>
        <v>RCD Español</v>
      </c>
      <c r="R75" t="str">
        <f t="shared" si="17"/>
        <v>1</v>
      </c>
      <c r="S75" t="str">
        <f t="shared" si="18"/>
        <v>2</v>
      </c>
      <c r="T75" t="str">
        <f t="shared" si="19"/>
        <v>LOST</v>
      </c>
      <c r="U75" cm="1">
        <f t="array" ref="U75">_xlfn.SWITCH(IF(_xlfn.TEXTAFTER(D75,"-")&gt;_xlfn.TEXTBEFORE(D75,"-"),"WIN",IF(_xlfn.TEXTAFTER(D75,"-")&lt;_xlfn.TEXTBEFORE(D75,"-"),"LOST","DRAW")),"WIN",3,"LOST",0,"DRAW",1)</f>
        <v>0</v>
      </c>
    </row>
    <row r="76" spans="1:21" x14ac:dyDescent="0.3">
      <c r="A76" s="1" t="s">
        <v>6</v>
      </c>
      <c r="B76" s="1" t="s">
        <v>1683</v>
      </c>
      <c r="C76" s="1" t="s">
        <v>1128</v>
      </c>
      <c r="D76" s="1" t="s">
        <v>257</v>
      </c>
      <c r="E76" s="1" t="s">
        <v>10</v>
      </c>
      <c r="F76" s="1" t="s">
        <v>198</v>
      </c>
      <c r="H76" s="1" t="s">
        <v>2599</v>
      </c>
      <c r="I76" t="str">
        <f t="shared" si="10"/>
        <v>8</v>
      </c>
      <c r="J76" t="str">
        <f t="shared" si="11"/>
        <v>Levante UD</v>
      </c>
      <c r="K76" t="str">
        <f t="shared" si="12"/>
        <v>2</v>
      </c>
      <c r="L76" t="str">
        <f t="shared" si="13"/>
        <v>3</v>
      </c>
      <c r="M76" t="str">
        <f t="shared" si="14"/>
        <v>LOST</v>
      </c>
      <c r="N76" cm="1">
        <f t="array" ref="N76">_xlfn.SWITCH(IF(_xlfn.TEXTBEFORE(D76,"-")&gt;_xlfn.TEXTAFTER(D76,"-"),"WIN",IF(_xlfn.TEXTBEFORE(D76,"-")&lt;_xlfn.TEXTAFTER(D76,"-"),"LOST","DRAW")),"WIN",3,"LOST",0,"DRAW",1)</f>
        <v>0</v>
      </c>
      <c r="O76" s="1" t="s">
        <v>2599</v>
      </c>
      <c r="P76" t="str">
        <f t="shared" si="15"/>
        <v>8</v>
      </c>
      <c r="Q76" t="str">
        <f t="shared" si="16"/>
        <v>Real Madrid CF</v>
      </c>
      <c r="R76" t="str">
        <f t="shared" si="17"/>
        <v>3</v>
      </c>
      <c r="S76" t="str">
        <f t="shared" si="18"/>
        <v>2</v>
      </c>
      <c r="T76" t="str">
        <f t="shared" si="19"/>
        <v>WIN</v>
      </c>
      <c r="U76" cm="1">
        <f t="array" ref="U76">_xlfn.SWITCH(IF(_xlfn.TEXTAFTER(D76,"-")&gt;_xlfn.TEXTBEFORE(D76,"-"),"WIN",IF(_xlfn.TEXTAFTER(D76,"-")&lt;_xlfn.TEXTBEFORE(D76,"-"),"LOST","DRAW")),"WIN",3,"LOST",0,"DRAW",1)</f>
        <v>3</v>
      </c>
    </row>
    <row r="77" spans="1:21" x14ac:dyDescent="0.3">
      <c r="A77" s="1" t="s">
        <v>6</v>
      </c>
      <c r="B77" s="1" t="s">
        <v>1683</v>
      </c>
      <c r="C77" s="1" t="s">
        <v>1343</v>
      </c>
      <c r="D77" s="1" t="s">
        <v>9</v>
      </c>
      <c r="E77" s="1" t="s">
        <v>10</v>
      </c>
      <c r="F77" s="1" t="s">
        <v>1130</v>
      </c>
      <c r="H77" s="1" t="s">
        <v>2599</v>
      </c>
      <c r="I77" t="str">
        <f t="shared" si="10"/>
        <v>8</v>
      </c>
      <c r="J77" t="str">
        <f t="shared" si="11"/>
        <v>Rayo Vallecano</v>
      </c>
      <c r="K77" t="str">
        <f t="shared" si="12"/>
        <v>1</v>
      </c>
      <c r="L77" t="str">
        <f t="shared" si="13"/>
        <v>0</v>
      </c>
      <c r="M77" t="str">
        <f t="shared" si="14"/>
        <v>WIN</v>
      </c>
      <c r="N77" cm="1">
        <f t="array" ref="N77">_xlfn.SWITCH(IF(_xlfn.TEXTBEFORE(D77,"-")&gt;_xlfn.TEXTAFTER(D77,"-"),"WIN",IF(_xlfn.TEXTBEFORE(D77,"-")&lt;_xlfn.TEXTAFTER(D77,"-"),"LOST","DRAW")),"WIN",3,"LOST",0,"DRAW",1)</f>
        <v>3</v>
      </c>
      <c r="O77" s="1" t="s">
        <v>2599</v>
      </c>
      <c r="P77" t="str">
        <f t="shared" si="15"/>
        <v>8</v>
      </c>
      <c r="Q77" t="str">
        <f t="shared" si="16"/>
        <v>Real Sociedad</v>
      </c>
      <c r="R77" t="str">
        <f t="shared" si="17"/>
        <v>0</v>
      </c>
      <c r="S77" t="str">
        <f t="shared" si="18"/>
        <v>1</v>
      </c>
      <c r="T77" t="str">
        <f t="shared" si="19"/>
        <v>LOST</v>
      </c>
      <c r="U77" cm="1">
        <f t="array" ref="U77">_xlfn.SWITCH(IF(_xlfn.TEXTAFTER(D77,"-")&gt;_xlfn.TEXTBEFORE(D77,"-"),"WIN",IF(_xlfn.TEXTAFTER(D77,"-")&lt;_xlfn.TEXTBEFORE(D77,"-"),"LOST","DRAW")),"WIN",3,"LOST",0,"DRAW",1)</f>
        <v>0</v>
      </c>
    </row>
    <row r="78" spans="1:21" x14ac:dyDescent="0.3">
      <c r="A78" s="1" t="s">
        <v>6</v>
      </c>
      <c r="B78" s="1" t="s">
        <v>1685</v>
      </c>
      <c r="C78" s="1" t="s">
        <v>199</v>
      </c>
      <c r="D78" s="1" t="s">
        <v>33</v>
      </c>
      <c r="E78" s="1" t="s">
        <v>25</v>
      </c>
      <c r="F78" s="1" t="s">
        <v>201</v>
      </c>
      <c r="H78" s="1" t="s">
        <v>2599</v>
      </c>
      <c r="I78" t="str">
        <f t="shared" si="10"/>
        <v>8</v>
      </c>
      <c r="J78" t="str">
        <f t="shared" si="11"/>
        <v>Athletic Club Bilbao</v>
      </c>
      <c r="K78" t="str">
        <f t="shared" si="12"/>
        <v>1</v>
      </c>
      <c r="L78" t="str">
        <f t="shared" si="13"/>
        <v>1</v>
      </c>
      <c r="M78" t="str">
        <f t="shared" si="14"/>
        <v>DRAW</v>
      </c>
      <c r="N78" cm="1">
        <f t="array" ref="N78">_xlfn.SWITCH(IF(_xlfn.TEXTBEFORE(D78,"-")&gt;_xlfn.TEXTAFTER(D78,"-"),"WIN",IF(_xlfn.TEXTBEFORE(D78,"-")&lt;_xlfn.TEXTAFTER(D78,"-"),"LOST","DRAW")),"WIN",3,"LOST",0,"DRAW",1)</f>
        <v>1</v>
      </c>
      <c r="O78" s="1" t="s">
        <v>2599</v>
      </c>
      <c r="P78" t="str">
        <f t="shared" si="15"/>
        <v>8</v>
      </c>
      <c r="Q78" t="str">
        <f t="shared" si="16"/>
        <v>Valencia CF</v>
      </c>
      <c r="R78" t="str">
        <f t="shared" si="17"/>
        <v>1</v>
      </c>
      <c r="S78" t="str">
        <f t="shared" si="18"/>
        <v>1</v>
      </c>
      <c r="T78" t="str">
        <f t="shared" si="19"/>
        <v>DRAW</v>
      </c>
      <c r="U78" cm="1">
        <f t="array" ref="U78">_xlfn.SWITCH(IF(_xlfn.TEXTAFTER(D78,"-")&gt;_xlfn.TEXTBEFORE(D78,"-"),"WIN",IF(_xlfn.TEXTAFTER(D78,"-")&lt;_xlfn.TEXTBEFORE(D78,"-"),"LOST","DRAW")),"WIN",3,"LOST",0,"DRAW",1)</f>
        <v>1</v>
      </c>
    </row>
    <row r="79" spans="1:21" x14ac:dyDescent="0.3">
      <c r="A79" s="1" t="s">
        <v>6</v>
      </c>
      <c r="B79" s="1" t="s">
        <v>1685</v>
      </c>
      <c r="C79" s="1" t="s">
        <v>206</v>
      </c>
      <c r="D79" s="1" t="s">
        <v>28</v>
      </c>
      <c r="E79" s="1" t="s">
        <v>9</v>
      </c>
      <c r="F79" s="1" t="s">
        <v>1516</v>
      </c>
      <c r="H79" s="1" t="s">
        <v>2599</v>
      </c>
      <c r="I79" t="str">
        <f t="shared" si="10"/>
        <v>8</v>
      </c>
      <c r="J79" t="str">
        <f t="shared" si="11"/>
        <v>Atlético Madrid</v>
      </c>
      <c r="K79" t="str">
        <f t="shared" si="12"/>
        <v>2</v>
      </c>
      <c r="L79" t="str">
        <f t="shared" si="13"/>
        <v>1</v>
      </c>
      <c r="M79" t="str">
        <f t="shared" si="14"/>
        <v>WIN</v>
      </c>
      <c r="N79" cm="1">
        <f t="array" ref="N79">_xlfn.SWITCH(IF(_xlfn.TEXTBEFORE(D79,"-")&gt;_xlfn.TEXTAFTER(D79,"-"),"WIN",IF(_xlfn.TEXTBEFORE(D79,"-")&lt;_xlfn.TEXTAFTER(D79,"-"),"LOST","DRAW")),"WIN",3,"LOST",0,"DRAW",1)</f>
        <v>3</v>
      </c>
      <c r="O79" s="1" t="s">
        <v>2599</v>
      </c>
      <c r="P79" t="str">
        <f t="shared" si="15"/>
        <v>8</v>
      </c>
      <c r="Q79" t="str">
        <f t="shared" si="16"/>
        <v>RC Celta Vigo</v>
      </c>
      <c r="R79" t="str">
        <f t="shared" si="17"/>
        <v>1</v>
      </c>
      <c r="S79" t="str">
        <f t="shared" si="18"/>
        <v>2</v>
      </c>
      <c r="T79" t="str">
        <f t="shared" si="19"/>
        <v>LOST</v>
      </c>
      <c r="U79" cm="1">
        <f t="array" ref="U79">_xlfn.SWITCH(IF(_xlfn.TEXTAFTER(D79,"-")&gt;_xlfn.TEXTBEFORE(D79,"-"),"WIN",IF(_xlfn.TEXTAFTER(D79,"-")&lt;_xlfn.TEXTBEFORE(D79,"-"),"LOST","DRAW")),"WIN",3,"LOST",0,"DRAW",1)</f>
        <v>0</v>
      </c>
    </row>
    <row r="80" spans="1:21" x14ac:dyDescent="0.3">
      <c r="A80" s="1" t="s">
        <v>6</v>
      </c>
      <c r="B80" s="1" t="s">
        <v>1685</v>
      </c>
      <c r="C80" s="1" t="s">
        <v>189</v>
      </c>
      <c r="D80" s="1" t="s">
        <v>228</v>
      </c>
      <c r="E80" s="1" t="s">
        <v>13</v>
      </c>
      <c r="F80" s="1" t="s">
        <v>187</v>
      </c>
      <c r="H80" s="1" t="s">
        <v>2599</v>
      </c>
      <c r="I80" t="str">
        <f t="shared" si="10"/>
        <v>8</v>
      </c>
      <c r="J80" t="str">
        <f t="shared" si="11"/>
        <v>Getafe CF</v>
      </c>
      <c r="K80" t="str">
        <f t="shared" si="12"/>
        <v>3</v>
      </c>
      <c r="L80" t="str">
        <f t="shared" si="13"/>
        <v>1</v>
      </c>
      <c r="M80" t="str">
        <f t="shared" si="14"/>
        <v>WIN</v>
      </c>
      <c r="N80" cm="1">
        <f t="array" ref="N80">_xlfn.SWITCH(IF(_xlfn.TEXTBEFORE(D80,"-")&gt;_xlfn.TEXTAFTER(D80,"-"),"WIN",IF(_xlfn.TEXTBEFORE(D80,"-")&lt;_xlfn.TEXTAFTER(D80,"-"),"LOST","DRAW")),"WIN",3,"LOST",0,"DRAW",1)</f>
        <v>3</v>
      </c>
      <c r="O80" s="1" t="s">
        <v>2599</v>
      </c>
      <c r="P80" t="str">
        <f t="shared" si="15"/>
        <v>8</v>
      </c>
      <c r="Q80" t="str">
        <f t="shared" si="16"/>
        <v>Real Betis</v>
      </c>
      <c r="R80" t="str">
        <f t="shared" si="17"/>
        <v>1</v>
      </c>
      <c r="S80" t="str">
        <f t="shared" si="18"/>
        <v>3</v>
      </c>
      <c r="T80" t="str">
        <f t="shared" si="19"/>
        <v>LOST</v>
      </c>
      <c r="U80" cm="1">
        <f t="array" ref="U80">_xlfn.SWITCH(IF(_xlfn.TEXTAFTER(D80,"-")&gt;_xlfn.TEXTBEFORE(D80,"-"),"WIN",IF(_xlfn.TEXTAFTER(D80,"-")&lt;_xlfn.TEXTBEFORE(D80,"-"),"LOST","DRAW")),"WIN",3,"LOST",0,"DRAW",1)</f>
        <v>0</v>
      </c>
    </row>
    <row r="81" spans="1:21" x14ac:dyDescent="0.3">
      <c r="A81" s="1" t="s">
        <v>6</v>
      </c>
      <c r="B81" s="1" t="s">
        <v>1685</v>
      </c>
      <c r="C81" s="1" t="s">
        <v>202</v>
      </c>
      <c r="D81" s="1" t="s">
        <v>28</v>
      </c>
      <c r="E81" s="1" t="s">
        <v>33</v>
      </c>
      <c r="F81" s="1" t="s">
        <v>185</v>
      </c>
      <c r="H81" s="1" t="s">
        <v>2599</v>
      </c>
      <c r="I81" t="str">
        <f t="shared" si="10"/>
        <v>8</v>
      </c>
      <c r="J81" t="str">
        <f t="shared" si="11"/>
        <v>Sevilla FC</v>
      </c>
      <c r="K81" t="str">
        <f t="shared" si="12"/>
        <v>2</v>
      </c>
      <c r="L81" t="str">
        <f t="shared" si="13"/>
        <v>1</v>
      </c>
      <c r="M81" t="str">
        <f t="shared" si="14"/>
        <v>WIN</v>
      </c>
      <c r="N81" cm="1">
        <f t="array" ref="N81">_xlfn.SWITCH(IF(_xlfn.TEXTBEFORE(D81,"-")&gt;_xlfn.TEXTAFTER(D81,"-"),"WIN",IF(_xlfn.TEXTBEFORE(D81,"-")&lt;_xlfn.TEXTAFTER(D81,"-"),"LOST","DRAW")),"WIN",3,"LOST",0,"DRAW",1)</f>
        <v>3</v>
      </c>
      <c r="O81" s="1" t="s">
        <v>2599</v>
      </c>
      <c r="P81" t="str">
        <f t="shared" si="15"/>
        <v>8</v>
      </c>
      <c r="Q81" t="str">
        <f t="shared" si="16"/>
        <v>UD Almería</v>
      </c>
      <c r="R81" t="str">
        <f t="shared" si="17"/>
        <v>1</v>
      </c>
      <c r="S81" t="str">
        <f t="shared" si="18"/>
        <v>2</v>
      </c>
      <c r="T81" t="str">
        <f t="shared" si="19"/>
        <v>LOST</v>
      </c>
      <c r="U81" cm="1">
        <f t="array" ref="U81">_xlfn.SWITCH(IF(_xlfn.TEXTAFTER(D81,"-")&gt;_xlfn.TEXTBEFORE(D81,"-"),"WIN",IF(_xlfn.TEXTAFTER(D81,"-")&lt;_xlfn.TEXTBEFORE(D81,"-"),"LOST","DRAW")),"WIN",3,"LOST",0,"DRAW",1)</f>
        <v>0</v>
      </c>
    </row>
    <row r="82" spans="1:21" x14ac:dyDescent="0.3">
      <c r="A82" s="1" t="s">
        <v>6</v>
      </c>
      <c r="B82" s="1" t="s">
        <v>1686</v>
      </c>
      <c r="C82" s="1" t="s">
        <v>223</v>
      </c>
      <c r="D82" s="1" t="s">
        <v>9</v>
      </c>
      <c r="E82" s="1" t="s">
        <v>10</v>
      </c>
      <c r="F82" s="1" t="s">
        <v>211</v>
      </c>
      <c r="H82" s="1" t="s">
        <v>2599</v>
      </c>
      <c r="I82" t="str">
        <f t="shared" si="10"/>
        <v>9</v>
      </c>
      <c r="J82" t="str">
        <f t="shared" si="11"/>
        <v>RCD Español</v>
      </c>
      <c r="K82" t="str">
        <f t="shared" si="12"/>
        <v>1</v>
      </c>
      <c r="L82" t="str">
        <f t="shared" si="13"/>
        <v>0</v>
      </c>
      <c r="M82" t="str">
        <f t="shared" si="14"/>
        <v>WIN</v>
      </c>
      <c r="N82" cm="1">
        <f t="array" ref="N82">_xlfn.SWITCH(IF(_xlfn.TEXTBEFORE(D82,"-")&gt;_xlfn.TEXTAFTER(D82,"-"),"WIN",IF(_xlfn.TEXTBEFORE(D82,"-")&lt;_xlfn.TEXTAFTER(D82,"-"),"LOST","DRAW")),"WIN",3,"LOST",0,"DRAW",1)</f>
        <v>3</v>
      </c>
      <c r="O82" s="1" t="s">
        <v>2599</v>
      </c>
      <c r="P82" t="str">
        <f t="shared" si="15"/>
        <v>9</v>
      </c>
      <c r="Q82" t="str">
        <f t="shared" si="16"/>
        <v>Atlético Madrid</v>
      </c>
      <c r="R82" t="str">
        <f t="shared" si="17"/>
        <v>0</v>
      </c>
      <c r="S82" t="str">
        <f t="shared" si="18"/>
        <v>1</v>
      </c>
      <c r="T82" t="str">
        <f t="shared" si="19"/>
        <v>LOST</v>
      </c>
      <c r="U82" cm="1">
        <f t="array" ref="U82">_xlfn.SWITCH(IF(_xlfn.TEXTAFTER(D82,"-")&gt;_xlfn.TEXTBEFORE(D82,"-"),"WIN",IF(_xlfn.TEXTAFTER(D82,"-")&lt;_xlfn.TEXTBEFORE(D82,"-"),"LOST","DRAW")),"WIN",3,"LOST",0,"DRAW",1)</f>
        <v>0</v>
      </c>
    </row>
    <row r="83" spans="1:21" x14ac:dyDescent="0.3">
      <c r="A83" s="1" t="s">
        <v>6</v>
      </c>
      <c r="B83" s="1" t="s">
        <v>1686</v>
      </c>
      <c r="C83" s="1" t="s">
        <v>224</v>
      </c>
      <c r="D83" s="1" t="s">
        <v>10</v>
      </c>
      <c r="E83" s="1" t="s">
        <v>10</v>
      </c>
      <c r="F83" s="1" t="s">
        <v>214</v>
      </c>
      <c r="H83" s="1" t="s">
        <v>2599</v>
      </c>
      <c r="I83" t="str">
        <f t="shared" si="10"/>
        <v>9</v>
      </c>
      <c r="J83" t="str">
        <f t="shared" si="11"/>
        <v>CA Osasuna</v>
      </c>
      <c r="K83" t="str">
        <f t="shared" si="12"/>
        <v>0</v>
      </c>
      <c r="L83" t="str">
        <f t="shared" si="13"/>
        <v>0</v>
      </c>
      <c r="M83" t="str">
        <f t="shared" si="14"/>
        <v>DRAW</v>
      </c>
      <c r="N83" cm="1">
        <f t="array" ref="N83">_xlfn.SWITCH(IF(_xlfn.TEXTBEFORE(D83,"-")&gt;_xlfn.TEXTAFTER(D83,"-"),"WIN",IF(_xlfn.TEXTBEFORE(D83,"-")&lt;_xlfn.TEXTAFTER(D83,"-"),"LOST","DRAW")),"WIN",3,"LOST",0,"DRAW",1)</f>
        <v>1</v>
      </c>
      <c r="O83" s="1" t="s">
        <v>2599</v>
      </c>
      <c r="P83" t="str">
        <f t="shared" si="15"/>
        <v>9</v>
      </c>
      <c r="Q83" t="str">
        <f t="shared" si="16"/>
        <v>FC Barcelona</v>
      </c>
      <c r="R83" t="str">
        <f t="shared" si="17"/>
        <v>0</v>
      </c>
      <c r="S83" t="str">
        <f t="shared" si="18"/>
        <v>0</v>
      </c>
      <c r="T83" t="str">
        <f t="shared" si="19"/>
        <v>DRAW</v>
      </c>
      <c r="U83" cm="1">
        <f t="array" ref="U83">_xlfn.SWITCH(IF(_xlfn.TEXTAFTER(D83,"-")&gt;_xlfn.TEXTBEFORE(D83,"-"),"WIN",IF(_xlfn.TEXTAFTER(D83,"-")&lt;_xlfn.TEXTBEFORE(D83,"-"),"LOST","DRAW")),"WIN",3,"LOST",0,"DRAW",1)</f>
        <v>1</v>
      </c>
    </row>
    <row r="84" spans="1:21" x14ac:dyDescent="0.3">
      <c r="A84" s="1" t="s">
        <v>6</v>
      </c>
      <c r="B84" s="1" t="s">
        <v>1686</v>
      </c>
      <c r="C84" s="1" t="s">
        <v>220</v>
      </c>
      <c r="D84" s="1" t="s">
        <v>14</v>
      </c>
      <c r="E84" s="1" t="s">
        <v>10</v>
      </c>
      <c r="F84" s="1" t="s">
        <v>213</v>
      </c>
      <c r="H84" s="1" t="s">
        <v>2599</v>
      </c>
      <c r="I84" t="str">
        <f t="shared" si="10"/>
        <v>9</v>
      </c>
      <c r="J84" t="str">
        <f t="shared" si="11"/>
        <v>Real Madrid CF</v>
      </c>
      <c r="K84" t="str">
        <f t="shared" si="12"/>
        <v>2</v>
      </c>
      <c r="L84" t="str">
        <f t="shared" si="13"/>
        <v>0</v>
      </c>
      <c r="M84" t="str">
        <f t="shared" si="14"/>
        <v>WIN</v>
      </c>
      <c r="N84" cm="1">
        <f t="array" ref="N84">_xlfn.SWITCH(IF(_xlfn.TEXTBEFORE(D84,"-")&gt;_xlfn.TEXTAFTER(D84,"-"),"WIN",IF(_xlfn.TEXTBEFORE(D84,"-")&lt;_xlfn.TEXTAFTER(D84,"-"),"LOST","DRAW")),"WIN",3,"LOST",0,"DRAW",1)</f>
        <v>3</v>
      </c>
      <c r="O84" s="1" t="s">
        <v>2599</v>
      </c>
      <c r="P84" t="str">
        <f t="shared" si="15"/>
        <v>9</v>
      </c>
      <c r="Q84" t="str">
        <f t="shared" si="16"/>
        <v>Málaga CF</v>
      </c>
      <c r="R84" t="str">
        <f t="shared" si="17"/>
        <v>0</v>
      </c>
      <c r="S84" t="str">
        <f t="shared" si="18"/>
        <v>2</v>
      </c>
      <c r="T84" t="str">
        <f t="shared" si="19"/>
        <v>LOST</v>
      </c>
      <c r="U84" cm="1">
        <f t="array" ref="U84">_xlfn.SWITCH(IF(_xlfn.TEXTAFTER(D84,"-")&gt;_xlfn.TEXTBEFORE(D84,"-"),"WIN",IF(_xlfn.TEXTAFTER(D84,"-")&lt;_xlfn.TEXTBEFORE(D84,"-"),"LOST","DRAW")),"WIN",3,"LOST",0,"DRAW",1)</f>
        <v>0</v>
      </c>
    </row>
    <row r="85" spans="1:21" x14ac:dyDescent="0.3">
      <c r="A85" s="1" t="s">
        <v>6</v>
      </c>
      <c r="B85" s="1" t="s">
        <v>1686</v>
      </c>
      <c r="C85" s="1" t="s">
        <v>215</v>
      </c>
      <c r="D85" s="1" t="s">
        <v>38</v>
      </c>
      <c r="E85" s="1" t="s">
        <v>25</v>
      </c>
      <c r="F85" s="1" t="s">
        <v>1134</v>
      </c>
      <c r="H85" s="1" t="s">
        <v>2599</v>
      </c>
      <c r="I85" t="str">
        <f t="shared" si="10"/>
        <v>9</v>
      </c>
      <c r="J85" t="str">
        <f t="shared" si="11"/>
        <v>Valencia CF</v>
      </c>
      <c r="K85" t="str">
        <f t="shared" si="12"/>
        <v>1</v>
      </c>
      <c r="L85" t="str">
        <f t="shared" si="13"/>
        <v>2</v>
      </c>
      <c r="M85" t="str">
        <f t="shared" si="14"/>
        <v>LOST</v>
      </c>
      <c r="N85" cm="1">
        <f t="array" ref="N85">_xlfn.SWITCH(IF(_xlfn.TEXTBEFORE(D85,"-")&gt;_xlfn.TEXTAFTER(D85,"-"),"WIN",IF(_xlfn.TEXTBEFORE(D85,"-")&lt;_xlfn.TEXTAFTER(D85,"-"),"LOST","DRAW")),"WIN",3,"LOST",0,"DRAW",1)</f>
        <v>0</v>
      </c>
      <c r="O85" s="1" t="s">
        <v>2599</v>
      </c>
      <c r="P85" t="str">
        <f t="shared" si="15"/>
        <v>9</v>
      </c>
      <c r="Q85" t="str">
        <f t="shared" si="16"/>
        <v>Real Sociedad</v>
      </c>
      <c r="R85" t="str">
        <f t="shared" si="17"/>
        <v>2</v>
      </c>
      <c r="S85" t="str">
        <f t="shared" si="18"/>
        <v>1</v>
      </c>
      <c r="T85" t="str">
        <f t="shared" si="19"/>
        <v>WIN</v>
      </c>
      <c r="U85" cm="1">
        <f t="array" ref="U85">_xlfn.SWITCH(IF(_xlfn.TEXTAFTER(D85,"-")&gt;_xlfn.TEXTBEFORE(D85,"-"),"WIN",IF(_xlfn.TEXTAFTER(D85,"-")&lt;_xlfn.TEXTBEFORE(D85,"-"),"LOST","DRAW")),"WIN",3,"LOST",0,"DRAW",1)</f>
        <v>3</v>
      </c>
    </row>
    <row r="86" spans="1:21" x14ac:dyDescent="0.3">
      <c r="A86" s="1" t="s">
        <v>6</v>
      </c>
      <c r="B86" s="1" t="s">
        <v>1687</v>
      </c>
      <c r="C86" s="1" t="s">
        <v>219</v>
      </c>
      <c r="D86" s="1" t="s">
        <v>25</v>
      </c>
      <c r="E86" s="1" t="s">
        <v>10</v>
      </c>
      <c r="F86" s="1" t="s">
        <v>1347</v>
      </c>
      <c r="H86" s="1" t="s">
        <v>2599</v>
      </c>
      <c r="I86" t="str">
        <f t="shared" si="10"/>
        <v>9</v>
      </c>
      <c r="J86" t="str">
        <f t="shared" si="11"/>
        <v>UD Almería</v>
      </c>
      <c r="K86" t="str">
        <f t="shared" si="12"/>
        <v>0</v>
      </c>
      <c r="L86" t="str">
        <f t="shared" si="13"/>
        <v>1</v>
      </c>
      <c r="M86" t="str">
        <f t="shared" si="14"/>
        <v>LOST</v>
      </c>
      <c r="N86" cm="1">
        <f t="array" ref="N86">_xlfn.SWITCH(IF(_xlfn.TEXTBEFORE(D86,"-")&gt;_xlfn.TEXTAFTER(D86,"-"),"WIN",IF(_xlfn.TEXTBEFORE(D86,"-")&lt;_xlfn.TEXTAFTER(D86,"-"),"LOST","DRAW")),"WIN",3,"LOST",0,"DRAW",1)</f>
        <v>0</v>
      </c>
      <c r="O86" s="1" t="s">
        <v>2599</v>
      </c>
      <c r="P86" t="str">
        <f t="shared" si="15"/>
        <v>9</v>
      </c>
      <c r="Q86" t="str">
        <f t="shared" si="16"/>
        <v>Rayo Vallecano</v>
      </c>
      <c r="R86" t="str">
        <f t="shared" si="17"/>
        <v>1</v>
      </c>
      <c r="S86" t="str">
        <f t="shared" si="18"/>
        <v>0</v>
      </c>
      <c r="T86" t="str">
        <f t="shared" si="19"/>
        <v>WIN</v>
      </c>
      <c r="U86" cm="1">
        <f t="array" ref="U86">_xlfn.SWITCH(IF(_xlfn.TEXTAFTER(D86,"-")&gt;_xlfn.TEXTBEFORE(D86,"-"),"WIN",IF(_xlfn.TEXTAFTER(D86,"-")&lt;_xlfn.TEXTBEFORE(D86,"-"),"LOST","DRAW")),"WIN",3,"LOST",0,"DRAW",1)</f>
        <v>3</v>
      </c>
    </row>
    <row r="87" spans="1:21" x14ac:dyDescent="0.3">
      <c r="A87" s="1" t="s">
        <v>6</v>
      </c>
      <c r="B87" s="1" t="s">
        <v>1687</v>
      </c>
      <c r="C87" s="1" t="s">
        <v>221</v>
      </c>
      <c r="D87" s="1" t="s">
        <v>38</v>
      </c>
      <c r="E87" s="1" t="s">
        <v>38</v>
      </c>
      <c r="F87" s="1" t="s">
        <v>1688</v>
      </c>
      <c r="H87" s="1" t="s">
        <v>2599</v>
      </c>
      <c r="I87" t="str">
        <f t="shared" si="10"/>
        <v>9</v>
      </c>
      <c r="J87" t="str">
        <f t="shared" si="11"/>
        <v>Real Betis</v>
      </c>
      <c r="K87" t="str">
        <f t="shared" si="12"/>
        <v>1</v>
      </c>
      <c r="L87" t="str">
        <f t="shared" si="13"/>
        <v>2</v>
      </c>
      <c r="M87" t="str">
        <f t="shared" si="14"/>
        <v>LOST</v>
      </c>
      <c r="N87" cm="1">
        <f t="array" ref="N87">_xlfn.SWITCH(IF(_xlfn.TEXTBEFORE(D87,"-")&gt;_xlfn.TEXTAFTER(D87,"-"),"WIN",IF(_xlfn.TEXTBEFORE(D87,"-")&lt;_xlfn.TEXTAFTER(D87,"-"),"LOST","DRAW")),"WIN",3,"LOST",0,"DRAW",1)</f>
        <v>0</v>
      </c>
      <c r="O87" s="1" t="s">
        <v>2599</v>
      </c>
      <c r="P87" t="str">
        <f t="shared" si="15"/>
        <v>9</v>
      </c>
      <c r="Q87" t="str">
        <f t="shared" si="16"/>
        <v>Elche CF</v>
      </c>
      <c r="R87" t="str">
        <f t="shared" si="17"/>
        <v>2</v>
      </c>
      <c r="S87" t="str">
        <f t="shared" si="18"/>
        <v>1</v>
      </c>
      <c r="T87" t="str">
        <f t="shared" si="19"/>
        <v>WIN</v>
      </c>
      <c r="U87" cm="1">
        <f t="array" ref="U87">_xlfn.SWITCH(IF(_xlfn.TEXTAFTER(D87,"-")&gt;_xlfn.TEXTBEFORE(D87,"-"),"WIN",IF(_xlfn.TEXTAFTER(D87,"-")&lt;_xlfn.TEXTBEFORE(D87,"-"),"LOST","DRAW")),"WIN",3,"LOST",0,"DRAW",1)</f>
        <v>3</v>
      </c>
    </row>
    <row r="88" spans="1:21" x14ac:dyDescent="0.3">
      <c r="A88" s="1" t="s">
        <v>6</v>
      </c>
      <c r="B88" s="1" t="s">
        <v>1687</v>
      </c>
      <c r="C88" s="1" t="s">
        <v>1345</v>
      </c>
      <c r="D88" s="1" t="s">
        <v>19</v>
      </c>
      <c r="E88" s="1" t="s">
        <v>10</v>
      </c>
      <c r="F88" s="1" t="s">
        <v>226</v>
      </c>
      <c r="H88" s="1" t="s">
        <v>2599</v>
      </c>
      <c r="I88" t="str">
        <f t="shared" si="10"/>
        <v>9</v>
      </c>
      <c r="J88" t="str">
        <f t="shared" si="11"/>
        <v>Granada CF</v>
      </c>
      <c r="K88" t="str">
        <f t="shared" si="12"/>
        <v>0</v>
      </c>
      <c r="L88" t="str">
        <f t="shared" si="13"/>
        <v>2</v>
      </c>
      <c r="M88" t="str">
        <f t="shared" si="14"/>
        <v>LOST</v>
      </c>
      <c r="N88" cm="1">
        <f t="array" ref="N88">_xlfn.SWITCH(IF(_xlfn.TEXTBEFORE(D88,"-")&gt;_xlfn.TEXTAFTER(D88,"-"),"WIN",IF(_xlfn.TEXTBEFORE(D88,"-")&lt;_xlfn.TEXTAFTER(D88,"-"),"LOST","DRAW")),"WIN",3,"LOST",0,"DRAW",1)</f>
        <v>0</v>
      </c>
      <c r="O88" s="1" t="s">
        <v>2599</v>
      </c>
      <c r="P88" t="str">
        <f t="shared" si="15"/>
        <v>9</v>
      </c>
      <c r="Q88" t="str">
        <f t="shared" si="16"/>
        <v>Getafe CF</v>
      </c>
      <c r="R88" t="str">
        <f t="shared" si="17"/>
        <v>2</v>
      </c>
      <c r="S88" t="str">
        <f t="shared" si="18"/>
        <v>0</v>
      </c>
      <c r="T88" t="str">
        <f t="shared" si="19"/>
        <v>WIN</v>
      </c>
      <c r="U88" cm="1">
        <f t="array" ref="U88">_xlfn.SWITCH(IF(_xlfn.TEXTAFTER(D88,"-")&gt;_xlfn.TEXTBEFORE(D88,"-"),"WIN",IF(_xlfn.TEXTAFTER(D88,"-")&lt;_xlfn.TEXTBEFORE(D88,"-"),"LOST","DRAW")),"WIN",3,"LOST",0,"DRAW",1)</f>
        <v>3</v>
      </c>
    </row>
    <row r="89" spans="1:21" x14ac:dyDescent="0.3">
      <c r="A89" s="1" t="s">
        <v>6</v>
      </c>
      <c r="B89" s="1" t="s">
        <v>1687</v>
      </c>
      <c r="C89" s="1" t="s">
        <v>230</v>
      </c>
      <c r="D89" s="1" t="s">
        <v>47</v>
      </c>
      <c r="E89" s="1" t="s">
        <v>19</v>
      </c>
      <c r="F89" s="1" t="s">
        <v>231</v>
      </c>
      <c r="H89" s="1" t="s">
        <v>2599</v>
      </c>
      <c r="I89" t="str">
        <f t="shared" si="10"/>
        <v>9</v>
      </c>
      <c r="J89" t="str">
        <f t="shared" si="11"/>
        <v>Real Valladolid CF</v>
      </c>
      <c r="K89" t="str">
        <f t="shared" si="12"/>
        <v>2</v>
      </c>
      <c r="L89" t="str">
        <f t="shared" si="13"/>
        <v>2</v>
      </c>
      <c r="M89" t="str">
        <f t="shared" si="14"/>
        <v>DRAW</v>
      </c>
      <c r="N89" cm="1">
        <f t="array" ref="N89">_xlfn.SWITCH(IF(_xlfn.TEXTBEFORE(D89,"-")&gt;_xlfn.TEXTAFTER(D89,"-"),"WIN",IF(_xlfn.TEXTBEFORE(D89,"-")&lt;_xlfn.TEXTAFTER(D89,"-"),"LOST","DRAW")),"WIN",3,"LOST",0,"DRAW",1)</f>
        <v>1</v>
      </c>
      <c r="O89" s="1" t="s">
        <v>2599</v>
      </c>
      <c r="P89" t="str">
        <f t="shared" si="15"/>
        <v>9</v>
      </c>
      <c r="Q89" t="str">
        <f t="shared" si="16"/>
        <v>Sevilla FC</v>
      </c>
      <c r="R89" t="str">
        <f t="shared" si="17"/>
        <v>2</v>
      </c>
      <c r="S89" t="str">
        <f t="shared" si="18"/>
        <v>2</v>
      </c>
      <c r="T89" t="str">
        <f t="shared" si="19"/>
        <v>DRAW</v>
      </c>
      <c r="U89" cm="1">
        <f t="array" ref="U89">_xlfn.SWITCH(IF(_xlfn.TEXTAFTER(D89,"-")&gt;_xlfn.TEXTBEFORE(D89,"-"),"WIN",IF(_xlfn.TEXTAFTER(D89,"-")&lt;_xlfn.TEXTBEFORE(D89,"-"),"LOST","DRAW")),"WIN",3,"LOST",0,"DRAW",1)</f>
        <v>1</v>
      </c>
    </row>
    <row r="90" spans="1:21" x14ac:dyDescent="0.3">
      <c r="A90" s="1" t="s">
        <v>6</v>
      </c>
      <c r="B90" s="1" t="s">
        <v>1689</v>
      </c>
      <c r="C90" s="1" t="s">
        <v>208</v>
      </c>
      <c r="D90" s="1" t="s">
        <v>14</v>
      </c>
      <c r="E90" s="1" t="s">
        <v>14</v>
      </c>
      <c r="F90" s="1" t="s">
        <v>210</v>
      </c>
      <c r="H90" s="1" t="s">
        <v>2599</v>
      </c>
      <c r="I90" t="str">
        <f t="shared" si="10"/>
        <v>9</v>
      </c>
      <c r="J90" t="str">
        <f t="shared" si="11"/>
        <v>Athletic Club Bilbao</v>
      </c>
      <c r="K90" t="str">
        <f t="shared" si="12"/>
        <v>2</v>
      </c>
      <c r="L90" t="str">
        <f t="shared" si="13"/>
        <v>0</v>
      </c>
      <c r="M90" t="str">
        <f t="shared" si="14"/>
        <v>WIN</v>
      </c>
      <c r="N90" cm="1">
        <f t="array" ref="N90">_xlfn.SWITCH(IF(_xlfn.TEXTBEFORE(D90,"-")&gt;_xlfn.TEXTAFTER(D90,"-"),"WIN",IF(_xlfn.TEXTBEFORE(D90,"-")&lt;_xlfn.TEXTAFTER(D90,"-"),"LOST","DRAW")),"WIN",3,"LOST",0,"DRAW",1)</f>
        <v>3</v>
      </c>
      <c r="O90" s="1" t="s">
        <v>2599</v>
      </c>
      <c r="P90" t="str">
        <f t="shared" si="15"/>
        <v>9</v>
      </c>
      <c r="Q90" t="str">
        <f t="shared" si="16"/>
        <v>Villarreal CF</v>
      </c>
      <c r="R90" t="str">
        <f t="shared" si="17"/>
        <v>0</v>
      </c>
      <c r="S90" t="str">
        <f t="shared" si="18"/>
        <v>2</v>
      </c>
      <c r="T90" t="str">
        <f t="shared" si="19"/>
        <v>LOST</v>
      </c>
      <c r="U90" cm="1">
        <f t="array" ref="U90">_xlfn.SWITCH(IF(_xlfn.TEXTAFTER(D90,"-")&gt;_xlfn.TEXTBEFORE(D90,"-"),"WIN",IF(_xlfn.TEXTAFTER(D90,"-")&lt;_xlfn.TEXTBEFORE(D90,"-"),"LOST","DRAW")),"WIN",3,"LOST",0,"DRAW",1)</f>
        <v>0</v>
      </c>
    </row>
    <row r="91" spans="1:21" x14ac:dyDescent="0.3">
      <c r="A91" s="1" t="s">
        <v>6</v>
      </c>
      <c r="B91" s="1" t="s">
        <v>1689</v>
      </c>
      <c r="C91" s="1" t="s">
        <v>1520</v>
      </c>
      <c r="D91" s="1" t="s">
        <v>25</v>
      </c>
      <c r="E91" s="1" t="s">
        <v>10</v>
      </c>
      <c r="F91" s="1" t="s">
        <v>1136</v>
      </c>
      <c r="H91" s="1" t="s">
        <v>2599</v>
      </c>
      <c r="I91" t="str">
        <f t="shared" si="10"/>
        <v>9</v>
      </c>
      <c r="J91" t="str">
        <f t="shared" si="11"/>
        <v>RC Celta Vigo</v>
      </c>
      <c r="K91" t="str">
        <f t="shared" si="12"/>
        <v>0</v>
      </c>
      <c r="L91" t="str">
        <f t="shared" si="13"/>
        <v>1</v>
      </c>
      <c r="M91" t="str">
        <f t="shared" si="14"/>
        <v>LOST</v>
      </c>
      <c r="N91" cm="1">
        <f t="array" ref="N91">_xlfn.SWITCH(IF(_xlfn.TEXTBEFORE(D91,"-")&gt;_xlfn.TEXTAFTER(D91,"-"),"WIN",IF(_xlfn.TEXTBEFORE(D91,"-")&lt;_xlfn.TEXTAFTER(D91,"-"),"LOST","DRAW")),"WIN",3,"LOST",0,"DRAW",1)</f>
        <v>0</v>
      </c>
      <c r="O91" s="1" t="s">
        <v>2599</v>
      </c>
      <c r="P91" t="str">
        <f t="shared" si="15"/>
        <v>9</v>
      </c>
      <c r="Q91" t="str">
        <f t="shared" si="16"/>
        <v>Levante UD</v>
      </c>
      <c r="R91" t="str">
        <f t="shared" si="17"/>
        <v>1</v>
      </c>
      <c r="S91" t="str">
        <f t="shared" si="18"/>
        <v>0</v>
      </c>
      <c r="T91" t="str">
        <f t="shared" si="19"/>
        <v>WIN</v>
      </c>
      <c r="U91" cm="1">
        <f t="array" ref="U91">_xlfn.SWITCH(IF(_xlfn.TEXTAFTER(D91,"-")&gt;_xlfn.TEXTBEFORE(D91,"-"),"WIN",IF(_xlfn.TEXTAFTER(D91,"-")&lt;_xlfn.TEXTBEFORE(D91,"-"),"LOST","DRAW")),"WIN",3,"LOST",0,"DRAW",1)</f>
        <v>3</v>
      </c>
    </row>
    <row r="92" spans="1:21" x14ac:dyDescent="0.3">
      <c r="A92" s="1" t="s">
        <v>6</v>
      </c>
      <c r="B92" s="1" t="s">
        <v>1690</v>
      </c>
      <c r="C92" s="1" t="s">
        <v>1350</v>
      </c>
      <c r="D92" s="1" t="s">
        <v>192</v>
      </c>
      <c r="E92" s="1" t="s">
        <v>19</v>
      </c>
      <c r="F92" s="1" t="s">
        <v>235</v>
      </c>
      <c r="H92" s="1" t="s">
        <v>2599</v>
      </c>
      <c r="I92" t="str">
        <f t="shared" si="10"/>
        <v>10</v>
      </c>
      <c r="J92" t="str">
        <f t="shared" si="11"/>
        <v>Rayo Vallecano</v>
      </c>
      <c r="K92" t="str">
        <f t="shared" si="12"/>
        <v>0</v>
      </c>
      <c r="L92" t="str">
        <f t="shared" si="13"/>
        <v>3</v>
      </c>
      <c r="M92" t="str">
        <f t="shared" si="14"/>
        <v>LOST</v>
      </c>
      <c r="N92" cm="1">
        <f t="array" ref="N92">_xlfn.SWITCH(IF(_xlfn.TEXTBEFORE(D92,"-")&gt;_xlfn.TEXTAFTER(D92,"-"),"WIN",IF(_xlfn.TEXTBEFORE(D92,"-")&lt;_xlfn.TEXTAFTER(D92,"-"),"LOST","DRAW")),"WIN",3,"LOST",0,"DRAW",1)</f>
        <v>0</v>
      </c>
      <c r="O92" s="1" t="s">
        <v>2599</v>
      </c>
      <c r="P92" t="str">
        <f t="shared" si="15"/>
        <v>10</v>
      </c>
      <c r="Q92" t="str">
        <f t="shared" si="16"/>
        <v>Real Valladolid CF</v>
      </c>
      <c r="R92" t="str">
        <f t="shared" si="17"/>
        <v>3</v>
      </c>
      <c r="S92" t="str">
        <f t="shared" si="18"/>
        <v>0</v>
      </c>
      <c r="T92" t="str">
        <f t="shared" si="19"/>
        <v>WIN</v>
      </c>
      <c r="U92" cm="1">
        <f t="array" ref="U92">_xlfn.SWITCH(IF(_xlfn.TEXTAFTER(D92,"-")&gt;_xlfn.TEXTBEFORE(D92,"-"),"WIN",IF(_xlfn.TEXTAFTER(D92,"-")&lt;_xlfn.TEXTBEFORE(D92,"-"),"LOST","DRAW")),"WIN",3,"LOST",0,"DRAW",1)</f>
        <v>3</v>
      </c>
    </row>
    <row r="93" spans="1:21" x14ac:dyDescent="0.3">
      <c r="A93" s="1" t="s">
        <v>6</v>
      </c>
      <c r="B93" s="1" t="s">
        <v>1691</v>
      </c>
      <c r="C93" s="1" t="s">
        <v>233</v>
      </c>
      <c r="D93" s="1" t="s">
        <v>28</v>
      </c>
      <c r="E93" s="1" t="s">
        <v>9</v>
      </c>
      <c r="F93" s="1" t="s">
        <v>236</v>
      </c>
      <c r="H93" s="1" t="s">
        <v>2599</v>
      </c>
      <c r="I93" t="str">
        <f t="shared" si="10"/>
        <v>10</v>
      </c>
      <c r="J93" t="str">
        <f t="shared" si="11"/>
        <v>FC Barcelona</v>
      </c>
      <c r="K93" t="str">
        <f t="shared" si="12"/>
        <v>2</v>
      </c>
      <c r="L93" t="str">
        <f t="shared" si="13"/>
        <v>1</v>
      </c>
      <c r="M93" t="str">
        <f t="shared" si="14"/>
        <v>WIN</v>
      </c>
      <c r="N93" cm="1">
        <f t="array" ref="N93">_xlfn.SWITCH(IF(_xlfn.TEXTBEFORE(D93,"-")&gt;_xlfn.TEXTAFTER(D93,"-"),"WIN",IF(_xlfn.TEXTBEFORE(D93,"-")&lt;_xlfn.TEXTAFTER(D93,"-"),"LOST","DRAW")),"WIN",3,"LOST",0,"DRAW",1)</f>
        <v>3</v>
      </c>
      <c r="O93" s="1" t="s">
        <v>2599</v>
      </c>
      <c r="P93" t="str">
        <f t="shared" si="15"/>
        <v>10</v>
      </c>
      <c r="Q93" t="str">
        <f t="shared" si="16"/>
        <v>Real Madrid CF</v>
      </c>
      <c r="R93" t="str">
        <f t="shared" si="17"/>
        <v>1</v>
      </c>
      <c r="S93" t="str">
        <f t="shared" si="18"/>
        <v>2</v>
      </c>
      <c r="T93" t="str">
        <f t="shared" si="19"/>
        <v>LOST</v>
      </c>
      <c r="U93" cm="1">
        <f t="array" ref="U93">_xlfn.SWITCH(IF(_xlfn.TEXTAFTER(D93,"-")&gt;_xlfn.TEXTBEFORE(D93,"-"),"WIN",IF(_xlfn.TEXTAFTER(D93,"-")&lt;_xlfn.TEXTBEFORE(D93,"-"),"LOST","DRAW")),"WIN",3,"LOST",0,"DRAW",1)</f>
        <v>0</v>
      </c>
    </row>
    <row r="94" spans="1:21" x14ac:dyDescent="0.3">
      <c r="A94" s="1" t="s">
        <v>6</v>
      </c>
      <c r="B94" s="1" t="s">
        <v>1691</v>
      </c>
      <c r="C94" s="1" t="s">
        <v>1692</v>
      </c>
      <c r="D94" s="1" t="s">
        <v>25</v>
      </c>
      <c r="E94" s="1" t="s">
        <v>25</v>
      </c>
      <c r="F94" s="1" t="s">
        <v>1353</v>
      </c>
      <c r="H94" s="1" t="s">
        <v>2599</v>
      </c>
      <c r="I94" t="str">
        <f t="shared" si="10"/>
        <v>10</v>
      </c>
      <c r="J94" t="str">
        <f t="shared" si="11"/>
        <v>Elche CF</v>
      </c>
      <c r="K94" t="str">
        <f t="shared" si="12"/>
        <v>0</v>
      </c>
      <c r="L94" t="str">
        <f t="shared" si="13"/>
        <v>1</v>
      </c>
      <c r="M94" t="str">
        <f t="shared" si="14"/>
        <v>LOST</v>
      </c>
      <c r="N94" cm="1">
        <f t="array" ref="N94">_xlfn.SWITCH(IF(_xlfn.TEXTBEFORE(D94,"-")&gt;_xlfn.TEXTAFTER(D94,"-"),"WIN",IF(_xlfn.TEXTBEFORE(D94,"-")&lt;_xlfn.TEXTAFTER(D94,"-"),"LOST","DRAW")),"WIN",3,"LOST",0,"DRAW",1)</f>
        <v>0</v>
      </c>
      <c r="O94" s="1" t="s">
        <v>2599</v>
      </c>
      <c r="P94" t="str">
        <f t="shared" si="15"/>
        <v>10</v>
      </c>
      <c r="Q94" t="str">
        <f t="shared" si="16"/>
        <v>Granada CF</v>
      </c>
      <c r="R94" t="str">
        <f t="shared" si="17"/>
        <v>1</v>
      </c>
      <c r="S94" t="str">
        <f t="shared" si="18"/>
        <v>0</v>
      </c>
      <c r="T94" t="str">
        <f t="shared" si="19"/>
        <v>WIN</v>
      </c>
      <c r="U94" cm="1">
        <f t="array" ref="U94">_xlfn.SWITCH(IF(_xlfn.TEXTAFTER(D94,"-")&gt;_xlfn.TEXTBEFORE(D94,"-"),"WIN",IF(_xlfn.TEXTAFTER(D94,"-")&lt;_xlfn.TEXTBEFORE(D94,"-"),"LOST","DRAW")),"WIN",3,"LOST",0,"DRAW",1)</f>
        <v>3</v>
      </c>
    </row>
    <row r="95" spans="1:21" x14ac:dyDescent="0.3">
      <c r="A95" s="1" t="s">
        <v>6</v>
      </c>
      <c r="B95" s="1" t="s">
        <v>1691</v>
      </c>
      <c r="C95" s="1" t="s">
        <v>1140</v>
      </c>
      <c r="D95" s="1" t="s">
        <v>13</v>
      </c>
      <c r="E95" s="1" t="s">
        <v>14</v>
      </c>
      <c r="F95" s="1" t="s">
        <v>242</v>
      </c>
      <c r="H95" s="1" t="s">
        <v>2599</v>
      </c>
      <c r="I95" t="str">
        <f t="shared" si="10"/>
        <v>10</v>
      </c>
      <c r="J95" t="str">
        <f t="shared" si="11"/>
        <v>Levante UD</v>
      </c>
      <c r="K95" t="str">
        <f t="shared" si="12"/>
        <v>3</v>
      </c>
      <c r="L95" t="str">
        <f t="shared" si="13"/>
        <v>0</v>
      </c>
      <c r="M95" t="str">
        <f t="shared" si="14"/>
        <v>WIN</v>
      </c>
      <c r="N95" cm="1">
        <f t="array" ref="N95">_xlfn.SWITCH(IF(_xlfn.TEXTBEFORE(D95,"-")&gt;_xlfn.TEXTAFTER(D95,"-"),"WIN",IF(_xlfn.TEXTBEFORE(D95,"-")&lt;_xlfn.TEXTAFTER(D95,"-"),"LOST","DRAW")),"WIN",3,"LOST",0,"DRAW",1)</f>
        <v>3</v>
      </c>
      <c r="O95" s="1" t="s">
        <v>2599</v>
      </c>
      <c r="P95" t="str">
        <f t="shared" si="15"/>
        <v>10</v>
      </c>
      <c r="Q95" t="str">
        <f t="shared" si="16"/>
        <v>RCD Español</v>
      </c>
      <c r="R95" t="str">
        <f t="shared" si="17"/>
        <v>0</v>
      </c>
      <c r="S95" t="str">
        <f t="shared" si="18"/>
        <v>3</v>
      </c>
      <c r="T95" t="str">
        <f t="shared" si="19"/>
        <v>LOST</v>
      </c>
      <c r="U95" cm="1">
        <f t="array" ref="U95">_xlfn.SWITCH(IF(_xlfn.TEXTAFTER(D95,"-")&gt;_xlfn.TEXTBEFORE(D95,"-"),"WIN",IF(_xlfn.TEXTAFTER(D95,"-")&lt;_xlfn.TEXTBEFORE(D95,"-"),"LOST","DRAW")),"WIN",3,"LOST",0,"DRAW",1)</f>
        <v>0</v>
      </c>
    </row>
    <row r="96" spans="1:21" x14ac:dyDescent="0.3">
      <c r="A96" s="1" t="s">
        <v>6</v>
      </c>
      <c r="B96" s="1" t="s">
        <v>1691</v>
      </c>
      <c r="C96" s="1" t="s">
        <v>237</v>
      </c>
      <c r="D96" s="1" t="s">
        <v>966</v>
      </c>
      <c r="E96" s="1" t="s">
        <v>19</v>
      </c>
      <c r="F96" s="1" t="s">
        <v>1524</v>
      </c>
      <c r="H96" s="1" t="s">
        <v>2599</v>
      </c>
      <c r="I96" t="str">
        <f t="shared" si="10"/>
        <v>10</v>
      </c>
      <c r="J96" t="str">
        <f t="shared" si="11"/>
        <v>Málaga CF</v>
      </c>
      <c r="K96" t="str">
        <f t="shared" si="12"/>
        <v>0</v>
      </c>
      <c r="L96" t="str">
        <f t="shared" si="13"/>
        <v>5</v>
      </c>
      <c r="M96" t="str">
        <f t="shared" si="14"/>
        <v>LOST</v>
      </c>
      <c r="N96" cm="1">
        <f t="array" ref="N96">_xlfn.SWITCH(IF(_xlfn.TEXTBEFORE(D96,"-")&gt;_xlfn.TEXTAFTER(D96,"-"),"WIN",IF(_xlfn.TEXTBEFORE(D96,"-")&lt;_xlfn.TEXTAFTER(D96,"-"),"LOST","DRAW")),"WIN",3,"LOST",0,"DRAW",1)</f>
        <v>0</v>
      </c>
      <c r="O96" s="1" t="s">
        <v>2599</v>
      </c>
      <c r="P96" t="str">
        <f t="shared" si="15"/>
        <v>10</v>
      </c>
      <c r="Q96" t="str">
        <f t="shared" si="16"/>
        <v>RC Celta Vigo</v>
      </c>
      <c r="R96" t="str">
        <f t="shared" si="17"/>
        <v>5</v>
      </c>
      <c r="S96" t="str">
        <f t="shared" si="18"/>
        <v>0</v>
      </c>
      <c r="T96" t="str">
        <f t="shared" si="19"/>
        <v>WIN</v>
      </c>
      <c r="U96" cm="1">
        <f t="array" ref="U96">_xlfn.SWITCH(IF(_xlfn.TEXTAFTER(D96,"-")&gt;_xlfn.TEXTBEFORE(D96,"-"),"WIN",IF(_xlfn.TEXTAFTER(D96,"-")&lt;_xlfn.TEXTBEFORE(D96,"-"),"LOST","DRAW")),"WIN",3,"LOST",0,"DRAW",1)</f>
        <v>3</v>
      </c>
    </row>
    <row r="97" spans="1:21" x14ac:dyDescent="0.3">
      <c r="A97" s="1" t="s">
        <v>6</v>
      </c>
      <c r="B97" s="1" t="s">
        <v>1693</v>
      </c>
      <c r="C97" s="1" t="s">
        <v>248</v>
      </c>
      <c r="D97" s="1" t="s">
        <v>184</v>
      </c>
      <c r="E97" s="1" t="s">
        <v>9</v>
      </c>
      <c r="F97" s="1" t="s">
        <v>246</v>
      </c>
      <c r="H97" s="1" t="s">
        <v>2599</v>
      </c>
      <c r="I97" t="str">
        <f t="shared" si="10"/>
        <v>10</v>
      </c>
      <c r="J97" t="str">
        <f t="shared" si="11"/>
        <v>Atlético Madrid</v>
      </c>
      <c r="K97" t="str">
        <f t="shared" si="12"/>
        <v>5</v>
      </c>
      <c r="L97" t="str">
        <f t="shared" si="13"/>
        <v>0</v>
      </c>
      <c r="M97" t="str">
        <f t="shared" si="14"/>
        <v>WIN</v>
      </c>
      <c r="N97" cm="1">
        <f t="array" ref="N97">_xlfn.SWITCH(IF(_xlfn.TEXTBEFORE(D97,"-")&gt;_xlfn.TEXTAFTER(D97,"-"),"WIN",IF(_xlfn.TEXTBEFORE(D97,"-")&lt;_xlfn.TEXTAFTER(D97,"-"),"LOST","DRAW")),"WIN",3,"LOST",0,"DRAW",1)</f>
        <v>3</v>
      </c>
      <c r="O97" s="1" t="s">
        <v>2599</v>
      </c>
      <c r="P97" t="str">
        <f t="shared" si="15"/>
        <v>10</v>
      </c>
      <c r="Q97" t="str">
        <f t="shared" si="16"/>
        <v>Real Betis</v>
      </c>
      <c r="R97" t="str">
        <f t="shared" si="17"/>
        <v>0</v>
      </c>
      <c r="S97" t="str">
        <f t="shared" si="18"/>
        <v>5</v>
      </c>
      <c r="T97" t="str">
        <f t="shared" si="19"/>
        <v>LOST</v>
      </c>
      <c r="U97" cm="1">
        <f t="array" ref="U97">_xlfn.SWITCH(IF(_xlfn.TEXTAFTER(D97,"-")&gt;_xlfn.TEXTBEFORE(D97,"-"),"WIN",IF(_xlfn.TEXTAFTER(D97,"-")&lt;_xlfn.TEXTBEFORE(D97,"-"),"LOST","DRAW")),"WIN",3,"LOST",0,"DRAW",1)</f>
        <v>0</v>
      </c>
    </row>
    <row r="98" spans="1:21" x14ac:dyDescent="0.3">
      <c r="A98" s="1" t="s">
        <v>6</v>
      </c>
      <c r="B98" s="1" t="s">
        <v>1693</v>
      </c>
      <c r="C98" s="1" t="s">
        <v>251</v>
      </c>
      <c r="D98" s="1" t="s">
        <v>28</v>
      </c>
      <c r="E98" s="1" t="s">
        <v>10</v>
      </c>
      <c r="F98" s="1" t="s">
        <v>247</v>
      </c>
      <c r="H98" s="1" t="s">
        <v>2599</v>
      </c>
      <c r="I98" t="str">
        <f t="shared" si="10"/>
        <v>10</v>
      </c>
      <c r="J98" t="str">
        <f t="shared" si="11"/>
        <v>Sevilla FC</v>
      </c>
      <c r="K98" t="str">
        <f t="shared" si="12"/>
        <v>2</v>
      </c>
      <c r="L98" t="str">
        <f t="shared" si="13"/>
        <v>1</v>
      </c>
      <c r="M98" t="str">
        <f t="shared" si="14"/>
        <v>WIN</v>
      </c>
      <c r="N98" cm="1">
        <f t="array" ref="N98">_xlfn.SWITCH(IF(_xlfn.TEXTBEFORE(D98,"-")&gt;_xlfn.TEXTAFTER(D98,"-"),"WIN",IF(_xlfn.TEXTBEFORE(D98,"-")&lt;_xlfn.TEXTAFTER(D98,"-"),"LOST","DRAW")),"WIN",3,"LOST",0,"DRAW",1)</f>
        <v>3</v>
      </c>
      <c r="O98" s="1" t="s">
        <v>2599</v>
      </c>
      <c r="P98" t="str">
        <f t="shared" si="15"/>
        <v>10</v>
      </c>
      <c r="Q98" t="str">
        <f t="shared" si="16"/>
        <v>CA Osasuna</v>
      </c>
      <c r="R98" t="str">
        <f t="shared" si="17"/>
        <v>1</v>
      </c>
      <c r="S98" t="str">
        <f t="shared" si="18"/>
        <v>2</v>
      </c>
      <c r="T98" t="str">
        <f t="shared" si="19"/>
        <v>LOST</v>
      </c>
      <c r="U98" cm="1">
        <f t="array" ref="U98">_xlfn.SWITCH(IF(_xlfn.TEXTAFTER(D98,"-")&gt;_xlfn.TEXTBEFORE(D98,"-"),"WIN",IF(_xlfn.TEXTAFTER(D98,"-")&lt;_xlfn.TEXTBEFORE(D98,"-"),"LOST","DRAW")),"WIN",3,"LOST",0,"DRAW",1)</f>
        <v>0</v>
      </c>
    </row>
    <row r="99" spans="1:21" x14ac:dyDescent="0.3">
      <c r="A99" s="1" t="s">
        <v>6</v>
      </c>
      <c r="B99" s="1" t="s">
        <v>1693</v>
      </c>
      <c r="C99" s="1" t="s">
        <v>1138</v>
      </c>
      <c r="D99" s="1" t="s">
        <v>13</v>
      </c>
      <c r="E99" s="1" t="s">
        <v>9</v>
      </c>
      <c r="F99" s="1" t="s">
        <v>254</v>
      </c>
      <c r="H99" s="1" t="s">
        <v>2599</v>
      </c>
      <c r="I99" t="str">
        <f t="shared" si="10"/>
        <v>10</v>
      </c>
      <c r="J99" t="str">
        <f t="shared" si="11"/>
        <v>Real Sociedad</v>
      </c>
      <c r="K99" t="str">
        <f t="shared" si="12"/>
        <v>3</v>
      </c>
      <c r="L99" t="str">
        <f t="shared" si="13"/>
        <v>0</v>
      </c>
      <c r="M99" t="str">
        <f t="shared" si="14"/>
        <v>WIN</v>
      </c>
      <c r="N99" cm="1">
        <f t="array" ref="N99">_xlfn.SWITCH(IF(_xlfn.TEXTBEFORE(D99,"-")&gt;_xlfn.TEXTAFTER(D99,"-"),"WIN",IF(_xlfn.TEXTBEFORE(D99,"-")&lt;_xlfn.TEXTAFTER(D99,"-"),"LOST","DRAW")),"WIN",3,"LOST",0,"DRAW",1)</f>
        <v>3</v>
      </c>
      <c r="O99" s="1" t="s">
        <v>2599</v>
      </c>
      <c r="P99" t="str">
        <f t="shared" si="15"/>
        <v>10</v>
      </c>
      <c r="Q99" t="str">
        <f t="shared" si="16"/>
        <v>UD Almería</v>
      </c>
      <c r="R99" t="str">
        <f t="shared" si="17"/>
        <v>0</v>
      </c>
      <c r="S99" t="str">
        <f t="shared" si="18"/>
        <v>3</v>
      </c>
      <c r="T99" t="str">
        <f t="shared" si="19"/>
        <v>LOST</v>
      </c>
      <c r="U99" cm="1">
        <f t="array" ref="U99">_xlfn.SWITCH(IF(_xlfn.TEXTAFTER(D99,"-")&gt;_xlfn.TEXTBEFORE(D99,"-"),"WIN",IF(_xlfn.TEXTAFTER(D99,"-")&lt;_xlfn.TEXTBEFORE(D99,"-"),"LOST","DRAW")),"WIN",3,"LOST",0,"DRAW",1)</f>
        <v>0</v>
      </c>
    </row>
    <row r="100" spans="1:21" x14ac:dyDescent="0.3">
      <c r="A100" s="1" t="s">
        <v>6</v>
      </c>
      <c r="B100" s="1" t="s">
        <v>1693</v>
      </c>
      <c r="C100" s="1" t="s">
        <v>253</v>
      </c>
      <c r="D100" s="1" t="s">
        <v>267</v>
      </c>
      <c r="E100" s="1" t="s">
        <v>14</v>
      </c>
      <c r="F100" s="1" t="s">
        <v>240</v>
      </c>
      <c r="H100" s="1" t="s">
        <v>2599</v>
      </c>
      <c r="I100" t="str">
        <f t="shared" si="10"/>
        <v>10</v>
      </c>
      <c r="J100" t="str">
        <f t="shared" si="11"/>
        <v>Villarreal CF</v>
      </c>
      <c r="K100" t="str">
        <f t="shared" si="12"/>
        <v>4</v>
      </c>
      <c r="L100" t="str">
        <f t="shared" si="13"/>
        <v>1</v>
      </c>
      <c r="M100" t="str">
        <f t="shared" si="14"/>
        <v>WIN</v>
      </c>
      <c r="N100" cm="1">
        <f t="array" ref="N100">_xlfn.SWITCH(IF(_xlfn.TEXTBEFORE(D100,"-")&gt;_xlfn.TEXTAFTER(D100,"-"),"WIN",IF(_xlfn.TEXTBEFORE(D100,"-")&lt;_xlfn.TEXTAFTER(D100,"-"),"LOST","DRAW")),"WIN",3,"LOST",0,"DRAW",1)</f>
        <v>3</v>
      </c>
      <c r="O100" s="1" t="s">
        <v>2599</v>
      </c>
      <c r="P100" t="str">
        <f t="shared" si="15"/>
        <v>10</v>
      </c>
      <c r="Q100" t="str">
        <f t="shared" si="16"/>
        <v>Valencia CF</v>
      </c>
      <c r="R100" t="str">
        <f t="shared" si="17"/>
        <v>1</v>
      </c>
      <c r="S100" t="str">
        <f t="shared" si="18"/>
        <v>4</v>
      </c>
      <c r="T100" t="str">
        <f t="shared" si="19"/>
        <v>LOST</v>
      </c>
      <c r="U100" cm="1">
        <f t="array" ref="U100">_xlfn.SWITCH(IF(_xlfn.TEXTAFTER(D100,"-")&gt;_xlfn.TEXTBEFORE(D100,"-"),"WIN",IF(_xlfn.TEXTAFTER(D100,"-")&lt;_xlfn.TEXTBEFORE(D100,"-"),"LOST","DRAW")),"WIN",3,"LOST",0,"DRAW",1)</f>
        <v>0</v>
      </c>
    </row>
    <row r="101" spans="1:21" x14ac:dyDescent="0.3">
      <c r="A101" s="1" t="s">
        <v>6</v>
      </c>
      <c r="B101" s="1" t="s">
        <v>1694</v>
      </c>
      <c r="C101" s="1" t="s">
        <v>239</v>
      </c>
      <c r="D101" s="1" t="s">
        <v>25</v>
      </c>
      <c r="E101" s="1" t="s">
        <v>25</v>
      </c>
      <c r="F101" s="1" t="s">
        <v>244</v>
      </c>
      <c r="H101" s="1" t="s">
        <v>2599</v>
      </c>
      <c r="I101" t="str">
        <f t="shared" si="10"/>
        <v>10</v>
      </c>
      <c r="J101" t="str">
        <f t="shared" si="11"/>
        <v>Getafe CF</v>
      </c>
      <c r="K101" t="str">
        <f t="shared" si="12"/>
        <v>0</v>
      </c>
      <c r="L101" t="str">
        <f t="shared" si="13"/>
        <v>1</v>
      </c>
      <c r="M101" t="str">
        <f t="shared" si="14"/>
        <v>LOST</v>
      </c>
      <c r="N101" cm="1">
        <f t="array" ref="N101">_xlfn.SWITCH(IF(_xlfn.TEXTBEFORE(D101,"-")&gt;_xlfn.TEXTAFTER(D101,"-"),"WIN",IF(_xlfn.TEXTBEFORE(D101,"-")&lt;_xlfn.TEXTAFTER(D101,"-"),"LOST","DRAW")),"WIN",3,"LOST",0,"DRAW",1)</f>
        <v>0</v>
      </c>
      <c r="O101" s="1" t="s">
        <v>2599</v>
      </c>
      <c r="P101" t="str">
        <f t="shared" si="15"/>
        <v>10</v>
      </c>
      <c r="Q101" t="str">
        <f t="shared" si="16"/>
        <v>Athletic Club Bilbao</v>
      </c>
      <c r="R101" t="str">
        <f t="shared" si="17"/>
        <v>1</v>
      </c>
      <c r="S101" t="str">
        <f t="shared" si="18"/>
        <v>0</v>
      </c>
      <c r="T101" t="str">
        <f t="shared" si="19"/>
        <v>WIN</v>
      </c>
      <c r="U101" cm="1">
        <f t="array" ref="U101">_xlfn.SWITCH(IF(_xlfn.TEXTAFTER(D101,"-")&gt;_xlfn.TEXTBEFORE(D101,"-"),"WIN",IF(_xlfn.TEXTAFTER(D101,"-")&lt;_xlfn.TEXTBEFORE(D101,"-"),"LOST","DRAW")),"WIN",3,"LOST",0,"DRAW",1)</f>
        <v>3</v>
      </c>
    </row>
    <row r="102" spans="1:21" x14ac:dyDescent="0.3">
      <c r="A102" s="1" t="s">
        <v>6</v>
      </c>
      <c r="B102" s="1" t="s">
        <v>1695</v>
      </c>
      <c r="C102" s="1" t="s">
        <v>1529</v>
      </c>
      <c r="D102" s="1" t="s">
        <v>192</v>
      </c>
      <c r="E102" s="1" t="s">
        <v>25</v>
      </c>
      <c r="F102" s="1" t="s">
        <v>279</v>
      </c>
      <c r="H102" s="1" t="s">
        <v>2599</v>
      </c>
      <c r="I102" t="str">
        <f t="shared" si="10"/>
        <v>11</v>
      </c>
      <c r="J102" t="str">
        <f t="shared" si="11"/>
        <v>RC Celta Vigo</v>
      </c>
      <c r="K102" t="str">
        <f t="shared" si="12"/>
        <v>0</v>
      </c>
      <c r="L102" t="str">
        <f t="shared" si="13"/>
        <v>3</v>
      </c>
      <c r="M102" t="str">
        <f t="shared" si="14"/>
        <v>LOST</v>
      </c>
      <c r="N102" cm="1">
        <f t="array" ref="N102">_xlfn.SWITCH(IF(_xlfn.TEXTBEFORE(D102,"-")&gt;_xlfn.TEXTAFTER(D102,"-"),"WIN",IF(_xlfn.TEXTBEFORE(D102,"-")&lt;_xlfn.TEXTAFTER(D102,"-"),"LOST","DRAW")),"WIN",3,"LOST",0,"DRAW",1)</f>
        <v>0</v>
      </c>
      <c r="O102" s="1" t="s">
        <v>2599</v>
      </c>
      <c r="P102" t="str">
        <f t="shared" si="15"/>
        <v>11</v>
      </c>
      <c r="Q102" t="str">
        <f t="shared" si="16"/>
        <v>FC Barcelona</v>
      </c>
      <c r="R102" t="str">
        <f t="shared" si="17"/>
        <v>3</v>
      </c>
      <c r="S102" t="str">
        <f t="shared" si="18"/>
        <v>0</v>
      </c>
      <c r="T102" t="str">
        <f t="shared" si="19"/>
        <v>WIN</v>
      </c>
      <c r="U102" cm="1">
        <f t="array" ref="U102">_xlfn.SWITCH(IF(_xlfn.TEXTAFTER(D102,"-")&gt;_xlfn.TEXTBEFORE(D102,"-"),"WIN",IF(_xlfn.TEXTAFTER(D102,"-")&lt;_xlfn.TEXTBEFORE(D102,"-"),"LOST","DRAW")),"WIN",3,"LOST",0,"DRAW",1)</f>
        <v>3</v>
      </c>
    </row>
    <row r="103" spans="1:21" x14ac:dyDescent="0.3">
      <c r="A103" s="1" t="s">
        <v>6</v>
      </c>
      <c r="B103" s="1" t="s">
        <v>1695</v>
      </c>
      <c r="C103" s="1" t="s">
        <v>271</v>
      </c>
      <c r="D103" s="1" t="s">
        <v>10</v>
      </c>
      <c r="E103" s="1" t="s">
        <v>10</v>
      </c>
      <c r="F103" s="1" t="s">
        <v>276</v>
      </c>
      <c r="H103" s="1" t="s">
        <v>2599</v>
      </c>
      <c r="I103" t="str">
        <f t="shared" si="10"/>
        <v>11</v>
      </c>
      <c r="J103" t="str">
        <f t="shared" si="11"/>
        <v>RCD Español</v>
      </c>
      <c r="K103" t="str">
        <f t="shared" si="12"/>
        <v>0</v>
      </c>
      <c r="L103" t="str">
        <f t="shared" si="13"/>
        <v>0</v>
      </c>
      <c r="M103" t="str">
        <f t="shared" si="14"/>
        <v>DRAW</v>
      </c>
      <c r="N103" cm="1">
        <f t="array" ref="N103">_xlfn.SWITCH(IF(_xlfn.TEXTBEFORE(D103,"-")&gt;_xlfn.TEXTAFTER(D103,"-"),"WIN",IF(_xlfn.TEXTBEFORE(D103,"-")&lt;_xlfn.TEXTAFTER(D103,"-"),"LOST","DRAW")),"WIN",3,"LOST",0,"DRAW",1)</f>
        <v>1</v>
      </c>
      <c r="O103" s="1" t="s">
        <v>2599</v>
      </c>
      <c r="P103" t="str">
        <f t="shared" si="15"/>
        <v>11</v>
      </c>
      <c r="Q103" t="str">
        <f t="shared" si="16"/>
        <v>Málaga CF</v>
      </c>
      <c r="R103" t="str">
        <f t="shared" si="17"/>
        <v>0</v>
      </c>
      <c r="S103" t="str">
        <f t="shared" si="18"/>
        <v>0</v>
      </c>
      <c r="T103" t="str">
        <f t="shared" si="19"/>
        <v>DRAW</v>
      </c>
      <c r="U103" cm="1">
        <f t="array" ref="U103">_xlfn.SWITCH(IF(_xlfn.TEXTAFTER(D103,"-")&gt;_xlfn.TEXTBEFORE(D103,"-"),"WIN",IF(_xlfn.TEXTAFTER(D103,"-")&lt;_xlfn.TEXTBEFORE(D103,"-"),"LOST","DRAW")),"WIN",3,"LOST",0,"DRAW",1)</f>
        <v>1</v>
      </c>
    </row>
    <row r="104" spans="1:21" x14ac:dyDescent="0.3">
      <c r="A104" s="1" t="s">
        <v>6</v>
      </c>
      <c r="B104" s="1" t="s">
        <v>1696</v>
      </c>
      <c r="C104" s="1" t="s">
        <v>265</v>
      </c>
      <c r="D104" s="1" t="s">
        <v>228</v>
      </c>
      <c r="E104" s="1" t="s">
        <v>14</v>
      </c>
      <c r="F104" s="1" t="s">
        <v>1357</v>
      </c>
      <c r="H104" s="1" t="s">
        <v>2599</v>
      </c>
      <c r="I104" t="str">
        <f t="shared" si="10"/>
        <v>11</v>
      </c>
      <c r="J104" t="str">
        <f t="shared" si="11"/>
        <v>CA Osasuna</v>
      </c>
      <c r="K104" t="str">
        <f t="shared" si="12"/>
        <v>3</v>
      </c>
      <c r="L104" t="str">
        <f t="shared" si="13"/>
        <v>1</v>
      </c>
      <c r="M104" t="str">
        <f t="shared" si="14"/>
        <v>WIN</v>
      </c>
      <c r="N104" cm="1">
        <f t="array" ref="N104">_xlfn.SWITCH(IF(_xlfn.TEXTBEFORE(D104,"-")&gt;_xlfn.TEXTAFTER(D104,"-"),"WIN",IF(_xlfn.TEXTBEFORE(D104,"-")&lt;_xlfn.TEXTAFTER(D104,"-"),"LOST","DRAW")),"WIN",3,"LOST",0,"DRAW",1)</f>
        <v>3</v>
      </c>
      <c r="O104" s="1" t="s">
        <v>2599</v>
      </c>
      <c r="P104" t="str">
        <f t="shared" si="15"/>
        <v>11</v>
      </c>
      <c r="Q104" t="str">
        <f t="shared" si="16"/>
        <v>Rayo Vallecano</v>
      </c>
      <c r="R104" t="str">
        <f t="shared" si="17"/>
        <v>1</v>
      </c>
      <c r="S104" t="str">
        <f t="shared" si="18"/>
        <v>3</v>
      </c>
      <c r="T104" t="str">
        <f t="shared" si="19"/>
        <v>LOST</v>
      </c>
      <c r="U104" cm="1">
        <f t="array" ref="U104">_xlfn.SWITCH(IF(_xlfn.TEXTAFTER(D104,"-")&gt;_xlfn.TEXTBEFORE(D104,"-"),"WIN",IF(_xlfn.TEXTAFTER(D104,"-")&lt;_xlfn.TEXTBEFORE(D104,"-"),"LOST","DRAW")),"WIN",3,"LOST",0,"DRAW",1)</f>
        <v>0</v>
      </c>
    </row>
    <row r="105" spans="1:21" x14ac:dyDescent="0.3">
      <c r="A105" s="1" t="s">
        <v>6</v>
      </c>
      <c r="B105" s="1" t="s">
        <v>1696</v>
      </c>
      <c r="C105" s="1" t="s">
        <v>260</v>
      </c>
      <c r="D105" s="1" t="s">
        <v>1697</v>
      </c>
      <c r="E105" s="1" t="s">
        <v>91</v>
      </c>
      <c r="F105" s="1" t="s">
        <v>275</v>
      </c>
      <c r="H105" s="1" t="s">
        <v>2599</v>
      </c>
      <c r="I105" t="str">
        <f t="shared" si="10"/>
        <v>11</v>
      </c>
      <c r="J105" t="str">
        <f t="shared" si="11"/>
        <v>Real Madrid CF</v>
      </c>
      <c r="K105" t="str">
        <f t="shared" si="12"/>
        <v>7</v>
      </c>
      <c r="L105" t="str">
        <f t="shared" si="13"/>
        <v>3</v>
      </c>
      <c r="M105" t="str">
        <f t="shared" si="14"/>
        <v>WIN</v>
      </c>
      <c r="N105" cm="1">
        <f t="array" ref="N105">_xlfn.SWITCH(IF(_xlfn.TEXTBEFORE(D105,"-")&gt;_xlfn.TEXTAFTER(D105,"-"),"WIN",IF(_xlfn.TEXTBEFORE(D105,"-")&lt;_xlfn.TEXTAFTER(D105,"-"),"LOST","DRAW")),"WIN",3,"LOST",0,"DRAW",1)</f>
        <v>3</v>
      </c>
      <c r="O105" s="1" t="s">
        <v>2599</v>
      </c>
      <c r="P105" t="str">
        <f t="shared" si="15"/>
        <v>11</v>
      </c>
      <c r="Q105" t="str">
        <f t="shared" si="16"/>
        <v>Sevilla FC</v>
      </c>
      <c r="R105" t="str">
        <f t="shared" si="17"/>
        <v>3</v>
      </c>
      <c r="S105" t="str">
        <f t="shared" si="18"/>
        <v>7</v>
      </c>
      <c r="T105" t="str">
        <f t="shared" si="19"/>
        <v>LOST</v>
      </c>
      <c r="U105" cm="1">
        <f t="array" ref="U105">_xlfn.SWITCH(IF(_xlfn.TEXTAFTER(D105,"-")&gt;_xlfn.TEXTBEFORE(D105,"-"),"WIN",IF(_xlfn.TEXTAFTER(D105,"-")&lt;_xlfn.TEXTBEFORE(D105,"-"),"LOST","DRAW")),"WIN",3,"LOST",0,"DRAW",1)</f>
        <v>0</v>
      </c>
    </row>
    <row r="106" spans="1:21" x14ac:dyDescent="0.3">
      <c r="A106" s="1" t="s">
        <v>6</v>
      </c>
      <c r="B106" s="1" t="s">
        <v>1696</v>
      </c>
      <c r="C106" s="1" t="s">
        <v>256</v>
      </c>
      <c r="D106" s="1" t="s">
        <v>38</v>
      </c>
      <c r="E106" s="1" t="s">
        <v>9</v>
      </c>
      <c r="F106" s="1" t="s">
        <v>262</v>
      </c>
      <c r="H106" s="1" t="s">
        <v>2599</v>
      </c>
      <c r="I106" t="str">
        <f t="shared" si="10"/>
        <v>11</v>
      </c>
      <c r="J106" t="str">
        <f t="shared" si="11"/>
        <v>Valencia CF</v>
      </c>
      <c r="K106" t="str">
        <f t="shared" si="12"/>
        <v>1</v>
      </c>
      <c r="L106" t="str">
        <f t="shared" si="13"/>
        <v>2</v>
      </c>
      <c r="M106" t="str">
        <f t="shared" si="14"/>
        <v>LOST</v>
      </c>
      <c r="N106" cm="1">
        <f t="array" ref="N106">_xlfn.SWITCH(IF(_xlfn.TEXTBEFORE(D106,"-")&gt;_xlfn.TEXTAFTER(D106,"-"),"WIN",IF(_xlfn.TEXTBEFORE(D106,"-")&lt;_xlfn.TEXTAFTER(D106,"-"),"LOST","DRAW")),"WIN",3,"LOST",0,"DRAW",1)</f>
        <v>0</v>
      </c>
      <c r="O106" s="1" t="s">
        <v>2599</v>
      </c>
      <c r="P106" t="str">
        <f t="shared" si="15"/>
        <v>11</v>
      </c>
      <c r="Q106" t="str">
        <f t="shared" si="16"/>
        <v>UD Almería</v>
      </c>
      <c r="R106" t="str">
        <f t="shared" si="17"/>
        <v>2</v>
      </c>
      <c r="S106" t="str">
        <f t="shared" si="18"/>
        <v>1</v>
      </c>
      <c r="T106" t="str">
        <f t="shared" si="19"/>
        <v>WIN</v>
      </c>
      <c r="U106" cm="1">
        <f t="array" ref="U106">_xlfn.SWITCH(IF(_xlfn.TEXTAFTER(D106,"-")&gt;_xlfn.TEXTBEFORE(D106,"-"),"WIN",IF(_xlfn.TEXTAFTER(D106,"-")&lt;_xlfn.TEXTBEFORE(D106,"-"),"LOST","DRAW")),"WIN",3,"LOST",0,"DRAW",1)</f>
        <v>3</v>
      </c>
    </row>
    <row r="107" spans="1:21" x14ac:dyDescent="0.3">
      <c r="A107" s="1" t="s">
        <v>6</v>
      </c>
      <c r="B107" s="1" t="s">
        <v>1696</v>
      </c>
      <c r="C107" s="1" t="s">
        <v>259</v>
      </c>
      <c r="D107" s="1" t="s">
        <v>47</v>
      </c>
      <c r="E107" s="1" t="s">
        <v>25</v>
      </c>
      <c r="F107" s="1" t="s">
        <v>1146</v>
      </c>
      <c r="H107" s="1" t="s">
        <v>2599</v>
      </c>
      <c r="I107" t="str">
        <f t="shared" si="10"/>
        <v>11</v>
      </c>
      <c r="J107" t="str">
        <f t="shared" si="11"/>
        <v>Real Valladolid CF</v>
      </c>
      <c r="K107" t="str">
        <f t="shared" si="12"/>
        <v>2</v>
      </c>
      <c r="L107" t="str">
        <f t="shared" si="13"/>
        <v>2</v>
      </c>
      <c r="M107" t="str">
        <f t="shared" si="14"/>
        <v>DRAW</v>
      </c>
      <c r="N107" cm="1">
        <f t="array" ref="N107">_xlfn.SWITCH(IF(_xlfn.TEXTBEFORE(D107,"-")&gt;_xlfn.TEXTAFTER(D107,"-"),"WIN",IF(_xlfn.TEXTBEFORE(D107,"-")&lt;_xlfn.TEXTAFTER(D107,"-"),"LOST","DRAW")),"WIN",3,"LOST",0,"DRAW",1)</f>
        <v>1</v>
      </c>
      <c r="O107" s="1" t="s">
        <v>2599</v>
      </c>
      <c r="P107" t="str">
        <f t="shared" si="15"/>
        <v>11</v>
      </c>
      <c r="Q107" t="str">
        <f t="shared" si="16"/>
        <v>Real Sociedad</v>
      </c>
      <c r="R107" t="str">
        <f t="shared" si="17"/>
        <v>2</v>
      </c>
      <c r="S107" t="str">
        <f t="shared" si="18"/>
        <v>2</v>
      </c>
      <c r="T107" t="str">
        <f t="shared" si="19"/>
        <v>DRAW</v>
      </c>
      <c r="U107" cm="1">
        <f t="array" ref="U107">_xlfn.SWITCH(IF(_xlfn.TEXTAFTER(D107,"-")&gt;_xlfn.TEXTBEFORE(D107,"-"),"WIN",IF(_xlfn.TEXTAFTER(D107,"-")&lt;_xlfn.TEXTBEFORE(D107,"-"),"LOST","DRAW")),"WIN",3,"LOST",0,"DRAW",1)</f>
        <v>1</v>
      </c>
    </row>
    <row r="108" spans="1:21" x14ac:dyDescent="0.3">
      <c r="A108" s="1" t="s">
        <v>6</v>
      </c>
      <c r="B108" s="1" t="s">
        <v>1698</v>
      </c>
      <c r="C108" s="1" t="s">
        <v>264</v>
      </c>
      <c r="D108" s="1" t="s">
        <v>47</v>
      </c>
      <c r="E108" s="1" t="s">
        <v>25</v>
      </c>
      <c r="F108" s="1" t="s">
        <v>1699</v>
      </c>
      <c r="H108" s="1" t="s">
        <v>2599</v>
      </c>
      <c r="I108" t="str">
        <f t="shared" si="10"/>
        <v>11</v>
      </c>
      <c r="J108" t="str">
        <f t="shared" si="11"/>
        <v>Athletic Club Bilbao</v>
      </c>
      <c r="K108" t="str">
        <f t="shared" si="12"/>
        <v>2</v>
      </c>
      <c r="L108" t="str">
        <f t="shared" si="13"/>
        <v>2</v>
      </c>
      <c r="M108" t="str">
        <f t="shared" si="14"/>
        <v>DRAW</v>
      </c>
      <c r="N108" cm="1">
        <f t="array" ref="N108">_xlfn.SWITCH(IF(_xlfn.TEXTBEFORE(D108,"-")&gt;_xlfn.TEXTAFTER(D108,"-"),"WIN",IF(_xlfn.TEXTBEFORE(D108,"-")&lt;_xlfn.TEXTAFTER(D108,"-"),"LOST","DRAW")),"WIN",3,"LOST",0,"DRAW",1)</f>
        <v>1</v>
      </c>
      <c r="O108" s="1" t="s">
        <v>2599</v>
      </c>
      <c r="P108" t="str">
        <f t="shared" si="15"/>
        <v>11</v>
      </c>
      <c r="Q108" t="str">
        <f t="shared" si="16"/>
        <v>Elche CF</v>
      </c>
      <c r="R108" t="str">
        <f t="shared" si="17"/>
        <v>2</v>
      </c>
      <c r="S108" t="str">
        <f t="shared" si="18"/>
        <v>2</v>
      </c>
      <c r="T108" t="str">
        <f t="shared" si="19"/>
        <v>DRAW</v>
      </c>
      <c r="U108" cm="1">
        <f t="array" ref="U108">_xlfn.SWITCH(IF(_xlfn.TEXTAFTER(D108,"-")&gt;_xlfn.TEXTBEFORE(D108,"-"),"WIN",IF(_xlfn.TEXTAFTER(D108,"-")&lt;_xlfn.TEXTBEFORE(D108,"-"),"LOST","DRAW")),"WIN",3,"LOST",0,"DRAW",1)</f>
        <v>1</v>
      </c>
    </row>
    <row r="109" spans="1:21" x14ac:dyDescent="0.3">
      <c r="A109" s="1" t="s">
        <v>6</v>
      </c>
      <c r="B109" s="1" t="s">
        <v>1698</v>
      </c>
      <c r="C109" s="1" t="s">
        <v>269</v>
      </c>
      <c r="D109" s="1" t="s">
        <v>10</v>
      </c>
      <c r="E109" s="1" t="s">
        <v>10</v>
      </c>
      <c r="F109" s="1" t="s">
        <v>1147</v>
      </c>
      <c r="H109" s="1" t="s">
        <v>2599</v>
      </c>
      <c r="I109" t="str">
        <f t="shared" si="10"/>
        <v>11</v>
      </c>
      <c r="J109" t="str">
        <f t="shared" si="11"/>
        <v>Real Betis</v>
      </c>
      <c r="K109" t="str">
        <f t="shared" si="12"/>
        <v>0</v>
      </c>
      <c r="L109" t="str">
        <f t="shared" si="13"/>
        <v>0</v>
      </c>
      <c r="M109" t="str">
        <f t="shared" si="14"/>
        <v>DRAW</v>
      </c>
      <c r="N109" cm="1">
        <f t="array" ref="N109">_xlfn.SWITCH(IF(_xlfn.TEXTBEFORE(D109,"-")&gt;_xlfn.TEXTAFTER(D109,"-"),"WIN",IF(_xlfn.TEXTBEFORE(D109,"-")&lt;_xlfn.TEXTAFTER(D109,"-"),"LOST","DRAW")),"WIN",3,"LOST",0,"DRAW",1)</f>
        <v>1</v>
      </c>
      <c r="O109" s="1" t="s">
        <v>2599</v>
      </c>
      <c r="P109" t="str">
        <f t="shared" si="15"/>
        <v>11</v>
      </c>
      <c r="Q109" t="str">
        <f t="shared" si="16"/>
        <v>Levante UD</v>
      </c>
      <c r="R109" t="str">
        <f t="shared" si="17"/>
        <v>0</v>
      </c>
      <c r="S109" t="str">
        <f t="shared" si="18"/>
        <v>0</v>
      </c>
      <c r="T109" t="str">
        <f t="shared" si="19"/>
        <v>DRAW</v>
      </c>
      <c r="U109" cm="1">
        <f t="array" ref="U109">_xlfn.SWITCH(IF(_xlfn.TEXTAFTER(D109,"-")&gt;_xlfn.TEXTBEFORE(D109,"-"),"WIN",IF(_xlfn.TEXTAFTER(D109,"-")&lt;_xlfn.TEXTBEFORE(D109,"-"),"LOST","DRAW")),"WIN",3,"LOST",0,"DRAW",1)</f>
        <v>1</v>
      </c>
    </row>
    <row r="110" spans="1:21" x14ac:dyDescent="0.3">
      <c r="A110" s="1" t="s">
        <v>6</v>
      </c>
      <c r="B110" s="1" t="s">
        <v>1698</v>
      </c>
      <c r="C110" s="1" t="s">
        <v>1356</v>
      </c>
      <c r="D110" s="1" t="s">
        <v>38</v>
      </c>
      <c r="E110" s="1" t="s">
        <v>25</v>
      </c>
      <c r="F110" s="1" t="s">
        <v>266</v>
      </c>
      <c r="H110" s="1" t="s">
        <v>2599</v>
      </c>
      <c r="I110" t="str">
        <f t="shared" si="10"/>
        <v>11</v>
      </c>
      <c r="J110" t="str">
        <f t="shared" si="11"/>
        <v>Granada CF</v>
      </c>
      <c r="K110" t="str">
        <f t="shared" si="12"/>
        <v>1</v>
      </c>
      <c r="L110" t="str">
        <f t="shared" si="13"/>
        <v>2</v>
      </c>
      <c r="M110" t="str">
        <f t="shared" si="14"/>
        <v>LOST</v>
      </c>
      <c r="N110" cm="1">
        <f t="array" ref="N110">_xlfn.SWITCH(IF(_xlfn.TEXTBEFORE(D110,"-")&gt;_xlfn.TEXTAFTER(D110,"-"),"WIN",IF(_xlfn.TEXTBEFORE(D110,"-")&lt;_xlfn.TEXTAFTER(D110,"-"),"LOST","DRAW")),"WIN",3,"LOST",0,"DRAW",1)</f>
        <v>0</v>
      </c>
      <c r="O110" s="1" t="s">
        <v>2599</v>
      </c>
      <c r="P110" t="str">
        <f t="shared" si="15"/>
        <v>11</v>
      </c>
      <c r="Q110" t="str">
        <f t="shared" si="16"/>
        <v>Atlético Madrid</v>
      </c>
      <c r="R110" t="str">
        <f t="shared" si="17"/>
        <v>2</v>
      </c>
      <c r="S110" t="str">
        <f t="shared" si="18"/>
        <v>1</v>
      </c>
      <c r="T110" t="str">
        <f t="shared" si="19"/>
        <v>WIN</v>
      </c>
      <c r="U110" cm="1">
        <f t="array" ref="U110">_xlfn.SWITCH(IF(_xlfn.TEXTAFTER(D110,"-")&gt;_xlfn.TEXTBEFORE(D110,"-"),"WIN",IF(_xlfn.TEXTAFTER(D110,"-")&lt;_xlfn.TEXTBEFORE(D110,"-"),"LOST","DRAW")),"WIN",3,"LOST",0,"DRAW",1)</f>
        <v>3</v>
      </c>
    </row>
    <row r="111" spans="1:21" x14ac:dyDescent="0.3">
      <c r="A111" s="1" t="s">
        <v>6</v>
      </c>
      <c r="B111" s="1" t="s">
        <v>1698</v>
      </c>
      <c r="C111" s="1" t="s">
        <v>277</v>
      </c>
      <c r="D111" s="1" t="s">
        <v>19</v>
      </c>
      <c r="E111" s="1" t="s">
        <v>25</v>
      </c>
      <c r="F111" s="1" t="s">
        <v>274</v>
      </c>
      <c r="H111" s="1" t="s">
        <v>2599</v>
      </c>
      <c r="I111" t="str">
        <f t="shared" si="10"/>
        <v>11</v>
      </c>
      <c r="J111" t="str">
        <f t="shared" si="11"/>
        <v>Villarreal CF</v>
      </c>
      <c r="K111" t="str">
        <f t="shared" si="12"/>
        <v>0</v>
      </c>
      <c r="L111" t="str">
        <f t="shared" si="13"/>
        <v>2</v>
      </c>
      <c r="M111" t="str">
        <f t="shared" si="14"/>
        <v>LOST</v>
      </c>
      <c r="N111" cm="1">
        <f t="array" ref="N111">_xlfn.SWITCH(IF(_xlfn.TEXTBEFORE(D111,"-")&gt;_xlfn.TEXTAFTER(D111,"-"),"WIN",IF(_xlfn.TEXTBEFORE(D111,"-")&lt;_xlfn.TEXTAFTER(D111,"-"),"LOST","DRAW")),"WIN",3,"LOST",0,"DRAW",1)</f>
        <v>0</v>
      </c>
      <c r="O111" s="1" t="s">
        <v>2599</v>
      </c>
      <c r="P111" t="str">
        <f t="shared" si="15"/>
        <v>11</v>
      </c>
      <c r="Q111" t="str">
        <f t="shared" si="16"/>
        <v>Getafe CF</v>
      </c>
      <c r="R111" t="str">
        <f t="shared" si="17"/>
        <v>2</v>
      </c>
      <c r="S111" t="str">
        <f t="shared" si="18"/>
        <v>0</v>
      </c>
      <c r="T111" t="str">
        <f t="shared" si="19"/>
        <v>WIN</v>
      </c>
      <c r="U111" cm="1">
        <f t="array" ref="U111">_xlfn.SWITCH(IF(_xlfn.TEXTAFTER(D111,"-")&gt;_xlfn.TEXTBEFORE(D111,"-"),"WIN",IF(_xlfn.TEXTAFTER(D111,"-")&lt;_xlfn.TEXTBEFORE(D111,"-"),"LOST","DRAW")),"WIN",3,"LOST",0,"DRAW",1)</f>
        <v>3</v>
      </c>
    </row>
    <row r="112" spans="1:21" x14ac:dyDescent="0.3">
      <c r="A112" s="1" t="s">
        <v>6</v>
      </c>
      <c r="B112" s="1" t="s">
        <v>1700</v>
      </c>
      <c r="C112" s="1" t="s">
        <v>288</v>
      </c>
      <c r="D112" s="1" t="s">
        <v>9</v>
      </c>
      <c r="E112" s="1" t="s">
        <v>10</v>
      </c>
      <c r="F112" s="1" t="s">
        <v>299</v>
      </c>
      <c r="H112" s="1" t="s">
        <v>2599</v>
      </c>
      <c r="I112" t="str">
        <f t="shared" si="10"/>
        <v>12</v>
      </c>
      <c r="J112" t="str">
        <f t="shared" si="11"/>
        <v>FC Barcelona</v>
      </c>
      <c r="K112" t="str">
        <f t="shared" si="12"/>
        <v>1</v>
      </c>
      <c r="L112" t="str">
        <f t="shared" si="13"/>
        <v>0</v>
      </c>
      <c r="M112" t="str">
        <f t="shared" si="14"/>
        <v>WIN</v>
      </c>
      <c r="N112" cm="1">
        <f t="array" ref="N112">_xlfn.SWITCH(IF(_xlfn.TEXTBEFORE(D112,"-")&gt;_xlfn.TEXTAFTER(D112,"-"),"WIN",IF(_xlfn.TEXTBEFORE(D112,"-")&lt;_xlfn.TEXTAFTER(D112,"-"),"LOST","DRAW")),"WIN",3,"LOST",0,"DRAW",1)</f>
        <v>3</v>
      </c>
      <c r="O112" s="1" t="s">
        <v>2599</v>
      </c>
      <c r="P112" t="str">
        <f t="shared" si="15"/>
        <v>12</v>
      </c>
      <c r="Q112" t="str">
        <f t="shared" si="16"/>
        <v>RCD Español</v>
      </c>
      <c r="R112" t="str">
        <f t="shared" si="17"/>
        <v>0</v>
      </c>
      <c r="S112" t="str">
        <f t="shared" si="18"/>
        <v>1</v>
      </c>
      <c r="T112" t="str">
        <f t="shared" si="19"/>
        <v>LOST</v>
      </c>
      <c r="U112" cm="1">
        <f t="array" ref="U112">_xlfn.SWITCH(IF(_xlfn.TEXTAFTER(D112,"-")&gt;_xlfn.TEXTBEFORE(D112,"-"),"WIN",IF(_xlfn.TEXTAFTER(D112,"-")&lt;_xlfn.TEXTBEFORE(D112,"-"),"LOST","DRAW")),"WIN",3,"LOST",0,"DRAW",1)</f>
        <v>0</v>
      </c>
    </row>
    <row r="113" spans="1:21" x14ac:dyDescent="0.3">
      <c r="A113" s="1" t="s">
        <v>6</v>
      </c>
      <c r="B113" s="1" t="s">
        <v>1701</v>
      </c>
      <c r="C113" s="1" t="s">
        <v>297</v>
      </c>
      <c r="D113" s="1" t="s">
        <v>9</v>
      </c>
      <c r="E113" s="1" t="s">
        <v>9</v>
      </c>
      <c r="F113" s="1" t="s">
        <v>286</v>
      </c>
      <c r="H113" s="1" t="s">
        <v>2599</v>
      </c>
      <c r="I113" t="str">
        <f t="shared" si="10"/>
        <v>12</v>
      </c>
      <c r="J113" t="str">
        <f t="shared" si="11"/>
        <v>UD Almería</v>
      </c>
      <c r="K113" t="str">
        <f t="shared" si="12"/>
        <v>1</v>
      </c>
      <c r="L113" t="str">
        <f t="shared" si="13"/>
        <v>0</v>
      </c>
      <c r="M113" t="str">
        <f t="shared" si="14"/>
        <v>WIN</v>
      </c>
      <c r="N113" cm="1">
        <f t="array" ref="N113">_xlfn.SWITCH(IF(_xlfn.TEXTBEFORE(D113,"-")&gt;_xlfn.TEXTAFTER(D113,"-"),"WIN",IF(_xlfn.TEXTBEFORE(D113,"-")&lt;_xlfn.TEXTAFTER(D113,"-"),"LOST","DRAW")),"WIN",3,"LOST",0,"DRAW",1)</f>
        <v>3</v>
      </c>
      <c r="O113" s="1" t="s">
        <v>2599</v>
      </c>
      <c r="P113" t="str">
        <f t="shared" si="15"/>
        <v>12</v>
      </c>
      <c r="Q113" t="str">
        <f t="shared" si="16"/>
        <v>Real Valladolid CF</v>
      </c>
      <c r="R113" t="str">
        <f t="shared" si="17"/>
        <v>0</v>
      </c>
      <c r="S113" t="str">
        <f t="shared" si="18"/>
        <v>1</v>
      </c>
      <c r="T113" t="str">
        <f t="shared" si="19"/>
        <v>LOST</v>
      </c>
      <c r="U113" cm="1">
        <f t="array" ref="U113">_xlfn.SWITCH(IF(_xlfn.TEXTAFTER(D113,"-")&gt;_xlfn.TEXTBEFORE(D113,"-"),"WIN",IF(_xlfn.TEXTAFTER(D113,"-")&lt;_xlfn.TEXTBEFORE(D113,"-"),"LOST","DRAW")),"WIN",3,"LOST",0,"DRAW",1)</f>
        <v>0</v>
      </c>
    </row>
    <row r="114" spans="1:21" x14ac:dyDescent="0.3">
      <c r="A114" s="1" t="s">
        <v>6</v>
      </c>
      <c r="B114" s="1" t="s">
        <v>1701</v>
      </c>
      <c r="C114" s="1" t="s">
        <v>283</v>
      </c>
      <c r="D114" s="1" t="s">
        <v>25</v>
      </c>
      <c r="E114" s="1" t="s">
        <v>10</v>
      </c>
      <c r="F114" s="1" t="s">
        <v>1533</v>
      </c>
      <c r="H114" s="1" t="s">
        <v>2599</v>
      </c>
      <c r="I114" t="str">
        <f t="shared" si="10"/>
        <v>12</v>
      </c>
      <c r="J114" t="str">
        <f t="shared" si="11"/>
        <v>Sevilla FC</v>
      </c>
      <c r="K114" t="str">
        <f t="shared" si="12"/>
        <v>0</v>
      </c>
      <c r="L114" t="str">
        <f t="shared" si="13"/>
        <v>1</v>
      </c>
      <c r="M114" t="str">
        <f t="shared" si="14"/>
        <v>LOST</v>
      </c>
      <c r="N114" cm="1">
        <f t="array" ref="N114">_xlfn.SWITCH(IF(_xlfn.TEXTBEFORE(D114,"-")&gt;_xlfn.TEXTAFTER(D114,"-"),"WIN",IF(_xlfn.TEXTBEFORE(D114,"-")&lt;_xlfn.TEXTAFTER(D114,"-"),"LOST","DRAW")),"WIN",3,"LOST",0,"DRAW",1)</f>
        <v>0</v>
      </c>
      <c r="O114" s="1" t="s">
        <v>2599</v>
      </c>
      <c r="P114" t="str">
        <f t="shared" si="15"/>
        <v>12</v>
      </c>
      <c r="Q114" t="str">
        <f t="shared" si="16"/>
        <v>RC Celta Vigo</v>
      </c>
      <c r="R114" t="str">
        <f t="shared" si="17"/>
        <v>1</v>
      </c>
      <c r="S114" t="str">
        <f t="shared" si="18"/>
        <v>0</v>
      </c>
      <c r="T114" t="str">
        <f t="shared" si="19"/>
        <v>WIN</v>
      </c>
      <c r="U114" cm="1">
        <f t="array" ref="U114">_xlfn.SWITCH(IF(_xlfn.TEXTAFTER(D114,"-")&gt;_xlfn.TEXTBEFORE(D114,"-"),"WIN",IF(_xlfn.TEXTAFTER(D114,"-")&lt;_xlfn.TEXTBEFORE(D114,"-"),"LOST","DRAW")),"WIN",3,"LOST",0,"DRAW",1)</f>
        <v>3</v>
      </c>
    </row>
    <row r="115" spans="1:21" x14ac:dyDescent="0.3">
      <c r="A115" s="1" t="s">
        <v>6</v>
      </c>
      <c r="B115" s="1" t="s">
        <v>1701</v>
      </c>
      <c r="C115" s="1" t="s">
        <v>1153</v>
      </c>
      <c r="D115" s="1" t="s">
        <v>184</v>
      </c>
      <c r="E115" s="1" t="s">
        <v>9</v>
      </c>
      <c r="F115" s="1" t="s">
        <v>296</v>
      </c>
      <c r="H115" s="1" t="s">
        <v>2599</v>
      </c>
      <c r="I115" t="str">
        <f t="shared" si="10"/>
        <v>12</v>
      </c>
      <c r="J115" t="str">
        <f t="shared" si="11"/>
        <v>Real Sociedad</v>
      </c>
      <c r="K115" t="str">
        <f t="shared" si="12"/>
        <v>5</v>
      </c>
      <c r="L115" t="str">
        <f t="shared" si="13"/>
        <v>0</v>
      </c>
      <c r="M115" t="str">
        <f t="shared" si="14"/>
        <v>WIN</v>
      </c>
      <c r="N115" cm="1">
        <f t="array" ref="N115">_xlfn.SWITCH(IF(_xlfn.TEXTBEFORE(D115,"-")&gt;_xlfn.TEXTAFTER(D115,"-"),"WIN",IF(_xlfn.TEXTBEFORE(D115,"-")&lt;_xlfn.TEXTAFTER(D115,"-"),"LOST","DRAW")),"WIN",3,"LOST",0,"DRAW",1)</f>
        <v>3</v>
      </c>
      <c r="O115" s="1" t="s">
        <v>2599</v>
      </c>
      <c r="P115" t="str">
        <f t="shared" si="15"/>
        <v>12</v>
      </c>
      <c r="Q115" t="str">
        <f t="shared" si="16"/>
        <v>CA Osasuna</v>
      </c>
      <c r="R115" t="str">
        <f t="shared" si="17"/>
        <v>0</v>
      </c>
      <c r="S115" t="str">
        <f t="shared" si="18"/>
        <v>5</v>
      </c>
      <c r="T115" t="str">
        <f t="shared" si="19"/>
        <v>LOST</v>
      </c>
      <c r="U115" cm="1">
        <f t="array" ref="U115">_xlfn.SWITCH(IF(_xlfn.TEXTAFTER(D115,"-")&gt;_xlfn.TEXTBEFORE(D115,"-"),"WIN",IF(_xlfn.TEXTAFTER(D115,"-")&lt;_xlfn.TEXTBEFORE(D115,"-"),"LOST","DRAW")),"WIN",3,"LOST",0,"DRAW",1)</f>
        <v>0</v>
      </c>
    </row>
    <row r="116" spans="1:21" x14ac:dyDescent="0.3">
      <c r="A116" s="1" t="s">
        <v>6</v>
      </c>
      <c r="B116" s="1" t="s">
        <v>1701</v>
      </c>
      <c r="C116" s="1" t="s">
        <v>1360</v>
      </c>
      <c r="D116" s="1" t="s">
        <v>257</v>
      </c>
      <c r="E116" s="1" t="s">
        <v>19</v>
      </c>
      <c r="F116" s="1" t="s">
        <v>281</v>
      </c>
      <c r="H116" s="1" t="s">
        <v>2599</v>
      </c>
      <c r="I116" t="str">
        <f t="shared" si="10"/>
        <v>12</v>
      </c>
      <c r="J116" t="str">
        <f t="shared" si="11"/>
        <v>Rayo Vallecano</v>
      </c>
      <c r="K116" t="str">
        <f t="shared" si="12"/>
        <v>2</v>
      </c>
      <c r="L116" t="str">
        <f t="shared" si="13"/>
        <v>3</v>
      </c>
      <c r="M116" t="str">
        <f t="shared" si="14"/>
        <v>LOST</v>
      </c>
      <c r="N116" cm="1">
        <f t="array" ref="N116">_xlfn.SWITCH(IF(_xlfn.TEXTBEFORE(D116,"-")&gt;_xlfn.TEXTAFTER(D116,"-"),"WIN",IF(_xlfn.TEXTBEFORE(D116,"-")&lt;_xlfn.TEXTAFTER(D116,"-"),"LOST","DRAW")),"WIN",3,"LOST",0,"DRAW",1)</f>
        <v>0</v>
      </c>
      <c r="O116" s="1" t="s">
        <v>2599</v>
      </c>
      <c r="P116" t="str">
        <f t="shared" si="15"/>
        <v>12</v>
      </c>
      <c r="Q116" t="str">
        <f t="shared" si="16"/>
        <v>Real Madrid CF</v>
      </c>
      <c r="R116" t="str">
        <f t="shared" si="17"/>
        <v>3</v>
      </c>
      <c r="S116" t="str">
        <f t="shared" si="18"/>
        <v>2</v>
      </c>
      <c r="T116" t="str">
        <f t="shared" si="19"/>
        <v>WIN</v>
      </c>
      <c r="U116" cm="1">
        <f t="array" ref="U116">_xlfn.SWITCH(IF(_xlfn.TEXTAFTER(D116,"-")&gt;_xlfn.TEXTBEFORE(D116,"-"),"WIN",IF(_xlfn.TEXTAFTER(D116,"-")&lt;_xlfn.TEXTBEFORE(D116,"-"),"LOST","DRAW")),"WIN",3,"LOST",0,"DRAW",1)</f>
        <v>3</v>
      </c>
    </row>
    <row r="117" spans="1:21" x14ac:dyDescent="0.3">
      <c r="A117" s="1" t="s">
        <v>6</v>
      </c>
      <c r="B117" s="1" t="s">
        <v>1702</v>
      </c>
      <c r="C117" s="1" t="s">
        <v>295</v>
      </c>
      <c r="D117" s="1" t="s">
        <v>14</v>
      </c>
      <c r="E117" s="1" t="s">
        <v>14</v>
      </c>
      <c r="F117" s="1" t="s">
        <v>291</v>
      </c>
      <c r="H117" s="1" t="s">
        <v>2599</v>
      </c>
      <c r="I117" t="str">
        <f t="shared" si="10"/>
        <v>12</v>
      </c>
      <c r="J117" t="str">
        <f t="shared" si="11"/>
        <v>Atlético Madrid</v>
      </c>
      <c r="K117" t="str">
        <f t="shared" si="12"/>
        <v>2</v>
      </c>
      <c r="L117" t="str">
        <f t="shared" si="13"/>
        <v>0</v>
      </c>
      <c r="M117" t="str">
        <f t="shared" si="14"/>
        <v>WIN</v>
      </c>
      <c r="N117" cm="1">
        <f t="array" ref="N117">_xlfn.SWITCH(IF(_xlfn.TEXTBEFORE(D117,"-")&gt;_xlfn.TEXTAFTER(D117,"-"),"WIN",IF(_xlfn.TEXTBEFORE(D117,"-")&lt;_xlfn.TEXTAFTER(D117,"-"),"LOST","DRAW")),"WIN",3,"LOST",0,"DRAW",1)</f>
        <v>3</v>
      </c>
      <c r="O117" s="1" t="s">
        <v>2599</v>
      </c>
      <c r="P117" t="str">
        <f t="shared" si="15"/>
        <v>12</v>
      </c>
      <c r="Q117" t="str">
        <f t="shared" si="16"/>
        <v>Athletic Club Bilbao</v>
      </c>
      <c r="R117" t="str">
        <f t="shared" si="17"/>
        <v>0</v>
      </c>
      <c r="S117" t="str">
        <f t="shared" si="18"/>
        <v>2</v>
      </c>
      <c r="T117" t="str">
        <f t="shared" si="19"/>
        <v>LOST</v>
      </c>
      <c r="U117" cm="1">
        <f t="array" ref="U117">_xlfn.SWITCH(IF(_xlfn.TEXTAFTER(D117,"-")&gt;_xlfn.TEXTBEFORE(D117,"-"),"WIN",IF(_xlfn.TEXTAFTER(D117,"-")&lt;_xlfn.TEXTBEFORE(D117,"-"),"LOST","DRAW")),"WIN",3,"LOST",0,"DRAW",1)</f>
        <v>0</v>
      </c>
    </row>
    <row r="118" spans="1:21" x14ac:dyDescent="0.3">
      <c r="A118" s="1" t="s">
        <v>6</v>
      </c>
      <c r="B118" s="1" t="s">
        <v>1702</v>
      </c>
      <c r="C118" s="1" t="s">
        <v>289</v>
      </c>
      <c r="D118" s="1" t="s">
        <v>25</v>
      </c>
      <c r="E118" s="1" t="s">
        <v>25</v>
      </c>
      <c r="F118" s="1" t="s">
        <v>284</v>
      </c>
      <c r="H118" s="1" t="s">
        <v>2599</v>
      </c>
      <c r="I118" t="str">
        <f t="shared" si="10"/>
        <v>12</v>
      </c>
      <c r="J118" t="str">
        <f t="shared" si="11"/>
        <v>Getafe CF</v>
      </c>
      <c r="K118" t="str">
        <f t="shared" si="12"/>
        <v>0</v>
      </c>
      <c r="L118" t="str">
        <f t="shared" si="13"/>
        <v>1</v>
      </c>
      <c r="M118" t="str">
        <f t="shared" si="14"/>
        <v>LOST</v>
      </c>
      <c r="N118" cm="1">
        <f t="array" ref="N118">_xlfn.SWITCH(IF(_xlfn.TEXTBEFORE(D118,"-")&gt;_xlfn.TEXTAFTER(D118,"-"),"WIN",IF(_xlfn.TEXTBEFORE(D118,"-")&lt;_xlfn.TEXTAFTER(D118,"-"),"LOST","DRAW")),"WIN",3,"LOST",0,"DRAW",1)</f>
        <v>0</v>
      </c>
      <c r="O118" s="1" t="s">
        <v>2599</v>
      </c>
      <c r="P118" t="str">
        <f t="shared" si="15"/>
        <v>12</v>
      </c>
      <c r="Q118" t="str">
        <f t="shared" si="16"/>
        <v>Valencia CF</v>
      </c>
      <c r="R118" t="str">
        <f t="shared" si="17"/>
        <v>1</v>
      </c>
      <c r="S118" t="str">
        <f t="shared" si="18"/>
        <v>0</v>
      </c>
      <c r="T118" t="str">
        <f t="shared" si="19"/>
        <v>WIN</v>
      </c>
      <c r="U118" cm="1">
        <f t="array" ref="U118">_xlfn.SWITCH(IF(_xlfn.TEXTAFTER(D118,"-")&gt;_xlfn.TEXTBEFORE(D118,"-"),"WIN",IF(_xlfn.TEXTAFTER(D118,"-")&lt;_xlfn.TEXTBEFORE(D118,"-"),"LOST","DRAW")),"WIN",3,"LOST",0,"DRAW",1)</f>
        <v>3</v>
      </c>
    </row>
    <row r="119" spans="1:21" x14ac:dyDescent="0.3">
      <c r="A119" s="1" t="s">
        <v>6</v>
      </c>
      <c r="B119" s="1" t="s">
        <v>1702</v>
      </c>
      <c r="C119" s="1" t="s">
        <v>1152</v>
      </c>
      <c r="D119" s="1" t="s">
        <v>25</v>
      </c>
      <c r="E119" s="1" t="s">
        <v>10</v>
      </c>
      <c r="F119" s="1" t="s">
        <v>1365</v>
      </c>
      <c r="H119" s="1" t="s">
        <v>2599</v>
      </c>
      <c r="I119" t="str">
        <f t="shared" si="10"/>
        <v>12</v>
      </c>
      <c r="J119" t="str">
        <f t="shared" si="11"/>
        <v>Levante UD</v>
      </c>
      <c r="K119" t="str">
        <f t="shared" si="12"/>
        <v>0</v>
      </c>
      <c r="L119" t="str">
        <f t="shared" si="13"/>
        <v>1</v>
      </c>
      <c r="M119" t="str">
        <f t="shared" si="14"/>
        <v>LOST</v>
      </c>
      <c r="N119" cm="1">
        <f t="array" ref="N119">_xlfn.SWITCH(IF(_xlfn.TEXTBEFORE(D119,"-")&gt;_xlfn.TEXTAFTER(D119,"-"),"WIN",IF(_xlfn.TEXTBEFORE(D119,"-")&lt;_xlfn.TEXTAFTER(D119,"-"),"LOST","DRAW")),"WIN",3,"LOST",0,"DRAW",1)</f>
        <v>0</v>
      </c>
      <c r="O119" s="1" t="s">
        <v>2599</v>
      </c>
      <c r="P119" t="str">
        <f t="shared" si="15"/>
        <v>12</v>
      </c>
      <c r="Q119" t="str">
        <f t="shared" si="16"/>
        <v>Granada CF</v>
      </c>
      <c r="R119" t="str">
        <f t="shared" si="17"/>
        <v>1</v>
      </c>
      <c r="S119" t="str">
        <f t="shared" si="18"/>
        <v>0</v>
      </c>
      <c r="T119" t="str">
        <f t="shared" si="19"/>
        <v>WIN</v>
      </c>
      <c r="U119" cm="1">
        <f t="array" ref="U119">_xlfn.SWITCH(IF(_xlfn.TEXTAFTER(D119,"-")&gt;_xlfn.TEXTBEFORE(D119,"-"),"WIN",IF(_xlfn.TEXTAFTER(D119,"-")&lt;_xlfn.TEXTBEFORE(D119,"-"),"LOST","DRAW")),"WIN",3,"LOST",0,"DRAW",1)</f>
        <v>3</v>
      </c>
    </row>
    <row r="120" spans="1:21" x14ac:dyDescent="0.3">
      <c r="A120" s="1" t="s">
        <v>6</v>
      </c>
      <c r="B120" s="1" t="s">
        <v>1702</v>
      </c>
      <c r="C120" s="1" t="s">
        <v>293</v>
      </c>
      <c r="D120" s="1" t="s">
        <v>91</v>
      </c>
      <c r="E120" s="1" t="s">
        <v>33</v>
      </c>
      <c r="F120" s="1" t="s">
        <v>301</v>
      </c>
      <c r="H120" s="1" t="s">
        <v>2599</v>
      </c>
      <c r="I120" t="str">
        <f t="shared" si="10"/>
        <v>12</v>
      </c>
      <c r="J120" t="str">
        <f t="shared" si="11"/>
        <v>Málaga CF</v>
      </c>
      <c r="K120" t="str">
        <f t="shared" si="12"/>
        <v>3</v>
      </c>
      <c r="L120" t="str">
        <f t="shared" si="13"/>
        <v>2</v>
      </c>
      <c r="M120" t="str">
        <f t="shared" si="14"/>
        <v>WIN</v>
      </c>
      <c r="N120" cm="1">
        <f t="array" ref="N120">_xlfn.SWITCH(IF(_xlfn.TEXTBEFORE(D120,"-")&gt;_xlfn.TEXTAFTER(D120,"-"),"WIN",IF(_xlfn.TEXTBEFORE(D120,"-")&lt;_xlfn.TEXTAFTER(D120,"-"),"LOST","DRAW")),"WIN",3,"LOST",0,"DRAW",1)</f>
        <v>3</v>
      </c>
      <c r="O120" s="1" t="s">
        <v>2599</v>
      </c>
      <c r="P120" t="str">
        <f t="shared" si="15"/>
        <v>12</v>
      </c>
      <c r="Q120" t="str">
        <f t="shared" si="16"/>
        <v>Real Betis</v>
      </c>
      <c r="R120" t="str">
        <f t="shared" si="17"/>
        <v>2</v>
      </c>
      <c r="S120" t="str">
        <f t="shared" si="18"/>
        <v>3</v>
      </c>
      <c r="T120" t="str">
        <f t="shared" si="19"/>
        <v>LOST</v>
      </c>
      <c r="U120" cm="1">
        <f t="array" ref="U120">_xlfn.SWITCH(IF(_xlfn.TEXTAFTER(D120,"-")&gt;_xlfn.TEXTBEFORE(D120,"-"),"WIN",IF(_xlfn.TEXTAFTER(D120,"-")&lt;_xlfn.TEXTBEFORE(D120,"-"),"LOST","DRAW")),"WIN",3,"LOST",0,"DRAW",1)</f>
        <v>0</v>
      </c>
    </row>
    <row r="121" spans="1:21" x14ac:dyDescent="0.3">
      <c r="A121" s="1" t="s">
        <v>6</v>
      </c>
      <c r="B121" s="1" t="s">
        <v>1703</v>
      </c>
      <c r="C121" s="1" t="s">
        <v>1704</v>
      </c>
      <c r="D121" s="1" t="s">
        <v>25</v>
      </c>
      <c r="E121" s="1" t="s">
        <v>10</v>
      </c>
      <c r="F121" s="1" t="s">
        <v>285</v>
      </c>
      <c r="H121" s="1" t="s">
        <v>2599</v>
      </c>
      <c r="I121" t="str">
        <f t="shared" si="10"/>
        <v>12</v>
      </c>
      <c r="J121" t="str">
        <f t="shared" si="11"/>
        <v>Elche CF</v>
      </c>
      <c r="K121" t="str">
        <f t="shared" si="12"/>
        <v>0</v>
      </c>
      <c r="L121" t="str">
        <f t="shared" si="13"/>
        <v>1</v>
      </c>
      <c r="M121" t="str">
        <f t="shared" si="14"/>
        <v>LOST</v>
      </c>
      <c r="N121" cm="1">
        <f t="array" ref="N121">_xlfn.SWITCH(IF(_xlfn.TEXTBEFORE(D121,"-")&gt;_xlfn.TEXTAFTER(D121,"-"),"WIN",IF(_xlfn.TEXTBEFORE(D121,"-")&lt;_xlfn.TEXTAFTER(D121,"-"),"LOST","DRAW")),"WIN",3,"LOST",0,"DRAW",1)</f>
        <v>0</v>
      </c>
      <c r="O121" s="1" t="s">
        <v>2599</v>
      </c>
      <c r="P121" t="str">
        <f t="shared" si="15"/>
        <v>12</v>
      </c>
      <c r="Q121" t="str">
        <f t="shared" si="16"/>
        <v>Villarreal CF</v>
      </c>
      <c r="R121" t="str">
        <f t="shared" si="17"/>
        <v>1</v>
      </c>
      <c r="S121" t="str">
        <f t="shared" si="18"/>
        <v>0</v>
      </c>
      <c r="T121" t="str">
        <f t="shared" si="19"/>
        <v>WIN</v>
      </c>
      <c r="U121" cm="1">
        <f t="array" ref="U121">_xlfn.SWITCH(IF(_xlfn.TEXTAFTER(D121,"-")&gt;_xlfn.TEXTBEFORE(D121,"-"),"WIN",IF(_xlfn.TEXTAFTER(D121,"-")&lt;_xlfn.TEXTBEFORE(D121,"-"),"LOST","DRAW")),"WIN",3,"LOST",0,"DRAW",1)</f>
        <v>3</v>
      </c>
    </row>
    <row r="122" spans="1:21" x14ac:dyDescent="0.3">
      <c r="A122" s="1" t="s">
        <v>6</v>
      </c>
      <c r="B122" s="1" t="s">
        <v>1705</v>
      </c>
      <c r="C122" s="1" t="s">
        <v>1372</v>
      </c>
      <c r="D122" s="1" t="s">
        <v>228</v>
      </c>
      <c r="E122" s="1" t="s">
        <v>10</v>
      </c>
      <c r="F122" s="1" t="s">
        <v>316</v>
      </c>
      <c r="H122" s="1" t="s">
        <v>2599</v>
      </c>
      <c r="I122" t="str">
        <f t="shared" si="10"/>
        <v>13</v>
      </c>
      <c r="J122" t="str">
        <f t="shared" si="11"/>
        <v>Granada CF</v>
      </c>
      <c r="K122" t="str">
        <f t="shared" si="12"/>
        <v>3</v>
      </c>
      <c r="L122" t="str">
        <f t="shared" si="13"/>
        <v>1</v>
      </c>
      <c r="M122" t="str">
        <f t="shared" si="14"/>
        <v>WIN</v>
      </c>
      <c r="N122" cm="1">
        <f t="array" ref="N122">_xlfn.SWITCH(IF(_xlfn.TEXTBEFORE(D122,"-")&gt;_xlfn.TEXTAFTER(D122,"-"),"WIN",IF(_xlfn.TEXTBEFORE(D122,"-")&lt;_xlfn.TEXTAFTER(D122,"-"),"LOST","DRAW")),"WIN",3,"LOST",0,"DRAW",1)</f>
        <v>3</v>
      </c>
      <c r="O122" s="1" t="s">
        <v>2599</v>
      </c>
      <c r="P122" t="str">
        <f t="shared" si="15"/>
        <v>13</v>
      </c>
      <c r="Q122" t="str">
        <f t="shared" si="16"/>
        <v>Málaga CF</v>
      </c>
      <c r="R122" t="str">
        <f t="shared" si="17"/>
        <v>1</v>
      </c>
      <c r="S122" t="str">
        <f t="shared" si="18"/>
        <v>3</v>
      </c>
      <c r="T122" t="str">
        <f t="shared" si="19"/>
        <v>LOST</v>
      </c>
      <c r="U122" cm="1">
        <f t="array" ref="U122">_xlfn.SWITCH(IF(_xlfn.TEXTAFTER(D122,"-")&gt;_xlfn.TEXTBEFORE(D122,"-"),"WIN",IF(_xlfn.TEXTAFTER(D122,"-")&lt;_xlfn.TEXTBEFORE(D122,"-"),"LOST","DRAW")),"WIN",3,"LOST",0,"DRAW",1)</f>
        <v>0</v>
      </c>
    </row>
    <row r="123" spans="1:21" x14ac:dyDescent="0.3">
      <c r="A123" s="1" t="s">
        <v>6</v>
      </c>
      <c r="B123" s="1" t="s">
        <v>1705</v>
      </c>
      <c r="C123" s="1" t="s">
        <v>317</v>
      </c>
      <c r="D123" s="1" t="s">
        <v>25</v>
      </c>
      <c r="E123" s="1" t="s">
        <v>25</v>
      </c>
      <c r="F123" s="1" t="s">
        <v>308</v>
      </c>
      <c r="H123" s="1" t="s">
        <v>2599</v>
      </c>
      <c r="I123" t="str">
        <f t="shared" si="10"/>
        <v>13</v>
      </c>
      <c r="J123" t="str">
        <f t="shared" si="11"/>
        <v>CA Osasuna</v>
      </c>
      <c r="K123" t="str">
        <f t="shared" si="12"/>
        <v>0</v>
      </c>
      <c r="L123" t="str">
        <f t="shared" si="13"/>
        <v>1</v>
      </c>
      <c r="M123" t="str">
        <f t="shared" si="14"/>
        <v>LOST</v>
      </c>
      <c r="N123" cm="1">
        <f t="array" ref="N123">_xlfn.SWITCH(IF(_xlfn.TEXTBEFORE(D123,"-")&gt;_xlfn.TEXTAFTER(D123,"-"),"WIN",IF(_xlfn.TEXTBEFORE(D123,"-")&lt;_xlfn.TEXTAFTER(D123,"-"),"LOST","DRAW")),"WIN",3,"LOST",0,"DRAW",1)</f>
        <v>0</v>
      </c>
      <c r="O123" s="1" t="s">
        <v>2599</v>
      </c>
      <c r="P123" t="str">
        <f t="shared" si="15"/>
        <v>13</v>
      </c>
      <c r="Q123" t="str">
        <f t="shared" si="16"/>
        <v>UD Almería</v>
      </c>
      <c r="R123" t="str">
        <f t="shared" si="17"/>
        <v>1</v>
      </c>
      <c r="S123" t="str">
        <f t="shared" si="18"/>
        <v>0</v>
      </c>
      <c r="T123" t="str">
        <f t="shared" si="19"/>
        <v>WIN</v>
      </c>
      <c r="U123" cm="1">
        <f t="array" ref="U123">_xlfn.SWITCH(IF(_xlfn.TEXTAFTER(D123,"-")&gt;_xlfn.TEXTBEFORE(D123,"-"),"WIN",IF(_xlfn.TEXTAFTER(D123,"-")&lt;_xlfn.TEXTBEFORE(D123,"-"),"LOST","DRAW")),"WIN",3,"LOST",0,"DRAW",1)</f>
        <v>3</v>
      </c>
    </row>
    <row r="124" spans="1:21" x14ac:dyDescent="0.3">
      <c r="A124" s="1" t="s">
        <v>6</v>
      </c>
      <c r="B124" s="1" t="s">
        <v>1706</v>
      </c>
      <c r="C124" s="1" t="s">
        <v>310</v>
      </c>
      <c r="D124" s="1" t="s">
        <v>28</v>
      </c>
      <c r="E124" s="1" t="s">
        <v>25</v>
      </c>
      <c r="F124" s="1" t="s">
        <v>1158</v>
      </c>
      <c r="H124" s="1" t="s">
        <v>2599</v>
      </c>
      <c r="I124" t="str">
        <f t="shared" si="10"/>
        <v>13</v>
      </c>
      <c r="J124" t="str">
        <f t="shared" si="11"/>
        <v>Athletic Club Bilbao</v>
      </c>
      <c r="K124" t="str">
        <f t="shared" si="12"/>
        <v>2</v>
      </c>
      <c r="L124" t="str">
        <f t="shared" si="13"/>
        <v>1</v>
      </c>
      <c r="M124" t="str">
        <f t="shared" si="14"/>
        <v>WIN</v>
      </c>
      <c r="N124" cm="1">
        <f t="array" ref="N124">_xlfn.SWITCH(IF(_xlfn.TEXTBEFORE(D124,"-")&gt;_xlfn.TEXTAFTER(D124,"-"),"WIN",IF(_xlfn.TEXTBEFORE(D124,"-")&lt;_xlfn.TEXTAFTER(D124,"-"),"LOST","DRAW")),"WIN",3,"LOST",0,"DRAW",1)</f>
        <v>3</v>
      </c>
      <c r="O124" s="1" t="s">
        <v>2599</v>
      </c>
      <c r="P124" t="str">
        <f t="shared" si="15"/>
        <v>13</v>
      </c>
      <c r="Q124" t="str">
        <f t="shared" si="16"/>
        <v>Levante UD</v>
      </c>
      <c r="R124" t="str">
        <f t="shared" si="17"/>
        <v>1</v>
      </c>
      <c r="S124" t="str">
        <f t="shared" si="18"/>
        <v>2</v>
      </c>
      <c r="T124" t="str">
        <f t="shared" si="19"/>
        <v>LOST</v>
      </c>
      <c r="U124" cm="1">
        <f t="array" ref="U124">_xlfn.SWITCH(IF(_xlfn.TEXTAFTER(D124,"-")&gt;_xlfn.TEXTBEFORE(D124,"-"),"WIN",IF(_xlfn.TEXTAFTER(D124,"-")&lt;_xlfn.TEXTBEFORE(D124,"-"),"LOST","DRAW")),"WIN",3,"LOST",0,"DRAW",1)</f>
        <v>0</v>
      </c>
    </row>
    <row r="125" spans="1:21" x14ac:dyDescent="0.3">
      <c r="A125" s="1" t="s">
        <v>6</v>
      </c>
      <c r="B125" s="1" t="s">
        <v>1706</v>
      </c>
      <c r="C125" s="1" t="s">
        <v>1539</v>
      </c>
      <c r="D125" s="1" t="s">
        <v>19</v>
      </c>
      <c r="E125" s="1" t="s">
        <v>25</v>
      </c>
      <c r="F125" s="1" t="s">
        <v>1363</v>
      </c>
      <c r="H125" s="1" t="s">
        <v>2599</v>
      </c>
      <c r="I125" t="str">
        <f t="shared" si="10"/>
        <v>13</v>
      </c>
      <c r="J125" t="str">
        <f t="shared" si="11"/>
        <v>RC Celta Vigo</v>
      </c>
      <c r="K125" t="str">
        <f t="shared" si="12"/>
        <v>0</v>
      </c>
      <c r="L125" t="str">
        <f t="shared" si="13"/>
        <v>2</v>
      </c>
      <c r="M125" t="str">
        <f t="shared" si="14"/>
        <v>LOST</v>
      </c>
      <c r="N125" cm="1">
        <f t="array" ref="N125">_xlfn.SWITCH(IF(_xlfn.TEXTBEFORE(D125,"-")&gt;_xlfn.TEXTAFTER(D125,"-"),"WIN",IF(_xlfn.TEXTBEFORE(D125,"-")&lt;_xlfn.TEXTAFTER(D125,"-"),"LOST","DRAW")),"WIN",3,"LOST",0,"DRAW",1)</f>
        <v>0</v>
      </c>
      <c r="O125" s="1" t="s">
        <v>2599</v>
      </c>
      <c r="P125" t="str">
        <f t="shared" si="15"/>
        <v>13</v>
      </c>
      <c r="Q125" t="str">
        <f t="shared" si="16"/>
        <v>Rayo Vallecano</v>
      </c>
      <c r="R125" t="str">
        <f t="shared" si="17"/>
        <v>2</v>
      </c>
      <c r="S125" t="str">
        <f t="shared" si="18"/>
        <v>0</v>
      </c>
      <c r="T125" t="str">
        <f t="shared" si="19"/>
        <v>WIN</v>
      </c>
      <c r="U125" cm="1">
        <f t="array" ref="U125">_xlfn.SWITCH(IF(_xlfn.TEXTAFTER(D125,"-")&gt;_xlfn.TEXTBEFORE(D125,"-"),"WIN",IF(_xlfn.TEXTAFTER(D125,"-")&lt;_xlfn.TEXTBEFORE(D125,"-"),"LOST","DRAW")),"WIN",3,"LOST",0,"DRAW",1)</f>
        <v>3</v>
      </c>
    </row>
    <row r="126" spans="1:21" x14ac:dyDescent="0.3">
      <c r="A126" s="1" t="s">
        <v>6</v>
      </c>
      <c r="B126" s="1" t="s">
        <v>1706</v>
      </c>
      <c r="C126" s="1" t="s">
        <v>303</v>
      </c>
      <c r="D126" s="1" t="s">
        <v>33</v>
      </c>
      <c r="E126" s="1" t="s">
        <v>9</v>
      </c>
      <c r="F126" s="1" t="s">
        <v>1707</v>
      </c>
      <c r="H126" s="1" t="s">
        <v>2599</v>
      </c>
      <c r="I126" t="str">
        <f t="shared" si="10"/>
        <v>13</v>
      </c>
      <c r="J126" t="str">
        <f t="shared" si="11"/>
        <v>Getafe CF</v>
      </c>
      <c r="K126" t="str">
        <f t="shared" si="12"/>
        <v>1</v>
      </c>
      <c r="L126" t="str">
        <f t="shared" si="13"/>
        <v>1</v>
      </c>
      <c r="M126" t="str">
        <f t="shared" si="14"/>
        <v>DRAW</v>
      </c>
      <c r="N126" cm="1">
        <f t="array" ref="N126">_xlfn.SWITCH(IF(_xlfn.TEXTBEFORE(D126,"-")&gt;_xlfn.TEXTAFTER(D126,"-"),"WIN",IF(_xlfn.TEXTBEFORE(D126,"-")&lt;_xlfn.TEXTAFTER(D126,"-"),"LOST","DRAW")),"WIN",3,"LOST",0,"DRAW",1)</f>
        <v>1</v>
      </c>
      <c r="O126" s="1" t="s">
        <v>2599</v>
      </c>
      <c r="P126" t="str">
        <f t="shared" si="15"/>
        <v>13</v>
      </c>
      <c r="Q126" t="str">
        <f t="shared" si="16"/>
        <v>Elche CF</v>
      </c>
      <c r="R126" t="str">
        <f t="shared" si="17"/>
        <v>1</v>
      </c>
      <c r="S126" t="str">
        <f t="shared" si="18"/>
        <v>1</v>
      </c>
      <c r="T126" t="str">
        <f t="shared" si="19"/>
        <v>DRAW</v>
      </c>
      <c r="U126" cm="1">
        <f t="array" ref="U126">_xlfn.SWITCH(IF(_xlfn.TEXTAFTER(D126,"-")&gt;_xlfn.TEXTBEFORE(D126,"-"),"WIN",IF(_xlfn.TEXTAFTER(D126,"-")&lt;_xlfn.TEXTBEFORE(D126,"-"),"LOST","DRAW")),"WIN",3,"LOST",0,"DRAW",1)</f>
        <v>1</v>
      </c>
    </row>
    <row r="127" spans="1:21" x14ac:dyDescent="0.3">
      <c r="A127" s="1" t="s">
        <v>6</v>
      </c>
      <c r="B127" s="1" t="s">
        <v>1706</v>
      </c>
      <c r="C127" s="1" t="s">
        <v>304</v>
      </c>
      <c r="D127" s="1" t="s">
        <v>138</v>
      </c>
      <c r="E127" s="1" t="s">
        <v>22</v>
      </c>
      <c r="F127" s="1" t="s">
        <v>1159</v>
      </c>
      <c r="H127" s="1" t="s">
        <v>2599</v>
      </c>
      <c r="I127" t="str">
        <f t="shared" si="10"/>
        <v>13</v>
      </c>
      <c r="J127" t="str">
        <f t="shared" si="11"/>
        <v>Real Madrid CF</v>
      </c>
      <c r="K127" t="str">
        <f t="shared" si="12"/>
        <v>5</v>
      </c>
      <c r="L127" t="str">
        <f t="shared" si="13"/>
        <v>1</v>
      </c>
      <c r="M127" t="str">
        <f t="shared" si="14"/>
        <v>WIN</v>
      </c>
      <c r="N127" cm="1">
        <f t="array" ref="N127">_xlfn.SWITCH(IF(_xlfn.TEXTBEFORE(D127,"-")&gt;_xlfn.TEXTAFTER(D127,"-"),"WIN",IF(_xlfn.TEXTBEFORE(D127,"-")&lt;_xlfn.TEXTAFTER(D127,"-"),"LOST","DRAW")),"WIN",3,"LOST",0,"DRAW",1)</f>
        <v>3</v>
      </c>
      <c r="O127" s="1" t="s">
        <v>2599</v>
      </c>
      <c r="P127" t="str">
        <f t="shared" si="15"/>
        <v>13</v>
      </c>
      <c r="Q127" t="str">
        <f t="shared" si="16"/>
        <v>Real Sociedad</v>
      </c>
      <c r="R127" t="str">
        <f t="shared" si="17"/>
        <v>1</v>
      </c>
      <c r="S127" t="str">
        <f t="shared" si="18"/>
        <v>5</v>
      </c>
      <c r="T127" t="str">
        <f t="shared" si="19"/>
        <v>LOST</v>
      </c>
      <c r="U127" cm="1">
        <f t="array" ref="U127">_xlfn.SWITCH(IF(_xlfn.TEXTAFTER(D127,"-")&gt;_xlfn.TEXTBEFORE(D127,"-"),"WIN",IF(_xlfn.TEXTAFTER(D127,"-")&lt;_xlfn.TEXTBEFORE(D127,"-"),"LOST","DRAW")),"WIN",3,"LOST",0,"DRAW",1)</f>
        <v>0</v>
      </c>
    </row>
    <row r="128" spans="1:21" x14ac:dyDescent="0.3">
      <c r="A128" s="1" t="s">
        <v>6</v>
      </c>
      <c r="B128" s="1" t="s">
        <v>1708</v>
      </c>
      <c r="C128" s="1" t="s">
        <v>321</v>
      </c>
      <c r="D128" s="1" t="s">
        <v>209</v>
      </c>
      <c r="E128" s="1" t="s">
        <v>19</v>
      </c>
      <c r="F128" s="1" t="s">
        <v>306</v>
      </c>
      <c r="H128" s="1" t="s">
        <v>2599</v>
      </c>
      <c r="I128" t="str">
        <f t="shared" si="10"/>
        <v>13</v>
      </c>
      <c r="J128" t="str">
        <f t="shared" si="11"/>
        <v>Real Betis</v>
      </c>
      <c r="K128" t="str">
        <f t="shared" si="12"/>
        <v>1</v>
      </c>
      <c r="L128" t="str">
        <f t="shared" si="13"/>
        <v>4</v>
      </c>
      <c r="M128" t="str">
        <f t="shared" si="14"/>
        <v>LOST</v>
      </c>
      <c r="N128" cm="1">
        <f t="array" ref="N128">_xlfn.SWITCH(IF(_xlfn.TEXTBEFORE(D128,"-")&gt;_xlfn.TEXTAFTER(D128,"-"),"WIN",IF(_xlfn.TEXTBEFORE(D128,"-")&lt;_xlfn.TEXTAFTER(D128,"-"),"LOST","DRAW")),"WIN",3,"LOST",0,"DRAW",1)</f>
        <v>0</v>
      </c>
      <c r="O128" s="1" t="s">
        <v>2599</v>
      </c>
      <c r="P128" t="str">
        <f t="shared" si="15"/>
        <v>13</v>
      </c>
      <c r="Q128" t="str">
        <f t="shared" si="16"/>
        <v>FC Barcelona</v>
      </c>
      <c r="R128" t="str">
        <f t="shared" si="17"/>
        <v>4</v>
      </c>
      <c r="S128" t="str">
        <f t="shared" si="18"/>
        <v>1</v>
      </c>
      <c r="T128" t="str">
        <f t="shared" si="19"/>
        <v>WIN</v>
      </c>
      <c r="U128" cm="1">
        <f t="array" ref="U128">_xlfn.SWITCH(IF(_xlfn.TEXTAFTER(D128,"-")&gt;_xlfn.TEXTBEFORE(D128,"-"),"WIN",IF(_xlfn.TEXTAFTER(D128,"-")&lt;_xlfn.TEXTBEFORE(D128,"-"),"LOST","DRAW")),"WIN",3,"LOST",0,"DRAW",1)</f>
        <v>3</v>
      </c>
    </row>
    <row r="129" spans="1:21" x14ac:dyDescent="0.3">
      <c r="A129" s="1" t="s">
        <v>6</v>
      </c>
      <c r="B129" s="1" t="s">
        <v>1708</v>
      </c>
      <c r="C129" s="1" t="s">
        <v>314</v>
      </c>
      <c r="D129" s="1" t="s">
        <v>18</v>
      </c>
      <c r="E129" s="1" t="s">
        <v>38</v>
      </c>
      <c r="F129" s="1" t="s">
        <v>305</v>
      </c>
      <c r="H129" s="1" t="s">
        <v>2599</v>
      </c>
      <c r="I129" t="str">
        <f t="shared" si="10"/>
        <v>13</v>
      </c>
      <c r="J129" t="str">
        <f t="shared" si="11"/>
        <v>RCD Español</v>
      </c>
      <c r="K129" t="str">
        <f t="shared" si="12"/>
        <v>1</v>
      </c>
      <c r="L129" t="str">
        <f t="shared" si="13"/>
        <v>3</v>
      </c>
      <c r="M129" t="str">
        <f t="shared" si="14"/>
        <v>LOST</v>
      </c>
      <c r="N129" cm="1">
        <f t="array" ref="N129">_xlfn.SWITCH(IF(_xlfn.TEXTBEFORE(D129,"-")&gt;_xlfn.TEXTAFTER(D129,"-"),"WIN",IF(_xlfn.TEXTBEFORE(D129,"-")&lt;_xlfn.TEXTAFTER(D129,"-"),"LOST","DRAW")),"WIN",3,"LOST",0,"DRAW",1)</f>
        <v>0</v>
      </c>
      <c r="O129" s="1" t="s">
        <v>2599</v>
      </c>
      <c r="P129" t="str">
        <f t="shared" si="15"/>
        <v>13</v>
      </c>
      <c r="Q129" t="str">
        <f t="shared" si="16"/>
        <v>Sevilla FC</v>
      </c>
      <c r="R129" t="str">
        <f t="shared" si="17"/>
        <v>3</v>
      </c>
      <c r="S129" t="str">
        <f t="shared" si="18"/>
        <v>1</v>
      </c>
      <c r="T129" t="str">
        <f t="shared" si="19"/>
        <v>WIN</v>
      </c>
      <c r="U129" cm="1">
        <f t="array" ref="U129">_xlfn.SWITCH(IF(_xlfn.TEXTAFTER(D129,"-")&gt;_xlfn.TEXTBEFORE(D129,"-"),"WIN",IF(_xlfn.TEXTAFTER(D129,"-")&lt;_xlfn.TEXTBEFORE(D129,"-"),"LOST","DRAW")),"WIN",3,"LOST",0,"DRAW",1)</f>
        <v>3</v>
      </c>
    </row>
    <row r="130" spans="1:21" x14ac:dyDescent="0.3">
      <c r="A130" s="1" t="s">
        <v>6</v>
      </c>
      <c r="B130" s="1" t="s">
        <v>1708</v>
      </c>
      <c r="C130" s="1" t="s">
        <v>320</v>
      </c>
      <c r="D130" s="1" t="s">
        <v>47</v>
      </c>
      <c r="E130" s="1" t="s">
        <v>33</v>
      </c>
      <c r="F130" s="1" t="s">
        <v>322</v>
      </c>
      <c r="H130" s="1" t="s">
        <v>2599</v>
      </c>
      <c r="I130" t="str">
        <f t="shared" si="10"/>
        <v>13</v>
      </c>
      <c r="J130" t="str">
        <f t="shared" si="11"/>
        <v>Valencia CF</v>
      </c>
      <c r="K130" t="str">
        <f t="shared" si="12"/>
        <v>2</v>
      </c>
      <c r="L130" t="str">
        <f t="shared" si="13"/>
        <v>2</v>
      </c>
      <c r="M130" t="str">
        <f t="shared" si="14"/>
        <v>DRAW</v>
      </c>
      <c r="N130" cm="1">
        <f t="array" ref="N130">_xlfn.SWITCH(IF(_xlfn.TEXTBEFORE(D130,"-")&gt;_xlfn.TEXTAFTER(D130,"-"),"WIN",IF(_xlfn.TEXTBEFORE(D130,"-")&lt;_xlfn.TEXTAFTER(D130,"-"),"LOST","DRAW")),"WIN",3,"LOST",0,"DRAW",1)</f>
        <v>1</v>
      </c>
      <c r="O130" s="1" t="s">
        <v>2599</v>
      </c>
      <c r="P130" t="str">
        <f t="shared" si="15"/>
        <v>13</v>
      </c>
      <c r="Q130" t="str">
        <f t="shared" si="16"/>
        <v>Real Valladolid CF</v>
      </c>
      <c r="R130" t="str">
        <f t="shared" si="17"/>
        <v>2</v>
      </c>
      <c r="S130" t="str">
        <f t="shared" si="18"/>
        <v>2</v>
      </c>
      <c r="T130" t="str">
        <f t="shared" si="19"/>
        <v>DRAW</v>
      </c>
      <c r="U130" cm="1">
        <f t="array" ref="U130">_xlfn.SWITCH(IF(_xlfn.TEXTAFTER(D130,"-")&gt;_xlfn.TEXTBEFORE(D130,"-"),"WIN",IF(_xlfn.TEXTAFTER(D130,"-")&lt;_xlfn.TEXTBEFORE(D130,"-"),"LOST","DRAW")),"WIN",3,"LOST",0,"DRAW",1)</f>
        <v>1</v>
      </c>
    </row>
    <row r="131" spans="1:21" x14ac:dyDescent="0.3">
      <c r="A131" s="1" t="s">
        <v>6</v>
      </c>
      <c r="B131" s="1" t="s">
        <v>1708</v>
      </c>
      <c r="C131" s="1" t="s">
        <v>319</v>
      </c>
      <c r="D131" s="1" t="s">
        <v>33</v>
      </c>
      <c r="E131" s="1" t="s">
        <v>25</v>
      </c>
      <c r="F131" s="1" t="s">
        <v>312</v>
      </c>
      <c r="H131" s="1" t="s">
        <v>2599</v>
      </c>
      <c r="I131" t="str">
        <f t="shared" ref="I131:I194" si="20">MID(C131,SEARCH("(",C131)+1,SEARCH(")",C131)-SEARCH("(",C131)-1)</f>
        <v>13</v>
      </c>
      <c r="J131" t="str">
        <f t="shared" ref="J131:J194" si="21">TRIM(LEFT(C131,FIND(" (",C131&amp;" (")))</f>
        <v>Villarreal CF</v>
      </c>
      <c r="K131" t="str">
        <f t="shared" ref="K131:K194" si="22">_xlfn.TEXTBEFORE(D131,"-")</f>
        <v>1</v>
      </c>
      <c r="L131" t="str">
        <f t="shared" ref="L131:L194" si="23">_xlfn.TEXTAFTER(D131,"-")</f>
        <v>1</v>
      </c>
      <c r="M131" t="str">
        <f t="shared" ref="M131:M194" si="24">IF(_xlfn.TEXTBEFORE(D131,"-")&gt;_xlfn.TEXTAFTER(D131,"-"),"WIN",IF(_xlfn.TEXTBEFORE(D131,"-")&lt;_xlfn.TEXTAFTER(D131,"-"),"LOST","DRAW"))</f>
        <v>DRAW</v>
      </c>
      <c r="N131" cm="1">
        <f t="array" ref="N131">_xlfn.SWITCH(IF(_xlfn.TEXTBEFORE(D131,"-")&gt;_xlfn.TEXTAFTER(D131,"-"),"WIN",IF(_xlfn.TEXTBEFORE(D131,"-")&lt;_xlfn.TEXTAFTER(D131,"-"),"LOST","DRAW")),"WIN",3,"LOST",0,"DRAW",1)</f>
        <v>1</v>
      </c>
      <c r="O131" s="1" t="s">
        <v>2599</v>
      </c>
      <c r="P131" t="str">
        <f t="shared" ref="P131:P194" si="25">MID(C131,SEARCH("(",C131)+1,SEARCH(")",C131)-SEARCH("(",C131)-1)</f>
        <v>13</v>
      </c>
      <c r="Q131" t="str">
        <f t="shared" ref="Q131:Q194" si="26">TRIM(LEFT(F131,FIND(" (",F131&amp;" (")))</f>
        <v>Atlético Madrid</v>
      </c>
      <c r="R131" t="str">
        <f t="shared" ref="R131:R194" si="27">_xlfn.TEXTAFTER(D131,"-")</f>
        <v>1</v>
      </c>
      <c r="S131" t="str">
        <f t="shared" ref="S131:S194" si="28">_xlfn.TEXTBEFORE(D131,"-")</f>
        <v>1</v>
      </c>
      <c r="T131" t="str">
        <f t="shared" ref="T131:T194" si="29">IF(_xlfn.TEXTAFTER(D131,"-")&gt;_xlfn.TEXTBEFORE(D131,"-"),"WIN",IF(_xlfn.TEXTAFTER(D131,"-")&lt;_xlfn.TEXTBEFORE(D131,"-"),"LOST","DRAW"))</f>
        <v>DRAW</v>
      </c>
      <c r="U131" cm="1">
        <f t="array" ref="U131">_xlfn.SWITCH(IF(_xlfn.TEXTAFTER(D131,"-")&gt;_xlfn.TEXTBEFORE(D131,"-"),"WIN",IF(_xlfn.TEXTAFTER(D131,"-")&lt;_xlfn.TEXTBEFORE(D131,"-"),"LOST","DRAW")),"WIN",3,"LOST",0,"DRAW",1)</f>
        <v>1</v>
      </c>
    </row>
    <row r="132" spans="1:21" x14ac:dyDescent="0.3">
      <c r="A132" s="1" t="s">
        <v>6</v>
      </c>
      <c r="B132" s="1" t="s">
        <v>1709</v>
      </c>
      <c r="C132" s="1" t="s">
        <v>342</v>
      </c>
      <c r="D132" s="1" t="s">
        <v>25</v>
      </c>
      <c r="E132" s="1" t="s">
        <v>10</v>
      </c>
      <c r="F132" s="1" t="s">
        <v>341</v>
      </c>
      <c r="H132" s="1" t="s">
        <v>2599</v>
      </c>
      <c r="I132" t="str">
        <f t="shared" si="20"/>
        <v>14</v>
      </c>
      <c r="J132" t="str">
        <f t="shared" si="21"/>
        <v>Real Valladolid CF</v>
      </c>
      <c r="K132" t="str">
        <f t="shared" si="22"/>
        <v>0</v>
      </c>
      <c r="L132" t="str">
        <f t="shared" si="23"/>
        <v>1</v>
      </c>
      <c r="M132" t="str">
        <f t="shared" si="24"/>
        <v>LOST</v>
      </c>
      <c r="N132" cm="1">
        <f t="array" ref="N132">_xlfn.SWITCH(IF(_xlfn.TEXTBEFORE(D132,"-")&gt;_xlfn.TEXTAFTER(D132,"-"),"WIN",IF(_xlfn.TEXTBEFORE(D132,"-")&lt;_xlfn.TEXTAFTER(D132,"-"),"LOST","DRAW")),"WIN",3,"LOST",0,"DRAW",1)</f>
        <v>0</v>
      </c>
      <c r="O132" s="1" t="s">
        <v>2599</v>
      </c>
      <c r="P132" t="str">
        <f t="shared" si="25"/>
        <v>14</v>
      </c>
      <c r="Q132" t="str">
        <f t="shared" si="26"/>
        <v>CA Osasuna</v>
      </c>
      <c r="R132" t="str">
        <f t="shared" si="27"/>
        <v>1</v>
      </c>
      <c r="S132" t="str">
        <f t="shared" si="28"/>
        <v>0</v>
      </c>
      <c r="T132" t="str">
        <f t="shared" si="29"/>
        <v>WIN</v>
      </c>
      <c r="U132" cm="1">
        <f t="array" ref="U132">_xlfn.SWITCH(IF(_xlfn.TEXTAFTER(D132,"-")&gt;_xlfn.TEXTBEFORE(D132,"-"),"WIN",IF(_xlfn.TEXTAFTER(D132,"-")&lt;_xlfn.TEXTBEFORE(D132,"-"),"LOST","DRAW")),"WIN",3,"LOST",0,"DRAW",1)</f>
        <v>3</v>
      </c>
    </row>
    <row r="133" spans="1:21" x14ac:dyDescent="0.3">
      <c r="A133" s="1" t="s">
        <v>6</v>
      </c>
      <c r="B133" s="1" t="s">
        <v>1710</v>
      </c>
      <c r="C133" s="1" t="s">
        <v>340</v>
      </c>
      <c r="D133" s="1" t="s">
        <v>966</v>
      </c>
      <c r="E133" s="1" t="s">
        <v>25</v>
      </c>
      <c r="F133" s="1" t="s">
        <v>343</v>
      </c>
      <c r="H133" s="1" t="s">
        <v>2599</v>
      </c>
      <c r="I133" t="str">
        <f t="shared" si="20"/>
        <v>14</v>
      </c>
      <c r="J133" t="str">
        <f t="shared" si="21"/>
        <v>UD Almería</v>
      </c>
      <c r="K133" t="str">
        <f t="shared" si="22"/>
        <v>0</v>
      </c>
      <c r="L133" t="str">
        <f t="shared" si="23"/>
        <v>5</v>
      </c>
      <c r="M133" t="str">
        <f t="shared" si="24"/>
        <v>LOST</v>
      </c>
      <c r="N133" cm="1">
        <f t="array" ref="N133">_xlfn.SWITCH(IF(_xlfn.TEXTBEFORE(D133,"-")&gt;_xlfn.TEXTAFTER(D133,"-"),"WIN",IF(_xlfn.TEXTBEFORE(D133,"-")&lt;_xlfn.TEXTAFTER(D133,"-"),"LOST","DRAW")),"WIN",3,"LOST",0,"DRAW",1)</f>
        <v>0</v>
      </c>
      <c r="O133" s="1" t="s">
        <v>2599</v>
      </c>
      <c r="P133" t="str">
        <f t="shared" si="25"/>
        <v>14</v>
      </c>
      <c r="Q133" t="str">
        <f t="shared" si="26"/>
        <v>Real Madrid CF</v>
      </c>
      <c r="R133" t="str">
        <f t="shared" si="27"/>
        <v>5</v>
      </c>
      <c r="S133" t="str">
        <f t="shared" si="28"/>
        <v>0</v>
      </c>
      <c r="T133" t="str">
        <f t="shared" si="29"/>
        <v>WIN</v>
      </c>
      <c r="U133" cm="1">
        <f t="array" ref="U133">_xlfn.SWITCH(IF(_xlfn.TEXTAFTER(D133,"-")&gt;_xlfn.TEXTBEFORE(D133,"-"),"WIN",IF(_xlfn.TEXTAFTER(D133,"-")&lt;_xlfn.TEXTBEFORE(D133,"-"),"LOST","DRAW")),"WIN",3,"LOST",0,"DRAW",1)</f>
        <v>3</v>
      </c>
    </row>
    <row r="134" spans="1:21" x14ac:dyDescent="0.3">
      <c r="A134" s="1" t="s">
        <v>6</v>
      </c>
      <c r="B134" s="1" t="s">
        <v>1710</v>
      </c>
      <c r="C134" s="1" t="s">
        <v>329</v>
      </c>
      <c r="D134" s="1" t="s">
        <v>1237</v>
      </c>
      <c r="E134" s="1" t="s">
        <v>14</v>
      </c>
      <c r="F134" s="1" t="s">
        <v>331</v>
      </c>
      <c r="H134" s="1" t="s">
        <v>2599</v>
      </c>
      <c r="I134" t="str">
        <f t="shared" si="20"/>
        <v>14</v>
      </c>
      <c r="J134" t="str">
        <f t="shared" si="21"/>
        <v>Atlético Madrid</v>
      </c>
      <c r="K134" t="str">
        <f t="shared" si="22"/>
        <v>7</v>
      </c>
      <c r="L134" t="str">
        <f t="shared" si="23"/>
        <v>0</v>
      </c>
      <c r="M134" t="str">
        <f t="shared" si="24"/>
        <v>WIN</v>
      </c>
      <c r="N134" cm="1">
        <f t="array" ref="N134">_xlfn.SWITCH(IF(_xlfn.TEXTBEFORE(D134,"-")&gt;_xlfn.TEXTAFTER(D134,"-"),"WIN",IF(_xlfn.TEXTBEFORE(D134,"-")&lt;_xlfn.TEXTAFTER(D134,"-"),"LOST","DRAW")),"WIN",3,"LOST",0,"DRAW",1)</f>
        <v>3</v>
      </c>
      <c r="O134" s="1" t="s">
        <v>2599</v>
      </c>
      <c r="P134" t="str">
        <f t="shared" si="25"/>
        <v>14</v>
      </c>
      <c r="Q134" t="str">
        <f t="shared" si="26"/>
        <v>Getafe CF</v>
      </c>
      <c r="R134" t="str">
        <f t="shared" si="27"/>
        <v>0</v>
      </c>
      <c r="S134" t="str">
        <f t="shared" si="28"/>
        <v>7</v>
      </c>
      <c r="T134" t="str">
        <f t="shared" si="29"/>
        <v>LOST</v>
      </c>
      <c r="U134" cm="1">
        <f t="array" ref="U134">_xlfn.SWITCH(IF(_xlfn.TEXTAFTER(D134,"-")&gt;_xlfn.TEXTBEFORE(D134,"-"),"WIN",IF(_xlfn.TEXTAFTER(D134,"-")&lt;_xlfn.TEXTBEFORE(D134,"-"),"LOST","DRAW")),"WIN",3,"LOST",0,"DRAW",1)</f>
        <v>0</v>
      </c>
    </row>
    <row r="135" spans="1:21" x14ac:dyDescent="0.3">
      <c r="A135" s="1" t="s">
        <v>6</v>
      </c>
      <c r="B135" s="1" t="s">
        <v>1710</v>
      </c>
      <c r="C135" s="1" t="s">
        <v>325</v>
      </c>
      <c r="D135" s="1" t="s">
        <v>22</v>
      </c>
      <c r="E135" s="1" t="s">
        <v>14</v>
      </c>
      <c r="F135" s="1" t="s">
        <v>1375</v>
      </c>
      <c r="H135" s="1" t="s">
        <v>2599</v>
      </c>
      <c r="I135" t="str">
        <f t="shared" si="20"/>
        <v>14</v>
      </c>
      <c r="J135" t="str">
        <f t="shared" si="21"/>
        <v>FC Barcelona</v>
      </c>
      <c r="K135" t="str">
        <f t="shared" si="22"/>
        <v>4</v>
      </c>
      <c r="L135" t="str">
        <f t="shared" si="23"/>
        <v>0</v>
      </c>
      <c r="M135" t="str">
        <f t="shared" si="24"/>
        <v>WIN</v>
      </c>
      <c r="N135" cm="1">
        <f t="array" ref="N135">_xlfn.SWITCH(IF(_xlfn.TEXTBEFORE(D135,"-")&gt;_xlfn.TEXTAFTER(D135,"-"),"WIN",IF(_xlfn.TEXTBEFORE(D135,"-")&lt;_xlfn.TEXTAFTER(D135,"-"),"LOST","DRAW")),"WIN",3,"LOST",0,"DRAW",1)</f>
        <v>3</v>
      </c>
      <c r="O135" s="1" t="s">
        <v>2599</v>
      </c>
      <c r="P135" t="str">
        <f t="shared" si="25"/>
        <v>14</v>
      </c>
      <c r="Q135" t="str">
        <f t="shared" si="26"/>
        <v>Granada CF</v>
      </c>
      <c r="R135" t="str">
        <f t="shared" si="27"/>
        <v>0</v>
      </c>
      <c r="S135" t="str">
        <f t="shared" si="28"/>
        <v>4</v>
      </c>
      <c r="T135" t="str">
        <f t="shared" si="29"/>
        <v>LOST</v>
      </c>
      <c r="U135" cm="1">
        <f t="array" ref="U135">_xlfn.SWITCH(IF(_xlfn.TEXTAFTER(D135,"-")&gt;_xlfn.TEXTBEFORE(D135,"-"),"WIN",IF(_xlfn.TEXTAFTER(D135,"-")&lt;_xlfn.TEXTBEFORE(D135,"-"),"LOST","DRAW")),"WIN",3,"LOST",0,"DRAW",1)</f>
        <v>0</v>
      </c>
    </row>
    <row r="136" spans="1:21" x14ac:dyDescent="0.3">
      <c r="A136" s="1" t="s">
        <v>6</v>
      </c>
      <c r="B136" s="1" t="s">
        <v>1710</v>
      </c>
      <c r="C136" s="1" t="s">
        <v>1164</v>
      </c>
      <c r="D136" s="1" t="s">
        <v>56</v>
      </c>
      <c r="E136" s="1" t="s">
        <v>38</v>
      </c>
      <c r="F136" s="1" t="s">
        <v>1543</v>
      </c>
      <c r="H136" s="1" t="s">
        <v>2599</v>
      </c>
      <c r="I136" t="str">
        <f t="shared" si="20"/>
        <v>14</v>
      </c>
      <c r="J136" t="str">
        <f t="shared" si="21"/>
        <v>Real Sociedad</v>
      </c>
      <c r="K136" t="str">
        <f t="shared" si="22"/>
        <v>4</v>
      </c>
      <c r="L136" t="str">
        <f t="shared" si="23"/>
        <v>3</v>
      </c>
      <c r="M136" t="str">
        <f t="shared" si="24"/>
        <v>WIN</v>
      </c>
      <c r="N136" cm="1">
        <f t="array" ref="N136">_xlfn.SWITCH(IF(_xlfn.TEXTBEFORE(D136,"-")&gt;_xlfn.TEXTAFTER(D136,"-"),"WIN",IF(_xlfn.TEXTBEFORE(D136,"-")&lt;_xlfn.TEXTAFTER(D136,"-"),"LOST","DRAW")),"WIN",3,"LOST",0,"DRAW",1)</f>
        <v>3</v>
      </c>
      <c r="O136" s="1" t="s">
        <v>2599</v>
      </c>
      <c r="P136" t="str">
        <f t="shared" si="25"/>
        <v>14</v>
      </c>
      <c r="Q136" t="str">
        <f t="shared" si="26"/>
        <v>RC Celta Vigo</v>
      </c>
      <c r="R136" t="str">
        <f t="shared" si="27"/>
        <v>3</v>
      </c>
      <c r="S136" t="str">
        <f t="shared" si="28"/>
        <v>4</v>
      </c>
      <c r="T136" t="str">
        <f t="shared" si="29"/>
        <v>LOST</v>
      </c>
      <c r="U136" cm="1">
        <f t="array" ref="U136">_xlfn.SWITCH(IF(_xlfn.TEXTAFTER(D136,"-")&gt;_xlfn.TEXTBEFORE(D136,"-"),"WIN",IF(_xlfn.TEXTAFTER(D136,"-")&lt;_xlfn.TEXTBEFORE(D136,"-"),"LOST","DRAW")),"WIN",3,"LOST",0,"DRAW",1)</f>
        <v>0</v>
      </c>
    </row>
    <row r="137" spans="1:21" x14ac:dyDescent="0.3">
      <c r="A137" s="1" t="s">
        <v>6</v>
      </c>
      <c r="B137" s="1" t="s">
        <v>1711</v>
      </c>
      <c r="C137" s="1" t="s">
        <v>1712</v>
      </c>
      <c r="D137" s="1" t="s">
        <v>28</v>
      </c>
      <c r="E137" s="1" t="s">
        <v>10</v>
      </c>
      <c r="F137" s="1" t="s">
        <v>326</v>
      </c>
      <c r="H137" s="1" t="s">
        <v>2599</v>
      </c>
      <c r="I137" t="str">
        <f t="shared" si="20"/>
        <v>14</v>
      </c>
      <c r="J137" t="str">
        <f t="shared" si="21"/>
        <v>Elche CF</v>
      </c>
      <c r="K137" t="str">
        <f t="shared" si="22"/>
        <v>2</v>
      </c>
      <c r="L137" t="str">
        <f t="shared" si="23"/>
        <v>1</v>
      </c>
      <c r="M137" t="str">
        <f t="shared" si="24"/>
        <v>WIN</v>
      </c>
      <c r="N137" cm="1">
        <f t="array" ref="N137">_xlfn.SWITCH(IF(_xlfn.TEXTBEFORE(D137,"-")&gt;_xlfn.TEXTAFTER(D137,"-"),"WIN",IF(_xlfn.TEXTBEFORE(D137,"-")&lt;_xlfn.TEXTAFTER(D137,"-"),"LOST","DRAW")),"WIN",3,"LOST",0,"DRAW",1)</f>
        <v>3</v>
      </c>
      <c r="O137" s="1" t="s">
        <v>2599</v>
      </c>
      <c r="P137" t="str">
        <f t="shared" si="25"/>
        <v>14</v>
      </c>
      <c r="Q137" t="str">
        <f t="shared" si="26"/>
        <v>Valencia CF</v>
      </c>
      <c r="R137" t="str">
        <f t="shared" si="27"/>
        <v>1</v>
      </c>
      <c r="S137" t="str">
        <f t="shared" si="28"/>
        <v>2</v>
      </c>
      <c r="T137" t="str">
        <f t="shared" si="29"/>
        <v>LOST</v>
      </c>
      <c r="U137" cm="1">
        <f t="array" ref="U137">_xlfn.SWITCH(IF(_xlfn.TEXTAFTER(D137,"-")&gt;_xlfn.TEXTBEFORE(D137,"-"),"WIN",IF(_xlfn.TEXTAFTER(D137,"-")&lt;_xlfn.TEXTBEFORE(D137,"-"),"LOST","DRAW")),"WIN",3,"LOST",0,"DRAW",1)</f>
        <v>0</v>
      </c>
    </row>
    <row r="138" spans="1:21" x14ac:dyDescent="0.3">
      <c r="A138" s="1" t="s">
        <v>6</v>
      </c>
      <c r="B138" s="1" t="s">
        <v>1711</v>
      </c>
      <c r="C138" s="1" t="s">
        <v>1162</v>
      </c>
      <c r="D138" s="1" t="s">
        <v>192</v>
      </c>
      <c r="E138" s="1" t="s">
        <v>25</v>
      </c>
      <c r="F138" s="1" t="s">
        <v>330</v>
      </c>
      <c r="H138" s="1" t="s">
        <v>2599</v>
      </c>
      <c r="I138" t="str">
        <f t="shared" si="20"/>
        <v>14</v>
      </c>
      <c r="J138" t="str">
        <f t="shared" si="21"/>
        <v>Levante UD</v>
      </c>
      <c r="K138" t="str">
        <f t="shared" si="22"/>
        <v>0</v>
      </c>
      <c r="L138" t="str">
        <f t="shared" si="23"/>
        <v>3</v>
      </c>
      <c r="M138" t="str">
        <f t="shared" si="24"/>
        <v>LOST</v>
      </c>
      <c r="N138" cm="1">
        <f t="array" ref="N138">_xlfn.SWITCH(IF(_xlfn.TEXTBEFORE(D138,"-")&gt;_xlfn.TEXTAFTER(D138,"-"),"WIN",IF(_xlfn.TEXTBEFORE(D138,"-")&lt;_xlfn.TEXTAFTER(D138,"-"),"LOST","DRAW")),"WIN",3,"LOST",0,"DRAW",1)</f>
        <v>0</v>
      </c>
      <c r="O138" s="1" t="s">
        <v>2599</v>
      </c>
      <c r="P138" t="str">
        <f t="shared" si="25"/>
        <v>14</v>
      </c>
      <c r="Q138" t="str">
        <f t="shared" si="26"/>
        <v>Villarreal CF</v>
      </c>
      <c r="R138" t="str">
        <f t="shared" si="27"/>
        <v>3</v>
      </c>
      <c r="S138" t="str">
        <f t="shared" si="28"/>
        <v>0</v>
      </c>
      <c r="T138" t="str">
        <f t="shared" si="29"/>
        <v>WIN</v>
      </c>
      <c r="U138" cm="1">
        <f t="array" ref="U138">_xlfn.SWITCH(IF(_xlfn.TEXTAFTER(D138,"-")&gt;_xlfn.TEXTBEFORE(D138,"-"),"WIN",IF(_xlfn.TEXTAFTER(D138,"-")&lt;_xlfn.TEXTBEFORE(D138,"-"),"LOST","DRAW")),"WIN",3,"LOST",0,"DRAW",1)</f>
        <v>3</v>
      </c>
    </row>
    <row r="139" spans="1:21" x14ac:dyDescent="0.3">
      <c r="A139" s="1" t="s">
        <v>6</v>
      </c>
      <c r="B139" s="1" t="s">
        <v>1711</v>
      </c>
      <c r="C139" s="1" t="s">
        <v>344</v>
      </c>
      <c r="D139" s="1" t="s">
        <v>22</v>
      </c>
      <c r="E139" s="1" t="s">
        <v>14</v>
      </c>
      <c r="F139" s="1" t="s">
        <v>333</v>
      </c>
      <c r="H139" s="1" t="s">
        <v>2599</v>
      </c>
      <c r="I139" t="str">
        <f t="shared" si="20"/>
        <v>14</v>
      </c>
      <c r="J139" t="str">
        <f t="shared" si="21"/>
        <v>Sevilla FC</v>
      </c>
      <c r="K139" t="str">
        <f t="shared" si="22"/>
        <v>4</v>
      </c>
      <c r="L139" t="str">
        <f t="shared" si="23"/>
        <v>0</v>
      </c>
      <c r="M139" t="str">
        <f t="shared" si="24"/>
        <v>WIN</v>
      </c>
      <c r="N139" cm="1">
        <f t="array" ref="N139">_xlfn.SWITCH(IF(_xlfn.TEXTBEFORE(D139,"-")&gt;_xlfn.TEXTAFTER(D139,"-"),"WIN",IF(_xlfn.TEXTBEFORE(D139,"-")&lt;_xlfn.TEXTAFTER(D139,"-"),"LOST","DRAW")),"WIN",3,"LOST",0,"DRAW",1)</f>
        <v>3</v>
      </c>
      <c r="O139" s="1" t="s">
        <v>2599</v>
      </c>
      <c r="P139" t="str">
        <f t="shared" si="25"/>
        <v>14</v>
      </c>
      <c r="Q139" t="str">
        <f t="shared" si="26"/>
        <v>Real Betis</v>
      </c>
      <c r="R139" t="str">
        <f t="shared" si="27"/>
        <v>0</v>
      </c>
      <c r="S139" t="str">
        <f t="shared" si="28"/>
        <v>4</v>
      </c>
      <c r="T139" t="str">
        <f t="shared" si="29"/>
        <v>LOST</v>
      </c>
      <c r="U139" cm="1">
        <f t="array" ref="U139">_xlfn.SWITCH(IF(_xlfn.TEXTAFTER(D139,"-")&gt;_xlfn.TEXTBEFORE(D139,"-"),"WIN",IF(_xlfn.TEXTAFTER(D139,"-")&lt;_xlfn.TEXTBEFORE(D139,"-"),"LOST","DRAW")),"WIN",3,"LOST",0,"DRAW",1)</f>
        <v>0</v>
      </c>
    </row>
    <row r="140" spans="1:21" x14ac:dyDescent="0.3">
      <c r="A140" s="1" t="s">
        <v>6</v>
      </c>
      <c r="B140" s="1" t="s">
        <v>1711</v>
      </c>
      <c r="C140" s="1" t="s">
        <v>1368</v>
      </c>
      <c r="D140" s="1" t="s">
        <v>209</v>
      </c>
      <c r="E140" s="1" t="s">
        <v>25</v>
      </c>
      <c r="F140" s="1" t="s">
        <v>334</v>
      </c>
      <c r="H140" s="1" t="s">
        <v>2599</v>
      </c>
      <c r="I140" t="str">
        <f t="shared" si="20"/>
        <v>14</v>
      </c>
      <c r="J140" t="str">
        <f t="shared" si="21"/>
        <v>Rayo Vallecano</v>
      </c>
      <c r="K140" t="str">
        <f t="shared" si="22"/>
        <v>1</v>
      </c>
      <c r="L140" t="str">
        <f t="shared" si="23"/>
        <v>4</v>
      </c>
      <c r="M140" t="str">
        <f t="shared" si="24"/>
        <v>LOST</v>
      </c>
      <c r="N140" cm="1">
        <f t="array" ref="N140">_xlfn.SWITCH(IF(_xlfn.TEXTBEFORE(D140,"-")&gt;_xlfn.TEXTAFTER(D140,"-"),"WIN",IF(_xlfn.TEXTBEFORE(D140,"-")&lt;_xlfn.TEXTAFTER(D140,"-"),"LOST","DRAW")),"WIN",3,"LOST",0,"DRAW",1)</f>
        <v>0</v>
      </c>
      <c r="O140" s="1" t="s">
        <v>2599</v>
      </c>
      <c r="P140" t="str">
        <f t="shared" si="25"/>
        <v>14</v>
      </c>
      <c r="Q140" t="str">
        <f t="shared" si="26"/>
        <v>RCD Español</v>
      </c>
      <c r="R140" t="str">
        <f t="shared" si="27"/>
        <v>4</v>
      </c>
      <c r="S140" t="str">
        <f t="shared" si="28"/>
        <v>1</v>
      </c>
      <c r="T140" t="str">
        <f t="shared" si="29"/>
        <v>WIN</v>
      </c>
      <c r="U140" cm="1">
        <f t="array" ref="U140">_xlfn.SWITCH(IF(_xlfn.TEXTAFTER(D140,"-")&gt;_xlfn.TEXTBEFORE(D140,"-"),"WIN",IF(_xlfn.TEXTAFTER(D140,"-")&lt;_xlfn.TEXTBEFORE(D140,"-"),"LOST","DRAW")),"WIN",3,"LOST",0,"DRAW",1)</f>
        <v>3</v>
      </c>
    </row>
    <row r="141" spans="1:21" x14ac:dyDescent="0.3">
      <c r="A141" s="1" t="s">
        <v>6</v>
      </c>
      <c r="B141" s="1" t="s">
        <v>1713</v>
      </c>
      <c r="C141" s="1" t="s">
        <v>336</v>
      </c>
      <c r="D141" s="1" t="s">
        <v>38</v>
      </c>
      <c r="E141" s="1" t="s">
        <v>9</v>
      </c>
      <c r="F141" s="1" t="s">
        <v>346</v>
      </c>
      <c r="H141" s="1" t="s">
        <v>2599</v>
      </c>
      <c r="I141" t="str">
        <f t="shared" si="20"/>
        <v>14</v>
      </c>
      <c r="J141" t="str">
        <f t="shared" si="21"/>
        <v>Málaga CF</v>
      </c>
      <c r="K141" t="str">
        <f t="shared" si="22"/>
        <v>1</v>
      </c>
      <c r="L141" t="str">
        <f t="shared" si="23"/>
        <v>2</v>
      </c>
      <c r="M141" t="str">
        <f t="shared" si="24"/>
        <v>LOST</v>
      </c>
      <c r="N141" cm="1">
        <f t="array" ref="N141">_xlfn.SWITCH(IF(_xlfn.TEXTBEFORE(D141,"-")&gt;_xlfn.TEXTAFTER(D141,"-"),"WIN",IF(_xlfn.TEXTBEFORE(D141,"-")&lt;_xlfn.TEXTAFTER(D141,"-"),"LOST","DRAW")),"WIN",3,"LOST",0,"DRAW",1)</f>
        <v>0</v>
      </c>
      <c r="O141" s="1" t="s">
        <v>2599</v>
      </c>
      <c r="P141" t="str">
        <f t="shared" si="25"/>
        <v>14</v>
      </c>
      <c r="Q141" t="str">
        <f t="shared" si="26"/>
        <v>Athletic Club Bilbao</v>
      </c>
      <c r="R141" t="str">
        <f t="shared" si="27"/>
        <v>2</v>
      </c>
      <c r="S141" t="str">
        <f t="shared" si="28"/>
        <v>1</v>
      </c>
      <c r="T141" t="str">
        <f t="shared" si="29"/>
        <v>WIN</v>
      </c>
      <c r="U141" cm="1">
        <f t="array" ref="U141">_xlfn.SWITCH(IF(_xlfn.TEXTAFTER(D141,"-")&gt;_xlfn.TEXTBEFORE(D141,"-"),"WIN",IF(_xlfn.TEXTAFTER(D141,"-")&lt;_xlfn.TEXTBEFORE(D141,"-"),"LOST","DRAW")),"WIN",3,"LOST",0,"DRAW",1)</f>
        <v>3</v>
      </c>
    </row>
    <row r="142" spans="1:21" x14ac:dyDescent="0.3">
      <c r="A142" s="1" t="s">
        <v>6</v>
      </c>
      <c r="B142" s="1" t="s">
        <v>1714</v>
      </c>
      <c r="C142" s="1" t="s">
        <v>359</v>
      </c>
      <c r="D142" s="1" t="s">
        <v>9</v>
      </c>
      <c r="E142" s="1" t="s">
        <v>10</v>
      </c>
      <c r="F142" s="1" t="s">
        <v>1171</v>
      </c>
      <c r="H142" s="1" t="s">
        <v>2599</v>
      </c>
      <c r="I142" t="str">
        <f t="shared" si="20"/>
        <v>15</v>
      </c>
      <c r="J142" t="str">
        <f t="shared" si="21"/>
        <v>Getafe CF</v>
      </c>
      <c r="K142" t="str">
        <f t="shared" si="22"/>
        <v>1</v>
      </c>
      <c r="L142" t="str">
        <f t="shared" si="23"/>
        <v>0</v>
      </c>
      <c r="M142" t="str">
        <f t="shared" si="24"/>
        <v>WIN</v>
      </c>
      <c r="N142" cm="1">
        <f t="array" ref="N142">_xlfn.SWITCH(IF(_xlfn.TEXTBEFORE(D142,"-")&gt;_xlfn.TEXTAFTER(D142,"-"),"WIN",IF(_xlfn.TEXTBEFORE(D142,"-")&lt;_xlfn.TEXTAFTER(D142,"-"),"LOST","DRAW")),"WIN",3,"LOST",0,"DRAW",1)</f>
        <v>3</v>
      </c>
      <c r="O142" s="1" t="s">
        <v>2599</v>
      </c>
      <c r="P142" t="str">
        <f t="shared" si="25"/>
        <v>15</v>
      </c>
      <c r="Q142" t="str">
        <f t="shared" si="26"/>
        <v>Levante UD</v>
      </c>
      <c r="R142" t="str">
        <f t="shared" si="27"/>
        <v>0</v>
      </c>
      <c r="S142" t="str">
        <f t="shared" si="28"/>
        <v>1</v>
      </c>
      <c r="T142" t="str">
        <f t="shared" si="29"/>
        <v>LOST</v>
      </c>
      <c r="U142" cm="1">
        <f t="array" ref="U142">_xlfn.SWITCH(IF(_xlfn.TEXTAFTER(D142,"-")&gt;_xlfn.TEXTBEFORE(D142,"-"),"WIN",IF(_xlfn.TEXTAFTER(D142,"-")&lt;_xlfn.TEXTBEFORE(D142,"-"),"LOST","DRAW")),"WIN",3,"LOST",0,"DRAW",1)</f>
        <v>0</v>
      </c>
    </row>
    <row r="143" spans="1:21" x14ac:dyDescent="0.3">
      <c r="A143" s="1" t="s">
        <v>6</v>
      </c>
      <c r="B143" s="1" t="s">
        <v>1714</v>
      </c>
      <c r="C143" s="1" t="s">
        <v>366</v>
      </c>
      <c r="D143" s="1" t="s">
        <v>33</v>
      </c>
      <c r="E143" s="1" t="s">
        <v>9</v>
      </c>
      <c r="F143" s="1" t="s">
        <v>361</v>
      </c>
      <c r="H143" s="1" t="s">
        <v>2599</v>
      </c>
      <c r="I143" t="str">
        <f t="shared" si="20"/>
        <v>15</v>
      </c>
      <c r="J143" t="str">
        <f t="shared" si="21"/>
        <v>Villarreal CF</v>
      </c>
      <c r="K143" t="str">
        <f t="shared" si="22"/>
        <v>1</v>
      </c>
      <c r="L143" t="str">
        <f t="shared" si="23"/>
        <v>1</v>
      </c>
      <c r="M143" t="str">
        <f t="shared" si="24"/>
        <v>DRAW</v>
      </c>
      <c r="N143" cm="1">
        <f t="array" ref="N143">_xlfn.SWITCH(IF(_xlfn.TEXTBEFORE(D143,"-")&gt;_xlfn.TEXTAFTER(D143,"-"),"WIN",IF(_xlfn.TEXTBEFORE(D143,"-")&lt;_xlfn.TEXTAFTER(D143,"-"),"LOST","DRAW")),"WIN",3,"LOST",0,"DRAW",1)</f>
        <v>1</v>
      </c>
      <c r="O143" s="1" t="s">
        <v>2599</v>
      </c>
      <c r="P143" t="str">
        <f t="shared" si="25"/>
        <v>15</v>
      </c>
      <c r="Q143" t="str">
        <f t="shared" si="26"/>
        <v>Málaga CF</v>
      </c>
      <c r="R143" t="str">
        <f t="shared" si="27"/>
        <v>1</v>
      </c>
      <c r="S143" t="str">
        <f t="shared" si="28"/>
        <v>1</v>
      </c>
      <c r="T143" t="str">
        <f t="shared" si="29"/>
        <v>DRAW</v>
      </c>
      <c r="U143" cm="1">
        <f t="array" ref="U143">_xlfn.SWITCH(IF(_xlfn.TEXTAFTER(D143,"-")&gt;_xlfn.TEXTBEFORE(D143,"-"),"WIN",IF(_xlfn.TEXTAFTER(D143,"-")&lt;_xlfn.TEXTBEFORE(D143,"-"),"LOST","DRAW")),"WIN",3,"LOST",0,"DRAW",1)</f>
        <v>1</v>
      </c>
    </row>
    <row r="144" spans="1:21" x14ac:dyDescent="0.3">
      <c r="A144" s="1" t="s">
        <v>6</v>
      </c>
      <c r="B144" s="1" t="s">
        <v>1715</v>
      </c>
      <c r="C144" s="1" t="s">
        <v>1548</v>
      </c>
      <c r="D144" s="1" t="s">
        <v>228</v>
      </c>
      <c r="E144" s="1" t="s">
        <v>33</v>
      </c>
      <c r="F144" s="1" t="s">
        <v>353</v>
      </c>
      <c r="H144" s="1" t="s">
        <v>2599</v>
      </c>
      <c r="I144" t="str">
        <f t="shared" si="20"/>
        <v>15</v>
      </c>
      <c r="J144" t="str">
        <f t="shared" si="21"/>
        <v>RC Celta Vigo</v>
      </c>
      <c r="K144" t="str">
        <f t="shared" si="22"/>
        <v>3</v>
      </c>
      <c r="L144" t="str">
        <f t="shared" si="23"/>
        <v>1</v>
      </c>
      <c r="M144" t="str">
        <f t="shared" si="24"/>
        <v>WIN</v>
      </c>
      <c r="N144" cm="1">
        <f t="array" ref="N144">_xlfn.SWITCH(IF(_xlfn.TEXTBEFORE(D144,"-")&gt;_xlfn.TEXTAFTER(D144,"-"),"WIN",IF(_xlfn.TEXTBEFORE(D144,"-")&lt;_xlfn.TEXTAFTER(D144,"-"),"LOST","DRAW")),"WIN",3,"LOST",0,"DRAW",1)</f>
        <v>3</v>
      </c>
      <c r="O144" s="1" t="s">
        <v>2599</v>
      </c>
      <c r="P144" t="str">
        <f t="shared" si="25"/>
        <v>15</v>
      </c>
      <c r="Q144" t="str">
        <f t="shared" si="26"/>
        <v>UD Almería</v>
      </c>
      <c r="R144" t="str">
        <f t="shared" si="27"/>
        <v>1</v>
      </c>
      <c r="S144" t="str">
        <f t="shared" si="28"/>
        <v>3</v>
      </c>
      <c r="T144" t="str">
        <f t="shared" si="29"/>
        <v>LOST</v>
      </c>
      <c r="U144" cm="1">
        <f t="array" ref="U144">_xlfn.SWITCH(IF(_xlfn.TEXTAFTER(D144,"-")&gt;_xlfn.TEXTBEFORE(D144,"-"),"WIN",IF(_xlfn.TEXTAFTER(D144,"-")&lt;_xlfn.TEXTBEFORE(D144,"-"),"LOST","DRAW")),"WIN",3,"LOST",0,"DRAW",1)</f>
        <v>0</v>
      </c>
    </row>
    <row r="145" spans="1:21" x14ac:dyDescent="0.3">
      <c r="A145" s="1" t="s">
        <v>6</v>
      </c>
      <c r="B145" s="1" t="s">
        <v>1715</v>
      </c>
      <c r="C145" s="1" t="s">
        <v>1716</v>
      </c>
      <c r="D145" s="1" t="s">
        <v>19</v>
      </c>
      <c r="E145" s="1" t="s">
        <v>10</v>
      </c>
      <c r="F145" s="1" t="s">
        <v>357</v>
      </c>
      <c r="H145" s="1" t="s">
        <v>2599</v>
      </c>
      <c r="I145" t="str">
        <f t="shared" si="20"/>
        <v>15</v>
      </c>
      <c r="J145" t="str">
        <f t="shared" si="21"/>
        <v>Elche CF</v>
      </c>
      <c r="K145" t="str">
        <f t="shared" si="22"/>
        <v>0</v>
      </c>
      <c r="L145" t="str">
        <f t="shared" si="23"/>
        <v>2</v>
      </c>
      <c r="M145" t="str">
        <f t="shared" si="24"/>
        <v>LOST</v>
      </c>
      <c r="N145" cm="1">
        <f t="array" ref="N145">_xlfn.SWITCH(IF(_xlfn.TEXTBEFORE(D145,"-")&gt;_xlfn.TEXTAFTER(D145,"-"),"WIN",IF(_xlfn.TEXTBEFORE(D145,"-")&lt;_xlfn.TEXTAFTER(D145,"-"),"LOST","DRAW")),"WIN",3,"LOST",0,"DRAW",1)</f>
        <v>0</v>
      </c>
      <c r="O145" s="1" t="s">
        <v>2599</v>
      </c>
      <c r="P145" t="str">
        <f t="shared" si="25"/>
        <v>15</v>
      </c>
      <c r="Q145" t="str">
        <f t="shared" si="26"/>
        <v>Atlético Madrid</v>
      </c>
      <c r="R145" t="str">
        <f t="shared" si="27"/>
        <v>2</v>
      </c>
      <c r="S145" t="str">
        <f t="shared" si="28"/>
        <v>0</v>
      </c>
      <c r="T145" t="str">
        <f t="shared" si="29"/>
        <v>WIN</v>
      </c>
      <c r="U145" cm="1">
        <f t="array" ref="U145">_xlfn.SWITCH(IF(_xlfn.TEXTAFTER(D145,"-")&gt;_xlfn.TEXTBEFORE(D145,"-"),"WIN",IF(_xlfn.TEXTAFTER(D145,"-")&lt;_xlfn.TEXTBEFORE(D145,"-"),"LOST","DRAW")),"WIN",3,"LOST",0,"DRAW",1)</f>
        <v>3</v>
      </c>
    </row>
    <row r="146" spans="1:21" x14ac:dyDescent="0.3">
      <c r="A146" s="1" t="s">
        <v>6</v>
      </c>
      <c r="B146" s="1" t="s">
        <v>1715</v>
      </c>
      <c r="C146" s="1" t="s">
        <v>351</v>
      </c>
      <c r="D146" s="1" t="s">
        <v>38</v>
      </c>
      <c r="E146" s="1" t="s">
        <v>9</v>
      </c>
      <c r="F146" s="1" t="s">
        <v>1169</v>
      </c>
      <c r="H146" s="1" t="s">
        <v>2599</v>
      </c>
      <c r="I146" t="str">
        <f t="shared" si="20"/>
        <v>15</v>
      </c>
      <c r="J146" t="str">
        <f t="shared" si="21"/>
        <v>RCD Español</v>
      </c>
      <c r="K146" t="str">
        <f t="shared" si="22"/>
        <v>1</v>
      </c>
      <c r="L146" t="str">
        <f t="shared" si="23"/>
        <v>2</v>
      </c>
      <c r="M146" t="str">
        <f t="shared" si="24"/>
        <v>LOST</v>
      </c>
      <c r="N146" cm="1">
        <f t="array" ref="N146">_xlfn.SWITCH(IF(_xlfn.TEXTBEFORE(D146,"-")&gt;_xlfn.TEXTAFTER(D146,"-"),"WIN",IF(_xlfn.TEXTBEFORE(D146,"-")&lt;_xlfn.TEXTAFTER(D146,"-"),"LOST","DRAW")),"WIN",3,"LOST",0,"DRAW",1)</f>
        <v>0</v>
      </c>
      <c r="O146" s="1" t="s">
        <v>2599</v>
      </c>
      <c r="P146" t="str">
        <f t="shared" si="25"/>
        <v>15</v>
      </c>
      <c r="Q146" t="str">
        <f t="shared" si="26"/>
        <v>Real Sociedad</v>
      </c>
      <c r="R146" t="str">
        <f t="shared" si="27"/>
        <v>2</v>
      </c>
      <c r="S146" t="str">
        <f t="shared" si="28"/>
        <v>1</v>
      </c>
      <c r="T146" t="str">
        <f t="shared" si="29"/>
        <v>WIN</v>
      </c>
      <c r="U146" cm="1">
        <f t="array" ref="U146">_xlfn.SWITCH(IF(_xlfn.TEXTAFTER(D146,"-")&gt;_xlfn.TEXTBEFORE(D146,"-"),"WIN",IF(_xlfn.TEXTAFTER(D146,"-")&lt;_xlfn.TEXTBEFORE(D146,"-"),"LOST","DRAW")),"WIN",3,"LOST",0,"DRAW",1)</f>
        <v>3</v>
      </c>
    </row>
    <row r="147" spans="1:21" x14ac:dyDescent="0.3">
      <c r="A147" s="1" t="s">
        <v>6</v>
      </c>
      <c r="B147" s="1" t="s">
        <v>1715</v>
      </c>
      <c r="C147" s="1" t="s">
        <v>349</v>
      </c>
      <c r="D147" s="1" t="s">
        <v>22</v>
      </c>
      <c r="E147" s="1" t="s">
        <v>14</v>
      </c>
      <c r="F147" s="1" t="s">
        <v>367</v>
      </c>
      <c r="H147" s="1" t="s">
        <v>2599</v>
      </c>
      <c r="I147" t="str">
        <f t="shared" si="20"/>
        <v>15</v>
      </c>
      <c r="J147" t="str">
        <f t="shared" si="21"/>
        <v>Real Madrid CF</v>
      </c>
      <c r="K147" t="str">
        <f t="shared" si="22"/>
        <v>4</v>
      </c>
      <c r="L147" t="str">
        <f t="shared" si="23"/>
        <v>0</v>
      </c>
      <c r="M147" t="str">
        <f t="shared" si="24"/>
        <v>WIN</v>
      </c>
      <c r="N147" cm="1">
        <f t="array" ref="N147">_xlfn.SWITCH(IF(_xlfn.TEXTBEFORE(D147,"-")&gt;_xlfn.TEXTAFTER(D147,"-"),"WIN",IF(_xlfn.TEXTBEFORE(D147,"-")&lt;_xlfn.TEXTAFTER(D147,"-"),"LOST","DRAW")),"WIN",3,"LOST",0,"DRAW",1)</f>
        <v>3</v>
      </c>
      <c r="O147" s="1" t="s">
        <v>2599</v>
      </c>
      <c r="P147" t="str">
        <f t="shared" si="25"/>
        <v>15</v>
      </c>
      <c r="Q147" t="str">
        <f t="shared" si="26"/>
        <v>Real Valladolid CF</v>
      </c>
      <c r="R147" t="str">
        <f t="shared" si="27"/>
        <v>0</v>
      </c>
      <c r="S147" t="str">
        <f t="shared" si="28"/>
        <v>4</v>
      </c>
      <c r="T147" t="str">
        <f t="shared" si="29"/>
        <v>LOST</v>
      </c>
      <c r="U147" cm="1">
        <f t="array" ref="U147">_xlfn.SWITCH(IF(_xlfn.TEXTAFTER(D147,"-")&gt;_xlfn.TEXTBEFORE(D147,"-"),"WIN",IF(_xlfn.TEXTAFTER(D147,"-")&lt;_xlfn.TEXTBEFORE(D147,"-"),"LOST","DRAW")),"WIN",3,"LOST",0,"DRAW",1)</f>
        <v>0</v>
      </c>
    </row>
    <row r="148" spans="1:21" x14ac:dyDescent="0.3">
      <c r="A148" s="1" t="s">
        <v>6</v>
      </c>
      <c r="B148" s="1" t="s">
        <v>1717</v>
      </c>
      <c r="C148" s="1" t="s">
        <v>355</v>
      </c>
      <c r="D148" s="1" t="s">
        <v>9</v>
      </c>
      <c r="E148" s="1" t="s">
        <v>10</v>
      </c>
      <c r="F148" s="1" t="s">
        <v>348</v>
      </c>
      <c r="H148" s="1" t="s">
        <v>2599</v>
      </c>
      <c r="I148" t="str">
        <f t="shared" si="20"/>
        <v>15</v>
      </c>
      <c r="J148" t="str">
        <f t="shared" si="21"/>
        <v>Athletic Club Bilbao</v>
      </c>
      <c r="K148" t="str">
        <f t="shared" si="22"/>
        <v>1</v>
      </c>
      <c r="L148" t="str">
        <f t="shared" si="23"/>
        <v>0</v>
      </c>
      <c r="M148" t="str">
        <f t="shared" si="24"/>
        <v>WIN</v>
      </c>
      <c r="N148" cm="1">
        <f t="array" ref="N148">_xlfn.SWITCH(IF(_xlfn.TEXTBEFORE(D148,"-")&gt;_xlfn.TEXTAFTER(D148,"-"),"WIN",IF(_xlfn.TEXTBEFORE(D148,"-")&lt;_xlfn.TEXTAFTER(D148,"-"),"LOST","DRAW")),"WIN",3,"LOST",0,"DRAW",1)</f>
        <v>3</v>
      </c>
      <c r="O148" s="1" t="s">
        <v>2599</v>
      </c>
      <c r="P148" t="str">
        <f t="shared" si="25"/>
        <v>15</v>
      </c>
      <c r="Q148" t="str">
        <f t="shared" si="26"/>
        <v>FC Barcelona</v>
      </c>
      <c r="R148" t="str">
        <f t="shared" si="27"/>
        <v>0</v>
      </c>
      <c r="S148" t="str">
        <f t="shared" si="28"/>
        <v>1</v>
      </c>
      <c r="T148" t="str">
        <f t="shared" si="29"/>
        <v>LOST</v>
      </c>
      <c r="U148" cm="1">
        <f t="array" ref="U148">_xlfn.SWITCH(IF(_xlfn.TEXTAFTER(D148,"-")&gt;_xlfn.TEXTBEFORE(D148,"-"),"WIN",IF(_xlfn.TEXTAFTER(D148,"-")&lt;_xlfn.TEXTBEFORE(D148,"-"),"LOST","DRAW")),"WIN",3,"LOST",0,"DRAW",1)</f>
        <v>0</v>
      </c>
    </row>
    <row r="149" spans="1:21" x14ac:dyDescent="0.3">
      <c r="A149" s="1" t="s">
        <v>6</v>
      </c>
      <c r="B149" s="1" t="s">
        <v>1717</v>
      </c>
      <c r="C149" s="1" t="s">
        <v>358</v>
      </c>
      <c r="D149" s="1" t="s">
        <v>47</v>
      </c>
      <c r="E149" s="1" t="s">
        <v>9</v>
      </c>
      <c r="F149" s="1" t="s">
        <v>1371</v>
      </c>
      <c r="H149" s="1" t="s">
        <v>2599</v>
      </c>
      <c r="I149" t="str">
        <f t="shared" si="20"/>
        <v>15</v>
      </c>
      <c r="J149" t="str">
        <f t="shared" si="21"/>
        <v>Real Betis</v>
      </c>
      <c r="K149" t="str">
        <f t="shared" si="22"/>
        <v>2</v>
      </c>
      <c r="L149" t="str">
        <f t="shared" si="23"/>
        <v>2</v>
      </c>
      <c r="M149" t="str">
        <f t="shared" si="24"/>
        <v>DRAW</v>
      </c>
      <c r="N149" cm="1">
        <f t="array" ref="N149">_xlfn.SWITCH(IF(_xlfn.TEXTBEFORE(D149,"-")&gt;_xlfn.TEXTAFTER(D149,"-"),"WIN",IF(_xlfn.TEXTBEFORE(D149,"-")&lt;_xlfn.TEXTAFTER(D149,"-"),"LOST","DRAW")),"WIN",3,"LOST",0,"DRAW",1)</f>
        <v>1</v>
      </c>
      <c r="O149" s="1" t="s">
        <v>2599</v>
      </c>
      <c r="P149" t="str">
        <f t="shared" si="25"/>
        <v>15</v>
      </c>
      <c r="Q149" t="str">
        <f t="shared" si="26"/>
        <v>Rayo Vallecano</v>
      </c>
      <c r="R149" t="str">
        <f t="shared" si="27"/>
        <v>2</v>
      </c>
      <c r="S149" t="str">
        <f t="shared" si="28"/>
        <v>2</v>
      </c>
      <c r="T149" t="str">
        <f t="shared" si="29"/>
        <v>DRAW</v>
      </c>
      <c r="U149" cm="1">
        <f t="array" ref="U149">_xlfn.SWITCH(IF(_xlfn.TEXTAFTER(D149,"-")&gt;_xlfn.TEXTBEFORE(D149,"-"),"WIN",IF(_xlfn.TEXTAFTER(D149,"-")&lt;_xlfn.TEXTBEFORE(D149,"-"),"LOST","DRAW")),"WIN",3,"LOST",0,"DRAW",1)</f>
        <v>1</v>
      </c>
    </row>
    <row r="150" spans="1:21" x14ac:dyDescent="0.3">
      <c r="A150" s="1" t="s">
        <v>6</v>
      </c>
      <c r="B150" s="1" t="s">
        <v>1717</v>
      </c>
      <c r="C150" s="1" t="s">
        <v>1378</v>
      </c>
      <c r="D150" s="1" t="s">
        <v>38</v>
      </c>
      <c r="E150" s="1" t="s">
        <v>25</v>
      </c>
      <c r="F150" s="1" t="s">
        <v>365</v>
      </c>
      <c r="H150" s="1" t="s">
        <v>2599</v>
      </c>
      <c r="I150" t="str">
        <f t="shared" si="20"/>
        <v>15</v>
      </c>
      <c r="J150" t="str">
        <f t="shared" si="21"/>
        <v>Granada CF</v>
      </c>
      <c r="K150" t="str">
        <f t="shared" si="22"/>
        <v>1</v>
      </c>
      <c r="L150" t="str">
        <f t="shared" si="23"/>
        <v>2</v>
      </c>
      <c r="M150" t="str">
        <f t="shared" si="24"/>
        <v>LOST</v>
      </c>
      <c r="N150" cm="1">
        <f t="array" ref="N150">_xlfn.SWITCH(IF(_xlfn.TEXTBEFORE(D150,"-")&gt;_xlfn.TEXTAFTER(D150,"-"),"WIN",IF(_xlfn.TEXTBEFORE(D150,"-")&lt;_xlfn.TEXTAFTER(D150,"-"),"LOST","DRAW")),"WIN",3,"LOST",0,"DRAW",1)</f>
        <v>0</v>
      </c>
      <c r="O150" s="1" t="s">
        <v>2599</v>
      </c>
      <c r="P150" t="str">
        <f t="shared" si="25"/>
        <v>15</v>
      </c>
      <c r="Q150" t="str">
        <f t="shared" si="26"/>
        <v>Sevilla FC</v>
      </c>
      <c r="R150" t="str">
        <f t="shared" si="27"/>
        <v>2</v>
      </c>
      <c r="S150" t="str">
        <f t="shared" si="28"/>
        <v>1</v>
      </c>
      <c r="T150" t="str">
        <f t="shared" si="29"/>
        <v>WIN</v>
      </c>
      <c r="U150" cm="1">
        <f t="array" ref="U150">_xlfn.SWITCH(IF(_xlfn.TEXTAFTER(D150,"-")&gt;_xlfn.TEXTBEFORE(D150,"-"),"WIN",IF(_xlfn.TEXTAFTER(D150,"-")&lt;_xlfn.TEXTBEFORE(D150,"-"),"LOST","DRAW")),"WIN",3,"LOST",0,"DRAW",1)</f>
        <v>3</v>
      </c>
    </row>
    <row r="151" spans="1:21" x14ac:dyDescent="0.3">
      <c r="A151" s="1" t="s">
        <v>6</v>
      </c>
      <c r="B151" s="1" t="s">
        <v>1717</v>
      </c>
      <c r="C151" s="1" t="s">
        <v>350</v>
      </c>
      <c r="D151" s="1" t="s">
        <v>13</v>
      </c>
      <c r="E151" s="1" t="s">
        <v>9</v>
      </c>
      <c r="F151" s="1" t="s">
        <v>364</v>
      </c>
      <c r="H151" s="1" t="s">
        <v>2599</v>
      </c>
      <c r="I151" t="str">
        <f t="shared" si="20"/>
        <v>15</v>
      </c>
      <c r="J151" t="str">
        <f t="shared" si="21"/>
        <v>Valencia CF</v>
      </c>
      <c r="K151" t="str">
        <f t="shared" si="22"/>
        <v>3</v>
      </c>
      <c r="L151" t="str">
        <f t="shared" si="23"/>
        <v>0</v>
      </c>
      <c r="M151" t="str">
        <f t="shared" si="24"/>
        <v>WIN</v>
      </c>
      <c r="N151" cm="1">
        <f t="array" ref="N151">_xlfn.SWITCH(IF(_xlfn.TEXTBEFORE(D151,"-")&gt;_xlfn.TEXTAFTER(D151,"-"),"WIN",IF(_xlfn.TEXTBEFORE(D151,"-")&lt;_xlfn.TEXTAFTER(D151,"-"),"LOST","DRAW")),"WIN",3,"LOST",0,"DRAW",1)</f>
        <v>3</v>
      </c>
      <c r="O151" s="1" t="s">
        <v>2599</v>
      </c>
      <c r="P151" t="str">
        <f t="shared" si="25"/>
        <v>15</v>
      </c>
      <c r="Q151" t="str">
        <f t="shared" si="26"/>
        <v>CA Osasuna</v>
      </c>
      <c r="R151" t="str">
        <f t="shared" si="27"/>
        <v>0</v>
      </c>
      <c r="S151" t="str">
        <f t="shared" si="28"/>
        <v>3</v>
      </c>
      <c r="T151" t="str">
        <f t="shared" si="29"/>
        <v>LOST</v>
      </c>
      <c r="U151" cm="1">
        <f t="array" ref="U151">_xlfn.SWITCH(IF(_xlfn.TEXTAFTER(D151,"-")&gt;_xlfn.TEXTBEFORE(D151,"-"),"WIN",IF(_xlfn.TEXTAFTER(D151,"-")&lt;_xlfn.TEXTBEFORE(D151,"-"),"LOST","DRAW")),"WIN",3,"LOST",0,"DRAW",1)</f>
        <v>0</v>
      </c>
    </row>
    <row r="152" spans="1:21" x14ac:dyDescent="0.3">
      <c r="A152" s="1" t="s">
        <v>6</v>
      </c>
      <c r="B152" s="1" t="s">
        <v>1718</v>
      </c>
      <c r="C152" s="1" t="s">
        <v>1174</v>
      </c>
      <c r="D152" s="1" t="s">
        <v>28</v>
      </c>
      <c r="E152" s="1" t="s">
        <v>33</v>
      </c>
      <c r="F152" s="1" t="s">
        <v>1719</v>
      </c>
      <c r="H152" s="1" t="s">
        <v>2599</v>
      </c>
      <c r="I152" t="str">
        <f t="shared" si="20"/>
        <v>16</v>
      </c>
      <c r="J152" t="str">
        <f t="shared" si="21"/>
        <v>Levante UD</v>
      </c>
      <c r="K152" t="str">
        <f t="shared" si="22"/>
        <v>2</v>
      </c>
      <c r="L152" t="str">
        <f t="shared" si="23"/>
        <v>1</v>
      </c>
      <c r="M152" t="str">
        <f t="shared" si="24"/>
        <v>WIN</v>
      </c>
      <c r="N152" cm="1">
        <f t="array" ref="N152">_xlfn.SWITCH(IF(_xlfn.TEXTBEFORE(D152,"-")&gt;_xlfn.TEXTAFTER(D152,"-"),"WIN",IF(_xlfn.TEXTBEFORE(D152,"-")&lt;_xlfn.TEXTAFTER(D152,"-"),"LOST","DRAW")),"WIN",3,"LOST",0,"DRAW",1)</f>
        <v>3</v>
      </c>
      <c r="O152" s="1" t="s">
        <v>2599</v>
      </c>
      <c r="P152" t="str">
        <f t="shared" si="25"/>
        <v>16</v>
      </c>
      <c r="Q152" t="str">
        <f t="shared" si="26"/>
        <v>Elche CF</v>
      </c>
      <c r="R152" t="str">
        <f t="shared" si="27"/>
        <v>1</v>
      </c>
      <c r="S152" t="str">
        <f t="shared" si="28"/>
        <v>2</v>
      </c>
      <c r="T152" t="str">
        <f t="shared" si="29"/>
        <v>LOST</v>
      </c>
      <c r="U152" cm="1">
        <f t="array" ref="U152">_xlfn.SWITCH(IF(_xlfn.TEXTAFTER(D152,"-")&gt;_xlfn.TEXTBEFORE(D152,"-"),"WIN",IF(_xlfn.TEXTAFTER(D152,"-")&lt;_xlfn.TEXTBEFORE(D152,"-"),"LOST","DRAW")),"WIN",3,"LOST",0,"DRAW",1)</f>
        <v>0</v>
      </c>
    </row>
    <row r="153" spans="1:21" x14ac:dyDescent="0.3">
      <c r="A153" s="1" t="s">
        <v>6</v>
      </c>
      <c r="B153" s="1" t="s">
        <v>1720</v>
      </c>
      <c r="C153" s="1" t="s">
        <v>391</v>
      </c>
      <c r="D153" s="1" t="s">
        <v>28</v>
      </c>
      <c r="E153" s="1" t="s">
        <v>9</v>
      </c>
      <c r="F153" s="1" t="s">
        <v>390</v>
      </c>
      <c r="H153" s="1" t="s">
        <v>2599</v>
      </c>
      <c r="I153" t="str">
        <f t="shared" si="20"/>
        <v>16</v>
      </c>
      <c r="J153" t="str">
        <f t="shared" si="21"/>
        <v>FC Barcelona</v>
      </c>
      <c r="K153" t="str">
        <f t="shared" si="22"/>
        <v>2</v>
      </c>
      <c r="L153" t="str">
        <f t="shared" si="23"/>
        <v>1</v>
      </c>
      <c r="M153" t="str">
        <f t="shared" si="24"/>
        <v>WIN</v>
      </c>
      <c r="N153" cm="1">
        <f t="array" ref="N153">_xlfn.SWITCH(IF(_xlfn.TEXTBEFORE(D153,"-")&gt;_xlfn.TEXTAFTER(D153,"-"),"WIN",IF(_xlfn.TEXTBEFORE(D153,"-")&lt;_xlfn.TEXTAFTER(D153,"-"),"LOST","DRAW")),"WIN",3,"LOST",0,"DRAW",1)</f>
        <v>3</v>
      </c>
      <c r="O153" s="1" t="s">
        <v>2599</v>
      </c>
      <c r="P153" t="str">
        <f t="shared" si="25"/>
        <v>16</v>
      </c>
      <c r="Q153" t="str">
        <f t="shared" si="26"/>
        <v>Villarreal CF</v>
      </c>
      <c r="R153" t="str">
        <f t="shared" si="27"/>
        <v>1</v>
      </c>
      <c r="S153" t="str">
        <f t="shared" si="28"/>
        <v>2</v>
      </c>
      <c r="T153" t="str">
        <f t="shared" si="29"/>
        <v>LOST</v>
      </c>
      <c r="U153" cm="1">
        <f t="array" ref="U153">_xlfn.SWITCH(IF(_xlfn.TEXTAFTER(D153,"-")&gt;_xlfn.TEXTBEFORE(D153,"-"),"WIN",IF(_xlfn.TEXTAFTER(D153,"-")&lt;_xlfn.TEXTBEFORE(D153,"-"),"LOST","DRAW")),"WIN",3,"LOST",0,"DRAW",1)</f>
        <v>0</v>
      </c>
    </row>
    <row r="154" spans="1:21" x14ac:dyDescent="0.3">
      <c r="A154" s="1" t="s">
        <v>6</v>
      </c>
      <c r="B154" s="1" t="s">
        <v>1720</v>
      </c>
      <c r="C154" s="1" t="s">
        <v>387</v>
      </c>
      <c r="D154" s="1" t="s">
        <v>9</v>
      </c>
      <c r="E154" s="1" t="s">
        <v>10</v>
      </c>
      <c r="F154" s="1" t="s">
        <v>385</v>
      </c>
      <c r="H154" s="1" t="s">
        <v>2599</v>
      </c>
      <c r="I154" t="str">
        <f t="shared" si="20"/>
        <v>16</v>
      </c>
      <c r="J154" t="str">
        <f t="shared" si="21"/>
        <v>Málaga CF</v>
      </c>
      <c r="K154" t="str">
        <f t="shared" si="22"/>
        <v>1</v>
      </c>
      <c r="L154" t="str">
        <f t="shared" si="23"/>
        <v>0</v>
      </c>
      <c r="M154" t="str">
        <f t="shared" si="24"/>
        <v>WIN</v>
      </c>
      <c r="N154" cm="1">
        <f t="array" ref="N154">_xlfn.SWITCH(IF(_xlfn.TEXTBEFORE(D154,"-")&gt;_xlfn.TEXTAFTER(D154,"-"),"WIN",IF(_xlfn.TEXTBEFORE(D154,"-")&lt;_xlfn.TEXTAFTER(D154,"-"),"LOST","DRAW")),"WIN",3,"LOST",0,"DRAW",1)</f>
        <v>3</v>
      </c>
      <c r="O154" s="1" t="s">
        <v>2599</v>
      </c>
      <c r="P154" t="str">
        <f t="shared" si="25"/>
        <v>16</v>
      </c>
      <c r="Q154" t="str">
        <f t="shared" si="26"/>
        <v>Getafe CF</v>
      </c>
      <c r="R154" t="str">
        <f t="shared" si="27"/>
        <v>0</v>
      </c>
      <c r="S154" t="str">
        <f t="shared" si="28"/>
        <v>1</v>
      </c>
      <c r="T154" t="str">
        <f t="shared" si="29"/>
        <v>LOST</v>
      </c>
      <c r="U154" cm="1">
        <f t="array" ref="U154">_xlfn.SWITCH(IF(_xlfn.TEXTAFTER(D154,"-")&gt;_xlfn.TEXTBEFORE(D154,"-"),"WIN",IF(_xlfn.TEXTAFTER(D154,"-")&lt;_xlfn.TEXTBEFORE(D154,"-"),"LOST","DRAW")),"WIN",3,"LOST",0,"DRAW",1)</f>
        <v>0</v>
      </c>
    </row>
    <row r="155" spans="1:21" x14ac:dyDescent="0.3">
      <c r="A155" s="1" t="s">
        <v>6</v>
      </c>
      <c r="B155" s="1" t="s">
        <v>1720</v>
      </c>
      <c r="C155" s="1" t="s">
        <v>383</v>
      </c>
      <c r="D155" s="1" t="s">
        <v>47</v>
      </c>
      <c r="E155" s="1" t="s">
        <v>28</v>
      </c>
      <c r="F155" s="1" t="s">
        <v>372</v>
      </c>
      <c r="H155" s="1" t="s">
        <v>2599</v>
      </c>
      <c r="I155" t="str">
        <f t="shared" si="20"/>
        <v>16</v>
      </c>
      <c r="J155" t="str">
        <f t="shared" si="21"/>
        <v>CA Osasuna</v>
      </c>
      <c r="K155" t="str">
        <f t="shared" si="22"/>
        <v>2</v>
      </c>
      <c r="L155" t="str">
        <f t="shared" si="23"/>
        <v>2</v>
      </c>
      <c r="M155" t="str">
        <f t="shared" si="24"/>
        <v>DRAW</v>
      </c>
      <c r="N155" cm="1">
        <f t="array" ref="N155">_xlfn.SWITCH(IF(_xlfn.TEXTBEFORE(D155,"-")&gt;_xlfn.TEXTAFTER(D155,"-"),"WIN",IF(_xlfn.TEXTBEFORE(D155,"-")&lt;_xlfn.TEXTAFTER(D155,"-"),"LOST","DRAW")),"WIN",3,"LOST",0,"DRAW",1)</f>
        <v>1</v>
      </c>
      <c r="O155" s="1" t="s">
        <v>2599</v>
      </c>
      <c r="P155" t="str">
        <f t="shared" si="25"/>
        <v>16</v>
      </c>
      <c r="Q155" t="str">
        <f t="shared" si="26"/>
        <v>Real Madrid CF</v>
      </c>
      <c r="R155" t="str">
        <f t="shared" si="27"/>
        <v>2</v>
      </c>
      <c r="S155" t="str">
        <f t="shared" si="28"/>
        <v>2</v>
      </c>
      <c r="T155" t="str">
        <f t="shared" si="29"/>
        <v>DRAW</v>
      </c>
      <c r="U155" cm="1">
        <f t="array" ref="U155">_xlfn.SWITCH(IF(_xlfn.TEXTAFTER(D155,"-")&gt;_xlfn.TEXTBEFORE(D155,"-"),"WIN",IF(_xlfn.TEXTAFTER(D155,"-")&lt;_xlfn.TEXTBEFORE(D155,"-"),"LOST","DRAW")),"WIN",3,"LOST",0,"DRAW",1)</f>
        <v>1</v>
      </c>
    </row>
    <row r="156" spans="1:21" x14ac:dyDescent="0.3">
      <c r="A156" s="1" t="s">
        <v>6</v>
      </c>
      <c r="B156" s="1" t="s">
        <v>1720</v>
      </c>
      <c r="C156" s="1" t="s">
        <v>1379</v>
      </c>
      <c r="D156" s="1" t="s">
        <v>19</v>
      </c>
      <c r="E156" s="1" t="s">
        <v>25</v>
      </c>
      <c r="F156" s="1" t="s">
        <v>1382</v>
      </c>
      <c r="H156" s="1" t="s">
        <v>2599</v>
      </c>
      <c r="I156" t="str">
        <f t="shared" si="20"/>
        <v>16</v>
      </c>
      <c r="J156" t="str">
        <f t="shared" si="21"/>
        <v>Rayo Vallecano</v>
      </c>
      <c r="K156" t="str">
        <f t="shared" si="22"/>
        <v>0</v>
      </c>
      <c r="L156" t="str">
        <f t="shared" si="23"/>
        <v>2</v>
      </c>
      <c r="M156" t="str">
        <f t="shared" si="24"/>
        <v>LOST</v>
      </c>
      <c r="N156" cm="1">
        <f t="array" ref="N156">_xlfn.SWITCH(IF(_xlfn.TEXTBEFORE(D156,"-")&gt;_xlfn.TEXTAFTER(D156,"-"),"WIN",IF(_xlfn.TEXTBEFORE(D156,"-")&lt;_xlfn.TEXTAFTER(D156,"-"),"LOST","DRAW")),"WIN",3,"LOST",0,"DRAW",1)</f>
        <v>0</v>
      </c>
      <c r="O156" s="1" t="s">
        <v>2599</v>
      </c>
      <c r="P156" t="str">
        <f t="shared" si="25"/>
        <v>16</v>
      </c>
      <c r="Q156" t="str">
        <f t="shared" si="26"/>
        <v>Granada CF</v>
      </c>
      <c r="R156" t="str">
        <f t="shared" si="27"/>
        <v>2</v>
      </c>
      <c r="S156" t="str">
        <f t="shared" si="28"/>
        <v>0</v>
      </c>
      <c r="T156" t="str">
        <f t="shared" si="29"/>
        <v>WIN</v>
      </c>
      <c r="U156" cm="1">
        <f t="array" ref="U156">_xlfn.SWITCH(IF(_xlfn.TEXTAFTER(D156,"-")&gt;_xlfn.TEXTBEFORE(D156,"-"),"WIN",IF(_xlfn.TEXTAFTER(D156,"-")&lt;_xlfn.TEXTBEFORE(D156,"-"),"LOST","DRAW")),"WIN",3,"LOST",0,"DRAW",1)</f>
        <v>3</v>
      </c>
    </row>
    <row r="157" spans="1:21" x14ac:dyDescent="0.3">
      <c r="A157" s="1" t="s">
        <v>6</v>
      </c>
      <c r="B157" s="1" t="s">
        <v>1721</v>
      </c>
      <c r="C157" s="1" t="s">
        <v>389</v>
      </c>
      <c r="D157" s="1" t="s">
        <v>10</v>
      </c>
      <c r="E157" s="1" t="s">
        <v>10</v>
      </c>
      <c r="F157" s="1" t="s">
        <v>370</v>
      </c>
      <c r="H157" s="1" t="s">
        <v>2599</v>
      </c>
      <c r="I157" t="str">
        <f t="shared" si="20"/>
        <v>16</v>
      </c>
      <c r="J157" t="str">
        <f t="shared" si="21"/>
        <v>UD Almería</v>
      </c>
      <c r="K157" t="str">
        <f t="shared" si="22"/>
        <v>0</v>
      </c>
      <c r="L157" t="str">
        <f t="shared" si="23"/>
        <v>0</v>
      </c>
      <c r="M157" t="str">
        <f t="shared" si="24"/>
        <v>DRAW</v>
      </c>
      <c r="N157" cm="1">
        <f t="array" ref="N157">_xlfn.SWITCH(IF(_xlfn.TEXTBEFORE(D157,"-")&gt;_xlfn.TEXTAFTER(D157,"-"),"WIN",IF(_xlfn.TEXTBEFORE(D157,"-")&lt;_xlfn.TEXTAFTER(D157,"-"),"LOST","DRAW")),"WIN",3,"LOST",0,"DRAW",1)</f>
        <v>1</v>
      </c>
      <c r="O157" s="1" t="s">
        <v>2599</v>
      </c>
      <c r="P157" t="str">
        <f t="shared" si="25"/>
        <v>16</v>
      </c>
      <c r="Q157" t="str">
        <f t="shared" si="26"/>
        <v>RCD Español</v>
      </c>
      <c r="R157" t="str">
        <f t="shared" si="27"/>
        <v>0</v>
      </c>
      <c r="S157" t="str">
        <f t="shared" si="28"/>
        <v>0</v>
      </c>
      <c r="T157" t="str">
        <f t="shared" si="29"/>
        <v>DRAW</v>
      </c>
      <c r="U157" cm="1">
        <f t="array" ref="U157">_xlfn.SWITCH(IF(_xlfn.TEXTAFTER(D157,"-")&gt;_xlfn.TEXTBEFORE(D157,"-"),"WIN",IF(_xlfn.TEXTAFTER(D157,"-")&lt;_xlfn.TEXTBEFORE(D157,"-"),"LOST","DRAW")),"WIN",3,"LOST",0,"DRAW",1)</f>
        <v>1</v>
      </c>
    </row>
    <row r="158" spans="1:21" x14ac:dyDescent="0.3">
      <c r="A158" s="1" t="s">
        <v>6</v>
      </c>
      <c r="B158" s="1" t="s">
        <v>1721</v>
      </c>
      <c r="C158" s="1" t="s">
        <v>371</v>
      </c>
      <c r="D158" s="1" t="s">
        <v>13</v>
      </c>
      <c r="E158" s="1" t="s">
        <v>10</v>
      </c>
      <c r="F158" s="1" t="s">
        <v>373</v>
      </c>
      <c r="H158" s="1" t="s">
        <v>2599</v>
      </c>
      <c r="I158" t="str">
        <f t="shared" si="20"/>
        <v>16</v>
      </c>
      <c r="J158" t="str">
        <f t="shared" si="21"/>
        <v>Atlético Madrid</v>
      </c>
      <c r="K158" t="str">
        <f t="shared" si="22"/>
        <v>3</v>
      </c>
      <c r="L158" t="str">
        <f t="shared" si="23"/>
        <v>0</v>
      </c>
      <c r="M158" t="str">
        <f t="shared" si="24"/>
        <v>WIN</v>
      </c>
      <c r="N158" cm="1">
        <f t="array" ref="N158">_xlfn.SWITCH(IF(_xlfn.TEXTBEFORE(D158,"-")&gt;_xlfn.TEXTAFTER(D158,"-"),"WIN",IF(_xlfn.TEXTBEFORE(D158,"-")&lt;_xlfn.TEXTAFTER(D158,"-"),"LOST","DRAW")),"WIN",3,"LOST",0,"DRAW",1)</f>
        <v>3</v>
      </c>
      <c r="O158" s="1" t="s">
        <v>2599</v>
      </c>
      <c r="P158" t="str">
        <f t="shared" si="25"/>
        <v>16</v>
      </c>
      <c r="Q158" t="str">
        <f t="shared" si="26"/>
        <v>Valencia CF</v>
      </c>
      <c r="R158" t="str">
        <f t="shared" si="27"/>
        <v>0</v>
      </c>
      <c r="S158" t="str">
        <f t="shared" si="28"/>
        <v>3</v>
      </c>
      <c r="T158" t="str">
        <f t="shared" si="29"/>
        <v>LOST</v>
      </c>
      <c r="U158" cm="1">
        <f t="array" ref="U158">_xlfn.SWITCH(IF(_xlfn.TEXTAFTER(D158,"-")&gt;_xlfn.TEXTBEFORE(D158,"-"),"WIN",IF(_xlfn.TEXTAFTER(D158,"-")&lt;_xlfn.TEXTBEFORE(D158,"-"),"LOST","DRAW")),"WIN",3,"LOST",0,"DRAW",1)</f>
        <v>0</v>
      </c>
    </row>
    <row r="159" spans="1:21" x14ac:dyDescent="0.3">
      <c r="A159" s="1" t="s">
        <v>6</v>
      </c>
      <c r="B159" s="1" t="s">
        <v>1721</v>
      </c>
      <c r="C159" s="1" t="s">
        <v>380</v>
      </c>
      <c r="D159" s="1" t="s">
        <v>33</v>
      </c>
      <c r="E159" s="1" t="s">
        <v>33</v>
      </c>
      <c r="F159" s="1" t="s">
        <v>376</v>
      </c>
      <c r="H159" s="1" t="s">
        <v>2599</v>
      </c>
      <c r="I159" t="str">
        <f t="shared" si="20"/>
        <v>16</v>
      </c>
      <c r="J159" t="str">
        <f t="shared" si="21"/>
        <v>Sevilla FC</v>
      </c>
      <c r="K159" t="str">
        <f t="shared" si="22"/>
        <v>1</v>
      </c>
      <c r="L159" t="str">
        <f t="shared" si="23"/>
        <v>1</v>
      </c>
      <c r="M159" t="str">
        <f t="shared" si="24"/>
        <v>DRAW</v>
      </c>
      <c r="N159" cm="1">
        <f t="array" ref="N159">_xlfn.SWITCH(IF(_xlfn.TEXTBEFORE(D159,"-")&gt;_xlfn.TEXTAFTER(D159,"-"),"WIN",IF(_xlfn.TEXTBEFORE(D159,"-")&lt;_xlfn.TEXTAFTER(D159,"-"),"LOST","DRAW")),"WIN",3,"LOST",0,"DRAW",1)</f>
        <v>1</v>
      </c>
      <c r="O159" s="1" t="s">
        <v>2599</v>
      </c>
      <c r="P159" t="str">
        <f t="shared" si="25"/>
        <v>16</v>
      </c>
      <c r="Q159" t="str">
        <f t="shared" si="26"/>
        <v>Athletic Club Bilbao</v>
      </c>
      <c r="R159" t="str">
        <f t="shared" si="27"/>
        <v>1</v>
      </c>
      <c r="S159" t="str">
        <f t="shared" si="28"/>
        <v>1</v>
      </c>
      <c r="T159" t="str">
        <f t="shared" si="29"/>
        <v>DRAW</v>
      </c>
      <c r="U159" cm="1">
        <f t="array" ref="U159">_xlfn.SWITCH(IF(_xlfn.TEXTAFTER(D159,"-")&gt;_xlfn.TEXTBEFORE(D159,"-"),"WIN",IF(_xlfn.TEXTAFTER(D159,"-")&lt;_xlfn.TEXTBEFORE(D159,"-"),"LOST","DRAW")),"WIN",3,"LOST",0,"DRAW",1)</f>
        <v>1</v>
      </c>
    </row>
    <row r="160" spans="1:21" x14ac:dyDescent="0.3">
      <c r="A160" s="1" t="s">
        <v>6</v>
      </c>
      <c r="B160" s="1" t="s">
        <v>1721</v>
      </c>
      <c r="C160" s="1" t="s">
        <v>1175</v>
      </c>
      <c r="D160" s="1" t="s">
        <v>138</v>
      </c>
      <c r="E160" s="1" t="s">
        <v>33</v>
      </c>
      <c r="F160" s="1" t="s">
        <v>375</v>
      </c>
      <c r="H160" s="1" t="s">
        <v>2599</v>
      </c>
      <c r="I160" t="str">
        <f t="shared" si="20"/>
        <v>16</v>
      </c>
      <c r="J160" t="str">
        <f t="shared" si="21"/>
        <v>Real Sociedad</v>
      </c>
      <c r="K160" t="str">
        <f t="shared" si="22"/>
        <v>5</v>
      </c>
      <c r="L160" t="str">
        <f t="shared" si="23"/>
        <v>1</v>
      </c>
      <c r="M160" t="str">
        <f t="shared" si="24"/>
        <v>WIN</v>
      </c>
      <c r="N160" cm="1">
        <f t="array" ref="N160">_xlfn.SWITCH(IF(_xlfn.TEXTBEFORE(D160,"-")&gt;_xlfn.TEXTAFTER(D160,"-"),"WIN",IF(_xlfn.TEXTBEFORE(D160,"-")&lt;_xlfn.TEXTAFTER(D160,"-"),"LOST","DRAW")),"WIN",3,"LOST",0,"DRAW",1)</f>
        <v>3</v>
      </c>
      <c r="O160" s="1" t="s">
        <v>2599</v>
      </c>
      <c r="P160" t="str">
        <f t="shared" si="25"/>
        <v>16</v>
      </c>
      <c r="Q160" t="str">
        <f t="shared" si="26"/>
        <v>Real Betis</v>
      </c>
      <c r="R160" t="str">
        <f t="shared" si="27"/>
        <v>1</v>
      </c>
      <c r="S160" t="str">
        <f t="shared" si="28"/>
        <v>5</v>
      </c>
      <c r="T160" t="str">
        <f t="shared" si="29"/>
        <v>LOST</v>
      </c>
      <c r="U160" cm="1">
        <f t="array" ref="U160">_xlfn.SWITCH(IF(_xlfn.TEXTAFTER(D160,"-")&gt;_xlfn.TEXTBEFORE(D160,"-"),"WIN",IF(_xlfn.TEXTAFTER(D160,"-")&lt;_xlfn.TEXTBEFORE(D160,"-"),"LOST","DRAW")),"WIN",3,"LOST",0,"DRAW",1)</f>
        <v>0</v>
      </c>
    </row>
    <row r="161" spans="1:21" x14ac:dyDescent="0.3">
      <c r="A161" s="1" t="s">
        <v>6</v>
      </c>
      <c r="B161" s="1" t="s">
        <v>1722</v>
      </c>
      <c r="C161" s="1" t="s">
        <v>382</v>
      </c>
      <c r="D161" s="1" t="s">
        <v>13</v>
      </c>
      <c r="E161" s="1" t="s">
        <v>10</v>
      </c>
      <c r="F161" s="1" t="s">
        <v>1553</v>
      </c>
      <c r="H161" s="1" t="s">
        <v>2599</v>
      </c>
      <c r="I161" t="str">
        <f t="shared" si="20"/>
        <v>16</v>
      </c>
      <c r="J161" t="str">
        <f t="shared" si="21"/>
        <v>Real Valladolid CF</v>
      </c>
      <c r="K161" t="str">
        <f t="shared" si="22"/>
        <v>3</v>
      </c>
      <c r="L161" t="str">
        <f t="shared" si="23"/>
        <v>0</v>
      </c>
      <c r="M161" t="str">
        <f t="shared" si="24"/>
        <v>WIN</v>
      </c>
      <c r="N161" cm="1">
        <f t="array" ref="N161">_xlfn.SWITCH(IF(_xlfn.TEXTBEFORE(D161,"-")&gt;_xlfn.TEXTAFTER(D161,"-"),"WIN",IF(_xlfn.TEXTBEFORE(D161,"-")&lt;_xlfn.TEXTAFTER(D161,"-"),"LOST","DRAW")),"WIN",3,"LOST",0,"DRAW",1)</f>
        <v>3</v>
      </c>
      <c r="O161" s="1" t="s">
        <v>2599</v>
      </c>
      <c r="P161" t="str">
        <f t="shared" si="25"/>
        <v>16</v>
      </c>
      <c r="Q161" t="str">
        <f t="shared" si="26"/>
        <v>RC Celta Vigo</v>
      </c>
      <c r="R161" t="str">
        <f t="shared" si="27"/>
        <v>0</v>
      </c>
      <c r="S161" t="str">
        <f t="shared" si="28"/>
        <v>3</v>
      </c>
      <c r="T161" t="str">
        <f t="shared" si="29"/>
        <v>LOST</v>
      </c>
      <c r="U161" cm="1">
        <f t="array" ref="U161">_xlfn.SWITCH(IF(_xlfn.TEXTAFTER(D161,"-")&gt;_xlfn.TEXTBEFORE(D161,"-"),"WIN",IF(_xlfn.TEXTAFTER(D161,"-")&lt;_xlfn.TEXTBEFORE(D161,"-"),"LOST","DRAW")),"WIN",3,"LOST",0,"DRAW",1)</f>
        <v>0</v>
      </c>
    </row>
    <row r="162" spans="1:21" x14ac:dyDescent="0.3">
      <c r="A162" s="1" t="s">
        <v>6</v>
      </c>
      <c r="B162" s="1" t="s">
        <v>1723</v>
      </c>
      <c r="C162" s="1" t="s">
        <v>1724</v>
      </c>
      <c r="D162" s="1" t="s">
        <v>25</v>
      </c>
      <c r="E162" s="1" t="s">
        <v>25</v>
      </c>
      <c r="F162" s="1" t="s">
        <v>404</v>
      </c>
      <c r="H162" s="1" t="s">
        <v>2599</v>
      </c>
      <c r="I162" t="str">
        <f t="shared" si="20"/>
        <v>17</v>
      </c>
      <c r="J162" t="str">
        <f t="shared" si="21"/>
        <v>Elche CF</v>
      </c>
      <c r="K162" t="str">
        <f t="shared" si="22"/>
        <v>0</v>
      </c>
      <c r="L162" t="str">
        <f t="shared" si="23"/>
        <v>1</v>
      </c>
      <c r="M162" t="str">
        <f t="shared" si="24"/>
        <v>LOST</v>
      </c>
      <c r="N162" cm="1">
        <f t="array" ref="N162">_xlfn.SWITCH(IF(_xlfn.TEXTBEFORE(D162,"-")&gt;_xlfn.TEXTAFTER(D162,"-"),"WIN",IF(_xlfn.TEXTBEFORE(D162,"-")&lt;_xlfn.TEXTAFTER(D162,"-"),"LOST","DRAW")),"WIN",3,"LOST",0,"DRAW",1)</f>
        <v>0</v>
      </c>
      <c r="O162" s="1" t="s">
        <v>2599</v>
      </c>
      <c r="P162" t="str">
        <f t="shared" si="25"/>
        <v>17</v>
      </c>
      <c r="Q162" t="str">
        <f t="shared" si="26"/>
        <v>Málaga CF</v>
      </c>
      <c r="R162" t="str">
        <f t="shared" si="27"/>
        <v>1</v>
      </c>
      <c r="S162" t="str">
        <f t="shared" si="28"/>
        <v>0</v>
      </c>
      <c r="T162" t="str">
        <f t="shared" si="29"/>
        <v>WIN</v>
      </c>
      <c r="U162" cm="1">
        <f t="array" ref="U162">_xlfn.SWITCH(IF(_xlfn.TEXTAFTER(D162,"-")&gt;_xlfn.TEXTBEFORE(D162,"-"),"WIN",IF(_xlfn.TEXTAFTER(D162,"-")&lt;_xlfn.TEXTBEFORE(D162,"-"),"LOST","DRAW")),"WIN",3,"LOST",0,"DRAW",1)</f>
        <v>3</v>
      </c>
    </row>
    <row r="163" spans="1:21" x14ac:dyDescent="0.3">
      <c r="A163" s="1" t="s">
        <v>6</v>
      </c>
      <c r="B163" s="1" t="s">
        <v>1725</v>
      </c>
      <c r="C163" s="1" t="s">
        <v>396</v>
      </c>
      <c r="D163" s="1" t="s">
        <v>91</v>
      </c>
      <c r="E163" s="1" t="s">
        <v>33</v>
      </c>
      <c r="F163" s="1" t="s">
        <v>1180</v>
      </c>
      <c r="H163" s="1" t="s">
        <v>2599</v>
      </c>
      <c r="I163" t="str">
        <f t="shared" si="20"/>
        <v>17</v>
      </c>
      <c r="J163" t="str">
        <f t="shared" si="21"/>
        <v>Atlético Madrid</v>
      </c>
      <c r="K163" t="str">
        <f t="shared" si="22"/>
        <v>3</v>
      </c>
      <c r="L163" t="str">
        <f t="shared" si="23"/>
        <v>2</v>
      </c>
      <c r="M163" t="str">
        <f t="shared" si="24"/>
        <v>WIN</v>
      </c>
      <c r="N163" cm="1">
        <f t="array" ref="N163">_xlfn.SWITCH(IF(_xlfn.TEXTBEFORE(D163,"-")&gt;_xlfn.TEXTAFTER(D163,"-"),"WIN",IF(_xlfn.TEXTBEFORE(D163,"-")&lt;_xlfn.TEXTAFTER(D163,"-"),"LOST","DRAW")),"WIN",3,"LOST",0,"DRAW",1)</f>
        <v>3</v>
      </c>
      <c r="O163" s="1" t="s">
        <v>2599</v>
      </c>
      <c r="P163" t="str">
        <f t="shared" si="25"/>
        <v>17</v>
      </c>
      <c r="Q163" t="str">
        <f t="shared" si="26"/>
        <v>Levante UD</v>
      </c>
      <c r="R163" t="str">
        <f t="shared" si="27"/>
        <v>2</v>
      </c>
      <c r="S163" t="str">
        <f t="shared" si="28"/>
        <v>3</v>
      </c>
      <c r="T163" t="str">
        <f t="shared" si="29"/>
        <v>LOST</v>
      </c>
      <c r="U163" cm="1">
        <f t="array" ref="U163">_xlfn.SWITCH(IF(_xlfn.TEXTAFTER(D163,"-")&gt;_xlfn.TEXTBEFORE(D163,"-"),"WIN",IF(_xlfn.TEXTAFTER(D163,"-")&lt;_xlfn.TEXTBEFORE(D163,"-"),"LOST","DRAW")),"WIN",3,"LOST",0,"DRAW",1)</f>
        <v>0</v>
      </c>
    </row>
    <row r="164" spans="1:21" x14ac:dyDescent="0.3">
      <c r="A164" s="1" t="s">
        <v>6</v>
      </c>
      <c r="B164" s="1" t="s">
        <v>1725</v>
      </c>
      <c r="C164" s="1" t="s">
        <v>399</v>
      </c>
      <c r="D164" s="1" t="s">
        <v>25</v>
      </c>
      <c r="E164" s="1" t="s">
        <v>25</v>
      </c>
      <c r="F164" s="1" t="s">
        <v>398</v>
      </c>
      <c r="H164" s="1" t="s">
        <v>2599</v>
      </c>
      <c r="I164" t="str">
        <f t="shared" si="20"/>
        <v>17</v>
      </c>
      <c r="J164" t="str">
        <f t="shared" si="21"/>
        <v>Real Betis</v>
      </c>
      <c r="K164" t="str">
        <f t="shared" si="22"/>
        <v>0</v>
      </c>
      <c r="L164" t="str">
        <f t="shared" si="23"/>
        <v>1</v>
      </c>
      <c r="M164" t="str">
        <f t="shared" si="24"/>
        <v>LOST</v>
      </c>
      <c r="N164" cm="1">
        <f t="array" ref="N164">_xlfn.SWITCH(IF(_xlfn.TEXTBEFORE(D164,"-")&gt;_xlfn.TEXTAFTER(D164,"-"),"WIN",IF(_xlfn.TEXTBEFORE(D164,"-")&lt;_xlfn.TEXTAFTER(D164,"-"),"LOST","DRAW")),"WIN",3,"LOST",0,"DRAW",1)</f>
        <v>0</v>
      </c>
      <c r="O164" s="1" t="s">
        <v>2599</v>
      </c>
      <c r="P164" t="str">
        <f t="shared" si="25"/>
        <v>17</v>
      </c>
      <c r="Q164" t="str">
        <f t="shared" si="26"/>
        <v>UD Almería</v>
      </c>
      <c r="R164" t="str">
        <f t="shared" si="27"/>
        <v>1</v>
      </c>
      <c r="S164" t="str">
        <f t="shared" si="28"/>
        <v>0</v>
      </c>
      <c r="T164" t="str">
        <f t="shared" si="29"/>
        <v>WIN</v>
      </c>
      <c r="U164" cm="1">
        <f t="array" ref="U164">_xlfn.SWITCH(IF(_xlfn.TEXTAFTER(D164,"-")&gt;_xlfn.TEXTBEFORE(D164,"-"),"WIN",IF(_xlfn.TEXTAFTER(D164,"-")&lt;_xlfn.TEXTBEFORE(D164,"-"),"LOST","DRAW")),"WIN",3,"LOST",0,"DRAW",1)</f>
        <v>3</v>
      </c>
    </row>
    <row r="165" spans="1:21" x14ac:dyDescent="0.3">
      <c r="A165" s="1" t="s">
        <v>6</v>
      </c>
      <c r="B165" s="1" t="s">
        <v>1725</v>
      </c>
      <c r="C165" s="1" t="s">
        <v>1384</v>
      </c>
      <c r="D165" s="1" t="s">
        <v>18</v>
      </c>
      <c r="E165" s="1" t="s">
        <v>38</v>
      </c>
      <c r="F165" s="1" t="s">
        <v>1183</v>
      </c>
      <c r="H165" s="1" t="s">
        <v>2599</v>
      </c>
      <c r="I165" t="str">
        <f t="shared" si="20"/>
        <v>17</v>
      </c>
      <c r="J165" t="str">
        <f t="shared" si="21"/>
        <v>Granada CF</v>
      </c>
      <c r="K165" t="str">
        <f t="shared" si="22"/>
        <v>1</v>
      </c>
      <c r="L165" t="str">
        <f t="shared" si="23"/>
        <v>3</v>
      </c>
      <c r="M165" t="str">
        <f t="shared" si="24"/>
        <v>LOST</v>
      </c>
      <c r="N165" cm="1">
        <f t="array" ref="N165">_xlfn.SWITCH(IF(_xlfn.TEXTBEFORE(D165,"-")&gt;_xlfn.TEXTAFTER(D165,"-"),"WIN",IF(_xlfn.TEXTBEFORE(D165,"-")&lt;_xlfn.TEXTAFTER(D165,"-"),"LOST","DRAW")),"WIN",3,"LOST",0,"DRAW",1)</f>
        <v>0</v>
      </c>
      <c r="O165" s="1" t="s">
        <v>2599</v>
      </c>
      <c r="P165" t="str">
        <f t="shared" si="25"/>
        <v>17</v>
      </c>
      <c r="Q165" t="str">
        <f t="shared" si="26"/>
        <v>Real Sociedad</v>
      </c>
      <c r="R165" t="str">
        <f t="shared" si="27"/>
        <v>3</v>
      </c>
      <c r="S165" t="str">
        <f t="shared" si="28"/>
        <v>1</v>
      </c>
      <c r="T165" t="str">
        <f t="shared" si="29"/>
        <v>WIN</v>
      </c>
      <c r="U165" cm="1">
        <f t="array" ref="U165">_xlfn.SWITCH(IF(_xlfn.TEXTAFTER(D165,"-")&gt;_xlfn.TEXTBEFORE(D165,"-"),"WIN",IF(_xlfn.TEXTAFTER(D165,"-")&lt;_xlfn.TEXTBEFORE(D165,"-"),"LOST","DRAW")),"WIN",3,"LOST",0,"DRAW",1)</f>
        <v>3</v>
      </c>
    </row>
    <row r="166" spans="1:21" x14ac:dyDescent="0.3">
      <c r="A166" s="1" t="s">
        <v>6</v>
      </c>
      <c r="B166" s="1" t="s">
        <v>1725</v>
      </c>
      <c r="C166" s="1" t="s">
        <v>407</v>
      </c>
      <c r="D166" s="1" t="s">
        <v>38</v>
      </c>
      <c r="E166" s="1" t="s">
        <v>25</v>
      </c>
      <c r="F166" s="1" t="s">
        <v>410</v>
      </c>
      <c r="H166" s="1" t="s">
        <v>2599</v>
      </c>
      <c r="I166" t="str">
        <f t="shared" si="20"/>
        <v>17</v>
      </c>
      <c r="J166" t="str">
        <f t="shared" si="21"/>
        <v>Villarreal CF</v>
      </c>
      <c r="K166" t="str">
        <f t="shared" si="22"/>
        <v>1</v>
      </c>
      <c r="L166" t="str">
        <f t="shared" si="23"/>
        <v>2</v>
      </c>
      <c r="M166" t="str">
        <f t="shared" si="24"/>
        <v>LOST</v>
      </c>
      <c r="N166" cm="1">
        <f t="array" ref="N166">_xlfn.SWITCH(IF(_xlfn.TEXTBEFORE(D166,"-")&gt;_xlfn.TEXTAFTER(D166,"-"),"WIN",IF(_xlfn.TEXTBEFORE(D166,"-")&lt;_xlfn.TEXTAFTER(D166,"-"),"LOST","DRAW")),"WIN",3,"LOST",0,"DRAW",1)</f>
        <v>0</v>
      </c>
      <c r="O166" s="1" t="s">
        <v>2599</v>
      </c>
      <c r="P166" t="str">
        <f t="shared" si="25"/>
        <v>17</v>
      </c>
      <c r="Q166" t="str">
        <f t="shared" si="26"/>
        <v>Sevilla FC</v>
      </c>
      <c r="R166" t="str">
        <f t="shared" si="27"/>
        <v>2</v>
      </c>
      <c r="S166" t="str">
        <f t="shared" si="28"/>
        <v>1</v>
      </c>
      <c r="T166" t="str">
        <f t="shared" si="29"/>
        <v>WIN</v>
      </c>
      <c r="U166" cm="1">
        <f t="array" ref="U166">_xlfn.SWITCH(IF(_xlfn.TEXTAFTER(D166,"-")&gt;_xlfn.TEXTBEFORE(D166,"-"),"WIN",IF(_xlfn.TEXTAFTER(D166,"-")&lt;_xlfn.TEXTBEFORE(D166,"-"),"LOST","DRAW")),"WIN",3,"LOST",0,"DRAW",1)</f>
        <v>3</v>
      </c>
    </row>
    <row r="167" spans="1:21" x14ac:dyDescent="0.3">
      <c r="A167" s="1" t="s">
        <v>6</v>
      </c>
      <c r="B167" s="1" t="s">
        <v>1726</v>
      </c>
      <c r="C167" s="1" t="s">
        <v>400</v>
      </c>
      <c r="D167" s="1" t="s">
        <v>28</v>
      </c>
      <c r="E167" s="1" t="s">
        <v>9</v>
      </c>
      <c r="F167" s="1" t="s">
        <v>1386</v>
      </c>
      <c r="H167" s="1" t="s">
        <v>2599</v>
      </c>
      <c r="I167" t="str">
        <f t="shared" si="20"/>
        <v>17</v>
      </c>
      <c r="J167" t="str">
        <f t="shared" si="21"/>
        <v>Athletic Club Bilbao</v>
      </c>
      <c r="K167" t="str">
        <f t="shared" si="22"/>
        <v>2</v>
      </c>
      <c r="L167" t="str">
        <f t="shared" si="23"/>
        <v>1</v>
      </c>
      <c r="M167" t="str">
        <f t="shared" si="24"/>
        <v>WIN</v>
      </c>
      <c r="N167" cm="1">
        <f t="array" ref="N167">_xlfn.SWITCH(IF(_xlfn.TEXTBEFORE(D167,"-")&gt;_xlfn.TEXTAFTER(D167,"-"),"WIN",IF(_xlfn.TEXTBEFORE(D167,"-")&lt;_xlfn.TEXTAFTER(D167,"-"),"LOST","DRAW")),"WIN",3,"LOST",0,"DRAW",1)</f>
        <v>3</v>
      </c>
      <c r="O167" s="1" t="s">
        <v>2599</v>
      </c>
      <c r="P167" t="str">
        <f t="shared" si="25"/>
        <v>17</v>
      </c>
      <c r="Q167" t="str">
        <f t="shared" si="26"/>
        <v>Rayo Vallecano</v>
      </c>
      <c r="R167" t="str">
        <f t="shared" si="27"/>
        <v>1</v>
      </c>
      <c r="S167" t="str">
        <f t="shared" si="28"/>
        <v>2</v>
      </c>
      <c r="T167" t="str">
        <f t="shared" si="29"/>
        <v>LOST</v>
      </c>
      <c r="U167" cm="1">
        <f t="array" ref="U167">_xlfn.SWITCH(IF(_xlfn.TEXTAFTER(D167,"-")&gt;_xlfn.TEXTBEFORE(D167,"-"),"WIN",IF(_xlfn.TEXTAFTER(D167,"-")&lt;_xlfn.TEXTBEFORE(D167,"-"),"LOST","DRAW")),"WIN",3,"LOST",0,"DRAW",1)</f>
        <v>0</v>
      </c>
    </row>
    <row r="168" spans="1:21" x14ac:dyDescent="0.3">
      <c r="A168" s="1" t="s">
        <v>6</v>
      </c>
      <c r="B168" s="1" t="s">
        <v>1726</v>
      </c>
      <c r="C168" s="1" t="s">
        <v>1556</v>
      </c>
      <c r="D168" s="1" t="s">
        <v>33</v>
      </c>
      <c r="E168" s="1" t="s">
        <v>33</v>
      </c>
      <c r="F168" s="1" t="s">
        <v>411</v>
      </c>
      <c r="H168" s="1" t="s">
        <v>2599</v>
      </c>
      <c r="I168" t="str">
        <f t="shared" si="20"/>
        <v>17</v>
      </c>
      <c r="J168" t="str">
        <f t="shared" si="21"/>
        <v>RC Celta Vigo</v>
      </c>
      <c r="K168" t="str">
        <f t="shared" si="22"/>
        <v>1</v>
      </c>
      <c r="L168" t="str">
        <f t="shared" si="23"/>
        <v>1</v>
      </c>
      <c r="M168" t="str">
        <f t="shared" si="24"/>
        <v>DRAW</v>
      </c>
      <c r="N168" cm="1">
        <f t="array" ref="N168">_xlfn.SWITCH(IF(_xlfn.TEXTBEFORE(D168,"-")&gt;_xlfn.TEXTAFTER(D168,"-"),"WIN",IF(_xlfn.TEXTBEFORE(D168,"-")&lt;_xlfn.TEXTAFTER(D168,"-"),"LOST","DRAW")),"WIN",3,"LOST",0,"DRAW",1)</f>
        <v>1</v>
      </c>
      <c r="O168" s="1" t="s">
        <v>2599</v>
      </c>
      <c r="P168" t="str">
        <f t="shared" si="25"/>
        <v>17</v>
      </c>
      <c r="Q168" t="str">
        <f t="shared" si="26"/>
        <v>CA Osasuna</v>
      </c>
      <c r="R168" t="str">
        <f t="shared" si="27"/>
        <v>1</v>
      </c>
      <c r="S168" t="str">
        <f t="shared" si="28"/>
        <v>1</v>
      </c>
      <c r="T168" t="str">
        <f t="shared" si="29"/>
        <v>DRAW</v>
      </c>
      <c r="U168" cm="1">
        <f t="array" ref="U168">_xlfn.SWITCH(IF(_xlfn.TEXTAFTER(D168,"-")&gt;_xlfn.TEXTBEFORE(D168,"-"),"WIN",IF(_xlfn.TEXTAFTER(D168,"-")&lt;_xlfn.TEXTBEFORE(D168,"-"),"LOST","DRAW")),"WIN",3,"LOST",0,"DRAW",1)</f>
        <v>1</v>
      </c>
    </row>
    <row r="169" spans="1:21" x14ac:dyDescent="0.3">
      <c r="A169" s="1" t="s">
        <v>6</v>
      </c>
      <c r="B169" s="1" t="s">
        <v>1726</v>
      </c>
      <c r="C169" s="1" t="s">
        <v>401</v>
      </c>
      <c r="D169" s="1" t="s">
        <v>57</v>
      </c>
      <c r="E169" s="1" t="s">
        <v>14</v>
      </c>
      <c r="F169" s="1" t="s">
        <v>412</v>
      </c>
      <c r="H169" s="1" t="s">
        <v>2599</v>
      </c>
      <c r="I169" t="str">
        <f t="shared" si="20"/>
        <v>17</v>
      </c>
      <c r="J169" t="str">
        <f t="shared" si="21"/>
        <v>RCD Español</v>
      </c>
      <c r="K169" t="str">
        <f t="shared" si="22"/>
        <v>4</v>
      </c>
      <c r="L169" t="str">
        <f t="shared" si="23"/>
        <v>2</v>
      </c>
      <c r="M169" t="str">
        <f t="shared" si="24"/>
        <v>WIN</v>
      </c>
      <c r="N169" cm="1">
        <f t="array" ref="N169">_xlfn.SWITCH(IF(_xlfn.TEXTBEFORE(D169,"-")&gt;_xlfn.TEXTAFTER(D169,"-"),"WIN",IF(_xlfn.TEXTBEFORE(D169,"-")&lt;_xlfn.TEXTAFTER(D169,"-"),"LOST","DRAW")),"WIN",3,"LOST",0,"DRAW",1)</f>
        <v>3</v>
      </c>
      <c r="O169" s="1" t="s">
        <v>2599</v>
      </c>
      <c r="P169" t="str">
        <f t="shared" si="25"/>
        <v>17</v>
      </c>
      <c r="Q169" t="str">
        <f t="shared" si="26"/>
        <v>Real Valladolid CF</v>
      </c>
      <c r="R169" t="str">
        <f t="shared" si="27"/>
        <v>2</v>
      </c>
      <c r="S169" t="str">
        <f t="shared" si="28"/>
        <v>4</v>
      </c>
      <c r="T169" t="str">
        <f t="shared" si="29"/>
        <v>LOST</v>
      </c>
      <c r="U169" cm="1">
        <f t="array" ref="U169">_xlfn.SWITCH(IF(_xlfn.TEXTAFTER(D169,"-")&gt;_xlfn.TEXTBEFORE(D169,"-"),"WIN",IF(_xlfn.TEXTAFTER(D169,"-")&lt;_xlfn.TEXTBEFORE(D169,"-"),"LOST","DRAW")),"WIN",3,"LOST",0,"DRAW",1)</f>
        <v>0</v>
      </c>
    </row>
    <row r="170" spans="1:21" x14ac:dyDescent="0.3">
      <c r="A170" s="1" t="s">
        <v>6</v>
      </c>
      <c r="B170" s="1" t="s">
        <v>1726</v>
      </c>
      <c r="C170" s="1" t="s">
        <v>402</v>
      </c>
      <c r="D170" s="1" t="s">
        <v>328</v>
      </c>
      <c r="E170" s="1" t="s">
        <v>257</v>
      </c>
      <c r="F170" s="1" t="s">
        <v>393</v>
      </c>
      <c r="H170" s="1" t="s">
        <v>2599</v>
      </c>
      <c r="I170" t="str">
        <f t="shared" si="20"/>
        <v>17</v>
      </c>
      <c r="J170" t="str">
        <f t="shared" si="21"/>
        <v>Getafe CF</v>
      </c>
      <c r="K170" t="str">
        <f t="shared" si="22"/>
        <v>2</v>
      </c>
      <c r="L170" t="str">
        <f t="shared" si="23"/>
        <v>5</v>
      </c>
      <c r="M170" t="str">
        <f t="shared" si="24"/>
        <v>LOST</v>
      </c>
      <c r="N170" cm="1">
        <f t="array" ref="N170">_xlfn.SWITCH(IF(_xlfn.TEXTBEFORE(D170,"-")&gt;_xlfn.TEXTAFTER(D170,"-"),"WIN",IF(_xlfn.TEXTBEFORE(D170,"-")&lt;_xlfn.TEXTAFTER(D170,"-"),"LOST","DRAW")),"WIN",3,"LOST",0,"DRAW",1)</f>
        <v>0</v>
      </c>
      <c r="O170" s="1" t="s">
        <v>2599</v>
      </c>
      <c r="P170" t="str">
        <f t="shared" si="25"/>
        <v>17</v>
      </c>
      <c r="Q170" t="str">
        <f t="shared" si="26"/>
        <v>FC Barcelona</v>
      </c>
      <c r="R170" t="str">
        <f t="shared" si="27"/>
        <v>5</v>
      </c>
      <c r="S170" t="str">
        <f t="shared" si="28"/>
        <v>2</v>
      </c>
      <c r="T170" t="str">
        <f t="shared" si="29"/>
        <v>WIN</v>
      </c>
      <c r="U170" cm="1">
        <f t="array" ref="U170">_xlfn.SWITCH(IF(_xlfn.TEXTAFTER(D170,"-")&gt;_xlfn.TEXTBEFORE(D170,"-"),"WIN",IF(_xlfn.TEXTAFTER(D170,"-")&lt;_xlfn.TEXTBEFORE(D170,"-"),"LOST","DRAW")),"WIN",3,"LOST",0,"DRAW",1)</f>
        <v>3</v>
      </c>
    </row>
    <row r="171" spans="1:21" x14ac:dyDescent="0.3">
      <c r="A171" s="1" t="s">
        <v>6</v>
      </c>
      <c r="B171" s="1" t="s">
        <v>1726</v>
      </c>
      <c r="C171" s="1" t="s">
        <v>395</v>
      </c>
      <c r="D171" s="1" t="s">
        <v>257</v>
      </c>
      <c r="E171" s="1" t="s">
        <v>38</v>
      </c>
      <c r="F171" s="1" t="s">
        <v>406</v>
      </c>
      <c r="H171" s="1" t="s">
        <v>2599</v>
      </c>
      <c r="I171" t="str">
        <f t="shared" si="20"/>
        <v>17</v>
      </c>
      <c r="J171" t="str">
        <f t="shared" si="21"/>
        <v>Valencia CF</v>
      </c>
      <c r="K171" t="str">
        <f t="shared" si="22"/>
        <v>2</v>
      </c>
      <c r="L171" t="str">
        <f t="shared" si="23"/>
        <v>3</v>
      </c>
      <c r="M171" t="str">
        <f t="shared" si="24"/>
        <v>LOST</v>
      </c>
      <c r="N171" cm="1">
        <f t="array" ref="N171">_xlfn.SWITCH(IF(_xlfn.TEXTBEFORE(D171,"-")&gt;_xlfn.TEXTAFTER(D171,"-"),"WIN",IF(_xlfn.TEXTBEFORE(D171,"-")&lt;_xlfn.TEXTAFTER(D171,"-"),"LOST","DRAW")),"WIN",3,"LOST",0,"DRAW",1)</f>
        <v>0</v>
      </c>
      <c r="O171" s="1" t="s">
        <v>2599</v>
      </c>
      <c r="P171" t="str">
        <f t="shared" si="25"/>
        <v>17</v>
      </c>
      <c r="Q171" t="str">
        <f t="shared" si="26"/>
        <v>Real Madrid CF</v>
      </c>
      <c r="R171" t="str">
        <f t="shared" si="27"/>
        <v>3</v>
      </c>
      <c r="S171" t="str">
        <f t="shared" si="28"/>
        <v>2</v>
      </c>
      <c r="T171" t="str">
        <f t="shared" si="29"/>
        <v>WIN</v>
      </c>
      <c r="U171" cm="1">
        <f t="array" ref="U171">_xlfn.SWITCH(IF(_xlfn.TEXTAFTER(D171,"-")&gt;_xlfn.TEXTBEFORE(D171,"-"),"WIN",IF(_xlfn.TEXTAFTER(D171,"-")&lt;_xlfn.TEXTBEFORE(D171,"-"),"LOST","DRAW")),"WIN",3,"LOST",0,"DRAW",1)</f>
        <v>3</v>
      </c>
    </row>
    <row r="172" spans="1:21" x14ac:dyDescent="0.3">
      <c r="A172" s="1" t="s">
        <v>6</v>
      </c>
      <c r="B172" s="1" t="s">
        <v>1727</v>
      </c>
      <c r="C172" s="1" t="s">
        <v>425</v>
      </c>
      <c r="D172" s="1" t="s">
        <v>13</v>
      </c>
      <c r="E172" s="1" t="s">
        <v>14</v>
      </c>
      <c r="F172" s="1" t="s">
        <v>1388</v>
      </c>
      <c r="H172" s="1" t="s">
        <v>2599</v>
      </c>
      <c r="I172" t="str">
        <f t="shared" si="20"/>
        <v>18</v>
      </c>
      <c r="J172" t="str">
        <f t="shared" si="21"/>
        <v>UD Almería</v>
      </c>
      <c r="K172" t="str">
        <f t="shared" si="22"/>
        <v>3</v>
      </c>
      <c r="L172" t="str">
        <f t="shared" si="23"/>
        <v>0</v>
      </c>
      <c r="M172" t="str">
        <f t="shared" si="24"/>
        <v>WIN</v>
      </c>
      <c r="N172" cm="1">
        <f t="array" ref="N172">_xlfn.SWITCH(IF(_xlfn.TEXTBEFORE(D172,"-")&gt;_xlfn.TEXTAFTER(D172,"-"),"WIN",IF(_xlfn.TEXTBEFORE(D172,"-")&lt;_xlfn.TEXTAFTER(D172,"-"),"LOST","DRAW")),"WIN",3,"LOST",0,"DRAW",1)</f>
        <v>3</v>
      </c>
      <c r="O172" s="1" t="s">
        <v>2599</v>
      </c>
      <c r="P172" t="str">
        <f t="shared" si="25"/>
        <v>18</v>
      </c>
      <c r="Q172" t="str">
        <f t="shared" si="26"/>
        <v>Granada CF</v>
      </c>
      <c r="R172" t="str">
        <f t="shared" si="27"/>
        <v>0</v>
      </c>
      <c r="S172" t="str">
        <f t="shared" si="28"/>
        <v>3</v>
      </c>
      <c r="T172" t="str">
        <f t="shared" si="29"/>
        <v>LOST</v>
      </c>
      <c r="U172" cm="1">
        <f t="array" ref="U172">_xlfn.SWITCH(IF(_xlfn.TEXTAFTER(D172,"-")&gt;_xlfn.TEXTBEFORE(D172,"-"),"WIN",IF(_xlfn.TEXTAFTER(D172,"-")&lt;_xlfn.TEXTBEFORE(D172,"-"),"LOST","DRAW")),"WIN",3,"LOST",0,"DRAW",1)</f>
        <v>0</v>
      </c>
    </row>
    <row r="173" spans="1:21" x14ac:dyDescent="0.3">
      <c r="A173" s="1" t="s">
        <v>6</v>
      </c>
      <c r="B173" s="1" t="s">
        <v>1727</v>
      </c>
      <c r="C173" s="1" t="s">
        <v>423</v>
      </c>
      <c r="D173" s="1" t="s">
        <v>25</v>
      </c>
      <c r="E173" s="1" t="s">
        <v>10</v>
      </c>
      <c r="F173" s="1" t="s">
        <v>420</v>
      </c>
      <c r="H173" s="1" t="s">
        <v>2599</v>
      </c>
      <c r="I173" t="str">
        <f t="shared" si="20"/>
        <v>18</v>
      </c>
      <c r="J173" t="str">
        <f t="shared" si="21"/>
        <v>Málaga CF</v>
      </c>
      <c r="K173" t="str">
        <f t="shared" si="22"/>
        <v>0</v>
      </c>
      <c r="L173" t="str">
        <f t="shared" si="23"/>
        <v>1</v>
      </c>
      <c r="M173" t="str">
        <f t="shared" si="24"/>
        <v>LOST</v>
      </c>
      <c r="N173" cm="1">
        <f t="array" ref="N173">_xlfn.SWITCH(IF(_xlfn.TEXTBEFORE(D173,"-")&gt;_xlfn.TEXTAFTER(D173,"-"),"WIN",IF(_xlfn.TEXTBEFORE(D173,"-")&lt;_xlfn.TEXTAFTER(D173,"-"),"LOST","DRAW")),"WIN",3,"LOST",0,"DRAW",1)</f>
        <v>0</v>
      </c>
      <c r="O173" s="1" t="s">
        <v>2599</v>
      </c>
      <c r="P173" t="str">
        <f t="shared" si="25"/>
        <v>18</v>
      </c>
      <c r="Q173" t="str">
        <f t="shared" si="26"/>
        <v>Atlético Madrid</v>
      </c>
      <c r="R173" t="str">
        <f t="shared" si="27"/>
        <v>1</v>
      </c>
      <c r="S173" t="str">
        <f t="shared" si="28"/>
        <v>0</v>
      </c>
      <c r="T173" t="str">
        <f t="shared" si="29"/>
        <v>WIN</v>
      </c>
      <c r="U173" cm="1">
        <f t="array" ref="U173">_xlfn.SWITCH(IF(_xlfn.TEXTAFTER(D173,"-")&gt;_xlfn.TEXTBEFORE(D173,"-"),"WIN",IF(_xlfn.TEXTAFTER(D173,"-")&lt;_xlfn.TEXTBEFORE(D173,"-"),"LOST","DRAW")),"WIN",3,"LOST",0,"DRAW",1)</f>
        <v>3</v>
      </c>
    </row>
    <row r="174" spans="1:21" x14ac:dyDescent="0.3">
      <c r="A174" s="1" t="s">
        <v>6</v>
      </c>
      <c r="B174" s="1" t="s">
        <v>1727</v>
      </c>
      <c r="C174" s="1" t="s">
        <v>417</v>
      </c>
      <c r="D174" s="1" t="s">
        <v>14</v>
      </c>
      <c r="E174" s="1" t="s">
        <v>9</v>
      </c>
      <c r="F174" s="1" t="s">
        <v>1187</v>
      </c>
      <c r="H174" s="1" t="s">
        <v>2599</v>
      </c>
      <c r="I174" t="str">
        <f t="shared" si="20"/>
        <v>18</v>
      </c>
      <c r="J174" t="str">
        <f t="shared" si="21"/>
        <v>Valencia CF</v>
      </c>
      <c r="K174" t="str">
        <f t="shared" si="22"/>
        <v>2</v>
      </c>
      <c r="L174" t="str">
        <f t="shared" si="23"/>
        <v>0</v>
      </c>
      <c r="M174" t="str">
        <f t="shared" si="24"/>
        <v>WIN</v>
      </c>
      <c r="N174" cm="1">
        <f t="array" ref="N174">_xlfn.SWITCH(IF(_xlfn.TEXTBEFORE(D174,"-")&gt;_xlfn.TEXTAFTER(D174,"-"),"WIN",IF(_xlfn.TEXTBEFORE(D174,"-")&lt;_xlfn.TEXTAFTER(D174,"-"),"LOST","DRAW")),"WIN",3,"LOST",0,"DRAW",1)</f>
        <v>3</v>
      </c>
      <c r="O174" s="1" t="s">
        <v>2599</v>
      </c>
      <c r="P174" t="str">
        <f t="shared" si="25"/>
        <v>18</v>
      </c>
      <c r="Q174" t="str">
        <f t="shared" si="26"/>
        <v>Levante UD</v>
      </c>
      <c r="R174" t="str">
        <f t="shared" si="27"/>
        <v>0</v>
      </c>
      <c r="S174" t="str">
        <f t="shared" si="28"/>
        <v>2</v>
      </c>
      <c r="T174" t="str">
        <f t="shared" si="29"/>
        <v>LOST</v>
      </c>
      <c r="U174" cm="1">
        <f t="array" ref="U174">_xlfn.SWITCH(IF(_xlfn.TEXTAFTER(D174,"-")&gt;_xlfn.TEXTBEFORE(D174,"-"),"WIN",IF(_xlfn.TEXTAFTER(D174,"-")&lt;_xlfn.TEXTBEFORE(D174,"-"),"LOST","DRAW")),"WIN",3,"LOST",0,"DRAW",1)</f>
        <v>0</v>
      </c>
    </row>
    <row r="175" spans="1:21" x14ac:dyDescent="0.3">
      <c r="A175" s="1" t="s">
        <v>6</v>
      </c>
      <c r="B175" s="1" t="s">
        <v>1727</v>
      </c>
      <c r="C175" s="1" t="s">
        <v>435</v>
      </c>
      <c r="D175" s="1" t="s">
        <v>10</v>
      </c>
      <c r="E175" s="1" t="s">
        <v>10</v>
      </c>
      <c r="F175" s="1" t="s">
        <v>422</v>
      </c>
      <c r="H175" s="1" t="s">
        <v>2599</v>
      </c>
      <c r="I175" t="str">
        <f t="shared" si="20"/>
        <v>18</v>
      </c>
      <c r="J175" t="str">
        <f t="shared" si="21"/>
        <v>Real Valladolid CF</v>
      </c>
      <c r="K175" t="str">
        <f t="shared" si="22"/>
        <v>0</v>
      </c>
      <c r="L175" t="str">
        <f t="shared" si="23"/>
        <v>0</v>
      </c>
      <c r="M175" t="str">
        <f t="shared" si="24"/>
        <v>DRAW</v>
      </c>
      <c r="N175" cm="1">
        <f t="array" ref="N175">_xlfn.SWITCH(IF(_xlfn.TEXTBEFORE(D175,"-")&gt;_xlfn.TEXTAFTER(D175,"-"),"WIN",IF(_xlfn.TEXTBEFORE(D175,"-")&lt;_xlfn.TEXTAFTER(D175,"-"),"LOST","DRAW")),"WIN",3,"LOST",0,"DRAW",1)</f>
        <v>1</v>
      </c>
      <c r="O175" s="1" t="s">
        <v>2599</v>
      </c>
      <c r="P175" t="str">
        <f t="shared" si="25"/>
        <v>18</v>
      </c>
      <c r="Q175" t="str">
        <f t="shared" si="26"/>
        <v>Real Betis</v>
      </c>
      <c r="R175" t="str">
        <f t="shared" si="27"/>
        <v>0</v>
      </c>
      <c r="S175" t="str">
        <f t="shared" si="28"/>
        <v>0</v>
      </c>
      <c r="T175" t="str">
        <f t="shared" si="29"/>
        <v>DRAW</v>
      </c>
      <c r="U175" cm="1">
        <f t="array" ref="U175">_xlfn.SWITCH(IF(_xlfn.TEXTAFTER(D175,"-")&gt;_xlfn.TEXTBEFORE(D175,"-"),"WIN",IF(_xlfn.TEXTAFTER(D175,"-")&lt;_xlfn.TEXTBEFORE(D175,"-"),"LOST","DRAW")),"WIN",3,"LOST",0,"DRAW",1)</f>
        <v>1</v>
      </c>
    </row>
    <row r="176" spans="1:21" x14ac:dyDescent="0.3">
      <c r="A176" s="1" t="s">
        <v>6</v>
      </c>
      <c r="B176" s="1" t="s">
        <v>1728</v>
      </c>
      <c r="C176" s="1" t="s">
        <v>431</v>
      </c>
      <c r="D176" s="1" t="s">
        <v>22</v>
      </c>
      <c r="E176" s="1" t="s">
        <v>14</v>
      </c>
      <c r="F176" s="1" t="s">
        <v>1729</v>
      </c>
      <c r="H176" s="1" t="s">
        <v>2599</v>
      </c>
      <c r="I176" t="str">
        <f t="shared" si="20"/>
        <v>18</v>
      </c>
      <c r="J176" t="str">
        <f t="shared" si="21"/>
        <v>FC Barcelona</v>
      </c>
      <c r="K176" t="str">
        <f t="shared" si="22"/>
        <v>4</v>
      </c>
      <c r="L176" t="str">
        <f t="shared" si="23"/>
        <v>0</v>
      </c>
      <c r="M176" t="str">
        <f t="shared" si="24"/>
        <v>WIN</v>
      </c>
      <c r="N176" cm="1">
        <f t="array" ref="N176">_xlfn.SWITCH(IF(_xlfn.TEXTBEFORE(D176,"-")&gt;_xlfn.TEXTAFTER(D176,"-"),"WIN",IF(_xlfn.TEXTBEFORE(D176,"-")&lt;_xlfn.TEXTAFTER(D176,"-"),"LOST","DRAW")),"WIN",3,"LOST",0,"DRAW",1)</f>
        <v>3</v>
      </c>
      <c r="O176" s="1" t="s">
        <v>2599</v>
      </c>
      <c r="P176" t="str">
        <f t="shared" si="25"/>
        <v>18</v>
      </c>
      <c r="Q176" t="str">
        <f t="shared" si="26"/>
        <v>Elche CF</v>
      </c>
      <c r="R176" t="str">
        <f t="shared" si="27"/>
        <v>0</v>
      </c>
      <c r="S176" t="str">
        <f t="shared" si="28"/>
        <v>4</v>
      </c>
      <c r="T176" t="str">
        <f t="shared" si="29"/>
        <v>LOST</v>
      </c>
      <c r="U176" cm="1">
        <f t="array" ref="U176">_xlfn.SWITCH(IF(_xlfn.TEXTAFTER(D176,"-")&gt;_xlfn.TEXTBEFORE(D176,"-"),"WIN",IF(_xlfn.TEXTAFTER(D176,"-")&lt;_xlfn.TEXTBEFORE(D176,"-"),"LOST","DRAW")),"WIN",3,"LOST",0,"DRAW",1)</f>
        <v>0</v>
      </c>
    </row>
    <row r="177" spans="1:21" x14ac:dyDescent="0.3">
      <c r="A177" s="1" t="s">
        <v>6</v>
      </c>
      <c r="B177" s="1" t="s">
        <v>1728</v>
      </c>
      <c r="C177" s="1" t="s">
        <v>430</v>
      </c>
      <c r="D177" s="1" t="s">
        <v>9</v>
      </c>
      <c r="E177" s="1" t="s">
        <v>9</v>
      </c>
      <c r="F177" s="1" t="s">
        <v>424</v>
      </c>
      <c r="H177" s="1" t="s">
        <v>2599</v>
      </c>
      <c r="I177" t="str">
        <f t="shared" si="20"/>
        <v>18</v>
      </c>
      <c r="J177" t="str">
        <f t="shared" si="21"/>
        <v>CA Osasuna</v>
      </c>
      <c r="K177" t="str">
        <f t="shared" si="22"/>
        <v>1</v>
      </c>
      <c r="L177" t="str">
        <f t="shared" si="23"/>
        <v>0</v>
      </c>
      <c r="M177" t="str">
        <f t="shared" si="24"/>
        <v>WIN</v>
      </c>
      <c r="N177" cm="1">
        <f t="array" ref="N177">_xlfn.SWITCH(IF(_xlfn.TEXTBEFORE(D177,"-")&gt;_xlfn.TEXTAFTER(D177,"-"),"WIN",IF(_xlfn.TEXTBEFORE(D177,"-")&lt;_xlfn.TEXTAFTER(D177,"-"),"LOST","DRAW")),"WIN",3,"LOST",0,"DRAW",1)</f>
        <v>3</v>
      </c>
      <c r="O177" s="1" t="s">
        <v>2599</v>
      </c>
      <c r="P177" t="str">
        <f t="shared" si="25"/>
        <v>18</v>
      </c>
      <c r="Q177" t="str">
        <f t="shared" si="26"/>
        <v>RCD Español</v>
      </c>
      <c r="R177" t="str">
        <f t="shared" si="27"/>
        <v>0</v>
      </c>
      <c r="S177" t="str">
        <f t="shared" si="28"/>
        <v>1</v>
      </c>
      <c r="T177" t="str">
        <f t="shared" si="29"/>
        <v>LOST</v>
      </c>
      <c r="U177" cm="1">
        <f t="array" ref="U177">_xlfn.SWITCH(IF(_xlfn.TEXTAFTER(D177,"-")&gt;_xlfn.TEXTBEFORE(D177,"-"),"WIN",IF(_xlfn.TEXTAFTER(D177,"-")&lt;_xlfn.TEXTBEFORE(D177,"-"),"LOST","DRAW")),"WIN",3,"LOST",0,"DRAW",1)</f>
        <v>0</v>
      </c>
    </row>
    <row r="178" spans="1:21" x14ac:dyDescent="0.3">
      <c r="A178" s="1" t="s">
        <v>6</v>
      </c>
      <c r="B178" s="1" t="s">
        <v>1728</v>
      </c>
      <c r="C178" s="1" t="s">
        <v>416</v>
      </c>
      <c r="D178" s="1" t="s">
        <v>13</v>
      </c>
      <c r="E178" s="1" t="s">
        <v>9</v>
      </c>
      <c r="F178" s="1" t="s">
        <v>429</v>
      </c>
      <c r="H178" s="1" t="s">
        <v>2599</v>
      </c>
      <c r="I178" t="str">
        <f t="shared" si="20"/>
        <v>18</v>
      </c>
      <c r="J178" t="str">
        <f t="shared" si="21"/>
        <v>Sevilla FC</v>
      </c>
      <c r="K178" t="str">
        <f t="shared" si="22"/>
        <v>3</v>
      </c>
      <c r="L178" t="str">
        <f t="shared" si="23"/>
        <v>0</v>
      </c>
      <c r="M178" t="str">
        <f t="shared" si="24"/>
        <v>WIN</v>
      </c>
      <c r="N178" cm="1">
        <f t="array" ref="N178">_xlfn.SWITCH(IF(_xlfn.TEXTBEFORE(D178,"-")&gt;_xlfn.TEXTAFTER(D178,"-"),"WIN",IF(_xlfn.TEXTBEFORE(D178,"-")&lt;_xlfn.TEXTAFTER(D178,"-"),"LOST","DRAW")),"WIN",3,"LOST",0,"DRAW",1)</f>
        <v>3</v>
      </c>
      <c r="O178" s="1" t="s">
        <v>2599</v>
      </c>
      <c r="P178" t="str">
        <f t="shared" si="25"/>
        <v>18</v>
      </c>
      <c r="Q178" t="str">
        <f t="shared" si="26"/>
        <v>Getafe CF</v>
      </c>
      <c r="R178" t="str">
        <f t="shared" si="27"/>
        <v>0</v>
      </c>
      <c r="S178" t="str">
        <f t="shared" si="28"/>
        <v>3</v>
      </c>
      <c r="T178" t="str">
        <f t="shared" si="29"/>
        <v>LOST</v>
      </c>
      <c r="U178" cm="1">
        <f t="array" ref="U178">_xlfn.SWITCH(IF(_xlfn.TEXTAFTER(D178,"-")&gt;_xlfn.TEXTBEFORE(D178,"-"),"WIN",IF(_xlfn.TEXTAFTER(D178,"-")&lt;_xlfn.TEXTBEFORE(D178,"-"),"LOST","DRAW")),"WIN",3,"LOST",0,"DRAW",1)</f>
        <v>0</v>
      </c>
    </row>
    <row r="179" spans="1:21" x14ac:dyDescent="0.3">
      <c r="A179" s="1" t="s">
        <v>6</v>
      </c>
      <c r="B179" s="1" t="s">
        <v>1728</v>
      </c>
      <c r="C179" s="1" t="s">
        <v>1185</v>
      </c>
      <c r="D179" s="1" t="s">
        <v>14</v>
      </c>
      <c r="E179" s="1" t="s">
        <v>9</v>
      </c>
      <c r="F179" s="1" t="s">
        <v>421</v>
      </c>
      <c r="H179" s="1" t="s">
        <v>2599</v>
      </c>
      <c r="I179" t="str">
        <f t="shared" si="20"/>
        <v>18</v>
      </c>
      <c r="J179" t="str">
        <f t="shared" si="21"/>
        <v>Real Sociedad</v>
      </c>
      <c r="K179" t="str">
        <f t="shared" si="22"/>
        <v>2</v>
      </c>
      <c r="L179" t="str">
        <f t="shared" si="23"/>
        <v>0</v>
      </c>
      <c r="M179" t="str">
        <f t="shared" si="24"/>
        <v>WIN</v>
      </c>
      <c r="N179" cm="1">
        <f t="array" ref="N179">_xlfn.SWITCH(IF(_xlfn.TEXTBEFORE(D179,"-")&gt;_xlfn.TEXTAFTER(D179,"-"),"WIN",IF(_xlfn.TEXTBEFORE(D179,"-")&lt;_xlfn.TEXTAFTER(D179,"-"),"LOST","DRAW")),"WIN",3,"LOST",0,"DRAW",1)</f>
        <v>3</v>
      </c>
      <c r="O179" s="1" t="s">
        <v>2599</v>
      </c>
      <c r="P179" t="str">
        <f t="shared" si="25"/>
        <v>18</v>
      </c>
      <c r="Q179" t="str">
        <f t="shared" si="26"/>
        <v>Athletic Club Bilbao</v>
      </c>
      <c r="R179" t="str">
        <f t="shared" si="27"/>
        <v>0</v>
      </c>
      <c r="S179" t="str">
        <f t="shared" si="28"/>
        <v>2</v>
      </c>
      <c r="T179" t="str">
        <f t="shared" si="29"/>
        <v>LOST</v>
      </c>
      <c r="U179" cm="1">
        <f t="array" ref="U179">_xlfn.SWITCH(IF(_xlfn.TEXTAFTER(D179,"-")&gt;_xlfn.TEXTBEFORE(D179,"-"),"WIN",IF(_xlfn.TEXTAFTER(D179,"-")&lt;_xlfn.TEXTBEFORE(D179,"-"),"LOST","DRAW")),"WIN",3,"LOST",0,"DRAW",1)</f>
        <v>0</v>
      </c>
    </row>
    <row r="180" spans="1:21" x14ac:dyDescent="0.3">
      <c r="A180" s="1" t="s">
        <v>6</v>
      </c>
      <c r="B180" s="1" t="s">
        <v>1730</v>
      </c>
      <c r="C180" s="1" t="s">
        <v>427</v>
      </c>
      <c r="D180" s="1" t="s">
        <v>13</v>
      </c>
      <c r="E180" s="1" t="s">
        <v>10</v>
      </c>
      <c r="F180" s="1" t="s">
        <v>1561</v>
      </c>
      <c r="H180" s="1" t="s">
        <v>2599</v>
      </c>
      <c r="I180" t="str">
        <f t="shared" si="20"/>
        <v>18</v>
      </c>
      <c r="J180" t="str">
        <f t="shared" si="21"/>
        <v>Real Madrid CF</v>
      </c>
      <c r="K180" t="str">
        <f t="shared" si="22"/>
        <v>3</v>
      </c>
      <c r="L180" t="str">
        <f t="shared" si="23"/>
        <v>0</v>
      </c>
      <c r="M180" t="str">
        <f t="shared" si="24"/>
        <v>WIN</v>
      </c>
      <c r="N180" cm="1">
        <f t="array" ref="N180">_xlfn.SWITCH(IF(_xlfn.TEXTBEFORE(D180,"-")&gt;_xlfn.TEXTAFTER(D180,"-"),"WIN",IF(_xlfn.TEXTBEFORE(D180,"-")&lt;_xlfn.TEXTAFTER(D180,"-"),"LOST","DRAW")),"WIN",3,"LOST",0,"DRAW",1)</f>
        <v>3</v>
      </c>
      <c r="O180" s="1" t="s">
        <v>2599</v>
      </c>
      <c r="P180" t="str">
        <f t="shared" si="25"/>
        <v>18</v>
      </c>
      <c r="Q180" t="str">
        <f t="shared" si="26"/>
        <v>RC Celta Vigo</v>
      </c>
      <c r="R180" t="str">
        <f t="shared" si="27"/>
        <v>0</v>
      </c>
      <c r="S180" t="str">
        <f t="shared" si="28"/>
        <v>3</v>
      </c>
      <c r="T180" t="str">
        <f t="shared" si="29"/>
        <v>LOST</v>
      </c>
      <c r="U180" cm="1">
        <f t="array" ref="U180">_xlfn.SWITCH(IF(_xlfn.TEXTAFTER(D180,"-")&gt;_xlfn.TEXTBEFORE(D180,"-"),"WIN",IF(_xlfn.TEXTAFTER(D180,"-")&lt;_xlfn.TEXTBEFORE(D180,"-"),"LOST","DRAW")),"WIN",3,"LOST",0,"DRAW",1)</f>
        <v>0</v>
      </c>
    </row>
    <row r="181" spans="1:21" x14ac:dyDescent="0.3">
      <c r="A181" s="1" t="s">
        <v>6</v>
      </c>
      <c r="B181" s="1" t="s">
        <v>1730</v>
      </c>
      <c r="C181" s="1" t="s">
        <v>1389</v>
      </c>
      <c r="D181" s="1" t="s">
        <v>328</v>
      </c>
      <c r="E181" s="1" t="s">
        <v>192</v>
      </c>
      <c r="F181" s="1" t="s">
        <v>418</v>
      </c>
      <c r="H181" s="1" t="s">
        <v>2599</v>
      </c>
      <c r="I181" t="str">
        <f t="shared" si="20"/>
        <v>18</v>
      </c>
      <c r="J181" t="str">
        <f t="shared" si="21"/>
        <v>Rayo Vallecano</v>
      </c>
      <c r="K181" t="str">
        <f t="shared" si="22"/>
        <v>2</v>
      </c>
      <c r="L181" t="str">
        <f t="shared" si="23"/>
        <v>5</v>
      </c>
      <c r="M181" t="str">
        <f t="shared" si="24"/>
        <v>LOST</v>
      </c>
      <c r="N181" cm="1">
        <f t="array" ref="N181">_xlfn.SWITCH(IF(_xlfn.TEXTBEFORE(D181,"-")&gt;_xlfn.TEXTAFTER(D181,"-"),"WIN",IF(_xlfn.TEXTBEFORE(D181,"-")&lt;_xlfn.TEXTAFTER(D181,"-"),"LOST","DRAW")),"WIN",3,"LOST",0,"DRAW",1)</f>
        <v>0</v>
      </c>
      <c r="O181" s="1" t="s">
        <v>2599</v>
      </c>
      <c r="P181" t="str">
        <f t="shared" si="25"/>
        <v>18</v>
      </c>
      <c r="Q181" t="str">
        <f t="shared" si="26"/>
        <v>Villarreal CF</v>
      </c>
      <c r="R181" t="str">
        <f t="shared" si="27"/>
        <v>5</v>
      </c>
      <c r="S181" t="str">
        <f t="shared" si="28"/>
        <v>2</v>
      </c>
      <c r="T181" t="str">
        <f t="shared" si="29"/>
        <v>WIN</v>
      </c>
      <c r="U181" cm="1">
        <f t="array" ref="U181">_xlfn.SWITCH(IF(_xlfn.TEXTAFTER(D181,"-")&gt;_xlfn.TEXTBEFORE(D181,"-"),"WIN",IF(_xlfn.TEXTAFTER(D181,"-")&lt;_xlfn.TEXTBEFORE(D181,"-"),"LOST","DRAW")),"WIN",3,"LOST",0,"DRAW",1)</f>
        <v>3</v>
      </c>
    </row>
    <row r="182" spans="1:21" x14ac:dyDescent="0.3">
      <c r="A182" s="1" t="s">
        <v>6</v>
      </c>
      <c r="B182" s="1" t="s">
        <v>1731</v>
      </c>
      <c r="C182" s="1" t="s">
        <v>1392</v>
      </c>
      <c r="D182" s="1" t="s">
        <v>22</v>
      </c>
      <c r="E182" s="1" t="s">
        <v>14</v>
      </c>
      <c r="F182" s="1" t="s">
        <v>454</v>
      </c>
      <c r="H182" s="1" t="s">
        <v>2599</v>
      </c>
      <c r="I182" t="str">
        <f t="shared" si="20"/>
        <v>19</v>
      </c>
      <c r="J182" t="str">
        <f t="shared" si="21"/>
        <v>Granada CF</v>
      </c>
      <c r="K182" t="str">
        <f t="shared" si="22"/>
        <v>4</v>
      </c>
      <c r="L182" t="str">
        <f t="shared" si="23"/>
        <v>0</v>
      </c>
      <c r="M182" t="str">
        <f t="shared" si="24"/>
        <v>WIN</v>
      </c>
      <c r="N182" cm="1">
        <f t="array" ref="N182">_xlfn.SWITCH(IF(_xlfn.TEXTBEFORE(D182,"-")&gt;_xlfn.TEXTAFTER(D182,"-"),"WIN",IF(_xlfn.TEXTBEFORE(D182,"-")&lt;_xlfn.TEXTAFTER(D182,"-"),"LOST","DRAW")),"WIN",3,"LOST",0,"DRAW",1)</f>
        <v>3</v>
      </c>
      <c r="O182" s="1" t="s">
        <v>2599</v>
      </c>
      <c r="P182" t="str">
        <f t="shared" si="25"/>
        <v>19</v>
      </c>
      <c r="Q182" t="str">
        <f t="shared" si="26"/>
        <v>Real Valladolid CF</v>
      </c>
      <c r="R182" t="str">
        <f t="shared" si="27"/>
        <v>0</v>
      </c>
      <c r="S182" t="str">
        <f t="shared" si="28"/>
        <v>4</v>
      </c>
      <c r="T182" t="str">
        <f t="shared" si="29"/>
        <v>LOST</v>
      </c>
      <c r="U182" cm="1">
        <f t="array" ref="U182">_xlfn.SWITCH(IF(_xlfn.TEXTAFTER(D182,"-")&gt;_xlfn.TEXTBEFORE(D182,"-"),"WIN",IF(_xlfn.TEXTAFTER(D182,"-")&lt;_xlfn.TEXTBEFORE(D182,"-"),"LOST","DRAW")),"WIN",3,"LOST",0,"DRAW",1)</f>
        <v>0</v>
      </c>
    </row>
    <row r="183" spans="1:21" x14ac:dyDescent="0.3">
      <c r="A183" s="1" t="s">
        <v>6</v>
      </c>
      <c r="B183" s="1" t="s">
        <v>1732</v>
      </c>
      <c r="C183" s="1" t="s">
        <v>444</v>
      </c>
      <c r="D183" s="1" t="s">
        <v>137</v>
      </c>
      <c r="E183" s="1" t="s">
        <v>228</v>
      </c>
      <c r="F183" s="1" t="s">
        <v>442</v>
      </c>
      <c r="H183" s="1" t="s">
        <v>2599</v>
      </c>
      <c r="I183" t="str">
        <f t="shared" si="20"/>
        <v>19</v>
      </c>
      <c r="J183" t="str">
        <f t="shared" si="21"/>
        <v>Athletic Club Bilbao</v>
      </c>
      <c r="K183" t="str">
        <f t="shared" si="22"/>
        <v>6</v>
      </c>
      <c r="L183" t="str">
        <f t="shared" si="23"/>
        <v>1</v>
      </c>
      <c r="M183" t="str">
        <f t="shared" si="24"/>
        <v>WIN</v>
      </c>
      <c r="N183" cm="1">
        <f t="array" ref="N183">_xlfn.SWITCH(IF(_xlfn.TEXTBEFORE(D183,"-")&gt;_xlfn.TEXTAFTER(D183,"-"),"WIN",IF(_xlfn.TEXTBEFORE(D183,"-")&lt;_xlfn.TEXTAFTER(D183,"-"),"LOST","DRAW")),"WIN",3,"LOST",0,"DRAW",1)</f>
        <v>3</v>
      </c>
      <c r="O183" s="1" t="s">
        <v>2599</v>
      </c>
      <c r="P183" t="str">
        <f t="shared" si="25"/>
        <v>19</v>
      </c>
      <c r="Q183" t="str">
        <f t="shared" si="26"/>
        <v>UD Almería</v>
      </c>
      <c r="R183" t="str">
        <f t="shared" si="27"/>
        <v>1</v>
      </c>
      <c r="S183" t="str">
        <f t="shared" si="28"/>
        <v>6</v>
      </c>
      <c r="T183" t="str">
        <f t="shared" si="29"/>
        <v>LOST</v>
      </c>
      <c r="U183" cm="1">
        <f t="array" ref="U183">_xlfn.SWITCH(IF(_xlfn.TEXTAFTER(D183,"-")&gt;_xlfn.TEXTBEFORE(D183,"-"),"WIN",IF(_xlfn.TEXTAFTER(D183,"-")&lt;_xlfn.TEXTBEFORE(D183,"-"),"LOST","DRAW")),"WIN",3,"LOST",0,"DRAW",1)</f>
        <v>0</v>
      </c>
    </row>
    <row r="184" spans="1:21" x14ac:dyDescent="0.3">
      <c r="A184" s="1" t="s">
        <v>6</v>
      </c>
      <c r="B184" s="1" t="s">
        <v>1732</v>
      </c>
      <c r="C184" s="1" t="s">
        <v>443</v>
      </c>
      <c r="D184" s="1" t="s">
        <v>10</v>
      </c>
      <c r="E184" s="1" t="s">
        <v>10</v>
      </c>
      <c r="F184" s="1" t="s">
        <v>437</v>
      </c>
      <c r="H184" s="1" t="s">
        <v>2599</v>
      </c>
      <c r="I184" t="str">
        <f t="shared" si="20"/>
        <v>19</v>
      </c>
      <c r="J184" t="str">
        <f t="shared" si="21"/>
        <v>Atlético Madrid</v>
      </c>
      <c r="K184" t="str">
        <f t="shared" si="22"/>
        <v>0</v>
      </c>
      <c r="L184" t="str">
        <f t="shared" si="23"/>
        <v>0</v>
      </c>
      <c r="M184" t="str">
        <f t="shared" si="24"/>
        <v>DRAW</v>
      </c>
      <c r="N184" cm="1">
        <f t="array" ref="N184">_xlfn.SWITCH(IF(_xlfn.TEXTBEFORE(D184,"-")&gt;_xlfn.TEXTAFTER(D184,"-"),"WIN",IF(_xlfn.TEXTBEFORE(D184,"-")&lt;_xlfn.TEXTAFTER(D184,"-"),"LOST","DRAW")),"WIN",3,"LOST",0,"DRAW",1)</f>
        <v>1</v>
      </c>
      <c r="O184" s="1" t="s">
        <v>2599</v>
      </c>
      <c r="P184" t="str">
        <f t="shared" si="25"/>
        <v>19</v>
      </c>
      <c r="Q184" t="str">
        <f t="shared" si="26"/>
        <v>FC Barcelona</v>
      </c>
      <c r="R184" t="str">
        <f t="shared" si="27"/>
        <v>0</v>
      </c>
      <c r="S184" t="str">
        <f t="shared" si="28"/>
        <v>0</v>
      </c>
      <c r="T184" t="str">
        <f t="shared" si="29"/>
        <v>DRAW</v>
      </c>
      <c r="U184" cm="1">
        <f t="array" ref="U184">_xlfn.SWITCH(IF(_xlfn.TEXTAFTER(D184,"-")&gt;_xlfn.TEXTBEFORE(D184,"-"),"WIN",IF(_xlfn.TEXTAFTER(D184,"-")&lt;_xlfn.TEXTBEFORE(D184,"-"),"LOST","DRAW")),"WIN",3,"LOST",0,"DRAW",1)</f>
        <v>1</v>
      </c>
    </row>
    <row r="185" spans="1:21" x14ac:dyDescent="0.3">
      <c r="A185" s="1" t="s">
        <v>6</v>
      </c>
      <c r="B185" s="1" t="s">
        <v>1732</v>
      </c>
      <c r="C185" s="1" t="s">
        <v>1565</v>
      </c>
      <c r="D185" s="1" t="s">
        <v>28</v>
      </c>
      <c r="E185" s="1" t="s">
        <v>25</v>
      </c>
      <c r="F185" s="1" t="s">
        <v>445</v>
      </c>
      <c r="H185" s="1" t="s">
        <v>2599</v>
      </c>
      <c r="I185" t="str">
        <f t="shared" si="20"/>
        <v>19</v>
      </c>
      <c r="J185" t="str">
        <f t="shared" si="21"/>
        <v>RC Celta Vigo</v>
      </c>
      <c r="K185" t="str">
        <f t="shared" si="22"/>
        <v>2</v>
      </c>
      <c r="L185" t="str">
        <f t="shared" si="23"/>
        <v>1</v>
      </c>
      <c r="M185" t="str">
        <f t="shared" si="24"/>
        <v>WIN</v>
      </c>
      <c r="N185" cm="1">
        <f t="array" ref="N185">_xlfn.SWITCH(IF(_xlfn.TEXTBEFORE(D185,"-")&gt;_xlfn.TEXTAFTER(D185,"-"),"WIN",IF(_xlfn.TEXTBEFORE(D185,"-")&lt;_xlfn.TEXTAFTER(D185,"-"),"LOST","DRAW")),"WIN",3,"LOST",0,"DRAW",1)</f>
        <v>3</v>
      </c>
      <c r="O185" s="1" t="s">
        <v>2599</v>
      </c>
      <c r="P185" t="str">
        <f t="shared" si="25"/>
        <v>19</v>
      </c>
      <c r="Q185" t="str">
        <f t="shared" si="26"/>
        <v>Valencia CF</v>
      </c>
      <c r="R185" t="str">
        <f t="shared" si="27"/>
        <v>1</v>
      </c>
      <c r="S185" t="str">
        <f t="shared" si="28"/>
        <v>2</v>
      </c>
      <c r="T185" t="str">
        <f t="shared" si="29"/>
        <v>LOST</v>
      </c>
      <c r="U185" cm="1">
        <f t="array" ref="U185">_xlfn.SWITCH(IF(_xlfn.TEXTAFTER(D185,"-")&gt;_xlfn.TEXTBEFORE(D185,"-"),"WIN",IF(_xlfn.TEXTAFTER(D185,"-")&lt;_xlfn.TEXTBEFORE(D185,"-"),"LOST","DRAW")),"WIN",3,"LOST",0,"DRAW",1)</f>
        <v>0</v>
      </c>
    </row>
    <row r="186" spans="1:21" x14ac:dyDescent="0.3">
      <c r="A186" s="1" t="s">
        <v>6</v>
      </c>
      <c r="B186" s="1" t="s">
        <v>1732</v>
      </c>
      <c r="C186" s="1" t="s">
        <v>1733</v>
      </c>
      <c r="D186" s="1" t="s">
        <v>33</v>
      </c>
      <c r="E186" s="1" t="s">
        <v>10</v>
      </c>
      <c r="F186" s="1" t="s">
        <v>439</v>
      </c>
      <c r="H186" s="1" t="s">
        <v>2599</v>
      </c>
      <c r="I186" t="str">
        <f t="shared" si="20"/>
        <v>19</v>
      </c>
      <c r="J186" t="str">
        <f t="shared" si="21"/>
        <v>Elche CF</v>
      </c>
      <c r="K186" t="str">
        <f t="shared" si="22"/>
        <v>1</v>
      </c>
      <c r="L186" t="str">
        <f t="shared" si="23"/>
        <v>1</v>
      </c>
      <c r="M186" t="str">
        <f t="shared" si="24"/>
        <v>DRAW</v>
      </c>
      <c r="N186" cm="1">
        <f t="array" ref="N186">_xlfn.SWITCH(IF(_xlfn.TEXTBEFORE(D186,"-")&gt;_xlfn.TEXTAFTER(D186,"-"),"WIN",IF(_xlfn.TEXTBEFORE(D186,"-")&lt;_xlfn.TEXTAFTER(D186,"-"),"LOST","DRAW")),"WIN",3,"LOST",0,"DRAW",1)</f>
        <v>1</v>
      </c>
      <c r="O186" s="1" t="s">
        <v>2599</v>
      </c>
      <c r="P186" t="str">
        <f t="shared" si="25"/>
        <v>19</v>
      </c>
      <c r="Q186" t="str">
        <f t="shared" si="26"/>
        <v>Sevilla FC</v>
      </c>
      <c r="R186" t="str">
        <f t="shared" si="27"/>
        <v>1</v>
      </c>
      <c r="S186" t="str">
        <f t="shared" si="28"/>
        <v>1</v>
      </c>
      <c r="T186" t="str">
        <f t="shared" si="29"/>
        <v>DRAW</v>
      </c>
      <c r="U186" cm="1">
        <f t="array" ref="U186">_xlfn.SWITCH(IF(_xlfn.TEXTAFTER(D186,"-")&gt;_xlfn.TEXTBEFORE(D186,"-"),"WIN",IF(_xlfn.TEXTAFTER(D186,"-")&lt;_xlfn.TEXTBEFORE(D186,"-"),"LOST","DRAW")),"WIN",3,"LOST",0,"DRAW",1)</f>
        <v>1</v>
      </c>
    </row>
    <row r="187" spans="1:21" x14ac:dyDescent="0.3">
      <c r="A187" s="1" t="s">
        <v>6</v>
      </c>
      <c r="B187" s="1" t="s">
        <v>1734</v>
      </c>
      <c r="C187" s="1" t="s">
        <v>455</v>
      </c>
      <c r="D187" s="1" t="s">
        <v>38</v>
      </c>
      <c r="E187" s="1" t="s">
        <v>25</v>
      </c>
      <c r="F187" s="1" t="s">
        <v>451</v>
      </c>
      <c r="H187" s="1" t="s">
        <v>2599</v>
      </c>
      <c r="I187" t="str">
        <f t="shared" si="20"/>
        <v>19</v>
      </c>
      <c r="J187" t="str">
        <f t="shared" si="21"/>
        <v>Real Betis</v>
      </c>
      <c r="K187" t="str">
        <f t="shared" si="22"/>
        <v>1</v>
      </c>
      <c r="L187" t="str">
        <f t="shared" si="23"/>
        <v>2</v>
      </c>
      <c r="M187" t="str">
        <f t="shared" si="24"/>
        <v>LOST</v>
      </c>
      <c r="N187" cm="1">
        <f t="array" ref="N187">_xlfn.SWITCH(IF(_xlfn.TEXTBEFORE(D187,"-")&gt;_xlfn.TEXTAFTER(D187,"-"),"WIN",IF(_xlfn.TEXTBEFORE(D187,"-")&lt;_xlfn.TEXTAFTER(D187,"-"),"LOST","DRAW")),"WIN",3,"LOST",0,"DRAW",1)</f>
        <v>0</v>
      </c>
      <c r="O187" s="1" t="s">
        <v>2599</v>
      </c>
      <c r="P187" t="str">
        <f t="shared" si="25"/>
        <v>19</v>
      </c>
      <c r="Q187" t="str">
        <f t="shared" si="26"/>
        <v>CA Osasuna</v>
      </c>
      <c r="R187" t="str">
        <f t="shared" si="27"/>
        <v>2</v>
      </c>
      <c r="S187" t="str">
        <f t="shared" si="28"/>
        <v>1</v>
      </c>
      <c r="T187" t="str">
        <f t="shared" si="29"/>
        <v>WIN</v>
      </c>
      <c r="U187" cm="1">
        <f t="array" ref="U187">_xlfn.SWITCH(IF(_xlfn.TEXTAFTER(D187,"-")&gt;_xlfn.TEXTBEFORE(D187,"-"),"WIN",IF(_xlfn.TEXTAFTER(D187,"-")&lt;_xlfn.TEXTBEFORE(D187,"-"),"LOST","DRAW")),"WIN",3,"LOST",0,"DRAW",1)</f>
        <v>3</v>
      </c>
    </row>
    <row r="188" spans="1:21" x14ac:dyDescent="0.3">
      <c r="A188" s="1" t="s">
        <v>6</v>
      </c>
      <c r="B188" s="1" t="s">
        <v>1734</v>
      </c>
      <c r="C188" s="1" t="s">
        <v>449</v>
      </c>
      <c r="D188" s="1" t="s">
        <v>25</v>
      </c>
      <c r="E188" s="1" t="s">
        <v>10</v>
      </c>
      <c r="F188" s="1" t="s">
        <v>450</v>
      </c>
      <c r="H188" s="1" t="s">
        <v>2599</v>
      </c>
      <c r="I188" t="str">
        <f t="shared" si="20"/>
        <v>19</v>
      </c>
      <c r="J188" t="str">
        <f t="shared" si="21"/>
        <v>RCD Español</v>
      </c>
      <c r="K188" t="str">
        <f t="shared" si="22"/>
        <v>0</v>
      </c>
      <c r="L188" t="str">
        <f t="shared" si="23"/>
        <v>1</v>
      </c>
      <c r="M188" t="str">
        <f t="shared" si="24"/>
        <v>LOST</v>
      </c>
      <c r="N188" cm="1">
        <f t="array" ref="N188">_xlfn.SWITCH(IF(_xlfn.TEXTBEFORE(D188,"-")&gt;_xlfn.TEXTAFTER(D188,"-"),"WIN",IF(_xlfn.TEXTBEFORE(D188,"-")&lt;_xlfn.TEXTAFTER(D188,"-"),"LOST","DRAW")),"WIN",3,"LOST",0,"DRAW",1)</f>
        <v>0</v>
      </c>
      <c r="O188" s="1" t="s">
        <v>2599</v>
      </c>
      <c r="P188" t="str">
        <f t="shared" si="25"/>
        <v>19</v>
      </c>
      <c r="Q188" t="str">
        <f t="shared" si="26"/>
        <v>Real Madrid CF</v>
      </c>
      <c r="R188" t="str">
        <f t="shared" si="27"/>
        <v>1</v>
      </c>
      <c r="S188" t="str">
        <f t="shared" si="28"/>
        <v>0</v>
      </c>
      <c r="T188" t="str">
        <f t="shared" si="29"/>
        <v>WIN</v>
      </c>
      <c r="U188" cm="1">
        <f t="array" ref="U188">_xlfn.SWITCH(IF(_xlfn.TEXTAFTER(D188,"-")&gt;_xlfn.TEXTBEFORE(D188,"-"),"WIN",IF(_xlfn.TEXTAFTER(D188,"-")&lt;_xlfn.TEXTBEFORE(D188,"-"),"LOST","DRAW")),"WIN",3,"LOST",0,"DRAW",1)</f>
        <v>3</v>
      </c>
    </row>
    <row r="189" spans="1:21" x14ac:dyDescent="0.3">
      <c r="A189" s="1" t="s">
        <v>6</v>
      </c>
      <c r="B189" s="1" t="s">
        <v>1734</v>
      </c>
      <c r="C189" s="1" t="s">
        <v>446</v>
      </c>
      <c r="D189" s="1" t="s">
        <v>25</v>
      </c>
      <c r="E189" s="1" t="s">
        <v>25</v>
      </c>
      <c r="F189" s="1" t="s">
        <v>1394</v>
      </c>
      <c r="H189" s="1" t="s">
        <v>2599</v>
      </c>
      <c r="I189" t="str">
        <f t="shared" si="20"/>
        <v>19</v>
      </c>
      <c r="J189" t="str">
        <f t="shared" si="21"/>
        <v>Getafe CF</v>
      </c>
      <c r="K189" t="str">
        <f t="shared" si="22"/>
        <v>0</v>
      </c>
      <c r="L189" t="str">
        <f t="shared" si="23"/>
        <v>1</v>
      </c>
      <c r="M189" t="str">
        <f t="shared" si="24"/>
        <v>LOST</v>
      </c>
      <c r="N189" cm="1">
        <f t="array" ref="N189">_xlfn.SWITCH(IF(_xlfn.TEXTBEFORE(D189,"-")&gt;_xlfn.TEXTAFTER(D189,"-"),"WIN",IF(_xlfn.TEXTBEFORE(D189,"-")&lt;_xlfn.TEXTAFTER(D189,"-"),"LOST","DRAW")),"WIN",3,"LOST",0,"DRAW",1)</f>
        <v>0</v>
      </c>
      <c r="O189" s="1" t="s">
        <v>2599</v>
      </c>
      <c r="P189" t="str">
        <f t="shared" si="25"/>
        <v>19</v>
      </c>
      <c r="Q189" t="str">
        <f t="shared" si="26"/>
        <v>Rayo Vallecano</v>
      </c>
      <c r="R189" t="str">
        <f t="shared" si="27"/>
        <v>1</v>
      </c>
      <c r="S189" t="str">
        <f t="shared" si="28"/>
        <v>0</v>
      </c>
      <c r="T189" t="str">
        <f t="shared" si="29"/>
        <v>WIN</v>
      </c>
      <c r="U189" cm="1">
        <f t="array" ref="U189">_xlfn.SWITCH(IF(_xlfn.TEXTAFTER(D189,"-")&gt;_xlfn.TEXTBEFORE(D189,"-"),"WIN",IF(_xlfn.TEXTAFTER(D189,"-")&lt;_xlfn.TEXTBEFORE(D189,"-"),"LOST","DRAW")),"WIN",3,"LOST",0,"DRAW",1)</f>
        <v>3</v>
      </c>
    </row>
    <row r="190" spans="1:21" x14ac:dyDescent="0.3">
      <c r="A190" s="1" t="s">
        <v>6</v>
      </c>
      <c r="B190" s="1" t="s">
        <v>1734</v>
      </c>
      <c r="C190" s="1" t="s">
        <v>1193</v>
      </c>
      <c r="D190" s="1" t="s">
        <v>9</v>
      </c>
      <c r="E190" s="1" t="s">
        <v>9</v>
      </c>
      <c r="F190" s="1" t="s">
        <v>448</v>
      </c>
      <c r="H190" s="1" t="s">
        <v>2599</v>
      </c>
      <c r="I190" t="str">
        <f t="shared" si="20"/>
        <v>19</v>
      </c>
      <c r="J190" t="str">
        <f t="shared" si="21"/>
        <v>Levante UD</v>
      </c>
      <c r="K190" t="str">
        <f t="shared" si="22"/>
        <v>1</v>
      </c>
      <c r="L190" t="str">
        <f t="shared" si="23"/>
        <v>0</v>
      </c>
      <c r="M190" t="str">
        <f t="shared" si="24"/>
        <v>WIN</v>
      </c>
      <c r="N190" cm="1">
        <f t="array" ref="N190">_xlfn.SWITCH(IF(_xlfn.TEXTBEFORE(D190,"-")&gt;_xlfn.TEXTAFTER(D190,"-"),"WIN",IF(_xlfn.TEXTBEFORE(D190,"-")&lt;_xlfn.TEXTAFTER(D190,"-"),"LOST","DRAW")),"WIN",3,"LOST",0,"DRAW",1)</f>
        <v>3</v>
      </c>
      <c r="O190" s="1" t="s">
        <v>2599</v>
      </c>
      <c r="P190" t="str">
        <f t="shared" si="25"/>
        <v>19</v>
      </c>
      <c r="Q190" t="str">
        <f t="shared" si="26"/>
        <v>Málaga CF</v>
      </c>
      <c r="R190" t="str">
        <f t="shared" si="27"/>
        <v>0</v>
      </c>
      <c r="S190" t="str">
        <f t="shared" si="28"/>
        <v>1</v>
      </c>
      <c r="T190" t="str">
        <f t="shared" si="29"/>
        <v>LOST</v>
      </c>
      <c r="U190" cm="1">
        <f t="array" ref="U190">_xlfn.SWITCH(IF(_xlfn.TEXTAFTER(D190,"-")&gt;_xlfn.TEXTBEFORE(D190,"-"),"WIN",IF(_xlfn.TEXTAFTER(D190,"-")&lt;_xlfn.TEXTBEFORE(D190,"-"),"LOST","DRAW")),"WIN",3,"LOST",0,"DRAW",1)</f>
        <v>0</v>
      </c>
    </row>
    <row r="191" spans="1:21" x14ac:dyDescent="0.3">
      <c r="A191" s="1" t="s">
        <v>6</v>
      </c>
      <c r="B191" s="1" t="s">
        <v>1735</v>
      </c>
      <c r="C191" s="1" t="s">
        <v>456</v>
      </c>
      <c r="D191" s="1" t="s">
        <v>138</v>
      </c>
      <c r="E191" s="1" t="s">
        <v>13</v>
      </c>
      <c r="F191" s="1" t="s">
        <v>1191</v>
      </c>
      <c r="H191" s="1" t="s">
        <v>2599</v>
      </c>
      <c r="I191" t="str">
        <f t="shared" si="20"/>
        <v>19</v>
      </c>
      <c r="J191" t="str">
        <f t="shared" si="21"/>
        <v>Villarreal CF</v>
      </c>
      <c r="K191" t="str">
        <f t="shared" si="22"/>
        <v>5</v>
      </c>
      <c r="L191" t="str">
        <f t="shared" si="23"/>
        <v>1</v>
      </c>
      <c r="M191" t="str">
        <f t="shared" si="24"/>
        <v>WIN</v>
      </c>
      <c r="N191" cm="1">
        <f t="array" ref="N191">_xlfn.SWITCH(IF(_xlfn.TEXTBEFORE(D191,"-")&gt;_xlfn.TEXTAFTER(D191,"-"),"WIN",IF(_xlfn.TEXTBEFORE(D191,"-")&lt;_xlfn.TEXTAFTER(D191,"-"),"LOST","DRAW")),"WIN",3,"LOST",0,"DRAW",1)</f>
        <v>3</v>
      </c>
      <c r="O191" s="1" t="s">
        <v>2599</v>
      </c>
      <c r="P191" t="str">
        <f t="shared" si="25"/>
        <v>19</v>
      </c>
      <c r="Q191" t="str">
        <f t="shared" si="26"/>
        <v>Real Sociedad</v>
      </c>
      <c r="R191" t="str">
        <f t="shared" si="27"/>
        <v>1</v>
      </c>
      <c r="S191" t="str">
        <f t="shared" si="28"/>
        <v>5</v>
      </c>
      <c r="T191" t="str">
        <f t="shared" si="29"/>
        <v>LOST</v>
      </c>
      <c r="U191" cm="1">
        <f t="array" ref="U191">_xlfn.SWITCH(IF(_xlfn.TEXTAFTER(D191,"-")&gt;_xlfn.TEXTBEFORE(D191,"-"),"WIN",IF(_xlfn.TEXTAFTER(D191,"-")&lt;_xlfn.TEXTBEFORE(D191,"-"),"LOST","DRAW")),"WIN",3,"LOST",0,"DRAW",1)</f>
        <v>0</v>
      </c>
    </row>
    <row r="192" spans="1:21" x14ac:dyDescent="0.3">
      <c r="A192" s="1" t="s">
        <v>6</v>
      </c>
      <c r="B192" s="1" t="s">
        <v>1736</v>
      </c>
      <c r="C192" s="1" t="s">
        <v>468</v>
      </c>
      <c r="D192" s="1" t="s">
        <v>10</v>
      </c>
      <c r="E192" s="1" t="s">
        <v>10</v>
      </c>
      <c r="F192" s="1" t="s">
        <v>471</v>
      </c>
      <c r="H192" s="1" t="s">
        <v>2599</v>
      </c>
      <c r="I192" t="str">
        <f t="shared" si="20"/>
        <v>20</v>
      </c>
      <c r="J192" t="str">
        <f t="shared" si="21"/>
        <v>Málaga CF</v>
      </c>
      <c r="K192" t="str">
        <f t="shared" si="22"/>
        <v>0</v>
      </c>
      <c r="L192" t="str">
        <f t="shared" si="23"/>
        <v>0</v>
      </c>
      <c r="M192" t="str">
        <f t="shared" si="24"/>
        <v>DRAW</v>
      </c>
      <c r="N192" cm="1">
        <f t="array" ref="N192">_xlfn.SWITCH(IF(_xlfn.TEXTBEFORE(D192,"-")&gt;_xlfn.TEXTAFTER(D192,"-"),"WIN",IF(_xlfn.TEXTBEFORE(D192,"-")&lt;_xlfn.TEXTAFTER(D192,"-"),"LOST","DRAW")),"WIN",3,"LOST",0,"DRAW",1)</f>
        <v>1</v>
      </c>
      <c r="O192" s="1" t="s">
        <v>2599</v>
      </c>
      <c r="P192" t="str">
        <f t="shared" si="25"/>
        <v>20</v>
      </c>
      <c r="Q192" t="str">
        <f t="shared" si="26"/>
        <v>Valencia CF</v>
      </c>
      <c r="R192" t="str">
        <f t="shared" si="27"/>
        <v>0</v>
      </c>
      <c r="S192" t="str">
        <f t="shared" si="28"/>
        <v>0</v>
      </c>
      <c r="T192" t="str">
        <f t="shared" si="29"/>
        <v>DRAW</v>
      </c>
      <c r="U192" cm="1">
        <f t="array" ref="U192">_xlfn.SWITCH(IF(_xlfn.TEXTAFTER(D192,"-")&gt;_xlfn.TEXTBEFORE(D192,"-"),"WIN",IF(_xlfn.TEXTAFTER(D192,"-")&lt;_xlfn.TEXTBEFORE(D192,"-"),"LOST","DRAW")),"WIN",3,"LOST",0,"DRAW",1)</f>
        <v>1</v>
      </c>
    </row>
    <row r="193" spans="1:21" x14ac:dyDescent="0.3">
      <c r="A193" s="1" t="s">
        <v>6</v>
      </c>
      <c r="B193" s="1" t="s">
        <v>1737</v>
      </c>
      <c r="C193" s="1" t="s">
        <v>475</v>
      </c>
      <c r="D193" s="1" t="s">
        <v>966</v>
      </c>
      <c r="E193" s="1" t="s">
        <v>192</v>
      </c>
      <c r="F193" s="1" t="s">
        <v>472</v>
      </c>
      <c r="H193" s="1" t="s">
        <v>2599</v>
      </c>
      <c r="I193" t="str">
        <f t="shared" si="20"/>
        <v>20</v>
      </c>
      <c r="J193" t="str">
        <f t="shared" si="21"/>
        <v>Real Betis</v>
      </c>
      <c r="K193" t="str">
        <f t="shared" si="22"/>
        <v>0</v>
      </c>
      <c r="L193" t="str">
        <f t="shared" si="23"/>
        <v>5</v>
      </c>
      <c r="M193" t="str">
        <f t="shared" si="24"/>
        <v>LOST</v>
      </c>
      <c r="N193" cm="1">
        <f t="array" ref="N193">_xlfn.SWITCH(IF(_xlfn.TEXTBEFORE(D193,"-")&gt;_xlfn.TEXTAFTER(D193,"-"),"WIN",IF(_xlfn.TEXTBEFORE(D193,"-")&lt;_xlfn.TEXTAFTER(D193,"-"),"LOST","DRAW")),"WIN",3,"LOST",0,"DRAW",1)</f>
        <v>0</v>
      </c>
      <c r="O193" s="1" t="s">
        <v>2599</v>
      </c>
      <c r="P193" t="str">
        <f t="shared" si="25"/>
        <v>20</v>
      </c>
      <c r="Q193" t="str">
        <f t="shared" si="26"/>
        <v>Real Madrid CF</v>
      </c>
      <c r="R193" t="str">
        <f t="shared" si="27"/>
        <v>5</v>
      </c>
      <c r="S193" t="str">
        <f t="shared" si="28"/>
        <v>0</v>
      </c>
      <c r="T193" t="str">
        <f t="shared" si="29"/>
        <v>WIN</v>
      </c>
      <c r="U193" cm="1">
        <f t="array" ref="U193">_xlfn.SWITCH(IF(_xlfn.TEXTAFTER(D193,"-")&gt;_xlfn.TEXTBEFORE(D193,"-"),"WIN",IF(_xlfn.TEXTAFTER(D193,"-")&lt;_xlfn.TEXTBEFORE(D193,"-"),"LOST","DRAW")),"WIN",3,"LOST",0,"DRAW",1)</f>
        <v>3</v>
      </c>
    </row>
    <row r="194" spans="1:21" x14ac:dyDescent="0.3">
      <c r="A194" s="1" t="s">
        <v>6</v>
      </c>
      <c r="B194" s="1" t="s">
        <v>1737</v>
      </c>
      <c r="C194" s="1" t="s">
        <v>1738</v>
      </c>
      <c r="D194" s="1" t="s">
        <v>14</v>
      </c>
      <c r="E194" s="1" t="s">
        <v>9</v>
      </c>
      <c r="F194" s="1" t="s">
        <v>1397</v>
      </c>
      <c r="H194" s="1" t="s">
        <v>2599</v>
      </c>
      <c r="I194" t="str">
        <f t="shared" si="20"/>
        <v>20</v>
      </c>
      <c r="J194" t="str">
        <f t="shared" si="21"/>
        <v>Elche CF</v>
      </c>
      <c r="K194" t="str">
        <f t="shared" si="22"/>
        <v>2</v>
      </c>
      <c r="L194" t="str">
        <f t="shared" si="23"/>
        <v>0</v>
      </c>
      <c r="M194" t="str">
        <f t="shared" si="24"/>
        <v>WIN</v>
      </c>
      <c r="N194" cm="1">
        <f t="array" ref="N194">_xlfn.SWITCH(IF(_xlfn.TEXTBEFORE(D194,"-")&gt;_xlfn.TEXTAFTER(D194,"-"),"WIN",IF(_xlfn.TEXTBEFORE(D194,"-")&lt;_xlfn.TEXTAFTER(D194,"-"),"LOST","DRAW")),"WIN",3,"LOST",0,"DRAW",1)</f>
        <v>3</v>
      </c>
      <c r="O194" s="1" t="s">
        <v>2599</v>
      </c>
      <c r="P194" t="str">
        <f t="shared" si="25"/>
        <v>20</v>
      </c>
      <c r="Q194" t="str">
        <f t="shared" si="26"/>
        <v>Rayo Vallecano</v>
      </c>
      <c r="R194" t="str">
        <f t="shared" si="27"/>
        <v>0</v>
      </c>
      <c r="S194" t="str">
        <f t="shared" si="28"/>
        <v>2</v>
      </c>
      <c r="T194" t="str">
        <f t="shared" si="29"/>
        <v>LOST</v>
      </c>
      <c r="U194" cm="1">
        <f t="array" ref="U194">_xlfn.SWITCH(IF(_xlfn.TEXTAFTER(D194,"-")&gt;_xlfn.TEXTBEFORE(D194,"-"),"WIN",IF(_xlfn.TEXTAFTER(D194,"-")&lt;_xlfn.TEXTBEFORE(D194,"-"),"LOST","DRAW")),"WIN",3,"LOST",0,"DRAW",1)</f>
        <v>0</v>
      </c>
    </row>
    <row r="195" spans="1:21" x14ac:dyDescent="0.3">
      <c r="A195" s="1" t="s">
        <v>6</v>
      </c>
      <c r="B195" s="1" t="s">
        <v>1737</v>
      </c>
      <c r="C195" s="1" t="s">
        <v>479</v>
      </c>
      <c r="D195" s="1" t="s">
        <v>9</v>
      </c>
      <c r="E195" s="1" t="s">
        <v>10</v>
      </c>
      <c r="F195" s="1" t="s">
        <v>1570</v>
      </c>
      <c r="H195" s="1" t="s">
        <v>2599</v>
      </c>
      <c r="I195" t="str">
        <f t="shared" ref="I195:I258" si="30">MID(C195,SEARCH("(",C195)+1,SEARCH(")",C195)-SEARCH("(",C195)-1)</f>
        <v>20</v>
      </c>
      <c r="J195" t="str">
        <f t="shared" ref="J195:J258" si="31">TRIM(LEFT(C195,FIND(" (",C195&amp;" (")))</f>
        <v>RCD Español</v>
      </c>
      <c r="K195" t="str">
        <f t="shared" ref="K195:K258" si="32">_xlfn.TEXTBEFORE(D195,"-")</f>
        <v>1</v>
      </c>
      <c r="L195" t="str">
        <f t="shared" ref="L195:L258" si="33">_xlfn.TEXTAFTER(D195,"-")</f>
        <v>0</v>
      </c>
      <c r="M195" t="str">
        <f t="shared" ref="M195:M258" si="34">IF(_xlfn.TEXTBEFORE(D195,"-")&gt;_xlfn.TEXTAFTER(D195,"-"),"WIN",IF(_xlfn.TEXTBEFORE(D195,"-")&lt;_xlfn.TEXTAFTER(D195,"-"),"LOST","DRAW"))</f>
        <v>WIN</v>
      </c>
      <c r="N195" cm="1">
        <f t="array" ref="N195">_xlfn.SWITCH(IF(_xlfn.TEXTBEFORE(D195,"-")&gt;_xlfn.TEXTAFTER(D195,"-"),"WIN",IF(_xlfn.TEXTBEFORE(D195,"-")&lt;_xlfn.TEXTAFTER(D195,"-"),"LOST","DRAW")),"WIN",3,"LOST",0,"DRAW",1)</f>
        <v>3</v>
      </c>
      <c r="O195" s="1" t="s">
        <v>2599</v>
      </c>
      <c r="P195" t="str">
        <f t="shared" ref="P195:P258" si="35">MID(C195,SEARCH("(",C195)+1,SEARCH(")",C195)-SEARCH("(",C195)-1)</f>
        <v>20</v>
      </c>
      <c r="Q195" t="str">
        <f t="shared" ref="Q195:Q258" si="36">TRIM(LEFT(F195,FIND(" (",F195&amp;" (")))</f>
        <v>RC Celta Vigo</v>
      </c>
      <c r="R195" t="str">
        <f t="shared" ref="R195:R258" si="37">_xlfn.TEXTAFTER(D195,"-")</f>
        <v>0</v>
      </c>
      <c r="S195" t="str">
        <f t="shared" ref="S195:S258" si="38">_xlfn.TEXTBEFORE(D195,"-")</f>
        <v>1</v>
      </c>
      <c r="T195" t="str">
        <f t="shared" ref="T195:T258" si="39">IF(_xlfn.TEXTAFTER(D195,"-")&gt;_xlfn.TEXTBEFORE(D195,"-"),"WIN",IF(_xlfn.TEXTAFTER(D195,"-")&lt;_xlfn.TEXTBEFORE(D195,"-"),"LOST","DRAW"))</f>
        <v>LOST</v>
      </c>
      <c r="U195" cm="1">
        <f t="array" ref="U195">_xlfn.SWITCH(IF(_xlfn.TEXTAFTER(D195,"-")&gt;_xlfn.TEXTBEFORE(D195,"-"),"WIN",IF(_xlfn.TEXTAFTER(D195,"-")&lt;_xlfn.TEXTBEFORE(D195,"-"),"LOST","DRAW")),"WIN",3,"LOST",0,"DRAW",1)</f>
        <v>0</v>
      </c>
    </row>
    <row r="196" spans="1:21" x14ac:dyDescent="0.3">
      <c r="A196" s="1" t="s">
        <v>6</v>
      </c>
      <c r="B196" s="1" t="s">
        <v>1737</v>
      </c>
      <c r="C196" s="1" t="s">
        <v>1399</v>
      </c>
      <c r="D196" s="1" t="s">
        <v>10</v>
      </c>
      <c r="E196" s="1" t="s">
        <v>10</v>
      </c>
      <c r="F196" s="1" t="s">
        <v>462</v>
      </c>
      <c r="H196" s="1" t="s">
        <v>2599</v>
      </c>
      <c r="I196" t="str">
        <f t="shared" si="30"/>
        <v>20</v>
      </c>
      <c r="J196" t="str">
        <f t="shared" si="31"/>
        <v>Granada CF</v>
      </c>
      <c r="K196" t="str">
        <f t="shared" si="32"/>
        <v>0</v>
      </c>
      <c r="L196" t="str">
        <f t="shared" si="33"/>
        <v>0</v>
      </c>
      <c r="M196" t="str">
        <f t="shared" si="34"/>
        <v>DRAW</v>
      </c>
      <c r="N196" cm="1">
        <f t="array" ref="N196">_xlfn.SWITCH(IF(_xlfn.TEXTBEFORE(D196,"-")&gt;_xlfn.TEXTAFTER(D196,"-"),"WIN",IF(_xlfn.TEXTBEFORE(D196,"-")&lt;_xlfn.TEXTAFTER(D196,"-"),"LOST","DRAW")),"WIN",3,"LOST",0,"DRAW",1)</f>
        <v>1</v>
      </c>
      <c r="O196" s="1" t="s">
        <v>2599</v>
      </c>
      <c r="P196" t="str">
        <f t="shared" si="35"/>
        <v>20</v>
      </c>
      <c r="Q196" t="str">
        <f t="shared" si="36"/>
        <v>CA Osasuna</v>
      </c>
      <c r="R196" t="str">
        <f t="shared" si="37"/>
        <v>0</v>
      </c>
      <c r="S196" t="str">
        <f t="shared" si="38"/>
        <v>0</v>
      </c>
      <c r="T196" t="str">
        <f t="shared" si="39"/>
        <v>DRAW</v>
      </c>
      <c r="U196" cm="1">
        <f t="array" ref="U196">_xlfn.SWITCH(IF(_xlfn.TEXTAFTER(D196,"-")&gt;_xlfn.TEXTBEFORE(D196,"-"),"WIN",IF(_xlfn.TEXTAFTER(D196,"-")&lt;_xlfn.TEXTBEFORE(D196,"-"),"LOST","DRAW")),"WIN",3,"LOST",0,"DRAW",1)</f>
        <v>1</v>
      </c>
    </row>
    <row r="197" spans="1:21" x14ac:dyDescent="0.3">
      <c r="A197" s="1" t="s">
        <v>6</v>
      </c>
      <c r="B197" s="1" t="s">
        <v>1739</v>
      </c>
      <c r="C197" s="1" t="s">
        <v>469</v>
      </c>
      <c r="D197" s="1" t="s">
        <v>33</v>
      </c>
      <c r="E197" s="1" t="s">
        <v>9</v>
      </c>
      <c r="F197" s="1" t="s">
        <v>476</v>
      </c>
      <c r="H197" s="1" t="s">
        <v>2599</v>
      </c>
      <c r="I197" t="str">
        <f t="shared" si="30"/>
        <v>20</v>
      </c>
      <c r="J197" t="str">
        <f t="shared" si="31"/>
        <v>Atlético Madrid</v>
      </c>
      <c r="K197" t="str">
        <f t="shared" si="32"/>
        <v>1</v>
      </c>
      <c r="L197" t="str">
        <f t="shared" si="33"/>
        <v>1</v>
      </c>
      <c r="M197" t="str">
        <f t="shared" si="34"/>
        <v>DRAW</v>
      </c>
      <c r="N197" cm="1">
        <f t="array" ref="N197">_xlfn.SWITCH(IF(_xlfn.TEXTBEFORE(D197,"-")&gt;_xlfn.TEXTAFTER(D197,"-"),"WIN",IF(_xlfn.TEXTBEFORE(D197,"-")&lt;_xlfn.TEXTAFTER(D197,"-"),"LOST","DRAW")),"WIN",3,"LOST",0,"DRAW",1)</f>
        <v>1</v>
      </c>
      <c r="O197" s="1" t="s">
        <v>2599</v>
      </c>
      <c r="P197" t="str">
        <f t="shared" si="35"/>
        <v>20</v>
      </c>
      <c r="Q197" t="str">
        <f t="shared" si="36"/>
        <v>Sevilla FC</v>
      </c>
      <c r="R197" t="str">
        <f t="shared" si="37"/>
        <v>1</v>
      </c>
      <c r="S197" t="str">
        <f t="shared" si="38"/>
        <v>1</v>
      </c>
      <c r="T197" t="str">
        <f t="shared" si="39"/>
        <v>DRAW</v>
      </c>
      <c r="U197" cm="1">
        <f t="array" ref="U197">_xlfn.SWITCH(IF(_xlfn.TEXTAFTER(D197,"-")&gt;_xlfn.TEXTBEFORE(D197,"-"),"WIN",IF(_xlfn.TEXTAFTER(D197,"-")&lt;_xlfn.TEXTBEFORE(D197,"-"),"LOST","DRAW")),"WIN",3,"LOST",0,"DRAW",1)</f>
        <v>1</v>
      </c>
    </row>
    <row r="198" spans="1:21" x14ac:dyDescent="0.3">
      <c r="A198" s="1" t="s">
        <v>6</v>
      </c>
      <c r="B198" s="1" t="s">
        <v>1739</v>
      </c>
      <c r="C198" s="1" t="s">
        <v>466</v>
      </c>
      <c r="D198" s="1" t="s">
        <v>47</v>
      </c>
      <c r="E198" s="1" t="s">
        <v>38</v>
      </c>
      <c r="F198" s="1" t="s">
        <v>1199</v>
      </c>
      <c r="H198" s="1" t="s">
        <v>2599</v>
      </c>
      <c r="I198" t="str">
        <f t="shared" si="30"/>
        <v>20</v>
      </c>
      <c r="J198" t="str">
        <f t="shared" si="31"/>
        <v>Getafe CF</v>
      </c>
      <c r="K198" t="str">
        <f t="shared" si="32"/>
        <v>2</v>
      </c>
      <c r="L198" t="str">
        <f t="shared" si="33"/>
        <v>2</v>
      </c>
      <c r="M198" t="str">
        <f t="shared" si="34"/>
        <v>DRAW</v>
      </c>
      <c r="N198" cm="1">
        <f t="array" ref="N198">_xlfn.SWITCH(IF(_xlfn.TEXTBEFORE(D198,"-")&gt;_xlfn.TEXTAFTER(D198,"-"),"WIN",IF(_xlfn.TEXTBEFORE(D198,"-")&lt;_xlfn.TEXTAFTER(D198,"-"),"LOST","DRAW")),"WIN",3,"LOST",0,"DRAW",1)</f>
        <v>1</v>
      </c>
      <c r="O198" s="1" t="s">
        <v>2599</v>
      </c>
      <c r="P198" t="str">
        <f t="shared" si="35"/>
        <v>20</v>
      </c>
      <c r="Q198" t="str">
        <f t="shared" si="36"/>
        <v>Real Sociedad</v>
      </c>
      <c r="R198" t="str">
        <f t="shared" si="37"/>
        <v>2</v>
      </c>
      <c r="S198" t="str">
        <f t="shared" si="38"/>
        <v>2</v>
      </c>
      <c r="T198" t="str">
        <f t="shared" si="39"/>
        <v>DRAW</v>
      </c>
      <c r="U198" cm="1">
        <f t="array" ref="U198">_xlfn.SWITCH(IF(_xlfn.TEXTAFTER(D198,"-")&gt;_xlfn.TEXTBEFORE(D198,"-"),"WIN",IF(_xlfn.TEXTAFTER(D198,"-")&lt;_xlfn.TEXTBEFORE(D198,"-"),"LOST","DRAW")),"WIN",3,"LOST",0,"DRAW",1)</f>
        <v>1</v>
      </c>
    </row>
    <row r="199" spans="1:21" x14ac:dyDescent="0.3">
      <c r="A199" s="1" t="s">
        <v>6</v>
      </c>
      <c r="B199" s="1" t="s">
        <v>1739</v>
      </c>
      <c r="C199" s="1" t="s">
        <v>1197</v>
      </c>
      <c r="D199" s="1" t="s">
        <v>33</v>
      </c>
      <c r="E199" s="1" t="s">
        <v>33</v>
      </c>
      <c r="F199" s="1" t="s">
        <v>459</v>
      </c>
      <c r="H199" s="1" t="s">
        <v>2599</v>
      </c>
      <c r="I199" t="str">
        <f t="shared" si="30"/>
        <v>20</v>
      </c>
      <c r="J199" t="str">
        <f t="shared" si="31"/>
        <v>Levante UD</v>
      </c>
      <c r="K199" t="str">
        <f t="shared" si="32"/>
        <v>1</v>
      </c>
      <c r="L199" t="str">
        <f t="shared" si="33"/>
        <v>1</v>
      </c>
      <c r="M199" t="str">
        <f t="shared" si="34"/>
        <v>DRAW</v>
      </c>
      <c r="N199" cm="1">
        <f t="array" ref="N199">_xlfn.SWITCH(IF(_xlfn.TEXTBEFORE(D199,"-")&gt;_xlfn.TEXTAFTER(D199,"-"),"WIN",IF(_xlfn.TEXTBEFORE(D199,"-")&lt;_xlfn.TEXTAFTER(D199,"-"),"LOST","DRAW")),"WIN",3,"LOST",0,"DRAW",1)</f>
        <v>1</v>
      </c>
      <c r="O199" s="1" t="s">
        <v>2599</v>
      </c>
      <c r="P199" t="str">
        <f t="shared" si="35"/>
        <v>20</v>
      </c>
      <c r="Q199" t="str">
        <f t="shared" si="36"/>
        <v>FC Barcelona</v>
      </c>
      <c r="R199" t="str">
        <f t="shared" si="37"/>
        <v>1</v>
      </c>
      <c r="S199" t="str">
        <f t="shared" si="38"/>
        <v>1</v>
      </c>
      <c r="T199" t="str">
        <f t="shared" si="39"/>
        <v>DRAW</v>
      </c>
      <c r="U199" cm="1">
        <f t="array" ref="U199">_xlfn.SWITCH(IF(_xlfn.TEXTAFTER(D199,"-")&gt;_xlfn.TEXTBEFORE(D199,"-"),"WIN",IF(_xlfn.TEXTAFTER(D199,"-")&lt;_xlfn.TEXTBEFORE(D199,"-"),"LOST","DRAW")),"WIN",3,"LOST",0,"DRAW",1)</f>
        <v>1</v>
      </c>
    </row>
    <row r="200" spans="1:21" x14ac:dyDescent="0.3">
      <c r="A200" s="1" t="s">
        <v>6</v>
      </c>
      <c r="B200" s="1" t="s">
        <v>1739</v>
      </c>
      <c r="C200" s="1" t="s">
        <v>461</v>
      </c>
      <c r="D200" s="1" t="s">
        <v>14</v>
      </c>
      <c r="E200" s="1" t="s">
        <v>9</v>
      </c>
      <c r="F200" s="1" t="s">
        <v>464</v>
      </c>
      <c r="H200" s="1" t="s">
        <v>2599</v>
      </c>
      <c r="I200" t="str">
        <f t="shared" si="30"/>
        <v>20</v>
      </c>
      <c r="J200" t="str">
        <f t="shared" si="31"/>
        <v>Villarreal CF</v>
      </c>
      <c r="K200" t="str">
        <f t="shared" si="32"/>
        <v>2</v>
      </c>
      <c r="L200" t="str">
        <f t="shared" si="33"/>
        <v>0</v>
      </c>
      <c r="M200" t="str">
        <f t="shared" si="34"/>
        <v>WIN</v>
      </c>
      <c r="N200" cm="1">
        <f t="array" ref="N200">_xlfn.SWITCH(IF(_xlfn.TEXTBEFORE(D200,"-")&gt;_xlfn.TEXTAFTER(D200,"-"),"WIN",IF(_xlfn.TEXTBEFORE(D200,"-")&lt;_xlfn.TEXTAFTER(D200,"-"),"LOST","DRAW")),"WIN",3,"LOST",0,"DRAW",1)</f>
        <v>3</v>
      </c>
      <c r="O200" s="1" t="s">
        <v>2599</v>
      </c>
      <c r="P200" t="str">
        <f t="shared" si="35"/>
        <v>20</v>
      </c>
      <c r="Q200" t="str">
        <f t="shared" si="36"/>
        <v>UD Almería</v>
      </c>
      <c r="R200" t="str">
        <f t="shared" si="37"/>
        <v>0</v>
      </c>
      <c r="S200" t="str">
        <f t="shared" si="38"/>
        <v>2</v>
      </c>
      <c r="T200" t="str">
        <f t="shared" si="39"/>
        <v>LOST</v>
      </c>
      <c r="U200" cm="1">
        <f t="array" ref="U200">_xlfn.SWITCH(IF(_xlfn.TEXTAFTER(D200,"-")&gt;_xlfn.TEXTBEFORE(D200,"-"),"WIN",IF(_xlfn.TEXTAFTER(D200,"-")&lt;_xlfn.TEXTBEFORE(D200,"-"),"LOST","DRAW")),"WIN",3,"LOST",0,"DRAW",1)</f>
        <v>0</v>
      </c>
    </row>
    <row r="201" spans="1:21" x14ac:dyDescent="0.3">
      <c r="A201" s="1" t="s">
        <v>6</v>
      </c>
      <c r="B201" s="1" t="s">
        <v>1740</v>
      </c>
      <c r="C201" s="1" t="s">
        <v>465</v>
      </c>
      <c r="D201" s="1" t="s">
        <v>57</v>
      </c>
      <c r="E201" s="1" t="s">
        <v>25</v>
      </c>
      <c r="F201" s="1" t="s">
        <v>478</v>
      </c>
      <c r="H201" s="1" t="s">
        <v>2599</v>
      </c>
      <c r="I201" t="str">
        <f t="shared" si="30"/>
        <v>20</v>
      </c>
      <c r="J201" t="str">
        <f t="shared" si="31"/>
        <v>Athletic Club Bilbao</v>
      </c>
      <c r="K201" t="str">
        <f t="shared" si="32"/>
        <v>4</v>
      </c>
      <c r="L201" t="str">
        <f t="shared" si="33"/>
        <v>2</v>
      </c>
      <c r="M201" t="str">
        <f t="shared" si="34"/>
        <v>WIN</v>
      </c>
      <c r="N201" cm="1">
        <f t="array" ref="N201">_xlfn.SWITCH(IF(_xlfn.TEXTBEFORE(D201,"-")&gt;_xlfn.TEXTAFTER(D201,"-"),"WIN",IF(_xlfn.TEXTBEFORE(D201,"-")&lt;_xlfn.TEXTAFTER(D201,"-"),"LOST","DRAW")),"WIN",3,"LOST",0,"DRAW",1)</f>
        <v>3</v>
      </c>
      <c r="O201" s="1" t="s">
        <v>2599</v>
      </c>
      <c r="P201" t="str">
        <f t="shared" si="35"/>
        <v>20</v>
      </c>
      <c r="Q201" t="str">
        <f t="shared" si="36"/>
        <v>Real Valladolid CF</v>
      </c>
      <c r="R201" t="str">
        <f t="shared" si="37"/>
        <v>2</v>
      </c>
      <c r="S201" t="str">
        <f t="shared" si="38"/>
        <v>4</v>
      </c>
      <c r="T201" t="str">
        <f t="shared" si="39"/>
        <v>LOST</v>
      </c>
      <c r="U201" cm="1">
        <f t="array" ref="U201">_xlfn.SWITCH(IF(_xlfn.TEXTAFTER(D201,"-")&gt;_xlfn.TEXTBEFORE(D201,"-"),"WIN",IF(_xlfn.TEXTAFTER(D201,"-")&lt;_xlfn.TEXTBEFORE(D201,"-"),"LOST","DRAW")),"WIN",3,"LOST",0,"DRAW",1)</f>
        <v>0</v>
      </c>
    </row>
    <row r="202" spans="1:21" x14ac:dyDescent="0.3">
      <c r="A202" s="1" t="s">
        <v>6</v>
      </c>
      <c r="B202" s="1" t="s">
        <v>1741</v>
      </c>
      <c r="C202" s="1" t="s">
        <v>1574</v>
      </c>
      <c r="D202" s="1" t="s">
        <v>57</v>
      </c>
      <c r="E202" s="1" t="s">
        <v>228</v>
      </c>
      <c r="F202" s="1" t="s">
        <v>488</v>
      </c>
      <c r="H202" s="1" t="s">
        <v>2599</v>
      </c>
      <c r="I202" t="str">
        <f t="shared" si="30"/>
        <v>21</v>
      </c>
      <c r="J202" t="str">
        <f t="shared" si="31"/>
        <v>RC Celta Vigo</v>
      </c>
      <c r="K202" t="str">
        <f t="shared" si="32"/>
        <v>4</v>
      </c>
      <c r="L202" t="str">
        <f t="shared" si="33"/>
        <v>2</v>
      </c>
      <c r="M202" t="str">
        <f t="shared" si="34"/>
        <v>WIN</v>
      </c>
      <c r="N202" cm="1">
        <f t="array" ref="N202">_xlfn.SWITCH(IF(_xlfn.TEXTBEFORE(D202,"-")&gt;_xlfn.TEXTAFTER(D202,"-"),"WIN",IF(_xlfn.TEXTBEFORE(D202,"-")&lt;_xlfn.TEXTAFTER(D202,"-"),"LOST","DRAW")),"WIN",3,"LOST",0,"DRAW",1)</f>
        <v>3</v>
      </c>
      <c r="O202" s="1" t="s">
        <v>2599</v>
      </c>
      <c r="P202" t="str">
        <f t="shared" si="35"/>
        <v>21</v>
      </c>
      <c r="Q202" t="str">
        <f t="shared" si="36"/>
        <v>Real Betis</v>
      </c>
      <c r="R202" t="str">
        <f t="shared" si="37"/>
        <v>2</v>
      </c>
      <c r="S202" t="str">
        <f t="shared" si="38"/>
        <v>4</v>
      </c>
      <c r="T202" t="str">
        <f t="shared" si="39"/>
        <v>LOST</v>
      </c>
      <c r="U202" cm="1">
        <f t="array" ref="U202">_xlfn.SWITCH(IF(_xlfn.TEXTAFTER(D202,"-")&gt;_xlfn.TEXTBEFORE(D202,"-"),"WIN",IF(_xlfn.TEXTAFTER(D202,"-")&lt;_xlfn.TEXTBEFORE(D202,"-"),"LOST","DRAW")),"WIN",3,"LOST",0,"DRAW",1)</f>
        <v>0</v>
      </c>
    </row>
    <row r="203" spans="1:21" x14ac:dyDescent="0.3">
      <c r="A203" s="1" t="s">
        <v>6</v>
      </c>
      <c r="B203" s="1" t="s">
        <v>1742</v>
      </c>
      <c r="C203" s="1" t="s">
        <v>484</v>
      </c>
      <c r="D203" s="1" t="s">
        <v>14</v>
      </c>
      <c r="E203" s="1" t="s">
        <v>10</v>
      </c>
      <c r="F203" s="1" t="s">
        <v>1405</v>
      </c>
      <c r="H203" s="1" t="s">
        <v>2599</v>
      </c>
      <c r="I203" t="str">
        <f t="shared" si="30"/>
        <v>21</v>
      </c>
      <c r="J203" t="str">
        <f t="shared" si="31"/>
        <v>Real Madrid CF</v>
      </c>
      <c r="K203" t="str">
        <f t="shared" si="32"/>
        <v>2</v>
      </c>
      <c r="L203" t="str">
        <f t="shared" si="33"/>
        <v>0</v>
      </c>
      <c r="M203" t="str">
        <f t="shared" si="34"/>
        <v>WIN</v>
      </c>
      <c r="N203" cm="1">
        <f t="array" ref="N203">_xlfn.SWITCH(IF(_xlfn.TEXTBEFORE(D203,"-")&gt;_xlfn.TEXTAFTER(D203,"-"),"WIN",IF(_xlfn.TEXTBEFORE(D203,"-")&lt;_xlfn.TEXTAFTER(D203,"-"),"LOST","DRAW")),"WIN",3,"LOST",0,"DRAW",1)</f>
        <v>3</v>
      </c>
      <c r="O203" s="1" t="s">
        <v>2599</v>
      </c>
      <c r="P203" t="str">
        <f t="shared" si="35"/>
        <v>21</v>
      </c>
      <c r="Q203" t="str">
        <f t="shared" si="36"/>
        <v>Granada CF</v>
      </c>
      <c r="R203" t="str">
        <f t="shared" si="37"/>
        <v>0</v>
      </c>
      <c r="S203" t="str">
        <f t="shared" si="38"/>
        <v>2</v>
      </c>
      <c r="T203" t="str">
        <f t="shared" si="39"/>
        <v>LOST</v>
      </c>
      <c r="U203" cm="1">
        <f t="array" ref="U203">_xlfn.SWITCH(IF(_xlfn.TEXTAFTER(D203,"-")&gt;_xlfn.TEXTBEFORE(D203,"-"),"WIN",IF(_xlfn.TEXTAFTER(D203,"-")&lt;_xlfn.TEXTBEFORE(D203,"-"),"LOST","DRAW")),"WIN",3,"LOST",0,"DRAW",1)</f>
        <v>0</v>
      </c>
    </row>
    <row r="204" spans="1:21" x14ac:dyDescent="0.3">
      <c r="A204" s="1" t="s">
        <v>6</v>
      </c>
      <c r="B204" s="1" t="s">
        <v>1742</v>
      </c>
      <c r="C204" s="1" t="s">
        <v>499</v>
      </c>
      <c r="D204" s="1" t="s">
        <v>257</v>
      </c>
      <c r="E204" s="1" t="s">
        <v>33</v>
      </c>
      <c r="F204" s="1" t="s">
        <v>1204</v>
      </c>
      <c r="H204" s="1" t="s">
        <v>2599</v>
      </c>
      <c r="I204" t="str">
        <f t="shared" si="30"/>
        <v>21</v>
      </c>
      <c r="J204" t="str">
        <f t="shared" si="31"/>
        <v>Sevilla FC</v>
      </c>
      <c r="K204" t="str">
        <f t="shared" si="32"/>
        <v>2</v>
      </c>
      <c r="L204" t="str">
        <f t="shared" si="33"/>
        <v>3</v>
      </c>
      <c r="M204" t="str">
        <f t="shared" si="34"/>
        <v>LOST</v>
      </c>
      <c r="N204" cm="1">
        <f t="array" ref="N204">_xlfn.SWITCH(IF(_xlfn.TEXTBEFORE(D204,"-")&gt;_xlfn.TEXTAFTER(D204,"-"),"WIN",IF(_xlfn.TEXTBEFORE(D204,"-")&lt;_xlfn.TEXTAFTER(D204,"-"),"LOST","DRAW")),"WIN",3,"LOST",0,"DRAW",1)</f>
        <v>0</v>
      </c>
      <c r="O204" s="1" t="s">
        <v>2599</v>
      </c>
      <c r="P204" t="str">
        <f t="shared" si="35"/>
        <v>21</v>
      </c>
      <c r="Q204" t="str">
        <f t="shared" si="36"/>
        <v>Levante UD</v>
      </c>
      <c r="R204" t="str">
        <f t="shared" si="37"/>
        <v>3</v>
      </c>
      <c r="S204" t="str">
        <f t="shared" si="38"/>
        <v>2</v>
      </c>
      <c r="T204" t="str">
        <f t="shared" si="39"/>
        <v>WIN</v>
      </c>
      <c r="U204" cm="1">
        <f t="array" ref="U204">_xlfn.SWITCH(IF(_xlfn.TEXTAFTER(D204,"-")&gt;_xlfn.TEXTBEFORE(D204,"-"),"WIN",IF(_xlfn.TEXTAFTER(D204,"-")&lt;_xlfn.TEXTBEFORE(D204,"-"),"LOST","DRAW")),"WIN",3,"LOST",0,"DRAW",1)</f>
        <v>3</v>
      </c>
    </row>
    <row r="205" spans="1:21" x14ac:dyDescent="0.3">
      <c r="A205" s="1" t="s">
        <v>6</v>
      </c>
      <c r="B205" s="1" t="s">
        <v>1742</v>
      </c>
      <c r="C205" s="1" t="s">
        <v>500</v>
      </c>
      <c r="D205" s="1" t="s">
        <v>47</v>
      </c>
      <c r="E205" s="1" t="s">
        <v>47</v>
      </c>
      <c r="F205" s="1" t="s">
        <v>490</v>
      </c>
      <c r="H205" s="1" t="s">
        <v>2599</v>
      </c>
      <c r="I205" t="str">
        <f t="shared" si="30"/>
        <v>21</v>
      </c>
      <c r="J205" t="str">
        <f t="shared" si="31"/>
        <v>Valencia CF</v>
      </c>
      <c r="K205" t="str">
        <f t="shared" si="32"/>
        <v>2</v>
      </c>
      <c r="L205" t="str">
        <f t="shared" si="33"/>
        <v>2</v>
      </c>
      <c r="M205" t="str">
        <f t="shared" si="34"/>
        <v>DRAW</v>
      </c>
      <c r="N205" cm="1">
        <f t="array" ref="N205">_xlfn.SWITCH(IF(_xlfn.TEXTBEFORE(D205,"-")&gt;_xlfn.TEXTAFTER(D205,"-"),"WIN",IF(_xlfn.TEXTBEFORE(D205,"-")&lt;_xlfn.TEXTAFTER(D205,"-"),"LOST","DRAW")),"WIN",3,"LOST",0,"DRAW",1)</f>
        <v>1</v>
      </c>
      <c r="O205" s="1" t="s">
        <v>2599</v>
      </c>
      <c r="P205" t="str">
        <f t="shared" si="35"/>
        <v>21</v>
      </c>
      <c r="Q205" t="str">
        <f t="shared" si="36"/>
        <v>RCD Español</v>
      </c>
      <c r="R205" t="str">
        <f t="shared" si="37"/>
        <v>2</v>
      </c>
      <c r="S205" t="str">
        <f t="shared" si="38"/>
        <v>2</v>
      </c>
      <c r="T205" t="str">
        <f t="shared" si="39"/>
        <v>DRAW</v>
      </c>
      <c r="U205" cm="1">
        <f t="array" ref="U205">_xlfn.SWITCH(IF(_xlfn.TEXTAFTER(D205,"-")&gt;_xlfn.TEXTBEFORE(D205,"-"),"WIN",IF(_xlfn.TEXTAFTER(D205,"-")&lt;_xlfn.TEXTBEFORE(D205,"-"),"LOST","DRAW")),"WIN",3,"LOST",0,"DRAW",1)</f>
        <v>1</v>
      </c>
    </row>
    <row r="206" spans="1:21" x14ac:dyDescent="0.3">
      <c r="A206" s="1" t="s">
        <v>6</v>
      </c>
      <c r="B206" s="1" t="s">
        <v>1742</v>
      </c>
      <c r="C206" s="1" t="s">
        <v>487</v>
      </c>
      <c r="D206" s="1" t="s">
        <v>9</v>
      </c>
      <c r="E206" s="1" t="s">
        <v>9</v>
      </c>
      <c r="F206" s="1" t="s">
        <v>493</v>
      </c>
      <c r="H206" s="1" t="s">
        <v>2599</v>
      </c>
      <c r="I206" t="str">
        <f t="shared" si="30"/>
        <v>21</v>
      </c>
      <c r="J206" t="str">
        <f t="shared" si="31"/>
        <v>Real Valladolid CF</v>
      </c>
      <c r="K206" t="str">
        <f t="shared" si="32"/>
        <v>1</v>
      </c>
      <c r="L206" t="str">
        <f t="shared" si="33"/>
        <v>0</v>
      </c>
      <c r="M206" t="str">
        <f t="shared" si="34"/>
        <v>WIN</v>
      </c>
      <c r="N206" cm="1">
        <f t="array" ref="N206">_xlfn.SWITCH(IF(_xlfn.TEXTBEFORE(D206,"-")&gt;_xlfn.TEXTAFTER(D206,"-"),"WIN",IF(_xlfn.TEXTBEFORE(D206,"-")&lt;_xlfn.TEXTAFTER(D206,"-"),"LOST","DRAW")),"WIN",3,"LOST",0,"DRAW",1)</f>
        <v>3</v>
      </c>
      <c r="O206" s="1" t="s">
        <v>2599</v>
      </c>
      <c r="P206" t="str">
        <f t="shared" si="35"/>
        <v>21</v>
      </c>
      <c r="Q206" t="str">
        <f t="shared" si="36"/>
        <v>Villarreal CF</v>
      </c>
      <c r="R206" t="str">
        <f t="shared" si="37"/>
        <v>0</v>
      </c>
      <c r="S206" t="str">
        <f t="shared" si="38"/>
        <v>1</v>
      </c>
      <c r="T206" t="str">
        <f t="shared" si="39"/>
        <v>LOST</v>
      </c>
      <c r="U206" cm="1">
        <f t="array" ref="U206">_xlfn.SWITCH(IF(_xlfn.TEXTAFTER(D206,"-")&gt;_xlfn.TEXTBEFORE(D206,"-"),"WIN",IF(_xlfn.TEXTAFTER(D206,"-")&lt;_xlfn.TEXTBEFORE(D206,"-"),"LOST","DRAW")),"WIN",3,"LOST",0,"DRAW",1)</f>
        <v>0</v>
      </c>
    </row>
    <row r="207" spans="1:21" x14ac:dyDescent="0.3">
      <c r="A207" s="1" t="s">
        <v>6</v>
      </c>
      <c r="B207" s="1" t="s">
        <v>1743</v>
      </c>
      <c r="C207" s="1" t="s">
        <v>501</v>
      </c>
      <c r="D207" s="1" t="s">
        <v>9</v>
      </c>
      <c r="E207" s="1" t="s">
        <v>10</v>
      </c>
      <c r="F207" s="1" t="s">
        <v>489</v>
      </c>
      <c r="H207" s="1" t="s">
        <v>2599</v>
      </c>
      <c r="I207" t="str">
        <f t="shared" si="30"/>
        <v>21</v>
      </c>
      <c r="J207" t="str">
        <f t="shared" si="31"/>
        <v>UD Almería</v>
      </c>
      <c r="K207" t="str">
        <f t="shared" si="32"/>
        <v>1</v>
      </c>
      <c r="L207" t="str">
        <f t="shared" si="33"/>
        <v>0</v>
      </c>
      <c r="M207" t="str">
        <f t="shared" si="34"/>
        <v>WIN</v>
      </c>
      <c r="N207" cm="1">
        <f t="array" ref="N207">_xlfn.SWITCH(IF(_xlfn.TEXTBEFORE(D207,"-")&gt;_xlfn.TEXTAFTER(D207,"-"),"WIN",IF(_xlfn.TEXTBEFORE(D207,"-")&lt;_xlfn.TEXTAFTER(D207,"-"),"LOST","DRAW")),"WIN",3,"LOST",0,"DRAW",1)</f>
        <v>3</v>
      </c>
      <c r="O207" s="1" t="s">
        <v>2599</v>
      </c>
      <c r="P207" t="str">
        <f t="shared" si="35"/>
        <v>21</v>
      </c>
      <c r="Q207" t="str">
        <f t="shared" si="36"/>
        <v>Getafe CF</v>
      </c>
      <c r="R207" t="str">
        <f t="shared" si="37"/>
        <v>0</v>
      </c>
      <c r="S207" t="str">
        <f t="shared" si="38"/>
        <v>1</v>
      </c>
      <c r="T207" t="str">
        <f t="shared" si="39"/>
        <v>LOST</v>
      </c>
      <c r="U207" cm="1">
        <f t="array" ref="U207">_xlfn.SWITCH(IF(_xlfn.TEXTAFTER(D207,"-")&gt;_xlfn.TEXTBEFORE(D207,"-"),"WIN",IF(_xlfn.TEXTAFTER(D207,"-")&lt;_xlfn.TEXTBEFORE(D207,"-"),"LOST","DRAW")),"WIN",3,"LOST",0,"DRAW",1)</f>
        <v>0</v>
      </c>
    </row>
    <row r="208" spans="1:21" x14ac:dyDescent="0.3">
      <c r="A208" s="1" t="s">
        <v>6</v>
      </c>
      <c r="B208" s="1" t="s">
        <v>1743</v>
      </c>
      <c r="C208" s="1" t="s">
        <v>497</v>
      </c>
      <c r="D208" s="1" t="s">
        <v>13</v>
      </c>
      <c r="E208" s="1" t="s">
        <v>9</v>
      </c>
      <c r="F208" s="1" t="s">
        <v>482</v>
      </c>
      <c r="H208" s="1" t="s">
        <v>2599</v>
      </c>
      <c r="I208" t="str">
        <f t="shared" si="30"/>
        <v>21</v>
      </c>
      <c r="J208" t="str">
        <f t="shared" si="31"/>
        <v>FC Barcelona</v>
      </c>
      <c r="K208" t="str">
        <f t="shared" si="32"/>
        <v>3</v>
      </c>
      <c r="L208" t="str">
        <f t="shared" si="33"/>
        <v>0</v>
      </c>
      <c r="M208" t="str">
        <f t="shared" si="34"/>
        <v>WIN</v>
      </c>
      <c r="N208" cm="1">
        <f t="array" ref="N208">_xlfn.SWITCH(IF(_xlfn.TEXTBEFORE(D208,"-")&gt;_xlfn.TEXTAFTER(D208,"-"),"WIN",IF(_xlfn.TEXTBEFORE(D208,"-")&lt;_xlfn.TEXTAFTER(D208,"-"),"LOST","DRAW")),"WIN",3,"LOST",0,"DRAW",1)</f>
        <v>3</v>
      </c>
      <c r="O208" s="1" t="s">
        <v>2599</v>
      </c>
      <c r="P208" t="str">
        <f t="shared" si="35"/>
        <v>21</v>
      </c>
      <c r="Q208" t="str">
        <f t="shared" si="36"/>
        <v>Málaga CF</v>
      </c>
      <c r="R208" t="str">
        <f t="shared" si="37"/>
        <v>0</v>
      </c>
      <c r="S208" t="str">
        <f t="shared" si="38"/>
        <v>3</v>
      </c>
      <c r="T208" t="str">
        <f t="shared" si="39"/>
        <v>LOST</v>
      </c>
      <c r="U208" cm="1">
        <f t="array" ref="U208">_xlfn.SWITCH(IF(_xlfn.TEXTAFTER(D208,"-")&gt;_xlfn.TEXTBEFORE(D208,"-"),"WIN",IF(_xlfn.TEXTAFTER(D208,"-")&lt;_xlfn.TEXTBEFORE(D208,"-"),"LOST","DRAW")),"WIN",3,"LOST",0,"DRAW",1)</f>
        <v>0</v>
      </c>
    </row>
    <row r="209" spans="1:21" x14ac:dyDescent="0.3">
      <c r="A209" s="1" t="s">
        <v>6</v>
      </c>
      <c r="B209" s="1" t="s">
        <v>1743</v>
      </c>
      <c r="C209" s="1" t="s">
        <v>494</v>
      </c>
      <c r="D209" s="1" t="s">
        <v>1004</v>
      </c>
      <c r="E209" s="1" t="s">
        <v>38</v>
      </c>
      <c r="F209" s="1" t="s">
        <v>481</v>
      </c>
      <c r="H209" s="1" t="s">
        <v>2599</v>
      </c>
      <c r="I209" t="str">
        <f t="shared" si="30"/>
        <v>21</v>
      </c>
      <c r="J209" t="str">
        <f t="shared" si="31"/>
        <v>CA Osasuna</v>
      </c>
      <c r="K209" t="str">
        <f t="shared" si="32"/>
        <v>1</v>
      </c>
      <c r="L209" t="str">
        <f t="shared" si="33"/>
        <v>5</v>
      </c>
      <c r="M209" t="str">
        <f t="shared" si="34"/>
        <v>LOST</v>
      </c>
      <c r="N209" cm="1">
        <f t="array" ref="N209">_xlfn.SWITCH(IF(_xlfn.TEXTBEFORE(D209,"-")&gt;_xlfn.TEXTAFTER(D209,"-"),"WIN",IF(_xlfn.TEXTBEFORE(D209,"-")&lt;_xlfn.TEXTAFTER(D209,"-"),"LOST","DRAW")),"WIN",3,"LOST",0,"DRAW",1)</f>
        <v>0</v>
      </c>
      <c r="O209" s="1" t="s">
        <v>2599</v>
      </c>
      <c r="P209" t="str">
        <f t="shared" si="35"/>
        <v>21</v>
      </c>
      <c r="Q209" t="str">
        <f t="shared" si="36"/>
        <v>Athletic Club Bilbao</v>
      </c>
      <c r="R209" t="str">
        <f t="shared" si="37"/>
        <v>5</v>
      </c>
      <c r="S209" t="str">
        <f t="shared" si="38"/>
        <v>1</v>
      </c>
      <c r="T209" t="str">
        <f t="shared" si="39"/>
        <v>WIN</v>
      </c>
      <c r="U209" cm="1">
        <f t="array" ref="U209">_xlfn.SWITCH(IF(_xlfn.TEXTAFTER(D209,"-")&gt;_xlfn.TEXTBEFORE(D209,"-"),"WIN",IF(_xlfn.TEXTAFTER(D209,"-")&lt;_xlfn.TEXTBEFORE(D209,"-"),"LOST","DRAW")),"WIN",3,"LOST",0,"DRAW",1)</f>
        <v>3</v>
      </c>
    </row>
    <row r="210" spans="1:21" x14ac:dyDescent="0.3">
      <c r="A210" s="1" t="s">
        <v>6</v>
      </c>
      <c r="B210" s="1" t="s">
        <v>1743</v>
      </c>
      <c r="C210" s="1" t="s">
        <v>1403</v>
      </c>
      <c r="D210" s="1" t="s">
        <v>216</v>
      </c>
      <c r="E210" s="1" t="s">
        <v>18</v>
      </c>
      <c r="F210" s="1" t="s">
        <v>486</v>
      </c>
      <c r="H210" s="1" t="s">
        <v>2599</v>
      </c>
      <c r="I210" t="str">
        <f t="shared" si="30"/>
        <v>21</v>
      </c>
      <c r="J210" t="str">
        <f t="shared" si="31"/>
        <v>Rayo Vallecano</v>
      </c>
      <c r="K210" t="str">
        <f t="shared" si="32"/>
        <v>2</v>
      </c>
      <c r="L210" t="str">
        <f t="shared" si="33"/>
        <v>4</v>
      </c>
      <c r="M210" t="str">
        <f t="shared" si="34"/>
        <v>LOST</v>
      </c>
      <c r="N210" cm="1">
        <f t="array" ref="N210">_xlfn.SWITCH(IF(_xlfn.TEXTBEFORE(D210,"-")&gt;_xlfn.TEXTAFTER(D210,"-"),"WIN",IF(_xlfn.TEXTBEFORE(D210,"-")&lt;_xlfn.TEXTAFTER(D210,"-"),"LOST","DRAW")),"WIN",3,"LOST",0,"DRAW",1)</f>
        <v>0</v>
      </c>
      <c r="O210" s="1" t="s">
        <v>2599</v>
      </c>
      <c r="P210" t="str">
        <f t="shared" si="35"/>
        <v>21</v>
      </c>
      <c r="Q210" t="str">
        <f t="shared" si="36"/>
        <v>Atlético Madrid</v>
      </c>
      <c r="R210" t="str">
        <f t="shared" si="37"/>
        <v>4</v>
      </c>
      <c r="S210" t="str">
        <f t="shared" si="38"/>
        <v>2</v>
      </c>
      <c r="T210" t="str">
        <f t="shared" si="39"/>
        <v>WIN</v>
      </c>
      <c r="U210" cm="1">
        <f t="array" ref="U210">_xlfn.SWITCH(IF(_xlfn.TEXTAFTER(D210,"-")&gt;_xlfn.TEXTBEFORE(D210,"-"),"WIN",IF(_xlfn.TEXTAFTER(D210,"-")&lt;_xlfn.TEXTBEFORE(D210,"-"),"LOST","DRAW")),"WIN",3,"LOST",0,"DRAW",1)</f>
        <v>3</v>
      </c>
    </row>
    <row r="211" spans="1:21" x14ac:dyDescent="0.3">
      <c r="A211" s="1" t="s">
        <v>6</v>
      </c>
      <c r="B211" s="1" t="s">
        <v>1744</v>
      </c>
      <c r="C211" s="1" t="s">
        <v>1205</v>
      </c>
      <c r="D211" s="1" t="s">
        <v>22</v>
      </c>
      <c r="E211" s="1" t="s">
        <v>14</v>
      </c>
      <c r="F211" s="1" t="s">
        <v>1745</v>
      </c>
      <c r="H211" s="1" t="s">
        <v>2599</v>
      </c>
      <c r="I211" t="str">
        <f t="shared" si="30"/>
        <v>21</v>
      </c>
      <c r="J211" t="str">
        <f t="shared" si="31"/>
        <v>Real Sociedad</v>
      </c>
      <c r="K211" t="str">
        <f t="shared" si="32"/>
        <v>4</v>
      </c>
      <c r="L211" t="str">
        <f t="shared" si="33"/>
        <v>0</v>
      </c>
      <c r="M211" t="str">
        <f t="shared" si="34"/>
        <v>WIN</v>
      </c>
      <c r="N211" cm="1">
        <f t="array" ref="N211">_xlfn.SWITCH(IF(_xlfn.TEXTBEFORE(D211,"-")&gt;_xlfn.TEXTAFTER(D211,"-"),"WIN",IF(_xlfn.TEXTBEFORE(D211,"-")&lt;_xlfn.TEXTAFTER(D211,"-"),"LOST","DRAW")),"WIN",3,"LOST",0,"DRAW",1)</f>
        <v>3</v>
      </c>
      <c r="O211" s="1" t="s">
        <v>2599</v>
      </c>
      <c r="P211" t="str">
        <f t="shared" si="35"/>
        <v>21</v>
      </c>
      <c r="Q211" t="str">
        <f t="shared" si="36"/>
        <v>Elche CF</v>
      </c>
      <c r="R211" t="str">
        <f t="shared" si="37"/>
        <v>0</v>
      </c>
      <c r="S211" t="str">
        <f t="shared" si="38"/>
        <v>4</v>
      </c>
      <c r="T211" t="str">
        <f t="shared" si="39"/>
        <v>LOST</v>
      </c>
      <c r="U211" cm="1">
        <f t="array" ref="U211">_xlfn.SWITCH(IF(_xlfn.TEXTAFTER(D211,"-")&gt;_xlfn.TEXTBEFORE(D211,"-"),"WIN",IF(_xlfn.TEXTAFTER(D211,"-")&lt;_xlfn.TEXTBEFORE(D211,"-"),"LOST","DRAW")),"WIN",3,"LOST",0,"DRAW",1)</f>
        <v>0</v>
      </c>
    </row>
    <row r="212" spans="1:21" x14ac:dyDescent="0.3">
      <c r="A212" s="1" t="s">
        <v>6</v>
      </c>
      <c r="B212" s="1" t="s">
        <v>1746</v>
      </c>
      <c r="C212" s="1" t="s">
        <v>1409</v>
      </c>
      <c r="D212" s="1" t="s">
        <v>38</v>
      </c>
      <c r="E212" s="1" t="s">
        <v>33</v>
      </c>
      <c r="F212" s="1" t="s">
        <v>1579</v>
      </c>
      <c r="H212" s="1" t="s">
        <v>2599</v>
      </c>
      <c r="I212" t="str">
        <f t="shared" si="30"/>
        <v>22</v>
      </c>
      <c r="J212" t="str">
        <f t="shared" si="31"/>
        <v>Granada CF</v>
      </c>
      <c r="K212" t="str">
        <f t="shared" si="32"/>
        <v>1</v>
      </c>
      <c r="L212" t="str">
        <f t="shared" si="33"/>
        <v>2</v>
      </c>
      <c r="M212" t="str">
        <f t="shared" si="34"/>
        <v>LOST</v>
      </c>
      <c r="N212" cm="1">
        <f t="array" ref="N212">_xlfn.SWITCH(IF(_xlfn.TEXTBEFORE(D212,"-")&gt;_xlfn.TEXTAFTER(D212,"-"),"WIN",IF(_xlfn.TEXTBEFORE(D212,"-")&lt;_xlfn.TEXTAFTER(D212,"-"),"LOST","DRAW")),"WIN",3,"LOST",0,"DRAW",1)</f>
        <v>0</v>
      </c>
      <c r="O212" s="1" t="s">
        <v>2599</v>
      </c>
      <c r="P212" t="str">
        <f t="shared" si="35"/>
        <v>22</v>
      </c>
      <c r="Q212" t="str">
        <f t="shared" si="36"/>
        <v>RC Celta Vigo</v>
      </c>
      <c r="R212" t="str">
        <f t="shared" si="37"/>
        <v>2</v>
      </c>
      <c r="S212" t="str">
        <f t="shared" si="38"/>
        <v>1</v>
      </c>
      <c r="T212" t="str">
        <f t="shared" si="39"/>
        <v>WIN</v>
      </c>
      <c r="U212" cm="1">
        <f t="array" ref="U212">_xlfn.SWITCH(IF(_xlfn.TEXTAFTER(D212,"-")&gt;_xlfn.TEXTBEFORE(D212,"-"),"WIN",IF(_xlfn.TEXTAFTER(D212,"-")&lt;_xlfn.TEXTBEFORE(D212,"-"),"LOST","DRAW")),"WIN",3,"LOST",0,"DRAW",1)</f>
        <v>3</v>
      </c>
    </row>
    <row r="213" spans="1:21" x14ac:dyDescent="0.3">
      <c r="A213" s="1" t="s">
        <v>6</v>
      </c>
      <c r="B213" s="1" t="s">
        <v>1747</v>
      </c>
      <c r="C213" s="1" t="s">
        <v>508</v>
      </c>
      <c r="D213" s="1" t="s">
        <v>257</v>
      </c>
      <c r="E213" s="1" t="s">
        <v>33</v>
      </c>
      <c r="F213" s="1" t="s">
        <v>517</v>
      </c>
      <c r="H213" s="1" t="s">
        <v>2599</v>
      </c>
      <c r="I213" t="str">
        <f t="shared" si="30"/>
        <v>22</v>
      </c>
      <c r="J213" t="str">
        <f t="shared" si="31"/>
        <v>FC Barcelona</v>
      </c>
      <c r="K213" t="str">
        <f t="shared" si="32"/>
        <v>2</v>
      </c>
      <c r="L213" t="str">
        <f t="shared" si="33"/>
        <v>3</v>
      </c>
      <c r="M213" t="str">
        <f t="shared" si="34"/>
        <v>LOST</v>
      </c>
      <c r="N213" cm="1">
        <f t="array" ref="N213">_xlfn.SWITCH(IF(_xlfn.TEXTBEFORE(D213,"-")&gt;_xlfn.TEXTAFTER(D213,"-"),"WIN",IF(_xlfn.TEXTBEFORE(D213,"-")&lt;_xlfn.TEXTAFTER(D213,"-"),"LOST","DRAW")),"WIN",3,"LOST",0,"DRAW",1)</f>
        <v>0</v>
      </c>
      <c r="O213" s="1" t="s">
        <v>2599</v>
      </c>
      <c r="P213" t="str">
        <f t="shared" si="35"/>
        <v>22</v>
      </c>
      <c r="Q213" t="str">
        <f t="shared" si="36"/>
        <v>Valencia CF</v>
      </c>
      <c r="R213" t="str">
        <f t="shared" si="37"/>
        <v>3</v>
      </c>
      <c r="S213" t="str">
        <f t="shared" si="38"/>
        <v>2</v>
      </c>
      <c r="T213" t="str">
        <f t="shared" si="39"/>
        <v>WIN</v>
      </c>
      <c r="U213" cm="1">
        <f t="array" ref="U213">_xlfn.SWITCH(IF(_xlfn.TEXTAFTER(D213,"-")&gt;_xlfn.TEXTBEFORE(D213,"-"),"WIN",IF(_xlfn.TEXTAFTER(D213,"-")&lt;_xlfn.TEXTBEFORE(D213,"-"),"LOST","DRAW")),"WIN",3,"LOST",0,"DRAW",1)</f>
        <v>3</v>
      </c>
    </row>
    <row r="214" spans="1:21" x14ac:dyDescent="0.3">
      <c r="A214" s="1" t="s">
        <v>6</v>
      </c>
      <c r="B214" s="1" t="s">
        <v>1747</v>
      </c>
      <c r="C214" s="1" t="s">
        <v>510</v>
      </c>
      <c r="D214" s="1" t="s">
        <v>10</v>
      </c>
      <c r="E214" s="1" t="s">
        <v>10</v>
      </c>
      <c r="F214" s="1" t="s">
        <v>520</v>
      </c>
      <c r="H214" s="1" t="s">
        <v>2599</v>
      </c>
      <c r="I214" t="str">
        <f t="shared" si="30"/>
        <v>22</v>
      </c>
      <c r="J214" t="str">
        <f t="shared" si="31"/>
        <v>Getafe CF</v>
      </c>
      <c r="K214" t="str">
        <f t="shared" si="32"/>
        <v>0</v>
      </c>
      <c r="L214" t="str">
        <f t="shared" si="33"/>
        <v>0</v>
      </c>
      <c r="M214" t="str">
        <f t="shared" si="34"/>
        <v>DRAW</v>
      </c>
      <c r="N214" cm="1">
        <f t="array" ref="N214">_xlfn.SWITCH(IF(_xlfn.TEXTBEFORE(D214,"-")&gt;_xlfn.TEXTAFTER(D214,"-"),"WIN",IF(_xlfn.TEXTBEFORE(D214,"-")&lt;_xlfn.TEXTAFTER(D214,"-"),"LOST","DRAW")),"WIN",3,"LOST",0,"DRAW",1)</f>
        <v>1</v>
      </c>
      <c r="O214" s="1" t="s">
        <v>2599</v>
      </c>
      <c r="P214" t="str">
        <f t="shared" si="35"/>
        <v>22</v>
      </c>
      <c r="Q214" t="str">
        <f t="shared" si="36"/>
        <v>Real Valladolid CF</v>
      </c>
      <c r="R214" t="str">
        <f t="shared" si="37"/>
        <v>0</v>
      </c>
      <c r="S214" t="str">
        <f t="shared" si="38"/>
        <v>0</v>
      </c>
      <c r="T214" t="str">
        <f t="shared" si="39"/>
        <v>DRAW</v>
      </c>
      <c r="U214" cm="1">
        <f t="array" ref="U214">_xlfn.SWITCH(IF(_xlfn.TEXTAFTER(D214,"-")&gt;_xlfn.TEXTBEFORE(D214,"-"),"WIN",IF(_xlfn.TEXTAFTER(D214,"-")&lt;_xlfn.TEXTBEFORE(D214,"-"),"LOST","DRAW")),"WIN",3,"LOST",0,"DRAW",1)</f>
        <v>1</v>
      </c>
    </row>
    <row r="215" spans="1:21" x14ac:dyDescent="0.3">
      <c r="A215" s="1" t="s">
        <v>6</v>
      </c>
      <c r="B215" s="1" t="s">
        <v>1747</v>
      </c>
      <c r="C215" s="1" t="s">
        <v>1209</v>
      </c>
      <c r="D215" s="1" t="s">
        <v>10</v>
      </c>
      <c r="E215" s="1" t="s">
        <v>10</v>
      </c>
      <c r="F215" s="1" t="s">
        <v>1408</v>
      </c>
      <c r="H215" s="1" t="s">
        <v>2599</v>
      </c>
      <c r="I215" t="str">
        <f t="shared" si="30"/>
        <v>22</v>
      </c>
      <c r="J215" t="str">
        <f t="shared" si="31"/>
        <v>Levante UD</v>
      </c>
      <c r="K215" t="str">
        <f t="shared" si="32"/>
        <v>0</v>
      </c>
      <c r="L215" t="str">
        <f t="shared" si="33"/>
        <v>0</v>
      </c>
      <c r="M215" t="str">
        <f t="shared" si="34"/>
        <v>DRAW</v>
      </c>
      <c r="N215" cm="1">
        <f t="array" ref="N215">_xlfn.SWITCH(IF(_xlfn.TEXTBEFORE(D215,"-")&gt;_xlfn.TEXTAFTER(D215,"-"),"WIN",IF(_xlfn.TEXTBEFORE(D215,"-")&lt;_xlfn.TEXTAFTER(D215,"-"),"LOST","DRAW")),"WIN",3,"LOST",0,"DRAW",1)</f>
        <v>1</v>
      </c>
      <c r="O215" s="1" t="s">
        <v>2599</v>
      </c>
      <c r="P215" t="str">
        <f t="shared" si="35"/>
        <v>22</v>
      </c>
      <c r="Q215" t="str">
        <f t="shared" si="36"/>
        <v>Rayo Vallecano</v>
      </c>
      <c r="R215" t="str">
        <f t="shared" si="37"/>
        <v>0</v>
      </c>
      <c r="S215" t="str">
        <f t="shared" si="38"/>
        <v>0</v>
      </c>
      <c r="T215" t="str">
        <f t="shared" si="39"/>
        <v>DRAW</v>
      </c>
      <c r="U215" cm="1">
        <f t="array" ref="U215">_xlfn.SWITCH(IF(_xlfn.TEXTAFTER(D215,"-")&gt;_xlfn.TEXTBEFORE(D215,"-"),"WIN",IF(_xlfn.TEXTAFTER(D215,"-")&lt;_xlfn.TEXTBEFORE(D215,"-"),"LOST","DRAW")),"WIN",3,"LOST",0,"DRAW",1)</f>
        <v>1</v>
      </c>
    </row>
    <row r="216" spans="1:21" x14ac:dyDescent="0.3">
      <c r="A216" s="1" t="s">
        <v>6</v>
      </c>
      <c r="B216" s="1" t="s">
        <v>1747</v>
      </c>
      <c r="C216" s="1" t="s">
        <v>512</v>
      </c>
      <c r="D216" s="1" t="s">
        <v>91</v>
      </c>
      <c r="E216" s="1" t="s">
        <v>9</v>
      </c>
      <c r="F216" s="1" t="s">
        <v>505</v>
      </c>
      <c r="H216" s="1" t="s">
        <v>2599</v>
      </c>
      <c r="I216" t="str">
        <f t="shared" si="30"/>
        <v>22</v>
      </c>
      <c r="J216" t="str">
        <f t="shared" si="31"/>
        <v>Málaga CF</v>
      </c>
      <c r="K216" t="str">
        <f t="shared" si="32"/>
        <v>3</v>
      </c>
      <c r="L216" t="str">
        <f t="shared" si="33"/>
        <v>2</v>
      </c>
      <c r="M216" t="str">
        <f t="shared" si="34"/>
        <v>WIN</v>
      </c>
      <c r="N216" cm="1">
        <f t="array" ref="N216">_xlfn.SWITCH(IF(_xlfn.TEXTBEFORE(D216,"-")&gt;_xlfn.TEXTAFTER(D216,"-"),"WIN",IF(_xlfn.TEXTBEFORE(D216,"-")&lt;_xlfn.TEXTAFTER(D216,"-"),"LOST","DRAW")),"WIN",3,"LOST",0,"DRAW",1)</f>
        <v>3</v>
      </c>
      <c r="O216" s="1" t="s">
        <v>2599</v>
      </c>
      <c r="P216" t="str">
        <f t="shared" si="35"/>
        <v>22</v>
      </c>
      <c r="Q216" t="str">
        <f t="shared" si="36"/>
        <v>Sevilla FC</v>
      </c>
      <c r="R216" t="str">
        <f t="shared" si="37"/>
        <v>2</v>
      </c>
      <c r="S216" t="str">
        <f t="shared" si="38"/>
        <v>3</v>
      </c>
      <c r="T216" t="str">
        <f t="shared" si="39"/>
        <v>LOST</v>
      </c>
      <c r="U216" cm="1">
        <f t="array" ref="U216">_xlfn.SWITCH(IF(_xlfn.TEXTAFTER(D216,"-")&gt;_xlfn.TEXTBEFORE(D216,"-"),"WIN",IF(_xlfn.TEXTAFTER(D216,"-")&lt;_xlfn.TEXTBEFORE(D216,"-"),"LOST","DRAW")),"WIN",3,"LOST",0,"DRAW",1)</f>
        <v>0</v>
      </c>
    </row>
    <row r="217" spans="1:21" x14ac:dyDescent="0.3">
      <c r="A217" s="1" t="s">
        <v>6</v>
      </c>
      <c r="B217" s="1" t="s">
        <v>1748</v>
      </c>
      <c r="C217" s="1" t="s">
        <v>521</v>
      </c>
      <c r="D217" s="1" t="s">
        <v>33</v>
      </c>
      <c r="E217" s="1" t="s">
        <v>10</v>
      </c>
      <c r="F217" s="1" t="s">
        <v>503</v>
      </c>
      <c r="H217" s="1" t="s">
        <v>2599</v>
      </c>
      <c r="I217" t="str">
        <f t="shared" si="30"/>
        <v>22</v>
      </c>
      <c r="J217" t="str">
        <f t="shared" si="31"/>
        <v>Athletic Club Bilbao</v>
      </c>
      <c r="K217" t="str">
        <f t="shared" si="32"/>
        <v>1</v>
      </c>
      <c r="L217" t="str">
        <f t="shared" si="33"/>
        <v>1</v>
      </c>
      <c r="M217" t="str">
        <f t="shared" si="34"/>
        <v>DRAW</v>
      </c>
      <c r="N217" cm="1">
        <f t="array" ref="N217">_xlfn.SWITCH(IF(_xlfn.TEXTBEFORE(D217,"-")&gt;_xlfn.TEXTAFTER(D217,"-"),"WIN",IF(_xlfn.TEXTBEFORE(D217,"-")&lt;_xlfn.TEXTAFTER(D217,"-"),"LOST","DRAW")),"WIN",3,"LOST",0,"DRAW",1)</f>
        <v>1</v>
      </c>
      <c r="O217" s="1" t="s">
        <v>2599</v>
      </c>
      <c r="P217" t="str">
        <f t="shared" si="35"/>
        <v>22</v>
      </c>
      <c r="Q217" t="str">
        <f t="shared" si="36"/>
        <v>Real Madrid CF</v>
      </c>
      <c r="R217" t="str">
        <f t="shared" si="37"/>
        <v>1</v>
      </c>
      <c r="S217" t="str">
        <f t="shared" si="38"/>
        <v>1</v>
      </c>
      <c r="T217" t="str">
        <f t="shared" si="39"/>
        <v>DRAW</v>
      </c>
      <c r="U217" cm="1">
        <f t="array" ref="U217">_xlfn.SWITCH(IF(_xlfn.TEXTAFTER(D217,"-")&gt;_xlfn.TEXTBEFORE(D217,"-"),"WIN",IF(_xlfn.TEXTAFTER(D217,"-")&lt;_xlfn.TEXTBEFORE(D217,"-"),"LOST","DRAW")),"WIN",3,"LOST",0,"DRAW",1)</f>
        <v>1</v>
      </c>
    </row>
    <row r="218" spans="1:21" x14ac:dyDescent="0.3">
      <c r="A218" s="1" t="s">
        <v>6</v>
      </c>
      <c r="B218" s="1" t="s">
        <v>1748</v>
      </c>
      <c r="C218" s="1" t="s">
        <v>519</v>
      </c>
      <c r="D218" s="1" t="s">
        <v>22</v>
      </c>
      <c r="E218" s="1" t="s">
        <v>9</v>
      </c>
      <c r="F218" s="1" t="s">
        <v>1211</v>
      </c>
      <c r="H218" s="1" t="s">
        <v>2599</v>
      </c>
      <c r="I218" t="str">
        <f t="shared" si="30"/>
        <v>22</v>
      </c>
      <c r="J218" t="str">
        <f t="shared" si="31"/>
        <v>Atlético Madrid</v>
      </c>
      <c r="K218" t="str">
        <f t="shared" si="32"/>
        <v>4</v>
      </c>
      <c r="L218" t="str">
        <f t="shared" si="33"/>
        <v>0</v>
      </c>
      <c r="M218" t="str">
        <f t="shared" si="34"/>
        <v>WIN</v>
      </c>
      <c r="N218" cm="1">
        <f t="array" ref="N218">_xlfn.SWITCH(IF(_xlfn.TEXTBEFORE(D218,"-")&gt;_xlfn.TEXTAFTER(D218,"-"),"WIN",IF(_xlfn.TEXTBEFORE(D218,"-")&lt;_xlfn.TEXTAFTER(D218,"-"),"LOST","DRAW")),"WIN",3,"LOST",0,"DRAW",1)</f>
        <v>3</v>
      </c>
      <c r="O218" s="1" t="s">
        <v>2599</v>
      </c>
      <c r="P218" t="str">
        <f t="shared" si="35"/>
        <v>22</v>
      </c>
      <c r="Q218" t="str">
        <f t="shared" si="36"/>
        <v>Real Sociedad</v>
      </c>
      <c r="R218" t="str">
        <f t="shared" si="37"/>
        <v>0</v>
      </c>
      <c r="S218" t="str">
        <f t="shared" si="38"/>
        <v>4</v>
      </c>
      <c r="T218" t="str">
        <f t="shared" si="39"/>
        <v>LOST</v>
      </c>
      <c r="U218" cm="1">
        <f t="array" ref="U218">_xlfn.SWITCH(IF(_xlfn.TEXTAFTER(D218,"-")&gt;_xlfn.TEXTBEFORE(D218,"-"),"WIN",IF(_xlfn.TEXTAFTER(D218,"-")&lt;_xlfn.TEXTBEFORE(D218,"-"),"LOST","DRAW")),"WIN",3,"LOST",0,"DRAW",1)</f>
        <v>0</v>
      </c>
    </row>
    <row r="219" spans="1:21" x14ac:dyDescent="0.3">
      <c r="A219" s="1" t="s">
        <v>6</v>
      </c>
      <c r="B219" s="1" t="s">
        <v>1748</v>
      </c>
      <c r="C219" s="1" t="s">
        <v>506</v>
      </c>
      <c r="D219" s="1" t="s">
        <v>14</v>
      </c>
      <c r="E219" s="1" t="s">
        <v>10</v>
      </c>
      <c r="F219" s="1" t="s">
        <v>511</v>
      </c>
      <c r="H219" s="1" t="s">
        <v>2599</v>
      </c>
      <c r="I219" t="str">
        <f t="shared" si="30"/>
        <v>22</v>
      </c>
      <c r="J219" t="str">
        <f t="shared" si="31"/>
        <v>Real Betis</v>
      </c>
      <c r="K219" t="str">
        <f t="shared" si="32"/>
        <v>2</v>
      </c>
      <c r="L219" t="str">
        <f t="shared" si="33"/>
        <v>0</v>
      </c>
      <c r="M219" t="str">
        <f t="shared" si="34"/>
        <v>WIN</v>
      </c>
      <c r="N219" cm="1">
        <f t="array" ref="N219">_xlfn.SWITCH(IF(_xlfn.TEXTBEFORE(D219,"-")&gt;_xlfn.TEXTAFTER(D219,"-"),"WIN",IF(_xlfn.TEXTBEFORE(D219,"-")&lt;_xlfn.TEXTAFTER(D219,"-"),"LOST","DRAW")),"WIN",3,"LOST",0,"DRAW",1)</f>
        <v>3</v>
      </c>
      <c r="O219" s="1" t="s">
        <v>2599</v>
      </c>
      <c r="P219" t="str">
        <f t="shared" si="35"/>
        <v>22</v>
      </c>
      <c r="Q219" t="str">
        <f t="shared" si="36"/>
        <v>RCD Español</v>
      </c>
      <c r="R219" t="str">
        <f t="shared" si="37"/>
        <v>0</v>
      </c>
      <c r="S219" t="str">
        <f t="shared" si="38"/>
        <v>2</v>
      </c>
      <c r="T219" t="str">
        <f t="shared" si="39"/>
        <v>LOST</v>
      </c>
      <c r="U219" cm="1">
        <f t="array" ref="U219">_xlfn.SWITCH(IF(_xlfn.TEXTAFTER(D219,"-")&gt;_xlfn.TEXTBEFORE(D219,"-"),"WIN",IF(_xlfn.TEXTAFTER(D219,"-")&lt;_xlfn.TEXTBEFORE(D219,"-"),"LOST","DRAW")),"WIN",3,"LOST",0,"DRAW",1)</f>
        <v>0</v>
      </c>
    </row>
    <row r="220" spans="1:21" x14ac:dyDescent="0.3">
      <c r="A220" s="1" t="s">
        <v>6</v>
      </c>
      <c r="B220" s="1" t="s">
        <v>1748</v>
      </c>
      <c r="C220" s="1" t="s">
        <v>1749</v>
      </c>
      <c r="D220" s="1" t="s">
        <v>9</v>
      </c>
      <c r="E220" s="1" t="s">
        <v>10</v>
      </c>
      <c r="F220" s="1" t="s">
        <v>513</v>
      </c>
      <c r="H220" s="1" t="s">
        <v>2599</v>
      </c>
      <c r="I220" t="str">
        <f t="shared" si="30"/>
        <v>22</v>
      </c>
      <c r="J220" t="str">
        <f t="shared" si="31"/>
        <v>Elche CF</v>
      </c>
      <c r="K220" t="str">
        <f t="shared" si="32"/>
        <v>1</v>
      </c>
      <c r="L220" t="str">
        <f t="shared" si="33"/>
        <v>0</v>
      </c>
      <c r="M220" t="str">
        <f t="shared" si="34"/>
        <v>WIN</v>
      </c>
      <c r="N220" cm="1">
        <f t="array" ref="N220">_xlfn.SWITCH(IF(_xlfn.TEXTBEFORE(D220,"-")&gt;_xlfn.TEXTAFTER(D220,"-"),"WIN",IF(_xlfn.TEXTBEFORE(D220,"-")&lt;_xlfn.TEXTAFTER(D220,"-"),"LOST","DRAW")),"WIN",3,"LOST",0,"DRAW",1)</f>
        <v>3</v>
      </c>
      <c r="O220" s="1" t="s">
        <v>2599</v>
      </c>
      <c r="P220" t="str">
        <f t="shared" si="35"/>
        <v>22</v>
      </c>
      <c r="Q220" t="str">
        <f t="shared" si="36"/>
        <v>UD Almería</v>
      </c>
      <c r="R220" t="str">
        <f t="shared" si="37"/>
        <v>0</v>
      </c>
      <c r="S220" t="str">
        <f t="shared" si="38"/>
        <v>1</v>
      </c>
      <c r="T220" t="str">
        <f t="shared" si="39"/>
        <v>LOST</v>
      </c>
      <c r="U220" cm="1">
        <f t="array" ref="U220">_xlfn.SWITCH(IF(_xlfn.TEXTAFTER(D220,"-")&gt;_xlfn.TEXTBEFORE(D220,"-"),"WIN",IF(_xlfn.TEXTAFTER(D220,"-")&lt;_xlfn.TEXTBEFORE(D220,"-"),"LOST","DRAW")),"WIN",3,"LOST",0,"DRAW",1)</f>
        <v>0</v>
      </c>
    </row>
    <row r="221" spans="1:21" x14ac:dyDescent="0.3">
      <c r="A221" s="1" t="s">
        <v>6</v>
      </c>
      <c r="B221" s="1" t="s">
        <v>1750</v>
      </c>
      <c r="C221" s="1" t="s">
        <v>522</v>
      </c>
      <c r="D221" s="1" t="s">
        <v>228</v>
      </c>
      <c r="E221" s="1" t="s">
        <v>10</v>
      </c>
      <c r="F221" s="1" t="s">
        <v>516</v>
      </c>
      <c r="H221" s="1" t="s">
        <v>2599</v>
      </c>
      <c r="I221" t="str">
        <f t="shared" si="30"/>
        <v>22</v>
      </c>
      <c r="J221" t="str">
        <f t="shared" si="31"/>
        <v>Villarreal CF</v>
      </c>
      <c r="K221" t="str">
        <f t="shared" si="32"/>
        <v>3</v>
      </c>
      <c r="L221" t="str">
        <f t="shared" si="33"/>
        <v>1</v>
      </c>
      <c r="M221" t="str">
        <f t="shared" si="34"/>
        <v>WIN</v>
      </c>
      <c r="N221" cm="1">
        <f t="array" ref="N221">_xlfn.SWITCH(IF(_xlfn.TEXTBEFORE(D221,"-")&gt;_xlfn.TEXTAFTER(D221,"-"),"WIN",IF(_xlfn.TEXTBEFORE(D221,"-")&lt;_xlfn.TEXTAFTER(D221,"-"),"LOST","DRAW")),"WIN",3,"LOST",0,"DRAW",1)</f>
        <v>3</v>
      </c>
      <c r="O221" s="1" t="s">
        <v>2599</v>
      </c>
      <c r="P221" t="str">
        <f t="shared" si="35"/>
        <v>22</v>
      </c>
      <c r="Q221" t="str">
        <f t="shared" si="36"/>
        <v>CA Osasuna</v>
      </c>
      <c r="R221" t="str">
        <f t="shared" si="37"/>
        <v>1</v>
      </c>
      <c r="S221" t="str">
        <f t="shared" si="38"/>
        <v>3</v>
      </c>
      <c r="T221" t="str">
        <f t="shared" si="39"/>
        <v>LOST</v>
      </c>
      <c r="U221" cm="1">
        <f t="array" ref="U221">_xlfn.SWITCH(IF(_xlfn.TEXTAFTER(D221,"-")&gt;_xlfn.TEXTBEFORE(D221,"-"),"WIN",IF(_xlfn.TEXTAFTER(D221,"-")&lt;_xlfn.TEXTBEFORE(D221,"-"),"LOST","DRAW")),"WIN",3,"LOST",0,"DRAW",1)</f>
        <v>0</v>
      </c>
    </row>
    <row r="222" spans="1:21" x14ac:dyDescent="0.3">
      <c r="A222" s="1" t="s">
        <v>6</v>
      </c>
      <c r="B222" s="1" t="s">
        <v>1751</v>
      </c>
      <c r="C222" s="1" t="s">
        <v>538</v>
      </c>
      <c r="D222" s="1" t="s">
        <v>9</v>
      </c>
      <c r="E222" s="1" t="s">
        <v>10</v>
      </c>
      <c r="F222" s="1" t="s">
        <v>1413</v>
      </c>
      <c r="H222" s="1" t="s">
        <v>2599</v>
      </c>
      <c r="I222" t="str">
        <f t="shared" si="30"/>
        <v>23</v>
      </c>
      <c r="J222" t="str">
        <f t="shared" si="31"/>
        <v>RCD Español</v>
      </c>
      <c r="K222" t="str">
        <f t="shared" si="32"/>
        <v>1</v>
      </c>
      <c r="L222" t="str">
        <f t="shared" si="33"/>
        <v>0</v>
      </c>
      <c r="M222" t="str">
        <f t="shared" si="34"/>
        <v>WIN</v>
      </c>
      <c r="N222" cm="1">
        <f t="array" ref="N222">_xlfn.SWITCH(IF(_xlfn.TEXTBEFORE(D222,"-")&gt;_xlfn.TEXTAFTER(D222,"-"),"WIN",IF(_xlfn.TEXTBEFORE(D222,"-")&lt;_xlfn.TEXTAFTER(D222,"-"),"LOST","DRAW")),"WIN",3,"LOST",0,"DRAW",1)</f>
        <v>3</v>
      </c>
      <c r="O222" s="1" t="s">
        <v>2599</v>
      </c>
      <c r="P222" t="str">
        <f t="shared" si="35"/>
        <v>23</v>
      </c>
      <c r="Q222" t="str">
        <f t="shared" si="36"/>
        <v>Granada CF</v>
      </c>
      <c r="R222" t="str">
        <f t="shared" si="37"/>
        <v>0</v>
      </c>
      <c r="S222" t="str">
        <f t="shared" si="38"/>
        <v>1</v>
      </c>
      <c r="T222" t="str">
        <f t="shared" si="39"/>
        <v>LOST</v>
      </c>
      <c r="U222" cm="1">
        <f t="array" ref="U222">_xlfn.SWITCH(IF(_xlfn.TEXTAFTER(D222,"-")&gt;_xlfn.TEXTBEFORE(D222,"-"),"WIN",IF(_xlfn.TEXTAFTER(D222,"-")&lt;_xlfn.TEXTBEFORE(D222,"-"),"LOST","DRAW")),"WIN",3,"LOST",0,"DRAW",1)</f>
        <v>0</v>
      </c>
    </row>
    <row r="223" spans="1:21" x14ac:dyDescent="0.3">
      <c r="A223" s="1" t="s">
        <v>6</v>
      </c>
      <c r="B223" s="1" t="s">
        <v>1752</v>
      </c>
      <c r="C223" s="1" t="s">
        <v>532</v>
      </c>
      <c r="D223" s="1" t="s">
        <v>14</v>
      </c>
      <c r="E223" s="1" t="s">
        <v>10</v>
      </c>
      <c r="F223" s="1" t="s">
        <v>536</v>
      </c>
      <c r="H223" s="1" t="s">
        <v>2599</v>
      </c>
      <c r="I223" t="str">
        <f t="shared" si="30"/>
        <v>23</v>
      </c>
      <c r="J223" t="str">
        <f t="shared" si="31"/>
        <v>UD Almería</v>
      </c>
      <c r="K223" t="str">
        <f t="shared" si="32"/>
        <v>2</v>
      </c>
      <c r="L223" t="str">
        <f t="shared" si="33"/>
        <v>0</v>
      </c>
      <c r="M223" t="str">
        <f t="shared" si="34"/>
        <v>WIN</v>
      </c>
      <c r="N223" cm="1">
        <f t="array" ref="N223">_xlfn.SWITCH(IF(_xlfn.TEXTBEFORE(D223,"-")&gt;_xlfn.TEXTAFTER(D223,"-"),"WIN",IF(_xlfn.TEXTBEFORE(D223,"-")&lt;_xlfn.TEXTAFTER(D223,"-"),"LOST","DRAW")),"WIN",3,"LOST",0,"DRAW",1)</f>
        <v>3</v>
      </c>
      <c r="O223" s="1" t="s">
        <v>2599</v>
      </c>
      <c r="P223" t="str">
        <f t="shared" si="35"/>
        <v>23</v>
      </c>
      <c r="Q223" t="str">
        <f t="shared" si="36"/>
        <v>Atlético Madrid</v>
      </c>
      <c r="R223" t="str">
        <f t="shared" si="37"/>
        <v>0</v>
      </c>
      <c r="S223" t="str">
        <f t="shared" si="38"/>
        <v>2</v>
      </c>
      <c r="T223" t="str">
        <f t="shared" si="39"/>
        <v>LOST</v>
      </c>
      <c r="U223" cm="1">
        <f t="array" ref="U223">_xlfn.SWITCH(IF(_xlfn.TEXTAFTER(D223,"-")&gt;_xlfn.TEXTBEFORE(D223,"-"),"WIN",IF(_xlfn.TEXTAFTER(D223,"-")&lt;_xlfn.TEXTBEFORE(D223,"-"),"LOST","DRAW")),"WIN",3,"LOST",0,"DRAW",1)</f>
        <v>0</v>
      </c>
    </row>
    <row r="224" spans="1:21" x14ac:dyDescent="0.3">
      <c r="A224" s="1" t="s">
        <v>6</v>
      </c>
      <c r="B224" s="1" t="s">
        <v>1752</v>
      </c>
      <c r="C224" s="1" t="s">
        <v>545</v>
      </c>
      <c r="D224" s="1" t="s">
        <v>57</v>
      </c>
      <c r="E224" s="1" t="s">
        <v>28</v>
      </c>
      <c r="F224" s="1" t="s">
        <v>543</v>
      </c>
      <c r="H224" s="1" t="s">
        <v>2599</v>
      </c>
      <c r="I224" t="str">
        <f t="shared" si="30"/>
        <v>23</v>
      </c>
      <c r="J224" t="str">
        <f t="shared" si="31"/>
        <v>Real Madrid CF</v>
      </c>
      <c r="K224" t="str">
        <f t="shared" si="32"/>
        <v>4</v>
      </c>
      <c r="L224" t="str">
        <f t="shared" si="33"/>
        <v>2</v>
      </c>
      <c r="M224" t="str">
        <f t="shared" si="34"/>
        <v>WIN</v>
      </c>
      <c r="N224" cm="1">
        <f t="array" ref="N224">_xlfn.SWITCH(IF(_xlfn.TEXTBEFORE(D224,"-")&gt;_xlfn.TEXTAFTER(D224,"-"),"WIN",IF(_xlfn.TEXTBEFORE(D224,"-")&lt;_xlfn.TEXTAFTER(D224,"-"),"LOST","DRAW")),"WIN",3,"LOST",0,"DRAW",1)</f>
        <v>3</v>
      </c>
      <c r="O224" s="1" t="s">
        <v>2599</v>
      </c>
      <c r="P224" t="str">
        <f t="shared" si="35"/>
        <v>23</v>
      </c>
      <c r="Q224" t="str">
        <f t="shared" si="36"/>
        <v>Villarreal CF</v>
      </c>
      <c r="R224" t="str">
        <f t="shared" si="37"/>
        <v>2</v>
      </c>
      <c r="S224" t="str">
        <f t="shared" si="38"/>
        <v>4</v>
      </c>
      <c r="T224" t="str">
        <f t="shared" si="39"/>
        <v>LOST</v>
      </c>
      <c r="U224" cm="1">
        <f t="array" ref="U224">_xlfn.SWITCH(IF(_xlfn.TEXTAFTER(D224,"-")&gt;_xlfn.TEXTBEFORE(D224,"-"),"WIN",IF(_xlfn.TEXTAFTER(D224,"-")&lt;_xlfn.TEXTBEFORE(D224,"-"),"LOST","DRAW")),"WIN",3,"LOST",0,"DRAW",1)</f>
        <v>0</v>
      </c>
    </row>
    <row r="225" spans="1:21" x14ac:dyDescent="0.3">
      <c r="A225" s="1" t="s">
        <v>6</v>
      </c>
      <c r="B225" s="1" t="s">
        <v>1752</v>
      </c>
      <c r="C225" s="1" t="s">
        <v>529</v>
      </c>
      <c r="D225" s="1" t="s">
        <v>184</v>
      </c>
      <c r="E225" s="1" t="s">
        <v>14</v>
      </c>
      <c r="F225" s="1" t="s">
        <v>525</v>
      </c>
      <c r="H225" s="1" t="s">
        <v>2599</v>
      </c>
      <c r="I225" t="str">
        <f t="shared" si="30"/>
        <v>23</v>
      </c>
      <c r="J225" t="str">
        <f t="shared" si="31"/>
        <v>Valencia CF</v>
      </c>
      <c r="K225" t="str">
        <f t="shared" si="32"/>
        <v>5</v>
      </c>
      <c r="L225" t="str">
        <f t="shared" si="33"/>
        <v>0</v>
      </c>
      <c r="M225" t="str">
        <f t="shared" si="34"/>
        <v>WIN</v>
      </c>
      <c r="N225" cm="1">
        <f t="array" ref="N225">_xlfn.SWITCH(IF(_xlfn.TEXTBEFORE(D225,"-")&gt;_xlfn.TEXTAFTER(D225,"-"),"WIN",IF(_xlfn.TEXTBEFORE(D225,"-")&lt;_xlfn.TEXTAFTER(D225,"-"),"LOST","DRAW")),"WIN",3,"LOST",0,"DRAW",1)</f>
        <v>3</v>
      </c>
      <c r="O225" s="1" t="s">
        <v>2599</v>
      </c>
      <c r="P225" t="str">
        <f t="shared" si="35"/>
        <v>23</v>
      </c>
      <c r="Q225" t="str">
        <f t="shared" si="36"/>
        <v>Real Betis</v>
      </c>
      <c r="R225" t="str">
        <f t="shared" si="37"/>
        <v>0</v>
      </c>
      <c r="S225" t="str">
        <f t="shared" si="38"/>
        <v>5</v>
      </c>
      <c r="T225" t="str">
        <f t="shared" si="39"/>
        <v>LOST</v>
      </c>
      <c r="U225" cm="1">
        <f t="array" ref="U225">_xlfn.SWITCH(IF(_xlfn.TEXTAFTER(D225,"-")&gt;_xlfn.TEXTBEFORE(D225,"-"),"WIN",IF(_xlfn.TEXTAFTER(D225,"-")&lt;_xlfn.TEXTBEFORE(D225,"-"),"LOST","DRAW")),"WIN",3,"LOST",0,"DRAW",1)</f>
        <v>0</v>
      </c>
    </row>
    <row r="226" spans="1:21" x14ac:dyDescent="0.3">
      <c r="A226" s="1" t="s">
        <v>6</v>
      </c>
      <c r="B226" s="1" t="s">
        <v>1752</v>
      </c>
      <c r="C226" s="1" t="s">
        <v>1414</v>
      </c>
      <c r="D226" s="1" t="s">
        <v>267</v>
      </c>
      <c r="E226" s="1" t="s">
        <v>13</v>
      </c>
      <c r="F226" s="1" t="s">
        <v>530</v>
      </c>
      <c r="H226" s="1" t="s">
        <v>2599</v>
      </c>
      <c r="I226" t="str">
        <f t="shared" si="30"/>
        <v>23</v>
      </c>
      <c r="J226" t="str">
        <f t="shared" si="31"/>
        <v>Rayo Vallecano</v>
      </c>
      <c r="K226" t="str">
        <f t="shared" si="32"/>
        <v>4</v>
      </c>
      <c r="L226" t="str">
        <f t="shared" si="33"/>
        <v>1</v>
      </c>
      <c r="M226" t="str">
        <f t="shared" si="34"/>
        <v>WIN</v>
      </c>
      <c r="N226" cm="1">
        <f t="array" ref="N226">_xlfn.SWITCH(IF(_xlfn.TEXTBEFORE(D226,"-")&gt;_xlfn.TEXTAFTER(D226,"-"),"WIN",IF(_xlfn.TEXTBEFORE(D226,"-")&lt;_xlfn.TEXTAFTER(D226,"-"),"LOST","DRAW")),"WIN",3,"LOST",0,"DRAW",1)</f>
        <v>3</v>
      </c>
      <c r="O226" s="1" t="s">
        <v>2599</v>
      </c>
      <c r="P226" t="str">
        <f t="shared" si="35"/>
        <v>23</v>
      </c>
      <c r="Q226" t="str">
        <f t="shared" si="36"/>
        <v>Málaga CF</v>
      </c>
      <c r="R226" t="str">
        <f t="shared" si="37"/>
        <v>1</v>
      </c>
      <c r="S226" t="str">
        <f t="shared" si="38"/>
        <v>4</v>
      </c>
      <c r="T226" t="str">
        <f t="shared" si="39"/>
        <v>LOST</v>
      </c>
      <c r="U226" cm="1">
        <f t="array" ref="U226">_xlfn.SWITCH(IF(_xlfn.TEXTAFTER(D226,"-")&gt;_xlfn.TEXTBEFORE(D226,"-"),"WIN",IF(_xlfn.TEXTAFTER(D226,"-")&lt;_xlfn.TEXTBEFORE(D226,"-"),"LOST","DRAW")),"WIN",3,"LOST",0,"DRAW",1)</f>
        <v>0</v>
      </c>
    </row>
    <row r="227" spans="1:21" x14ac:dyDescent="0.3">
      <c r="A227" s="1" t="s">
        <v>6</v>
      </c>
      <c r="B227" s="1" t="s">
        <v>1753</v>
      </c>
      <c r="C227" s="1" t="s">
        <v>528</v>
      </c>
      <c r="D227" s="1" t="s">
        <v>14</v>
      </c>
      <c r="E227" s="1" t="s">
        <v>9</v>
      </c>
      <c r="F227" s="1" t="s">
        <v>537</v>
      </c>
      <c r="H227" s="1" t="s">
        <v>2599</v>
      </c>
      <c r="I227" t="str">
        <f t="shared" si="30"/>
        <v>23</v>
      </c>
      <c r="J227" t="str">
        <f t="shared" si="31"/>
        <v>CA Osasuna</v>
      </c>
      <c r="K227" t="str">
        <f t="shared" si="32"/>
        <v>2</v>
      </c>
      <c r="L227" t="str">
        <f t="shared" si="33"/>
        <v>0</v>
      </c>
      <c r="M227" t="str">
        <f t="shared" si="34"/>
        <v>WIN</v>
      </c>
      <c r="N227" cm="1">
        <f t="array" ref="N227">_xlfn.SWITCH(IF(_xlfn.TEXTBEFORE(D227,"-")&gt;_xlfn.TEXTAFTER(D227,"-"),"WIN",IF(_xlfn.TEXTBEFORE(D227,"-")&lt;_xlfn.TEXTAFTER(D227,"-"),"LOST","DRAW")),"WIN",3,"LOST",0,"DRAW",1)</f>
        <v>3</v>
      </c>
      <c r="O227" s="1" t="s">
        <v>2599</v>
      </c>
      <c r="P227" t="str">
        <f t="shared" si="35"/>
        <v>23</v>
      </c>
      <c r="Q227" t="str">
        <f t="shared" si="36"/>
        <v>Getafe CF</v>
      </c>
      <c r="R227" t="str">
        <f t="shared" si="37"/>
        <v>0</v>
      </c>
      <c r="S227" t="str">
        <f t="shared" si="38"/>
        <v>2</v>
      </c>
      <c r="T227" t="str">
        <f t="shared" si="39"/>
        <v>LOST</v>
      </c>
      <c r="U227" cm="1">
        <f t="array" ref="U227">_xlfn.SWITCH(IF(_xlfn.TEXTAFTER(D227,"-")&gt;_xlfn.TEXTBEFORE(D227,"-"),"WIN",IF(_xlfn.TEXTAFTER(D227,"-")&lt;_xlfn.TEXTBEFORE(D227,"-"),"LOST","DRAW")),"WIN",3,"LOST",0,"DRAW",1)</f>
        <v>0</v>
      </c>
    </row>
    <row r="228" spans="1:21" x14ac:dyDescent="0.3">
      <c r="A228" s="1" t="s">
        <v>6</v>
      </c>
      <c r="B228" s="1" t="s">
        <v>1753</v>
      </c>
      <c r="C228" s="1" t="s">
        <v>539</v>
      </c>
      <c r="D228" s="1" t="s">
        <v>209</v>
      </c>
      <c r="E228" s="1" t="s">
        <v>38</v>
      </c>
      <c r="F228" s="1" t="s">
        <v>526</v>
      </c>
      <c r="H228" s="1" t="s">
        <v>2599</v>
      </c>
      <c r="I228" t="str">
        <f t="shared" si="30"/>
        <v>23</v>
      </c>
      <c r="J228" t="str">
        <f t="shared" si="31"/>
        <v>Sevilla FC</v>
      </c>
      <c r="K228" t="str">
        <f t="shared" si="32"/>
        <v>1</v>
      </c>
      <c r="L228" t="str">
        <f t="shared" si="33"/>
        <v>4</v>
      </c>
      <c r="M228" t="str">
        <f t="shared" si="34"/>
        <v>LOST</v>
      </c>
      <c r="N228" cm="1">
        <f t="array" ref="N228">_xlfn.SWITCH(IF(_xlfn.TEXTBEFORE(D228,"-")&gt;_xlfn.TEXTAFTER(D228,"-"),"WIN",IF(_xlfn.TEXTBEFORE(D228,"-")&lt;_xlfn.TEXTAFTER(D228,"-"),"LOST","DRAW")),"WIN",3,"LOST",0,"DRAW",1)</f>
        <v>0</v>
      </c>
      <c r="O228" s="1" t="s">
        <v>2599</v>
      </c>
      <c r="P228" t="str">
        <f t="shared" si="35"/>
        <v>23</v>
      </c>
      <c r="Q228" t="str">
        <f t="shared" si="36"/>
        <v>FC Barcelona</v>
      </c>
      <c r="R228" t="str">
        <f t="shared" si="37"/>
        <v>4</v>
      </c>
      <c r="S228" t="str">
        <f t="shared" si="38"/>
        <v>1</v>
      </c>
      <c r="T228" t="str">
        <f t="shared" si="39"/>
        <v>WIN</v>
      </c>
      <c r="U228" cm="1">
        <f t="array" ref="U228">_xlfn.SWITCH(IF(_xlfn.TEXTAFTER(D228,"-")&gt;_xlfn.TEXTBEFORE(D228,"-"),"WIN",IF(_xlfn.TEXTAFTER(D228,"-")&lt;_xlfn.TEXTBEFORE(D228,"-"),"LOST","DRAW")),"WIN",3,"LOST",0,"DRAW",1)</f>
        <v>3</v>
      </c>
    </row>
    <row r="229" spans="1:21" x14ac:dyDescent="0.3">
      <c r="A229" s="1" t="s">
        <v>6</v>
      </c>
      <c r="B229" s="1" t="s">
        <v>1753</v>
      </c>
      <c r="C229" s="1" t="s">
        <v>1217</v>
      </c>
      <c r="D229" s="1" t="s">
        <v>10</v>
      </c>
      <c r="E229" s="1" t="s">
        <v>10</v>
      </c>
      <c r="F229" s="1" t="s">
        <v>1216</v>
      </c>
      <c r="H229" s="1" t="s">
        <v>2599</v>
      </c>
      <c r="I229" t="str">
        <f t="shared" si="30"/>
        <v>23</v>
      </c>
      <c r="J229" t="str">
        <f t="shared" si="31"/>
        <v>Real Sociedad</v>
      </c>
      <c r="K229" t="str">
        <f t="shared" si="32"/>
        <v>0</v>
      </c>
      <c r="L229" t="str">
        <f t="shared" si="33"/>
        <v>0</v>
      </c>
      <c r="M229" t="str">
        <f t="shared" si="34"/>
        <v>DRAW</v>
      </c>
      <c r="N229" cm="1">
        <f t="array" ref="N229">_xlfn.SWITCH(IF(_xlfn.TEXTBEFORE(D229,"-")&gt;_xlfn.TEXTAFTER(D229,"-"),"WIN",IF(_xlfn.TEXTBEFORE(D229,"-")&lt;_xlfn.TEXTAFTER(D229,"-"),"LOST","DRAW")),"WIN",3,"LOST",0,"DRAW",1)</f>
        <v>1</v>
      </c>
      <c r="O229" s="1" t="s">
        <v>2599</v>
      </c>
      <c r="P229" t="str">
        <f t="shared" si="35"/>
        <v>23</v>
      </c>
      <c r="Q229" t="str">
        <f t="shared" si="36"/>
        <v>Levante UD</v>
      </c>
      <c r="R229" t="str">
        <f t="shared" si="37"/>
        <v>0</v>
      </c>
      <c r="S229" t="str">
        <f t="shared" si="38"/>
        <v>0</v>
      </c>
      <c r="T229" t="str">
        <f t="shared" si="39"/>
        <v>DRAW</v>
      </c>
      <c r="U229" cm="1">
        <f t="array" ref="U229">_xlfn.SWITCH(IF(_xlfn.TEXTAFTER(D229,"-")&gt;_xlfn.TEXTBEFORE(D229,"-"),"WIN",IF(_xlfn.TEXTAFTER(D229,"-")&lt;_xlfn.TEXTBEFORE(D229,"-"),"LOST","DRAW")),"WIN",3,"LOST",0,"DRAW",1)</f>
        <v>1</v>
      </c>
    </row>
    <row r="230" spans="1:21" x14ac:dyDescent="0.3">
      <c r="A230" s="1" t="s">
        <v>6</v>
      </c>
      <c r="B230" s="1" t="s">
        <v>1753</v>
      </c>
      <c r="C230" s="1" t="s">
        <v>533</v>
      </c>
      <c r="D230" s="1" t="s">
        <v>47</v>
      </c>
      <c r="E230" s="1" t="s">
        <v>25</v>
      </c>
      <c r="F230" s="1" t="s">
        <v>1754</v>
      </c>
      <c r="H230" s="1" t="s">
        <v>2599</v>
      </c>
      <c r="I230" t="str">
        <f t="shared" si="30"/>
        <v>23</v>
      </c>
      <c r="J230" t="str">
        <f t="shared" si="31"/>
        <v>Real Valladolid CF</v>
      </c>
      <c r="K230" t="str">
        <f t="shared" si="32"/>
        <v>2</v>
      </c>
      <c r="L230" t="str">
        <f t="shared" si="33"/>
        <v>2</v>
      </c>
      <c r="M230" t="str">
        <f t="shared" si="34"/>
        <v>DRAW</v>
      </c>
      <c r="N230" cm="1">
        <f t="array" ref="N230">_xlfn.SWITCH(IF(_xlfn.TEXTBEFORE(D230,"-")&gt;_xlfn.TEXTAFTER(D230,"-"),"WIN",IF(_xlfn.TEXTBEFORE(D230,"-")&lt;_xlfn.TEXTAFTER(D230,"-"),"LOST","DRAW")),"WIN",3,"LOST",0,"DRAW",1)</f>
        <v>1</v>
      </c>
      <c r="O230" s="1" t="s">
        <v>2599</v>
      </c>
      <c r="P230" t="str">
        <f t="shared" si="35"/>
        <v>23</v>
      </c>
      <c r="Q230" t="str">
        <f t="shared" si="36"/>
        <v>Elche CF</v>
      </c>
      <c r="R230" t="str">
        <f t="shared" si="37"/>
        <v>2</v>
      </c>
      <c r="S230" t="str">
        <f t="shared" si="38"/>
        <v>2</v>
      </c>
      <c r="T230" t="str">
        <f t="shared" si="39"/>
        <v>DRAW</v>
      </c>
      <c r="U230" cm="1">
        <f t="array" ref="U230">_xlfn.SWITCH(IF(_xlfn.TEXTAFTER(D230,"-")&gt;_xlfn.TEXTBEFORE(D230,"-"),"WIN",IF(_xlfn.TEXTAFTER(D230,"-")&lt;_xlfn.TEXTBEFORE(D230,"-"),"LOST","DRAW")),"WIN",3,"LOST",0,"DRAW",1)</f>
        <v>1</v>
      </c>
    </row>
    <row r="231" spans="1:21" x14ac:dyDescent="0.3">
      <c r="A231" s="1" t="s">
        <v>6</v>
      </c>
      <c r="B231" s="1" t="s">
        <v>1755</v>
      </c>
      <c r="C231" s="1" t="s">
        <v>1582</v>
      </c>
      <c r="D231" s="1" t="s">
        <v>10</v>
      </c>
      <c r="E231" s="1" t="s">
        <v>10</v>
      </c>
      <c r="F231" s="1" t="s">
        <v>534</v>
      </c>
      <c r="H231" s="1" t="s">
        <v>2599</v>
      </c>
      <c r="I231" t="str">
        <f t="shared" si="30"/>
        <v>23</v>
      </c>
      <c r="J231" t="str">
        <f t="shared" si="31"/>
        <v>RC Celta Vigo</v>
      </c>
      <c r="K231" t="str">
        <f t="shared" si="32"/>
        <v>0</v>
      </c>
      <c r="L231" t="str">
        <f t="shared" si="33"/>
        <v>0</v>
      </c>
      <c r="M231" t="str">
        <f t="shared" si="34"/>
        <v>DRAW</v>
      </c>
      <c r="N231" cm="1">
        <f t="array" ref="N231">_xlfn.SWITCH(IF(_xlfn.TEXTBEFORE(D231,"-")&gt;_xlfn.TEXTAFTER(D231,"-"),"WIN",IF(_xlfn.TEXTBEFORE(D231,"-")&lt;_xlfn.TEXTAFTER(D231,"-"),"LOST","DRAW")),"WIN",3,"LOST",0,"DRAW",1)</f>
        <v>1</v>
      </c>
      <c r="O231" s="1" t="s">
        <v>2599</v>
      </c>
      <c r="P231" t="str">
        <f t="shared" si="35"/>
        <v>23</v>
      </c>
      <c r="Q231" t="str">
        <f t="shared" si="36"/>
        <v>Athletic Club Bilbao</v>
      </c>
      <c r="R231" t="str">
        <f t="shared" si="37"/>
        <v>0</v>
      </c>
      <c r="S231" t="str">
        <f t="shared" si="38"/>
        <v>0</v>
      </c>
      <c r="T231" t="str">
        <f t="shared" si="39"/>
        <v>DRAW</v>
      </c>
      <c r="U231" cm="1">
        <f t="array" ref="U231">_xlfn.SWITCH(IF(_xlfn.TEXTAFTER(D231,"-")&gt;_xlfn.TEXTBEFORE(D231,"-"),"WIN",IF(_xlfn.TEXTAFTER(D231,"-")&lt;_xlfn.TEXTBEFORE(D231,"-"),"LOST","DRAW")),"WIN",3,"LOST",0,"DRAW",1)</f>
        <v>1</v>
      </c>
    </row>
    <row r="232" spans="1:21" x14ac:dyDescent="0.3">
      <c r="A232" s="1" t="s">
        <v>6</v>
      </c>
      <c r="B232" s="1" t="s">
        <v>1756</v>
      </c>
      <c r="C232" s="1" t="s">
        <v>1757</v>
      </c>
      <c r="D232" s="1" t="s">
        <v>10</v>
      </c>
      <c r="E232" s="1" t="s">
        <v>10</v>
      </c>
      <c r="F232" s="1" t="s">
        <v>562</v>
      </c>
      <c r="H232" s="1" t="s">
        <v>2599</v>
      </c>
      <c r="I232" t="str">
        <f t="shared" si="30"/>
        <v>24</v>
      </c>
      <c r="J232" t="str">
        <f t="shared" si="31"/>
        <v>Elche CF</v>
      </c>
      <c r="K232" t="str">
        <f t="shared" si="32"/>
        <v>0</v>
      </c>
      <c r="L232" t="str">
        <f t="shared" si="33"/>
        <v>0</v>
      </c>
      <c r="M232" t="str">
        <f t="shared" si="34"/>
        <v>DRAW</v>
      </c>
      <c r="N232" cm="1">
        <f t="array" ref="N232">_xlfn.SWITCH(IF(_xlfn.TEXTBEFORE(D232,"-")&gt;_xlfn.TEXTAFTER(D232,"-"),"WIN",IF(_xlfn.TEXTBEFORE(D232,"-")&lt;_xlfn.TEXTAFTER(D232,"-"),"LOST","DRAW")),"WIN",3,"LOST",0,"DRAW",1)</f>
        <v>1</v>
      </c>
      <c r="O232" s="1" t="s">
        <v>2599</v>
      </c>
      <c r="P232" t="str">
        <f t="shared" si="35"/>
        <v>24</v>
      </c>
      <c r="Q232" t="str">
        <f t="shared" si="36"/>
        <v>CA Osasuna</v>
      </c>
      <c r="R232" t="str">
        <f t="shared" si="37"/>
        <v>0</v>
      </c>
      <c r="S232" t="str">
        <f t="shared" si="38"/>
        <v>0</v>
      </c>
      <c r="T232" t="str">
        <f t="shared" si="39"/>
        <v>DRAW</v>
      </c>
      <c r="U232" cm="1">
        <f t="array" ref="U232">_xlfn.SWITCH(IF(_xlfn.TEXTAFTER(D232,"-")&gt;_xlfn.TEXTBEFORE(D232,"-"),"WIN",IF(_xlfn.TEXTAFTER(D232,"-")&lt;_xlfn.TEXTBEFORE(D232,"-"),"LOST","DRAW")),"WIN",3,"LOST",0,"DRAW",1)</f>
        <v>1</v>
      </c>
    </row>
    <row r="233" spans="1:21" x14ac:dyDescent="0.3">
      <c r="A233" s="1" t="s">
        <v>6</v>
      </c>
      <c r="B233" s="1" t="s">
        <v>1758</v>
      </c>
      <c r="C233" s="1" t="s">
        <v>552</v>
      </c>
      <c r="D233" s="1" t="s">
        <v>13</v>
      </c>
      <c r="E233" s="1" t="s">
        <v>14</v>
      </c>
      <c r="F233" s="1" t="s">
        <v>566</v>
      </c>
      <c r="H233" s="1" t="s">
        <v>2599</v>
      </c>
      <c r="I233" t="str">
        <f t="shared" si="30"/>
        <v>24</v>
      </c>
      <c r="J233" t="str">
        <f t="shared" si="31"/>
        <v>Atlético Madrid</v>
      </c>
      <c r="K233" t="str">
        <f t="shared" si="32"/>
        <v>3</v>
      </c>
      <c r="L233" t="str">
        <f t="shared" si="33"/>
        <v>0</v>
      </c>
      <c r="M233" t="str">
        <f t="shared" si="34"/>
        <v>WIN</v>
      </c>
      <c r="N233" cm="1">
        <f t="array" ref="N233">_xlfn.SWITCH(IF(_xlfn.TEXTBEFORE(D233,"-")&gt;_xlfn.TEXTAFTER(D233,"-"),"WIN",IF(_xlfn.TEXTBEFORE(D233,"-")&lt;_xlfn.TEXTAFTER(D233,"-"),"LOST","DRAW")),"WIN",3,"LOST",0,"DRAW",1)</f>
        <v>3</v>
      </c>
      <c r="O233" s="1" t="s">
        <v>2599</v>
      </c>
      <c r="P233" t="str">
        <f t="shared" si="35"/>
        <v>24</v>
      </c>
      <c r="Q233" t="str">
        <f t="shared" si="36"/>
        <v>Real Valladolid CF</v>
      </c>
      <c r="R233" t="str">
        <f t="shared" si="37"/>
        <v>0</v>
      </c>
      <c r="S233" t="str">
        <f t="shared" si="38"/>
        <v>3</v>
      </c>
      <c r="T233" t="str">
        <f t="shared" si="39"/>
        <v>LOST</v>
      </c>
      <c r="U233" cm="1">
        <f t="array" ref="U233">_xlfn.SWITCH(IF(_xlfn.TEXTAFTER(D233,"-")&gt;_xlfn.TEXTBEFORE(D233,"-"),"WIN",IF(_xlfn.TEXTAFTER(D233,"-")&lt;_xlfn.TEXTBEFORE(D233,"-"),"LOST","DRAW")),"WIN",3,"LOST",0,"DRAW",1)</f>
        <v>0</v>
      </c>
    </row>
    <row r="234" spans="1:21" x14ac:dyDescent="0.3">
      <c r="A234" s="1" t="s">
        <v>6</v>
      </c>
      <c r="B234" s="1" t="s">
        <v>1758</v>
      </c>
      <c r="C234" s="1" t="s">
        <v>547</v>
      </c>
      <c r="D234" s="1" t="s">
        <v>234</v>
      </c>
      <c r="E234" s="1" t="s">
        <v>14</v>
      </c>
      <c r="F234" s="1" t="s">
        <v>1419</v>
      </c>
      <c r="H234" s="1" t="s">
        <v>2599</v>
      </c>
      <c r="I234" t="str">
        <f t="shared" si="30"/>
        <v>24</v>
      </c>
      <c r="J234" t="str">
        <f t="shared" si="31"/>
        <v>FC Barcelona</v>
      </c>
      <c r="K234" t="str">
        <f t="shared" si="32"/>
        <v>6</v>
      </c>
      <c r="L234" t="str">
        <f t="shared" si="33"/>
        <v>0</v>
      </c>
      <c r="M234" t="str">
        <f t="shared" si="34"/>
        <v>WIN</v>
      </c>
      <c r="N234" cm="1">
        <f t="array" ref="N234">_xlfn.SWITCH(IF(_xlfn.TEXTBEFORE(D234,"-")&gt;_xlfn.TEXTAFTER(D234,"-"),"WIN",IF(_xlfn.TEXTBEFORE(D234,"-")&lt;_xlfn.TEXTAFTER(D234,"-"),"LOST","DRAW")),"WIN",3,"LOST",0,"DRAW",1)</f>
        <v>3</v>
      </c>
      <c r="O234" s="1" t="s">
        <v>2599</v>
      </c>
      <c r="P234" t="str">
        <f t="shared" si="35"/>
        <v>24</v>
      </c>
      <c r="Q234" t="str">
        <f t="shared" si="36"/>
        <v>Rayo Vallecano</v>
      </c>
      <c r="R234" t="str">
        <f t="shared" si="37"/>
        <v>0</v>
      </c>
      <c r="S234" t="str">
        <f t="shared" si="38"/>
        <v>6</v>
      </c>
      <c r="T234" t="str">
        <f t="shared" si="39"/>
        <v>LOST</v>
      </c>
      <c r="U234" cm="1">
        <f t="array" ref="U234">_xlfn.SWITCH(IF(_xlfn.TEXTAFTER(D234,"-")&gt;_xlfn.TEXTBEFORE(D234,"-"),"WIN",IF(_xlfn.TEXTAFTER(D234,"-")&lt;_xlfn.TEXTBEFORE(D234,"-"),"LOST","DRAW")),"WIN",3,"LOST",0,"DRAW",1)</f>
        <v>0</v>
      </c>
    </row>
    <row r="235" spans="1:21" x14ac:dyDescent="0.3">
      <c r="A235" s="1" t="s">
        <v>6</v>
      </c>
      <c r="B235" s="1" t="s">
        <v>1758</v>
      </c>
      <c r="C235" s="1" t="s">
        <v>1220</v>
      </c>
      <c r="D235" s="1" t="s">
        <v>9</v>
      </c>
      <c r="E235" s="1" t="s">
        <v>10</v>
      </c>
      <c r="F235" s="1" t="s">
        <v>565</v>
      </c>
      <c r="H235" s="1" t="s">
        <v>2599</v>
      </c>
      <c r="I235" t="str">
        <f t="shared" si="30"/>
        <v>24</v>
      </c>
      <c r="J235" t="str">
        <f t="shared" si="31"/>
        <v>Levante UD</v>
      </c>
      <c r="K235" t="str">
        <f t="shared" si="32"/>
        <v>1</v>
      </c>
      <c r="L235" t="str">
        <f t="shared" si="33"/>
        <v>0</v>
      </c>
      <c r="M235" t="str">
        <f t="shared" si="34"/>
        <v>WIN</v>
      </c>
      <c r="N235" cm="1">
        <f t="array" ref="N235">_xlfn.SWITCH(IF(_xlfn.TEXTBEFORE(D235,"-")&gt;_xlfn.TEXTAFTER(D235,"-"),"WIN",IF(_xlfn.TEXTBEFORE(D235,"-")&lt;_xlfn.TEXTAFTER(D235,"-"),"LOST","DRAW")),"WIN",3,"LOST",0,"DRAW",1)</f>
        <v>3</v>
      </c>
      <c r="O235" s="1" t="s">
        <v>2599</v>
      </c>
      <c r="P235" t="str">
        <f t="shared" si="35"/>
        <v>24</v>
      </c>
      <c r="Q235" t="str">
        <f t="shared" si="36"/>
        <v>UD Almería</v>
      </c>
      <c r="R235" t="str">
        <f t="shared" si="37"/>
        <v>0</v>
      </c>
      <c r="S235" t="str">
        <f t="shared" si="38"/>
        <v>1</v>
      </c>
      <c r="T235" t="str">
        <f t="shared" si="39"/>
        <v>LOST</v>
      </c>
      <c r="U235" cm="1">
        <f t="array" ref="U235">_xlfn.SWITCH(IF(_xlfn.TEXTAFTER(D235,"-")&gt;_xlfn.TEXTBEFORE(D235,"-"),"WIN",IF(_xlfn.TEXTAFTER(D235,"-")&lt;_xlfn.TEXTBEFORE(D235,"-"),"LOST","DRAW")),"WIN",3,"LOST",0,"DRAW",1)</f>
        <v>0</v>
      </c>
    </row>
    <row r="236" spans="1:21" x14ac:dyDescent="0.3">
      <c r="A236" s="1" t="s">
        <v>6</v>
      </c>
      <c r="B236" s="1" t="s">
        <v>1758</v>
      </c>
      <c r="C236" s="1" t="s">
        <v>553</v>
      </c>
      <c r="D236" s="1" t="s">
        <v>19</v>
      </c>
      <c r="E236" s="1" t="s">
        <v>10</v>
      </c>
      <c r="F236" s="1" t="s">
        <v>1587</v>
      </c>
      <c r="H236" s="1" t="s">
        <v>2599</v>
      </c>
      <c r="I236" t="str">
        <f t="shared" si="30"/>
        <v>24</v>
      </c>
      <c r="J236" t="str">
        <f t="shared" si="31"/>
        <v>Villarreal CF</v>
      </c>
      <c r="K236" t="str">
        <f t="shared" si="32"/>
        <v>0</v>
      </c>
      <c r="L236" t="str">
        <f t="shared" si="33"/>
        <v>2</v>
      </c>
      <c r="M236" t="str">
        <f t="shared" si="34"/>
        <v>LOST</v>
      </c>
      <c r="N236" cm="1">
        <f t="array" ref="N236">_xlfn.SWITCH(IF(_xlfn.TEXTBEFORE(D236,"-")&gt;_xlfn.TEXTAFTER(D236,"-"),"WIN",IF(_xlfn.TEXTBEFORE(D236,"-")&lt;_xlfn.TEXTAFTER(D236,"-"),"LOST","DRAW")),"WIN",3,"LOST",0,"DRAW",1)</f>
        <v>0</v>
      </c>
      <c r="O236" s="1" t="s">
        <v>2599</v>
      </c>
      <c r="P236" t="str">
        <f t="shared" si="35"/>
        <v>24</v>
      </c>
      <c r="Q236" t="str">
        <f t="shared" si="36"/>
        <v>RC Celta Vigo</v>
      </c>
      <c r="R236" t="str">
        <f t="shared" si="37"/>
        <v>2</v>
      </c>
      <c r="S236" t="str">
        <f t="shared" si="38"/>
        <v>0</v>
      </c>
      <c r="T236" t="str">
        <f t="shared" si="39"/>
        <v>WIN</v>
      </c>
      <c r="U236" cm="1">
        <f t="array" ref="U236">_xlfn.SWITCH(IF(_xlfn.TEXTAFTER(D236,"-")&gt;_xlfn.TEXTBEFORE(D236,"-"),"WIN",IF(_xlfn.TEXTAFTER(D236,"-")&lt;_xlfn.TEXTBEFORE(D236,"-"),"LOST","DRAW")),"WIN",3,"LOST",0,"DRAW",1)</f>
        <v>3</v>
      </c>
    </row>
    <row r="237" spans="1:21" x14ac:dyDescent="0.3">
      <c r="A237" s="1" t="s">
        <v>6</v>
      </c>
      <c r="B237" s="1" t="s">
        <v>1759</v>
      </c>
      <c r="C237" s="1" t="s">
        <v>557</v>
      </c>
      <c r="D237" s="1" t="s">
        <v>38</v>
      </c>
      <c r="E237" s="1" t="s">
        <v>25</v>
      </c>
      <c r="F237" s="1" t="s">
        <v>548</v>
      </c>
      <c r="H237" s="1" t="s">
        <v>2599</v>
      </c>
      <c r="I237" t="str">
        <f t="shared" si="30"/>
        <v>24</v>
      </c>
      <c r="J237" t="str">
        <f t="shared" si="31"/>
        <v>Athletic Club Bilbao</v>
      </c>
      <c r="K237" t="str">
        <f t="shared" si="32"/>
        <v>1</v>
      </c>
      <c r="L237" t="str">
        <f t="shared" si="33"/>
        <v>2</v>
      </c>
      <c r="M237" t="str">
        <f t="shared" si="34"/>
        <v>LOST</v>
      </c>
      <c r="N237" cm="1">
        <f t="array" ref="N237">_xlfn.SWITCH(IF(_xlfn.TEXTBEFORE(D237,"-")&gt;_xlfn.TEXTAFTER(D237,"-"),"WIN",IF(_xlfn.TEXTBEFORE(D237,"-")&lt;_xlfn.TEXTAFTER(D237,"-"),"LOST","DRAW")),"WIN",3,"LOST",0,"DRAW",1)</f>
        <v>0</v>
      </c>
      <c r="O237" s="1" t="s">
        <v>2599</v>
      </c>
      <c r="P237" t="str">
        <f t="shared" si="35"/>
        <v>24</v>
      </c>
      <c r="Q237" t="str">
        <f t="shared" si="36"/>
        <v>RCD Español</v>
      </c>
      <c r="R237" t="str">
        <f t="shared" si="37"/>
        <v>2</v>
      </c>
      <c r="S237" t="str">
        <f t="shared" si="38"/>
        <v>1</v>
      </c>
      <c r="T237" t="str">
        <f t="shared" si="39"/>
        <v>WIN</v>
      </c>
      <c r="U237" cm="1">
        <f t="array" ref="U237">_xlfn.SWITCH(IF(_xlfn.TEXTAFTER(D237,"-")&gt;_xlfn.TEXTBEFORE(D237,"-"),"WIN",IF(_xlfn.TEXTAFTER(D237,"-")&lt;_xlfn.TEXTBEFORE(D237,"-"),"LOST","DRAW")),"WIN",3,"LOST",0,"DRAW",1)</f>
        <v>3</v>
      </c>
    </row>
    <row r="238" spans="1:21" x14ac:dyDescent="0.3">
      <c r="A238" s="1" t="s">
        <v>6</v>
      </c>
      <c r="B238" s="1" t="s">
        <v>1759</v>
      </c>
      <c r="C238" s="1" t="s">
        <v>556</v>
      </c>
      <c r="D238" s="1" t="s">
        <v>192</v>
      </c>
      <c r="E238" s="1" t="s">
        <v>19</v>
      </c>
      <c r="F238" s="1" t="s">
        <v>549</v>
      </c>
      <c r="H238" s="1" t="s">
        <v>2599</v>
      </c>
      <c r="I238" t="str">
        <f t="shared" si="30"/>
        <v>24</v>
      </c>
      <c r="J238" t="str">
        <f t="shared" si="31"/>
        <v>Getafe CF</v>
      </c>
      <c r="K238" t="str">
        <f t="shared" si="32"/>
        <v>0</v>
      </c>
      <c r="L238" t="str">
        <f t="shared" si="33"/>
        <v>3</v>
      </c>
      <c r="M238" t="str">
        <f t="shared" si="34"/>
        <v>LOST</v>
      </c>
      <c r="N238" cm="1">
        <f t="array" ref="N238">_xlfn.SWITCH(IF(_xlfn.TEXTBEFORE(D238,"-")&gt;_xlfn.TEXTAFTER(D238,"-"),"WIN",IF(_xlfn.TEXTBEFORE(D238,"-")&lt;_xlfn.TEXTAFTER(D238,"-"),"LOST","DRAW")),"WIN",3,"LOST",0,"DRAW",1)</f>
        <v>0</v>
      </c>
      <c r="O238" s="1" t="s">
        <v>2599</v>
      </c>
      <c r="P238" t="str">
        <f t="shared" si="35"/>
        <v>24</v>
      </c>
      <c r="Q238" t="str">
        <f t="shared" si="36"/>
        <v>Real Madrid CF</v>
      </c>
      <c r="R238" t="str">
        <f t="shared" si="37"/>
        <v>3</v>
      </c>
      <c r="S238" t="str">
        <f t="shared" si="38"/>
        <v>0</v>
      </c>
      <c r="T238" t="str">
        <f t="shared" si="39"/>
        <v>WIN</v>
      </c>
      <c r="U238" cm="1">
        <f t="array" ref="U238">_xlfn.SWITCH(IF(_xlfn.TEXTAFTER(D238,"-")&gt;_xlfn.TEXTBEFORE(D238,"-"),"WIN",IF(_xlfn.TEXTAFTER(D238,"-")&lt;_xlfn.TEXTBEFORE(D238,"-"),"LOST","DRAW")),"WIN",3,"LOST",0,"DRAW",1)</f>
        <v>3</v>
      </c>
    </row>
    <row r="239" spans="1:21" x14ac:dyDescent="0.3">
      <c r="A239" s="1" t="s">
        <v>6</v>
      </c>
      <c r="B239" s="1" t="s">
        <v>1759</v>
      </c>
      <c r="C239" s="1" t="s">
        <v>1418</v>
      </c>
      <c r="D239" s="1" t="s">
        <v>9</v>
      </c>
      <c r="E239" s="1" t="s">
        <v>9</v>
      </c>
      <c r="F239" s="1" t="s">
        <v>550</v>
      </c>
      <c r="H239" s="1" t="s">
        <v>2599</v>
      </c>
      <c r="I239" t="str">
        <f t="shared" si="30"/>
        <v>24</v>
      </c>
      <c r="J239" t="str">
        <f t="shared" si="31"/>
        <v>Granada CF</v>
      </c>
      <c r="K239" t="str">
        <f t="shared" si="32"/>
        <v>1</v>
      </c>
      <c r="L239" t="str">
        <f t="shared" si="33"/>
        <v>0</v>
      </c>
      <c r="M239" t="str">
        <f t="shared" si="34"/>
        <v>WIN</v>
      </c>
      <c r="N239" cm="1">
        <f t="array" ref="N239">_xlfn.SWITCH(IF(_xlfn.TEXTBEFORE(D239,"-")&gt;_xlfn.TEXTAFTER(D239,"-"),"WIN",IF(_xlfn.TEXTBEFORE(D239,"-")&lt;_xlfn.TEXTAFTER(D239,"-"),"LOST","DRAW")),"WIN",3,"LOST",0,"DRAW",1)</f>
        <v>3</v>
      </c>
      <c r="O239" s="1" t="s">
        <v>2599</v>
      </c>
      <c r="P239" t="str">
        <f t="shared" si="35"/>
        <v>24</v>
      </c>
      <c r="Q239" t="str">
        <f t="shared" si="36"/>
        <v>Real Betis</v>
      </c>
      <c r="R239" t="str">
        <f t="shared" si="37"/>
        <v>0</v>
      </c>
      <c r="S239" t="str">
        <f t="shared" si="38"/>
        <v>1</v>
      </c>
      <c r="T239" t="str">
        <f t="shared" si="39"/>
        <v>LOST</v>
      </c>
      <c r="U239" cm="1">
        <f t="array" ref="U239">_xlfn.SWITCH(IF(_xlfn.TEXTAFTER(D239,"-")&gt;_xlfn.TEXTBEFORE(D239,"-"),"WIN",IF(_xlfn.TEXTAFTER(D239,"-")&lt;_xlfn.TEXTBEFORE(D239,"-"),"LOST","DRAW")),"WIN",3,"LOST",0,"DRAW",1)</f>
        <v>0</v>
      </c>
    </row>
    <row r="240" spans="1:21" x14ac:dyDescent="0.3">
      <c r="A240" s="1" t="s">
        <v>6</v>
      </c>
      <c r="B240" s="1" t="s">
        <v>1759</v>
      </c>
      <c r="C240" s="1" t="s">
        <v>551</v>
      </c>
      <c r="D240" s="1" t="s">
        <v>10</v>
      </c>
      <c r="E240" s="1" t="s">
        <v>10</v>
      </c>
      <c r="F240" s="1" t="s">
        <v>559</v>
      </c>
      <c r="H240" s="1" t="s">
        <v>2599</v>
      </c>
      <c r="I240" t="str">
        <f t="shared" si="30"/>
        <v>24</v>
      </c>
      <c r="J240" t="str">
        <f t="shared" si="31"/>
        <v>Sevilla FC</v>
      </c>
      <c r="K240" t="str">
        <f t="shared" si="32"/>
        <v>0</v>
      </c>
      <c r="L240" t="str">
        <f t="shared" si="33"/>
        <v>0</v>
      </c>
      <c r="M240" t="str">
        <f t="shared" si="34"/>
        <v>DRAW</v>
      </c>
      <c r="N240" cm="1">
        <f t="array" ref="N240">_xlfn.SWITCH(IF(_xlfn.TEXTBEFORE(D240,"-")&gt;_xlfn.TEXTAFTER(D240,"-"),"WIN",IF(_xlfn.TEXTBEFORE(D240,"-")&lt;_xlfn.TEXTAFTER(D240,"-"),"LOST","DRAW")),"WIN",3,"LOST",0,"DRAW",1)</f>
        <v>1</v>
      </c>
      <c r="O240" s="1" t="s">
        <v>2599</v>
      </c>
      <c r="P240" t="str">
        <f t="shared" si="35"/>
        <v>24</v>
      </c>
      <c r="Q240" t="str">
        <f t="shared" si="36"/>
        <v>Valencia CF</v>
      </c>
      <c r="R240" t="str">
        <f t="shared" si="37"/>
        <v>0</v>
      </c>
      <c r="S240" t="str">
        <f t="shared" si="38"/>
        <v>0</v>
      </c>
      <c r="T240" t="str">
        <f t="shared" si="39"/>
        <v>DRAW</v>
      </c>
      <c r="U240" cm="1">
        <f t="array" ref="U240">_xlfn.SWITCH(IF(_xlfn.TEXTAFTER(D240,"-")&gt;_xlfn.TEXTBEFORE(D240,"-"),"WIN",IF(_xlfn.TEXTAFTER(D240,"-")&lt;_xlfn.TEXTBEFORE(D240,"-"),"LOST","DRAW")),"WIN",3,"LOST",0,"DRAW",1)</f>
        <v>1</v>
      </c>
    </row>
    <row r="241" spans="1:21" x14ac:dyDescent="0.3">
      <c r="A241" s="1" t="s">
        <v>6</v>
      </c>
      <c r="B241" s="1" t="s">
        <v>1760</v>
      </c>
      <c r="C241" s="1" t="s">
        <v>567</v>
      </c>
      <c r="D241" s="1" t="s">
        <v>25</v>
      </c>
      <c r="E241" s="1" t="s">
        <v>25</v>
      </c>
      <c r="F241" s="1" t="s">
        <v>1224</v>
      </c>
      <c r="H241" s="1" t="s">
        <v>2599</v>
      </c>
      <c r="I241" t="str">
        <f t="shared" si="30"/>
        <v>24</v>
      </c>
      <c r="J241" t="str">
        <f t="shared" si="31"/>
        <v>Málaga CF</v>
      </c>
      <c r="K241" t="str">
        <f t="shared" si="32"/>
        <v>0</v>
      </c>
      <c r="L241" t="str">
        <f t="shared" si="33"/>
        <v>1</v>
      </c>
      <c r="M241" t="str">
        <f t="shared" si="34"/>
        <v>LOST</v>
      </c>
      <c r="N241" cm="1">
        <f t="array" ref="N241">_xlfn.SWITCH(IF(_xlfn.TEXTBEFORE(D241,"-")&gt;_xlfn.TEXTAFTER(D241,"-"),"WIN",IF(_xlfn.TEXTBEFORE(D241,"-")&lt;_xlfn.TEXTAFTER(D241,"-"),"LOST","DRAW")),"WIN",3,"LOST",0,"DRAW",1)</f>
        <v>0</v>
      </c>
      <c r="O241" s="1" t="s">
        <v>2599</v>
      </c>
      <c r="P241" t="str">
        <f t="shared" si="35"/>
        <v>24</v>
      </c>
      <c r="Q241" t="str">
        <f t="shared" si="36"/>
        <v>Real Sociedad</v>
      </c>
      <c r="R241" t="str">
        <f t="shared" si="37"/>
        <v>1</v>
      </c>
      <c r="S241" t="str">
        <f t="shared" si="38"/>
        <v>0</v>
      </c>
      <c r="T241" t="str">
        <f t="shared" si="39"/>
        <v>WIN</v>
      </c>
      <c r="U241" cm="1">
        <f t="array" ref="U241">_xlfn.SWITCH(IF(_xlfn.TEXTAFTER(D241,"-")&gt;_xlfn.TEXTBEFORE(D241,"-"),"WIN",IF(_xlfn.TEXTAFTER(D241,"-")&lt;_xlfn.TEXTBEFORE(D241,"-"),"LOST","DRAW")),"WIN",3,"LOST",0,"DRAW",1)</f>
        <v>3</v>
      </c>
    </row>
    <row r="242" spans="1:21" x14ac:dyDescent="0.3">
      <c r="A242" s="1" t="s">
        <v>6</v>
      </c>
      <c r="B242" s="1" t="s">
        <v>1761</v>
      </c>
      <c r="C242" s="1" t="s">
        <v>589</v>
      </c>
      <c r="D242" s="1" t="s">
        <v>33</v>
      </c>
      <c r="E242" s="1" t="s">
        <v>25</v>
      </c>
      <c r="F242" s="1" t="s">
        <v>1229</v>
      </c>
      <c r="H242" s="1" t="s">
        <v>2599</v>
      </c>
      <c r="I242" t="str">
        <f t="shared" si="30"/>
        <v>25</v>
      </c>
      <c r="J242" t="str">
        <f t="shared" si="31"/>
        <v>Real Valladolid CF</v>
      </c>
      <c r="K242" t="str">
        <f t="shared" si="32"/>
        <v>1</v>
      </c>
      <c r="L242" t="str">
        <f t="shared" si="33"/>
        <v>1</v>
      </c>
      <c r="M242" t="str">
        <f t="shared" si="34"/>
        <v>DRAW</v>
      </c>
      <c r="N242" cm="1">
        <f t="array" ref="N242">_xlfn.SWITCH(IF(_xlfn.TEXTBEFORE(D242,"-")&gt;_xlfn.TEXTAFTER(D242,"-"),"WIN",IF(_xlfn.TEXTBEFORE(D242,"-")&lt;_xlfn.TEXTAFTER(D242,"-"),"LOST","DRAW")),"WIN",3,"LOST",0,"DRAW",1)</f>
        <v>1</v>
      </c>
      <c r="O242" s="1" t="s">
        <v>2599</v>
      </c>
      <c r="P242" t="str">
        <f t="shared" si="35"/>
        <v>25</v>
      </c>
      <c r="Q242" t="str">
        <f t="shared" si="36"/>
        <v>Levante UD</v>
      </c>
      <c r="R242" t="str">
        <f t="shared" si="37"/>
        <v>1</v>
      </c>
      <c r="S242" t="str">
        <f t="shared" si="38"/>
        <v>1</v>
      </c>
      <c r="T242" t="str">
        <f t="shared" si="39"/>
        <v>DRAW</v>
      </c>
      <c r="U242" cm="1">
        <f t="array" ref="U242">_xlfn.SWITCH(IF(_xlfn.TEXTAFTER(D242,"-")&gt;_xlfn.TEXTBEFORE(D242,"-"),"WIN",IF(_xlfn.TEXTAFTER(D242,"-")&lt;_xlfn.TEXTBEFORE(D242,"-"),"LOST","DRAW")),"WIN",3,"LOST",0,"DRAW",1)</f>
        <v>1</v>
      </c>
    </row>
    <row r="243" spans="1:21" x14ac:dyDescent="0.3">
      <c r="A243" s="1" t="s">
        <v>6</v>
      </c>
      <c r="B243" s="1" t="s">
        <v>1762</v>
      </c>
      <c r="C243" s="1" t="s">
        <v>574</v>
      </c>
      <c r="D243" s="1" t="s">
        <v>10</v>
      </c>
      <c r="E243" s="1" t="s">
        <v>10</v>
      </c>
      <c r="F243" s="1" t="s">
        <v>580</v>
      </c>
      <c r="H243" s="1" t="s">
        <v>2599</v>
      </c>
      <c r="I243" t="str">
        <f t="shared" si="30"/>
        <v>25</v>
      </c>
      <c r="J243" t="str">
        <f t="shared" si="31"/>
        <v>UD Almería</v>
      </c>
      <c r="K243" t="str">
        <f t="shared" si="32"/>
        <v>0</v>
      </c>
      <c r="L243" t="str">
        <f t="shared" si="33"/>
        <v>0</v>
      </c>
      <c r="M243" t="str">
        <f t="shared" si="34"/>
        <v>DRAW</v>
      </c>
      <c r="N243" cm="1">
        <f t="array" ref="N243">_xlfn.SWITCH(IF(_xlfn.TEXTBEFORE(D243,"-")&gt;_xlfn.TEXTAFTER(D243,"-"),"WIN",IF(_xlfn.TEXTBEFORE(D243,"-")&lt;_xlfn.TEXTAFTER(D243,"-"),"LOST","DRAW")),"WIN",3,"LOST",0,"DRAW",1)</f>
        <v>1</v>
      </c>
      <c r="O243" s="1" t="s">
        <v>2599</v>
      </c>
      <c r="P243" t="str">
        <f t="shared" si="35"/>
        <v>25</v>
      </c>
      <c r="Q243" t="str">
        <f t="shared" si="36"/>
        <v>Málaga CF</v>
      </c>
      <c r="R243" t="str">
        <f t="shared" si="37"/>
        <v>0</v>
      </c>
      <c r="S243" t="str">
        <f t="shared" si="38"/>
        <v>0</v>
      </c>
      <c r="T243" t="str">
        <f t="shared" si="39"/>
        <v>DRAW</v>
      </c>
      <c r="U243" cm="1">
        <f t="array" ref="U243">_xlfn.SWITCH(IF(_xlfn.TEXTAFTER(D243,"-")&gt;_xlfn.TEXTBEFORE(D243,"-"),"WIN",IF(_xlfn.TEXTAFTER(D243,"-")&lt;_xlfn.TEXTBEFORE(D243,"-"),"LOST","DRAW")),"WIN",3,"LOST",0,"DRAW",1)</f>
        <v>1</v>
      </c>
    </row>
    <row r="244" spans="1:21" x14ac:dyDescent="0.3">
      <c r="A244" s="1" t="s">
        <v>6</v>
      </c>
      <c r="B244" s="1" t="s">
        <v>1762</v>
      </c>
      <c r="C244" s="1" t="s">
        <v>1592</v>
      </c>
      <c r="D244" s="1" t="s">
        <v>33</v>
      </c>
      <c r="E244" s="1" t="s">
        <v>25</v>
      </c>
      <c r="F244" s="1" t="s">
        <v>575</v>
      </c>
      <c r="H244" s="1" t="s">
        <v>2599</v>
      </c>
      <c r="I244" t="str">
        <f t="shared" si="30"/>
        <v>25</v>
      </c>
      <c r="J244" t="str">
        <f t="shared" si="31"/>
        <v>RC Celta Vigo</v>
      </c>
      <c r="K244" t="str">
        <f t="shared" si="32"/>
        <v>1</v>
      </c>
      <c r="L244" t="str">
        <f t="shared" si="33"/>
        <v>1</v>
      </c>
      <c r="M244" t="str">
        <f t="shared" si="34"/>
        <v>DRAW</v>
      </c>
      <c r="N244" cm="1">
        <f t="array" ref="N244">_xlfn.SWITCH(IF(_xlfn.TEXTBEFORE(D244,"-")&gt;_xlfn.TEXTAFTER(D244,"-"),"WIN",IF(_xlfn.TEXTBEFORE(D244,"-")&lt;_xlfn.TEXTAFTER(D244,"-"),"LOST","DRAW")),"WIN",3,"LOST",0,"DRAW",1)</f>
        <v>1</v>
      </c>
      <c r="O244" s="1" t="s">
        <v>2599</v>
      </c>
      <c r="P244" t="str">
        <f t="shared" si="35"/>
        <v>25</v>
      </c>
      <c r="Q244" t="str">
        <f t="shared" si="36"/>
        <v>Getafe CF</v>
      </c>
      <c r="R244" t="str">
        <f t="shared" si="37"/>
        <v>1</v>
      </c>
      <c r="S244" t="str">
        <f t="shared" si="38"/>
        <v>1</v>
      </c>
      <c r="T244" t="str">
        <f t="shared" si="39"/>
        <v>DRAW</v>
      </c>
      <c r="U244" cm="1">
        <f t="array" ref="U244">_xlfn.SWITCH(IF(_xlfn.TEXTAFTER(D244,"-")&gt;_xlfn.TEXTBEFORE(D244,"-"),"WIN",IF(_xlfn.TEXTAFTER(D244,"-")&lt;_xlfn.TEXTBEFORE(D244,"-"),"LOST","DRAW")),"WIN",3,"LOST",0,"DRAW",1)</f>
        <v>1</v>
      </c>
    </row>
    <row r="245" spans="1:21" x14ac:dyDescent="0.3">
      <c r="A245" s="1" t="s">
        <v>6</v>
      </c>
      <c r="B245" s="1" t="s">
        <v>1762</v>
      </c>
      <c r="C245" s="1" t="s">
        <v>572</v>
      </c>
      <c r="D245" s="1" t="s">
        <v>13</v>
      </c>
      <c r="E245" s="1" t="s">
        <v>9</v>
      </c>
      <c r="F245" s="1" t="s">
        <v>1763</v>
      </c>
      <c r="H245" s="1" t="s">
        <v>2599</v>
      </c>
      <c r="I245" t="str">
        <f t="shared" si="30"/>
        <v>25</v>
      </c>
      <c r="J245" t="str">
        <f t="shared" si="31"/>
        <v>Real Madrid CF</v>
      </c>
      <c r="K245" t="str">
        <f t="shared" si="32"/>
        <v>3</v>
      </c>
      <c r="L245" t="str">
        <f t="shared" si="33"/>
        <v>0</v>
      </c>
      <c r="M245" t="str">
        <f t="shared" si="34"/>
        <v>WIN</v>
      </c>
      <c r="N245" cm="1">
        <f t="array" ref="N245">_xlfn.SWITCH(IF(_xlfn.TEXTBEFORE(D245,"-")&gt;_xlfn.TEXTAFTER(D245,"-"),"WIN",IF(_xlfn.TEXTBEFORE(D245,"-")&lt;_xlfn.TEXTAFTER(D245,"-"),"LOST","DRAW")),"WIN",3,"LOST",0,"DRAW",1)</f>
        <v>3</v>
      </c>
      <c r="O245" s="1" t="s">
        <v>2599</v>
      </c>
      <c r="P245" t="str">
        <f t="shared" si="35"/>
        <v>25</v>
      </c>
      <c r="Q245" t="str">
        <f t="shared" si="36"/>
        <v>Elche CF</v>
      </c>
      <c r="R245" t="str">
        <f t="shared" si="37"/>
        <v>0</v>
      </c>
      <c r="S245" t="str">
        <f t="shared" si="38"/>
        <v>3</v>
      </c>
      <c r="T245" t="str">
        <f t="shared" si="39"/>
        <v>LOST</v>
      </c>
      <c r="U245" cm="1">
        <f t="array" ref="U245">_xlfn.SWITCH(IF(_xlfn.TEXTAFTER(D245,"-")&gt;_xlfn.TEXTBEFORE(D245,"-"),"WIN",IF(_xlfn.TEXTAFTER(D245,"-")&lt;_xlfn.TEXTBEFORE(D245,"-"),"LOST","DRAW")),"WIN",3,"LOST",0,"DRAW",1)</f>
        <v>0</v>
      </c>
    </row>
    <row r="246" spans="1:21" x14ac:dyDescent="0.3">
      <c r="A246" s="1" t="s">
        <v>6</v>
      </c>
      <c r="B246" s="1" t="s">
        <v>1762</v>
      </c>
      <c r="C246" s="1" t="s">
        <v>1226</v>
      </c>
      <c r="D246" s="1" t="s">
        <v>228</v>
      </c>
      <c r="E246" s="1" t="s">
        <v>33</v>
      </c>
      <c r="F246" s="1" t="s">
        <v>577</v>
      </c>
      <c r="H246" s="1" t="s">
        <v>2599</v>
      </c>
      <c r="I246" t="str">
        <f t="shared" si="30"/>
        <v>25</v>
      </c>
      <c r="J246" t="str">
        <f t="shared" si="31"/>
        <v>Real Sociedad</v>
      </c>
      <c r="K246" t="str">
        <f t="shared" si="32"/>
        <v>3</v>
      </c>
      <c r="L246" t="str">
        <f t="shared" si="33"/>
        <v>1</v>
      </c>
      <c r="M246" t="str">
        <f t="shared" si="34"/>
        <v>WIN</v>
      </c>
      <c r="N246" cm="1">
        <f t="array" ref="N246">_xlfn.SWITCH(IF(_xlfn.TEXTBEFORE(D246,"-")&gt;_xlfn.TEXTAFTER(D246,"-"),"WIN",IF(_xlfn.TEXTBEFORE(D246,"-")&lt;_xlfn.TEXTAFTER(D246,"-"),"LOST","DRAW")),"WIN",3,"LOST",0,"DRAW",1)</f>
        <v>3</v>
      </c>
      <c r="O246" s="1" t="s">
        <v>2599</v>
      </c>
      <c r="P246" t="str">
        <f t="shared" si="35"/>
        <v>25</v>
      </c>
      <c r="Q246" t="str">
        <f t="shared" si="36"/>
        <v>FC Barcelona</v>
      </c>
      <c r="R246" t="str">
        <f t="shared" si="37"/>
        <v>1</v>
      </c>
      <c r="S246" t="str">
        <f t="shared" si="38"/>
        <v>3</v>
      </c>
      <c r="T246" t="str">
        <f t="shared" si="39"/>
        <v>LOST</v>
      </c>
      <c r="U246" cm="1">
        <f t="array" ref="U246">_xlfn.SWITCH(IF(_xlfn.TEXTAFTER(D246,"-")&gt;_xlfn.TEXTBEFORE(D246,"-"),"WIN",IF(_xlfn.TEXTAFTER(D246,"-")&lt;_xlfn.TEXTBEFORE(D246,"-"),"LOST","DRAW")),"WIN",3,"LOST",0,"DRAW",1)</f>
        <v>0</v>
      </c>
    </row>
    <row r="247" spans="1:21" x14ac:dyDescent="0.3">
      <c r="A247" s="1" t="s">
        <v>6</v>
      </c>
      <c r="B247" s="1" t="s">
        <v>1764</v>
      </c>
      <c r="C247" s="1" t="s">
        <v>578</v>
      </c>
      <c r="D247" s="1" t="s">
        <v>19</v>
      </c>
      <c r="E247" s="1" t="s">
        <v>25</v>
      </c>
      <c r="F247" s="1" t="s">
        <v>569</v>
      </c>
      <c r="H247" s="1" t="s">
        <v>2599</v>
      </c>
      <c r="I247" t="str">
        <f t="shared" si="30"/>
        <v>25</v>
      </c>
      <c r="J247" t="str">
        <f t="shared" si="31"/>
        <v>Real Betis</v>
      </c>
      <c r="K247" t="str">
        <f t="shared" si="32"/>
        <v>0</v>
      </c>
      <c r="L247" t="str">
        <f t="shared" si="33"/>
        <v>2</v>
      </c>
      <c r="M247" t="str">
        <f t="shared" si="34"/>
        <v>LOST</v>
      </c>
      <c r="N247" cm="1">
        <f t="array" ref="N247">_xlfn.SWITCH(IF(_xlfn.TEXTBEFORE(D247,"-")&gt;_xlfn.TEXTAFTER(D247,"-"),"WIN",IF(_xlfn.TEXTBEFORE(D247,"-")&lt;_xlfn.TEXTAFTER(D247,"-"),"LOST","DRAW")),"WIN",3,"LOST",0,"DRAW",1)</f>
        <v>0</v>
      </c>
      <c r="O247" s="1" t="s">
        <v>2599</v>
      </c>
      <c r="P247" t="str">
        <f t="shared" si="35"/>
        <v>25</v>
      </c>
      <c r="Q247" t="str">
        <f t="shared" si="36"/>
        <v>Athletic Club Bilbao</v>
      </c>
      <c r="R247" t="str">
        <f t="shared" si="37"/>
        <v>2</v>
      </c>
      <c r="S247" t="str">
        <f t="shared" si="38"/>
        <v>0</v>
      </c>
      <c r="T247" t="str">
        <f t="shared" si="39"/>
        <v>WIN</v>
      </c>
      <c r="U247" cm="1">
        <f t="array" ref="U247">_xlfn.SWITCH(IF(_xlfn.TEXTAFTER(D247,"-")&gt;_xlfn.TEXTBEFORE(D247,"-"),"WIN",IF(_xlfn.TEXTAFTER(D247,"-")&lt;_xlfn.TEXTBEFORE(D247,"-"),"LOST","DRAW")),"WIN",3,"LOST",0,"DRAW",1)</f>
        <v>3</v>
      </c>
    </row>
    <row r="248" spans="1:21" x14ac:dyDescent="0.3">
      <c r="A248" s="1" t="s">
        <v>6</v>
      </c>
      <c r="B248" s="1" t="s">
        <v>1764</v>
      </c>
      <c r="C248" s="1" t="s">
        <v>585</v>
      </c>
      <c r="D248" s="1" t="s">
        <v>13</v>
      </c>
      <c r="E248" s="1" t="s">
        <v>13</v>
      </c>
      <c r="F248" s="1" t="s">
        <v>576</v>
      </c>
      <c r="H248" s="1" t="s">
        <v>2599</v>
      </c>
      <c r="I248" t="str">
        <f t="shared" si="30"/>
        <v>25</v>
      </c>
      <c r="J248" t="str">
        <f t="shared" si="31"/>
        <v>CA Osasuna</v>
      </c>
      <c r="K248" t="str">
        <f t="shared" si="32"/>
        <v>3</v>
      </c>
      <c r="L248" t="str">
        <f t="shared" si="33"/>
        <v>0</v>
      </c>
      <c r="M248" t="str">
        <f t="shared" si="34"/>
        <v>WIN</v>
      </c>
      <c r="N248" cm="1">
        <f t="array" ref="N248">_xlfn.SWITCH(IF(_xlfn.TEXTBEFORE(D248,"-")&gt;_xlfn.TEXTAFTER(D248,"-"),"WIN",IF(_xlfn.TEXTBEFORE(D248,"-")&lt;_xlfn.TEXTAFTER(D248,"-"),"LOST","DRAW")),"WIN",3,"LOST",0,"DRAW",1)</f>
        <v>3</v>
      </c>
      <c r="O248" s="1" t="s">
        <v>2599</v>
      </c>
      <c r="P248" t="str">
        <f t="shared" si="35"/>
        <v>25</v>
      </c>
      <c r="Q248" t="str">
        <f t="shared" si="36"/>
        <v>Atlético Madrid</v>
      </c>
      <c r="R248" t="str">
        <f t="shared" si="37"/>
        <v>0</v>
      </c>
      <c r="S248" t="str">
        <f t="shared" si="38"/>
        <v>3</v>
      </c>
      <c r="T248" t="str">
        <f t="shared" si="39"/>
        <v>LOST</v>
      </c>
      <c r="U248" cm="1">
        <f t="array" ref="U248">_xlfn.SWITCH(IF(_xlfn.TEXTAFTER(D248,"-")&gt;_xlfn.TEXTBEFORE(D248,"-"),"WIN",IF(_xlfn.TEXTAFTER(D248,"-")&lt;_xlfn.TEXTBEFORE(D248,"-"),"LOST","DRAW")),"WIN",3,"LOST",0,"DRAW",1)</f>
        <v>0</v>
      </c>
    </row>
    <row r="249" spans="1:21" x14ac:dyDescent="0.3">
      <c r="A249" s="1" t="s">
        <v>6</v>
      </c>
      <c r="B249" s="1" t="s">
        <v>1764</v>
      </c>
      <c r="C249" s="1" t="s">
        <v>588</v>
      </c>
      <c r="D249" s="1" t="s">
        <v>28</v>
      </c>
      <c r="E249" s="1" t="s">
        <v>10</v>
      </c>
      <c r="F249" s="1" t="s">
        <v>1423</v>
      </c>
      <c r="H249" s="1" t="s">
        <v>2599</v>
      </c>
      <c r="I249" t="str">
        <f t="shared" si="30"/>
        <v>25</v>
      </c>
      <c r="J249" t="str">
        <f t="shared" si="31"/>
        <v>Valencia CF</v>
      </c>
      <c r="K249" t="str">
        <f t="shared" si="32"/>
        <v>2</v>
      </c>
      <c r="L249" t="str">
        <f t="shared" si="33"/>
        <v>1</v>
      </c>
      <c r="M249" t="str">
        <f t="shared" si="34"/>
        <v>WIN</v>
      </c>
      <c r="N249" cm="1">
        <f t="array" ref="N249">_xlfn.SWITCH(IF(_xlfn.TEXTBEFORE(D249,"-")&gt;_xlfn.TEXTAFTER(D249,"-"),"WIN",IF(_xlfn.TEXTBEFORE(D249,"-")&lt;_xlfn.TEXTAFTER(D249,"-"),"LOST","DRAW")),"WIN",3,"LOST",0,"DRAW",1)</f>
        <v>3</v>
      </c>
      <c r="O249" s="1" t="s">
        <v>2599</v>
      </c>
      <c r="P249" t="str">
        <f t="shared" si="35"/>
        <v>25</v>
      </c>
      <c r="Q249" t="str">
        <f t="shared" si="36"/>
        <v>Granada CF</v>
      </c>
      <c r="R249" t="str">
        <f t="shared" si="37"/>
        <v>1</v>
      </c>
      <c r="S249" t="str">
        <f t="shared" si="38"/>
        <v>2</v>
      </c>
      <c r="T249" t="str">
        <f t="shared" si="39"/>
        <v>LOST</v>
      </c>
      <c r="U249" cm="1">
        <f t="array" ref="U249">_xlfn.SWITCH(IF(_xlfn.TEXTAFTER(D249,"-")&gt;_xlfn.TEXTBEFORE(D249,"-"),"WIN",IF(_xlfn.TEXTAFTER(D249,"-")&lt;_xlfn.TEXTBEFORE(D249,"-"),"LOST","DRAW")),"WIN",3,"LOST",0,"DRAW",1)</f>
        <v>0</v>
      </c>
    </row>
    <row r="250" spans="1:21" x14ac:dyDescent="0.3">
      <c r="A250" s="1" t="s">
        <v>6</v>
      </c>
      <c r="B250" s="1" t="s">
        <v>1764</v>
      </c>
      <c r="C250" s="1" t="s">
        <v>1421</v>
      </c>
      <c r="D250" s="1" t="s">
        <v>25</v>
      </c>
      <c r="E250" s="1" t="s">
        <v>10</v>
      </c>
      <c r="F250" s="1" t="s">
        <v>570</v>
      </c>
      <c r="H250" s="1" t="s">
        <v>2599</v>
      </c>
      <c r="I250" t="str">
        <f t="shared" si="30"/>
        <v>25</v>
      </c>
      <c r="J250" t="str">
        <f t="shared" si="31"/>
        <v>Rayo Vallecano</v>
      </c>
      <c r="K250" t="str">
        <f t="shared" si="32"/>
        <v>0</v>
      </c>
      <c r="L250" t="str">
        <f t="shared" si="33"/>
        <v>1</v>
      </c>
      <c r="M250" t="str">
        <f t="shared" si="34"/>
        <v>LOST</v>
      </c>
      <c r="N250" cm="1">
        <f t="array" ref="N250">_xlfn.SWITCH(IF(_xlfn.TEXTBEFORE(D250,"-")&gt;_xlfn.TEXTAFTER(D250,"-"),"WIN",IF(_xlfn.TEXTBEFORE(D250,"-")&lt;_xlfn.TEXTAFTER(D250,"-"),"LOST","DRAW")),"WIN",3,"LOST",0,"DRAW",1)</f>
        <v>0</v>
      </c>
      <c r="O250" s="1" t="s">
        <v>2599</v>
      </c>
      <c r="P250" t="str">
        <f t="shared" si="35"/>
        <v>25</v>
      </c>
      <c r="Q250" t="str">
        <f t="shared" si="36"/>
        <v>Sevilla FC</v>
      </c>
      <c r="R250" t="str">
        <f t="shared" si="37"/>
        <v>1</v>
      </c>
      <c r="S250" t="str">
        <f t="shared" si="38"/>
        <v>0</v>
      </c>
      <c r="T250" t="str">
        <f t="shared" si="39"/>
        <v>WIN</v>
      </c>
      <c r="U250" cm="1">
        <f t="array" ref="U250">_xlfn.SWITCH(IF(_xlfn.TEXTAFTER(D250,"-")&gt;_xlfn.TEXTBEFORE(D250,"-"),"WIN",IF(_xlfn.TEXTAFTER(D250,"-")&lt;_xlfn.TEXTBEFORE(D250,"-"),"LOST","DRAW")),"WIN",3,"LOST",0,"DRAW",1)</f>
        <v>3</v>
      </c>
    </row>
    <row r="251" spans="1:21" x14ac:dyDescent="0.3">
      <c r="A251" s="1" t="s">
        <v>6</v>
      </c>
      <c r="B251" s="1" t="s">
        <v>1765</v>
      </c>
      <c r="C251" s="1" t="s">
        <v>571</v>
      </c>
      <c r="D251" s="1" t="s">
        <v>38</v>
      </c>
      <c r="E251" s="1" t="s">
        <v>25</v>
      </c>
      <c r="F251" s="1" t="s">
        <v>579</v>
      </c>
      <c r="H251" s="1" t="s">
        <v>2599</v>
      </c>
      <c r="I251" t="str">
        <f t="shared" si="30"/>
        <v>25</v>
      </c>
      <c r="J251" t="str">
        <f t="shared" si="31"/>
        <v>RCD Español</v>
      </c>
      <c r="K251" t="str">
        <f t="shared" si="32"/>
        <v>1</v>
      </c>
      <c r="L251" t="str">
        <f t="shared" si="33"/>
        <v>2</v>
      </c>
      <c r="M251" t="str">
        <f t="shared" si="34"/>
        <v>LOST</v>
      </c>
      <c r="N251" cm="1">
        <f t="array" ref="N251">_xlfn.SWITCH(IF(_xlfn.TEXTBEFORE(D251,"-")&gt;_xlfn.TEXTAFTER(D251,"-"),"WIN",IF(_xlfn.TEXTBEFORE(D251,"-")&lt;_xlfn.TEXTAFTER(D251,"-"),"LOST","DRAW")),"WIN",3,"LOST",0,"DRAW",1)</f>
        <v>0</v>
      </c>
      <c r="O251" s="1" t="s">
        <v>2599</v>
      </c>
      <c r="P251" t="str">
        <f t="shared" si="35"/>
        <v>25</v>
      </c>
      <c r="Q251" t="str">
        <f t="shared" si="36"/>
        <v>Villarreal CF</v>
      </c>
      <c r="R251" t="str">
        <f t="shared" si="37"/>
        <v>2</v>
      </c>
      <c r="S251" t="str">
        <f t="shared" si="38"/>
        <v>1</v>
      </c>
      <c r="T251" t="str">
        <f t="shared" si="39"/>
        <v>WIN</v>
      </c>
      <c r="U251" cm="1">
        <f t="array" ref="U251">_xlfn.SWITCH(IF(_xlfn.TEXTAFTER(D251,"-")&gt;_xlfn.TEXTBEFORE(D251,"-"),"WIN",IF(_xlfn.TEXTAFTER(D251,"-")&lt;_xlfn.TEXTBEFORE(D251,"-"),"LOST","DRAW")),"WIN",3,"LOST",0,"DRAW",1)</f>
        <v>3</v>
      </c>
    </row>
    <row r="252" spans="1:21" x14ac:dyDescent="0.3">
      <c r="A252" s="1" t="s">
        <v>6</v>
      </c>
      <c r="B252" s="1" t="s">
        <v>1766</v>
      </c>
      <c r="C252" s="1" t="s">
        <v>592</v>
      </c>
      <c r="D252" s="1" t="s">
        <v>22</v>
      </c>
      <c r="E252" s="1" t="s">
        <v>14</v>
      </c>
      <c r="F252" s="1" t="s">
        <v>1427</v>
      </c>
      <c r="H252" s="1" t="s">
        <v>2599</v>
      </c>
      <c r="I252" t="str">
        <f t="shared" si="30"/>
        <v>26</v>
      </c>
      <c r="J252" t="str">
        <f t="shared" si="31"/>
        <v>Athletic Club Bilbao</v>
      </c>
      <c r="K252" t="str">
        <f t="shared" si="32"/>
        <v>4</v>
      </c>
      <c r="L252" t="str">
        <f t="shared" si="33"/>
        <v>0</v>
      </c>
      <c r="M252" t="str">
        <f t="shared" si="34"/>
        <v>WIN</v>
      </c>
      <c r="N252" cm="1">
        <f t="array" ref="N252">_xlfn.SWITCH(IF(_xlfn.TEXTBEFORE(D252,"-")&gt;_xlfn.TEXTAFTER(D252,"-"),"WIN",IF(_xlfn.TEXTBEFORE(D252,"-")&lt;_xlfn.TEXTAFTER(D252,"-"),"LOST","DRAW")),"WIN",3,"LOST",0,"DRAW",1)</f>
        <v>3</v>
      </c>
      <c r="O252" s="1" t="s">
        <v>2599</v>
      </c>
      <c r="P252" t="str">
        <f t="shared" si="35"/>
        <v>26</v>
      </c>
      <c r="Q252" t="str">
        <f t="shared" si="36"/>
        <v>Granada CF</v>
      </c>
      <c r="R252" t="str">
        <f t="shared" si="37"/>
        <v>0</v>
      </c>
      <c r="S252" t="str">
        <f t="shared" si="38"/>
        <v>4</v>
      </c>
      <c r="T252" t="str">
        <f t="shared" si="39"/>
        <v>LOST</v>
      </c>
      <c r="U252" cm="1">
        <f t="array" ref="U252">_xlfn.SWITCH(IF(_xlfn.TEXTAFTER(D252,"-")&gt;_xlfn.TEXTBEFORE(D252,"-"),"WIN",IF(_xlfn.TEXTAFTER(D252,"-")&lt;_xlfn.TEXTBEFORE(D252,"-"),"LOST","DRAW")),"WIN",3,"LOST",0,"DRAW",1)</f>
        <v>0</v>
      </c>
    </row>
    <row r="253" spans="1:21" x14ac:dyDescent="0.3">
      <c r="A253" s="1" t="s">
        <v>6</v>
      </c>
      <c r="B253" s="1" t="s">
        <v>1767</v>
      </c>
      <c r="C253" s="1" t="s">
        <v>1768</v>
      </c>
      <c r="D253" s="1" t="s">
        <v>9</v>
      </c>
      <c r="E253" s="1" t="s">
        <v>10</v>
      </c>
      <c r="F253" s="1" t="s">
        <v>1598</v>
      </c>
      <c r="H253" s="1" t="s">
        <v>2599</v>
      </c>
      <c r="I253" t="str">
        <f t="shared" si="30"/>
        <v>26</v>
      </c>
      <c r="J253" t="str">
        <f t="shared" si="31"/>
        <v>Elche CF</v>
      </c>
      <c r="K253" t="str">
        <f t="shared" si="32"/>
        <v>1</v>
      </c>
      <c r="L253" t="str">
        <f t="shared" si="33"/>
        <v>0</v>
      </c>
      <c r="M253" t="str">
        <f t="shared" si="34"/>
        <v>WIN</v>
      </c>
      <c r="N253" cm="1">
        <f t="array" ref="N253">_xlfn.SWITCH(IF(_xlfn.TEXTBEFORE(D253,"-")&gt;_xlfn.TEXTAFTER(D253,"-"),"WIN",IF(_xlfn.TEXTBEFORE(D253,"-")&lt;_xlfn.TEXTAFTER(D253,"-"),"LOST","DRAW")),"WIN",3,"LOST",0,"DRAW",1)</f>
        <v>3</v>
      </c>
      <c r="O253" s="1" t="s">
        <v>2599</v>
      </c>
      <c r="P253" t="str">
        <f t="shared" si="35"/>
        <v>26</v>
      </c>
      <c r="Q253" t="str">
        <f t="shared" si="36"/>
        <v>RC Celta Vigo</v>
      </c>
      <c r="R253" t="str">
        <f t="shared" si="37"/>
        <v>0</v>
      </c>
      <c r="S253" t="str">
        <f t="shared" si="38"/>
        <v>1</v>
      </c>
      <c r="T253" t="str">
        <f t="shared" si="39"/>
        <v>LOST</v>
      </c>
      <c r="U253" cm="1">
        <f t="array" ref="U253">_xlfn.SWITCH(IF(_xlfn.TEXTAFTER(D253,"-")&gt;_xlfn.TEXTBEFORE(D253,"-"),"WIN",IF(_xlfn.TEXTAFTER(D253,"-")&lt;_xlfn.TEXTBEFORE(D253,"-"),"LOST","DRAW")),"WIN",3,"LOST",0,"DRAW",1)</f>
        <v>0</v>
      </c>
    </row>
    <row r="254" spans="1:21" x14ac:dyDescent="0.3">
      <c r="A254" s="1" t="s">
        <v>6</v>
      </c>
      <c r="B254" s="1" t="s">
        <v>1767</v>
      </c>
      <c r="C254" s="1" t="s">
        <v>598</v>
      </c>
      <c r="D254" s="1" t="s">
        <v>10</v>
      </c>
      <c r="E254" s="1" t="s">
        <v>10</v>
      </c>
      <c r="F254" s="1" t="s">
        <v>596</v>
      </c>
      <c r="H254" s="1" t="s">
        <v>2599</v>
      </c>
      <c r="I254" t="str">
        <f t="shared" si="30"/>
        <v>26</v>
      </c>
      <c r="J254" t="str">
        <f t="shared" si="31"/>
        <v>Getafe CF</v>
      </c>
      <c r="K254" t="str">
        <f t="shared" si="32"/>
        <v>0</v>
      </c>
      <c r="L254" t="str">
        <f t="shared" si="33"/>
        <v>0</v>
      </c>
      <c r="M254" t="str">
        <f t="shared" si="34"/>
        <v>DRAW</v>
      </c>
      <c r="N254" cm="1">
        <f t="array" ref="N254">_xlfn.SWITCH(IF(_xlfn.TEXTBEFORE(D254,"-")&gt;_xlfn.TEXTAFTER(D254,"-"),"WIN",IF(_xlfn.TEXTBEFORE(D254,"-")&lt;_xlfn.TEXTAFTER(D254,"-"),"LOST","DRAW")),"WIN",3,"LOST",0,"DRAW",1)</f>
        <v>1</v>
      </c>
      <c r="O254" s="1" t="s">
        <v>2599</v>
      </c>
      <c r="P254" t="str">
        <f t="shared" si="35"/>
        <v>26</v>
      </c>
      <c r="Q254" t="str">
        <f t="shared" si="36"/>
        <v>RCD Español</v>
      </c>
      <c r="R254" t="str">
        <f t="shared" si="37"/>
        <v>0</v>
      </c>
      <c r="S254" t="str">
        <f t="shared" si="38"/>
        <v>0</v>
      </c>
      <c r="T254" t="str">
        <f t="shared" si="39"/>
        <v>DRAW</v>
      </c>
      <c r="U254" cm="1">
        <f t="array" ref="U254">_xlfn.SWITCH(IF(_xlfn.TEXTAFTER(D254,"-")&gt;_xlfn.TEXTBEFORE(D254,"-"),"WIN",IF(_xlfn.TEXTAFTER(D254,"-")&lt;_xlfn.TEXTBEFORE(D254,"-"),"LOST","DRAW")),"WIN",3,"LOST",0,"DRAW",1)</f>
        <v>1</v>
      </c>
    </row>
    <row r="255" spans="1:21" x14ac:dyDescent="0.3">
      <c r="A255" s="1" t="s">
        <v>6</v>
      </c>
      <c r="B255" s="1" t="s">
        <v>1767</v>
      </c>
      <c r="C255" s="1" t="s">
        <v>1234</v>
      </c>
      <c r="D255" s="1" t="s">
        <v>14</v>
      </c>
      <c r="E255" s="1" t="s">
        <v>14</v>
      </c>
      <c r="F255" s="1" t="s">
        <v>607</v>
      </c>
      <c r="H255" s="1" t="s">
        <v>2599</v>
      </c>
      <c r="I255" t="str">
        <f t="shared" si="30"/>
        <v>26</v>
      </c>
      <c r="J255" t="str">
        <f t="shared" si="31"/>
        <v>Levante UD</v>
      </c>
      <c r="K255" t="str">
        <f t="shared" si="32"/>
        <v>2</v>
      </c>
      <c r="L255" t="str">
        <f t="shared" si="33"/>
        <v>0</v>
      </c>
      <c r="M255" t="str">
        <f t="shared" si="34"/>
        <v>WIN</v>
      </c>
      <c r="N255" cm="1">
        <f t="array" ref="N255">_xlfn.SWITCH(IF(_xlfn.TEXTBEFORE(D255,"-")&gt;_xlfn.TEXTAFTER(D255,"-"),"WIN",IF(_xlfn.TEXTBEFORE(D255,"-")&lt;_xlfn.TEXTAFTER(D255,"-"),"LOST","DRAW")),"WIN",3,"LOST",0,"DRAW",1)</f>
        <v>3</v>
      </c>
      <c r="O255" s="1" t="s">
        <v>2599</v>
      </c>
      <c r="P255" t="str">
        <f t="shared" si="35"/>
        <v>26</v>
      </c>
      <c r="Q255" t="str">
        <f t="shared" si="36"/>
        <v>CA Osasuna</v>
      </c>
      <c r="R255" t="str">
        <f t="shared" si="37"/>
        <v>0</v>
      </c>
      <c r="S255" t="str">
        <f t="shared" si="38"/>
        <v>2</v>
      </c>
      <c r="T255" t="str">
        <f t="shared" si="39"/>
        <v>LOST</v>
      </c>
      <c r="U255" cm="1">
        <f t="array" ref="U255">_xlfn.SWITCH(IF(_xlfn.TEXTAFTER(D255,"-")&gt;_xlfn.TEXTBEFORE(D255,"-"),"WIN",IF(_xlfn.TEXTAFTER(D255,"-")&lt;_xlfn.TEXTBEFORE(D255,"-"),"LOST","DRAW")),"WIN",3,"LOST",0,"DRAW",1)</f>
        <v>0</v>
      </c>
    </row>
    <row r="256" spans="1:21" x14ac:dyDescent="0.3">
      <c r="A256" s="1" t="s">
        <v>6</v>
      </c>
      <c r="B256" s="1" t="s">
        <v>1767</v>
      </c>
      <c r="C256" s="1" t="s">
        <v>599</v>
      </c>
      <c r="D256" s="1" t="s">
        <v>33</v>
      </c>
      <c r="E256" s="1" t="s">
        <v>33</v>
      </c>
      <c r="F256" s="1" t="s">
        <v>610</v>
      </c>
      <c r="H256" s="1" t="s">
        <v>2599</v>
      </c>
      <c r="I256" t="str">
        <f t="shared" si="30"/>
        <v>26</v>
      </c>
      <c r="J256" t="str">
        <f t="shared" si="31"/>
        <v>Málaga CF</v>
      </c>
      <c r="K256" t="str">
        <f t="shared" si="32"/>
        <v>1</v>
      </c>
      <c r="L256" t="str">
        <f t="shared" si="33"/>
        <v>1</v>
      </c>
      <c r="M256" t="str">
        <f t="shared" si="34"/>
        <v>DRAW</v>
      </c>
      <c r="N256" cm="1">
        <f t="array" ref="N256">_xlfn.SWITCH(IF(_xlfn.TEXTBEFORE(D256,"-")&gt;_xlfn.TEXTAFTER(D256,"-"),"WIN",IF(_xlfn.TEXTBEFORE(D256,"-")&lt;_xlfn.TEXTAFTER(D256,"-"),"LOST","DRAW")),"WIN",3,"LOST",0,"DRAW",1)</f>
        <v>1</v>
      </c>
      <c r="O256" s="1" t="s">
        <v>2599</v>
      </c>
      <c r="P256" t="str">
        <f t="shared" si="35"/>
        <v>26</v>
      </c>
      <c r="Q256" t="str">
        <f t="shared" si="36"/>
        <v>Real Valladolid CF</v>
      </c>
      <c r="R256" t="str">
        <f t="shared" si="37"/>
        <v>1</v>
      </c>
      <c r="S256" t="str">
        <f t="shared" si="38"/>
        <v>1</v>
      </c>
      <c r="T256" t="str">
        <f t="shared" si="39"/>
        <v>DRAW</v>
      </c>
      <c r="U256" cm="1">
        <f t="array" ref="U256">_xlfn.SWITCH(IF(_xlfn.TEXTAFTER(D256,"-")&gt;_xlfn.TEXTBEFORE(D256,"-"),"WIN",IF(_xlfn.TEXTAFTER(D256,"-")&lt;_xlfn.TEXTBEFORE(D256,"-"),"LOST","DRAW")),"WIN",3,"LOST",0,"DRAW",1)</f>
        <v>1</v>
      </c>
    </row>
    <row r="257" spans="1:21" x14ac:dyDescent="0.3">
      <c r="A257" s="1" t="s">
        <v>6</v>
      </c>
      <c r="B257" s="1" t="s">
        <v>1769</v>
      </c>
      <c r="C257" s="1" t="s">
        <v>594</v>
      </c>
      <c r="D257" s="1" t="s">
        <v>47</v>
      </c>
      <c r="E257" s="1" t="s">
        <v>28</v>
      </c>
      <c r="F257" s="1" t="s">
        <v>593</v>
      </c>
      <c r="H257" s="1" t="s">
        <v>2599</v>
      </c>
      <c r="I257" t="str">
        <f t="shared" si="30"/>
        <v>26</v>
      </c>
      <c r="J257" t="str">
        <f t="shared" si="31"/>
        <v>Atlético Madrid</v>
      </c>
      <c r="K257" t="str">
        <f t="shared" si="32"/>
        <v>2</v>
      </c>
      <c r="L257" t="str">
        <f t="shared" si="33"/>
        <v>2</v>
      </c>
      <c r="M257" t="str">
        <f t="shared" si="34"/>
        <v>DRAW</v>
      </c>
      <c r="N257" cm="1">
        <f t="array" ref="N257">_xlfn.SWITCH(IF(_xlfn.TEXTBEFORE(D257,"-")&gt;_xlfn.TEXTAFTER(D257,"-"),"WIN",IF(_xlfn.TEXTBEFORE(D257,"-")&lt;_xlfn.TEXTAFTER(D257,"-"),"LOST","DRAW")),"WIN",3,"LOST",0,"DRAW",1)</f>
        <v>1</v>
      </c>
      <c r="O257" s="1" t="s">
        <v>2599</v>
      </c>
      <c r="P257" t="str">
        <f t="shared" si="35"/>
        <v>26</v>
      </c>
      <c r="Q257" t="str">
        <f t="shared" si="36"/>
        <v>Real Madrid CF</v>
      </c>
      <c r="R257" t="str">
        <f t="shared" si="37"/>
        <v>2</v>
      </c>
      <c r="S257" t="str">
        <f t="shared" si="38"/>
        <v>2</v>
      </c>
      <c r="T257" t="str">
        <f t="shared" si="39"/>
        <v>DRAW</v>
      </c>
      <c r="U257" cm="1">
        <f t="array" ref="U257">_xlfn.SWITCH(IF(_xlfn.TEXTAFTER(D257,"-")&gt;_xlfn.TEXTBEFORE(D257,"-"),"WIN",IF(_xlfn.TEXTAFTER(D257,"-")&lt;_xlfn.TEXTBEFORE(D257,"-"),"LOST","DRAW")),"WIN",3,"LOST",0,"DRAW",1)</f>
        <v>1</v>
      </c>
    </row>
    <row r="258" spans="1:21" x14ac:dyDescent="0.3">
      <c r="A258" s="1" t="s">
        <v>6</v>
      </c>
      <c r="B258" s="1" t="s">
        <v>1769</v>
      </c>
      <c r="C258" s="1" t="s">
        <v>591</v>
      </c>
      <c r="D258" s="1" t="s">
        <v>267</v>
      </c>
      <c r="E258" s="1" t="s">
        <v>28</v>
      </c>
      <c r="F258" s="1" t="s">
        <v>612</v>
      </c>
      <c r="H258" s="1" t="s">
        <v>2599</v>
      </c>
      <c r="I258" t="str">
        <f t="shared" si="30"/>
        <v>26</v>
      </c>
      <c r="J258" t="str">
        <f t="shared" si="31"/>
        <v>FC Barcelona</v>
      </c>
      <c r="K258" t="str">
        <f t="shared" si="32"/>
        <v>4</v>
      </c>
      <c r="L258" t="str">
        <f t="shared" si="33"/>
        <v>1</v>
      </c>
      <c r="M258" t="str">
        <f t="shared" si="34"/>
        <v>WIN</v>
      </c>
      <c r="N258" cm="1">
        <f t="array" ref="N258">_xlfn.SWITCH(IF(_xlfn.TEXTBEFORE(D258,"-")&gt;_xlfn.TEXTAFTER(D258,"-"),"WIN",IF(_xlfn.TEXTBEFORE(D258,"-")&lt;_xlfn.TEXTAFTER(D258,"-"),"LOST","DRAW")),"WIN",3,"LOST",0,"DRAW",1)</f>
        <v>3</v>
      </c>
      <c r="O258" s="1" t="s">
        <v>2599</v>
      </c>
      <c r="P258" t="str">
        <f t="shared" si="35"/>
        <v>26</v>
      </c>
      <c r="Q258" t="str">
        <f t="shared" si="36"/>
        <v>UD Almería</v>
      </c>
      <c r="R258" t="str">
        <f t="shared" si="37"/>
        <v>1</v>
      </c>
      <c r="S258" t="str">
        <f t="shared" si="38"/>
        <v>4</v>
      </c>
      <c r="T258" t="str">
        <f t="shared" si="39"/>
        <v>LOST</v>
      </c>
      <c r="U258" cm="1">
        <f t="array" ref="U258">_xlfn.SWITCH(IF(_xlfn.TEXTAFTER(D258,"-")&gt;_xlfn.TEXTBEFORE(D258,"-"),"WIN",IF(_xlfn.TEXTAFTER(D258,"-")&lt;_xlfn.TEXTBEFORE(D258,"-"),"LOST","DRAW")),"WIN",3,"LOST",0,"DRAW",1)</f>
        <v>0</v>
      </c>
    </row>
    <row r="259" spans="1:21" x14ac:dyDescent="0.3">
      <c r="A259" s="1" t="s">
        <v>6</v>
      </c>
      <c r="B259" s="1" t="s">
        <v>1769</v>
      </c>
      <c r="C259" s="1" t="s">
        <v>611</v>
      </c>
      <c r="D259" s="1" t="s">
        <v>9</v>
      </c>
      <c r="E259" s="1" t="s">
        <v>10</v>
      </c>
      <c r="F259" s="1" t="s">
        <v>1233</v>
      </c>
      <c r="H259" s="1" t="s">
        <v>2599</v>
      </c>
      <c r="I259" t="str">
        <f t="shared" ref="I259:I322" si="40">MID(C259,SEARCH("(",C259)+1,SEARCH(")",C259)-SEARCH("(",C259)-1)</f>
        <v>26</v>
      </c>
      <c r="J259" t="str">
        <f t="shared" ref="J259:J322" si="41">TRIM(LEFT(C259,FIND(" (",C259&amp;" (")))</f>
        <v>Sevilla FC</v>
      </c>
      <c r="K259" t="str">
        <f t="shared" ref="K259:K322" si="42">_xlfn.TEXTBEFORE(D259,"-")</f>
        <v>1</v>
      </c>
      <c r="L259" t="str">
        <f t="shared" ref="L259:L322" si="43">_xlfn.TEXTAFTER(D259,"-")</f>
        <v>0</v>
      </c>
      <c r="M259" t="str">
        <f t="shared" ref="M259:M322" si="44">IF(_xlfn.TEXTBEFORE(D259,"-")&gt;_xlfn.TEXTAFTER(D259,"-"),"WIN",IF(_xlfn.TEXTBEFORE(D259,"-")&lt;_xlfn.TEXTAFTER(D259,"-"),"LOST","DRAW"))</f>
        <v>WIN</v>
      </c>
      <c r="N259" cm="1">
        <f t="array" ref="N259">_xlfn.SWITCH(IF(_xlfn.TEXTBEFORE(D259,"-")&gt;_xlfn.TEXTAFTER(D259,"-"),"WIN",IF(_xlfn.TEXTBEFORE(D259,"-")&lt;_xlfn.TEXTAFTER(D259,"-"),"LOST","DRAW")),"WIN",3,"LOST",0,"DRAW",1)</f>
        <v>3</v>
      </c>
      <c r="O259" s="1" t="s">
        <v>2599</v>
      </c>
      <c r="P259" t="str">
        <f t="shared" ref="P259:P322" si="45">MID(C259,SEARCH("(",C259)+1,SEARCH(")",C259)-SEARCH("(",C259)-1)</f>
        <v>26</v>
      </c>
      <c r="Q259" t="str">
        <f t="shared" ref="Q259:Q322" si="46">TRIM(LEFT(F259,FIND(" (",F259&amp;" (")))</f>
        <v>Real Sociedad</v>
      </c>
      <c r="R259" t="str">
        <f t="shared" ref="R259:R322" si="47">_xlfn.TEXTAFTER(D259,"-")</f>
        <v>0</v>
      </c>
      <c r="S259" t="str">
        <f t="shared" ref="S259:S322" si="48">_xlfn.TEXTBEFORE(D259,"-")</f>
        <v>1</v>
      </c>
      <c r="T259" t="str">
        <f t="shared" ref="T259:T322" si="49">IF(_xlfn.TEXTAFTER(D259,"-")&gt;_xlfn.TEXTBEFORE(D259,"-"),"WIN",IF(_xlfn.TEXTAFTER(D259,"-")&lt;_xlfn.TEXTBEFORE(D259,"-"),"LOST","DRAW"))</f>
        <v>LOST</v>
      </c>
      <c r="U259" cm="1">
        <f t="array" ref="U259">_xlfn.SWITCH(IF(_xlfn.TEXTAFTER(D259,"-")&gt;_xlfn.TEXTBEFORE(D259,"-"),"WIN",IF(_xlfn.TEXTAFTER(D259,"-")&lt;_xlfn.TEXTBEFORE(D259,"-"),"LOST","DRAW")),"WIN",3,"LOST",0,"DRAW",1)</f>
        <v>0</v>
      </c>
    </row>
    <row r="260" spans="1:21" x14ac:dyDescent="0.3">
      <c r="A260" s="1" t="s">
        <v>6</v>
      </c>
      <c r="B260" s="1" t="s">
        <v>1769</v>
      </c>
      <c r="C260" s="1" t="s">
        <v>1428</v>
      </c>
      <c r="D260" s="1" t="s">
        <v>9</v>
      </c>
      <c r="E260" s="1" t="s">
        <v>10</v>
      </c>
      <c r="F260" s="1" t="s">
        <v>606</v>
      </c>
      <c r="H260" s="1" t="s">
        <v>2599</v>
      </c>
      <c r="I260" t="str">
        <f t="shared" si="40"/>
        <v>26</v>
      </c>
      <c r="J260" t="str">
        <f t="shared" si="41"/>
        <v>Rayo Vallecano</v>
      </c>
      <c r="K260" t="str">
        <f t="shared" si="42"/>
        <v>1</v>
      </c>
      <c r="L260" t="str">
        <f t="shared" si="43"/>
        <v>0</v>
      </c>
      <c r="M260" t="str">
        <f t="shared" si="44"/>
        <v>WIN</v>
      </c>
      <c r="N260" cm="1">
        <f t="array" ref="N260">_xlfn.SWITCH(IF(_xlfn.TEXTBEFORE(D260,"-")&gt;_xlfn.TEXTAFTER(D260,"-"),"WIN",IF(_xlfn.TEXTBEFORE(D260,"-")&lt;_xlfn.TEXTAFTER(D260,"-"),"LOST","DRAW")),"WIN",3,"LOST",0,"DRAW",1)</f>
        <v>3</v>
      </c>
      <c r="O260" s="1" t="s">
        <v>2599</v>
      </c>
      <c r="P260" t="str">
        <f t="shared" si="45"/>
        <v>26</v>
      </c>
      <c r="Q260" t="str">
        <f t="shared" si="46"/>
        <v>Valencia CF</v>
      </c>
      <c r="R260" t="str">
        <f t="shared" si="47"/>
        <v>0</v>
      </c>
      <c r="S260" t="str">
        <f t="shared" si="48"/>
        <v>1</v>
      </c>
      <c r="T260" t="str">
        <f t="shared" si="49"/>
        <v>LOST</v>
      </c>
      <c r="U260" cm="1">
        <f t="array" ref="U260">_xlfn.SWITCH(IF(_xlfn.TEXTAFTER(D260,"-")&gt;_xlfn.TEXTBEFORE(D260,"-"),"WIN",IF(_xlfn.TEXTAFTER(D260,"-")&lt;_xlfn.TEXTBEFORE(D260,"-"),"LOST","DRAW")),"WIN",3,"LOST",0,"DRAW",1)</f>
        <v>0</v>
      </c>
    </row>
    <row r="261" spans="1:21" x14ac:dyDescent="0.3">
      <c r="A261" s="1" t="s">
        <v>6</v>
      </c>
      <c r="B261" s="1" t="s">
        <v>1769</v>
      </c>
      <c r="C261" s="1" t="s">
        <v>595</v>
      </c>
      <c r="D261" s="1" t="s">
        <v>33</v>
      </c>
      <c r="E261" s="1" t="s">
        <v>10</v>
      </c>
      <c r="F261" s="1" t="s">
        <v>604</v>
      </c>
      <c r="H261" s="1" t="s">
        <v>2599</v>
      </c>
      <c r="I261" t="str">
        <f t="shared" si="40"/>
        <v>26</v>
      </c>
      <c r="J261" t="str">
        <f t="shared" si="41"/>
        <v>Villarreal CF</v>
      </c>
      <c r="K261" t="str">
        <f t="shared" si="42"/>
        <v>1</v>
      </c>
      <c r="L261" t="str">
        <f t="shared" si="43"/>
        <v>1</v>
      </c>
      <c r="M261" t="str">
        <f t="shared" si="44"/>
        <v>DRAW</v>
      </c>
      <c r="N261" cm="1">
        <f t="array" ref="N261">_xlfn.SWITCH(IF(_xlfn.TEXTBEFORE(D261,"-")&gt;_xlfn.TEXTAFTER(D261,"-"),"WIN",IF(_xlfn.TEXTBEFORE(D261,"-")&lt;_xlfn.TEXTAFTER(D261,"-"),"LOST","DRAW")),"WIN",3,"LOST",0,"DRAW",1)</f>
        <v>1</v>
      </c>
      <c r="O261" s="1" t="s">
        <v>2599</v>
      </c>
      <c r="P261" t="str">
        <f t="shared" si="45"/>
        <v>26</v>
      </c>
      <c r="Q261" t="str">
        <f t="shared" si="46"/>
        <v>Real Betis</v>
      </c>
      <c r="R261" t="str">
        <f t="shared" si="47"/>
        <v>1</v>
      </c>
      <c r="S261" t="str">
        <f t="shared" si="48"/>
        <v>1</v>
      </c>
      <c r="T261" t="str">
        <f t="shared" si="49"/>
        <v>DRAW</v>
      </c>
      <c r="U261" cm="1">
        <f t="array" ref="U261">_xlfn.SWITCH(IF(_xlfn.TEXTAFTER(D261,"-")&gt;_xlfn.TEXTBEFORE(D261,"-"),"WIN",IF(_xlfn.TEXTAFTER(D261,"-")&lt;_xlfn.TEXTBEFORE(D261,"-"),"LOST","DRAW")),"WIN",3,"LOST",0,"DRAW",1)</f>
        <v>1</v>
      </c>
    </row>
    <row r="262" spans="1:21" x14ac:dyDescent="0.3">
      <c r="A262" s="1" t="s">
        <v>6</v>
      </c>
      <c r="B262" s="1" t="s">
        <v>1770</v>
      </c>
      <c r="C262" s="1" t="s">
        <v>623</v>
      </c>
      <c r="D262" s="1" t="s">
        <v>14</v>
      </c>
      <c r="E262" s="1" t="s">
        <v>14</v>
      </c>
      <c r="F262" s="1" t="s">
        <v>634</v>
      </c>
      <c r="H262" s="1" t="s">
        <v>2599</v>
      </c>
      <c r="I262" t="str">
        <f t="shared" si="40"/>
        <v>27</v>
      </c>
      <c r="J262" t="str">
        <f t="shared" si="41"/>
        <v>Real Betis</v>
      </c>
      <c r="K262" t="str">
        <f t="shared" si="42"/>
        <v>2</v>
      </c>
      <c r="L262" t="str">
        <f t="shared" si="43"/>
        <v>0</v>
      </c>
      <c r="M262" t="str">
        <f t="shared" si="44"/>
        <v>WIN</v>
      </c>
      <c r="N262" cm="1">
        <f t="array" ref="N262">_xlfn.SWITCH(IF(_xlfn.TEXTBEFORE(D262,"-")&gt;_xlfn.TEXTAFTER(D262,"-"),"WIN",IF(_xlfn.TEXTBEFORE(D262,"-")&lt;_xlfn.TEXTAFTER(D262,"-"),"LOST","DRAW")),"WIN",3,"LOST",0,"DRAW",1)</f>
        <v>3</v>
      </c>
      <c r="O262" s="1" t="s">
        <v>2599</v>
      </c>
      <c r="P262" t="str">
        <f t="shared" si="45"/>
        <v>27</v>
      </c>
      <c r="Q262" t="str">
        <f t="shared" si="46"/>
        <v>Getafe CF</v>
      </c>
      <c r="R262" t="str">
        <f t="shared" si="47"/>
        <v>0</v>
      </c>
      <c r="S262" t="str">
        <f t="shared" si="48"/>
        <v>2</v>
      </c>
      <c r="T262" t="str">
        <f t="shared" si="49"/>
        <v>LOST</v>
      </c>
      <c r="U262" cm="1">
        <f t="array" ref="U262">_xlfn.SWITCH(IF(_xlfn.TEXTAFTER(D262,"-")&gt;_xlfn.TEXTBEFORE(D262,"-"),"WIN",IF(_xlfn.TEXTAFTER(D262,"-")&lt;_xlfn.TEXTBEFORE(D262,"-"),"LOST","DRAW")),"WIN",3,"LOST",0,"DRAW",1)</f>
        <v>0</v>
      </c>
    </row>
    <row r="263" spans="1:21" x14ac:dyDescent="0.3">
      <c r="A263" s="1" t="s">
        <v>6</v>
      </c>
      <c r="B263" s="1" t="s">
        <v>1770</v>
      </c>
      <c r="C263" s="1" t="s">
        <v>1602</v>
      </c>
      <c r="D263" s="1" t="s">
        <v>19</v>
      </c>
      <c r="E263" s="1" t="s">
        <v>10</v>
      </c>
      <c r="F263" s="1" t="s">
        <v>621</v>
      </c>
      <c r="H263" s="1" t="s">
        <v>2599</v>
      </c>
      <c r="I263" t="str">
        <f t="shared" si="40"/>
        <v>27</v>
      </c>
      <c r="J263" t="str">
        <f t="shared" si="41"/>
        <v>RC Celta Vigo</v>
      </c>
      <c r="K263" t="str">
        <f t="shared" si="42"/>
        <v>0</v>
      </c>
      <c r="L263" t="str">
        <f t="shared" si="43"/>
        <v>2</v>
      </c>
      <c r="M263" t="str">
        <f t="shared" si="44"/>
        <v>LOST</v>
      </c>
      <c r="N263" cm="1">
        <f t="array" ref="N263">_xlfn.SWITCH(IF(_xlfn.TEXTBEFORE(D263,"-")&gt;_xlfn.TEXTAFTER(D263,"-"),"WIN",IF(_xlfn.TEXTBEFORE(D263,"-")&lt;_xlfn.TEXTAFTER(D263,"-"),"LOST","DRAW")),"WIN",3,"LOST",0,"DRAW",1)</f>
        <v>0</v>
      </c>
      <c r="O263" s="1" t="s">
        <v>2599</v>
      </c>
      <c r="P263" t="str">
        <f t="shared" si="45"/>
        <v>27</v>
      </c>
      <c r="Q263" t="str">
        <f t="shared" si="46"/>
        <v>Atlético Madrid</v>
      </c>
      <c r="R263" t="str">
        <f t="shared" si="47"/>
        <v>2</v>
      </c>
      <c r="S263" t="str">
        <f t="shared" si="48"/>
        <v>0</v>
      </c>
      <c r="T263" t="str">
        <f t="shared" si="49"/>
        <v>WIN</v>
      </c>
      <c r="U263" cm="1">
        <f t="array" ref="U263">_xlfn.SWITCH(IF(_xlfn.TEXTAFTER(D263,"-")&gt;_xlfn.TEXTBEFORE(D263,"-"),"WIN",IF(_xlfn.TEXTAFTER(D263,"-")&lt;_xlfn.TEXTBEFORE(D263,"-"),"LOST","DRAW")),"WIN",3,"LOST",0,"DRAW",1)</f>
        <v>3</v>
      </c>
    </row>
    <row r="264" spans="1:21" x14ac:dyDescent="0.3">
      <c r="A264" s="1" t="s">
        <v>6</v>
      </c>
      <c r="B264" s="1" t="s">
        <v>1770</v>
      </c>
      <c r="C264" s="1" t="s">
        <v>1431</v>
      </c>
      <c r="D264" s="1" t="s">
        <v>14</v>
      </c>
      <c r="E264" s="1" t="s">
        <v>14</v>
      </c>
      <c r="F264" s="1" t="s">
        <v>622</v>
      </c>
      <c r="H264" s="1" t="s">
        <v>2599</v>
      </c>
      <c r="I264" t="str">
        <f t="shared" si="40"/>
        <v>27</v>
      </c>
      <c r="J264" t="str">
        <f t="shared" si="41"/>
        <v>Granada CF</v>
      </c>
      <c r="K264" t="str">
        <f t="shared" si="42"/>
        <v>2</v>
      </c>
      <c r="L264" t="str">
        <f t="shared" si="43"/>
        <v>0</v>
      </c>
      <c r="M264" t="str">
        <f t="shared" si="44"/>
        <v>WIN</v>
      </c>
      <c r="N264" cm="1">
        <f t="array" ref="N264">_xlfn.SWITCH(IF(_xlfn.TEXTBEFORE(D264,"-")&gt;_xlfn.TEXTAFTER(D264,"-"),"WIN",IF(_xlfn.TEXTBEFORE(D264,"-")&lt;_xlfn.TEXTAFTER(D264,"-"),"LOST","DRAW")),"WIN",3,"LOST",0,"DRAW",1)</f>
        <v>3</v>
      </c>
      <c r="O264" s="1" t="s">
        <v>2599</v>
      </c>
      <c r="P264" t="str">
        <f t="shared" si="45"/>
        <v>27</v>
      </c>
      <c r="Q264" t="str">
        <f t="shared" si="46"/>
        <v>Villarreal CF</v>
      </c>
      <c r="R264" t="str">
        <f t="shared" si="47"/>
        <v>0</v>
      </c>
      <c r="S264" t="str">
        <f t="shared" si="48"/>
        <v>2</v>
      </c>
      <c r="T264" t="str">
        <f t="shared" si="49"/>
        <v>LOST</v>
      </c>
      <c r="U264" cm="1">
        <f t="array" ref="U264">_xlfn.SWITCH(IF(_xlfn.TEXTAFTER(D264,"-")&gt;_xlfn.TEXTBEFORE(D264,"-"),"WIN",IF(_xlfn.TEXTAFTER(D264,"-")&lt;_xlfn.TEXTBEFORE(D264,"-"),"LOST","DRAW")),"WIN",3,"LOST",0,"DRAW",1)</f>
        <v>0</v>
      </c>
    </row>
    <row r="265" spans="1:21" x14ac:dyDescent="0.3">
      <c r="A265" s="1" t="s">
        <v>6</v>
      </c>
      <c r="B265" s="1" t="s">
        <v>1770</v>
      </c>
      <c r="C265" s="1" t="s">
        <v>633</v>
      </c>
      <c r="D265" s="1" t="s">
        <v>9</v>
      </c>
      <c r="E265" s="1" t="s">
        <v>9</v>
      </c>
      <c r="F265" s="1" t="s">
        <v>620</v>
      </c>
      <c r="H265" s="1" t="s">
        <v>2599</v>
      </c>
      <c r="I265" t="str">
        <f t="shared" si="40"/>
        <v>27</v>
      </c>
      <c r="J265" t="str">
        <f t="shared" si="41"/>
        <v>Real Valladolid CF</v>
      </c>
      <c r="K265" t="str">
        <f t="shared" si="42"/>
        <v>1</v>
      </c>
      <c r="L265" t="str">
        <f t="shared" si="43"/>
        <v>0</v>
      </c>
      <c r="M265" t="str">
        <f t="shared" si="44"/>
        <v>WIN</v>
      </c>
      <c r="N265" cm="1">
        <f t="array" ref="N265">_xlfn.SWITCH(IF(_xlfn.TEXTBEFORE(D265,"-")&gt;_xlfn.TEXTAFTER(D265,"-"),"WIN",IF(_xlfn.TEXTBEFORE(D265,"-")&lt;_xlfn.TEXTAFTER(D265,"-"),"LOST","DRAW")),"WIN",3,"LOST",0,"DRAW",1)</f>
        <v>3</v>
      </c>
      <c r="O265" s="1" t="s">
        <v>2599</v>
      </c>
      <c r="P265" t="str">
        <f t="shared" si="45"/>
        <v>27</v>
      </c>
      <c r="Q265" t="str">
        <f t="shared" si="46"/>
        <v>FC Barcelona</v>
      </c>
      <c r="R265" t="str">
        <f t="shared" si="47"/>
        <v>0</v>
      </c>
      <c r="S265" t="str">
        <f t="shared" si="48"/>
        <v>1</v>
      </c>
      <c r="T265" t="str">
        <f t="shared" si="49"/>
        <v>LOST</v>
      </c>
      <c r="U265" cm="1">
        <f t="array" ref="U265">_xlfn.SWITCH(IF(_xlfn.TEXTAFTER(D265,"-")&gt;_xlfn.TEXTBEFORE(D265,"-"),"WIN",IF(_xlfn.TEXTAFTER(D265,"-")&lt;_xlfn.TEXTBEFORE(D265,"-"),"LOST","DRAW")),"WIN",3,"LOST",0,"DRAW",1)</f>
        <v>0</v>
      </c>
    </row>
    <row r="266" spans="1:21" x14ac:dyDescent="0.3">
      <c r="A266" s="1" t="s">
        <v>6</v>
      </c>
      <c r="B266" s="1" t="s">
        <v>1771</v>
      </c>
      <c r="C266" s="1" t="s">
        <v>619</v>
      </c>
      <c r="D266" s="1" t="s">
        <v>18</v>
      </c>
      <c r="E266" s="1" t="s">
        <v>25</v>
      </c>
      <c r="F266" s="1" t="s">
        <v>628</v>
      </c>
      <c r="H266" s="1" t="s">
        <v>2599</v>
      </c>
      <c r="I266" t="str">
        <f t="shared" si="40"/>
        <v>27</v>
      </c>
      <c r="J266" t="str">
        <f t="shared" si="41"/>
        <v>UD Almería</v>
      </c>
      <c r="K266" t="str">
        <f t="shared" si="42"/>
        <v>1</v>
      </c>
      <c r="L266" t="str">
        <f t="shared" si="43"/>
        <v>3</v>
      </c>
      <c r="M266" t="str">
        <f t="shared" si="44"/>
        <v>LOST</v>
      </c>
      <c r="N266" cm="1">
        <f t="array" ref="N266">_xlfn.SWITCH(IF(_xlfn.TEXTBEFORE(D266,"-")&gt;_xlfn.TEXTAFTER(D266,"-"),"WIN",IF(_xlfn.TEXTBEFORE(D266,"-")&lt;_xlfn.TEXTAFTER(D266,"-"),"LOST","DRAW")),"WIN",3,"LOST",0,"DRAW",1)</f>
        <v>0</v>
      </c>
      <c r="O266" s="1" t="s">
        <v>2599</v>
      </c>
      <c r="P266" t="str">
        <f t="shared" si="45"/>
        <v>27</v>
      </c>
      <c r="Q266" t="str">
        <f t="shared" si="46"/>
        <v>Sevilla FC</v>
      </c>
      <c r="R266" t="str">
        <f t="shared" si="47"/>
        <v>3</v>
      </c>
      <c r="S266" t="str">
        <f t="shared" si="48"/>
        <v>1</v>
      </c>
      <c r="T266" t="str">
        <f t="shared" si="49"/>
        <v>WIN</v>
      </c>
      <c r="U266" cm="1">
        <f t="array" ref="U266">_xlfn.SWITCH(IF(_xlfn.TEXTAFTER(D266,"-")&gt;_xlfn.TEXTBEFORE(D266,"-"),"WIN",IF(_xlfn.TEXTAFTER(D266,"-")&lt;_xlfn.TEXTBEFORE(D266,"-"),"LOST","DRAW")),"WIN",3,"LOST",0,"DRAW",1)</f>
        <v>3</v>
      </c>
    </row>
    <row r="267" spans="1:21" x14ac:dyDescent="0.3">
      <c r="A267" s="1" t="s">
        <v>6</v>
      </c>
      <c r="B267" s="1" t="s">
        <v>1771</v>
      </c>
      <c r="C267" s="1" t="s">
        <v>625</v>
      </c>
      <c r="D267" s="1" t="s">
        <v>228</v>
      </c>
      <c r="E267" s="1" t="s">
        <v>14</v>
      </c>
      <c r="F267" s="1" t="s">
        <v>1772</v>
      </c>
      <c r="H267" s="1" t="s">
        <v>2599</v>
      </c>
      <c r="I267" t="str">
        <f t="shared" si="40"/>
        <v>27</v>
      </c>
      <c r="J267" t="str">
        <f t="shared" si="41"/>
        <v>RCD Español</v>
      </c>
      <c r="K267" t="str">
        <f t="shared" si="42"/>
        <v>3</v>
      </c>
      <c r="L267" t="str">
        <f t="shared" si="43"/>
        <v>1</v>
      </c>
      <c r="M267" t="str">
        <f t="shared" si="44"/>
        <v>WIN</v>
      </c>
      <c r="N267" cm="1">
        <f t="array" ref="N267">_xlfn.SWITCH(IF(_xlfn.TEXTBEFORE(D267,"-")&gt;_xlfn.TEXTAFTER(D267,"-"),"WIN",IF(_xlfn.TEXTBEFORE(D267,"-")&lt;_xlfn.TEXTAFTER(D267,"-"),"LOST","DRAW")),"WIN",3,"LOST",0,"DRAW",1)</f>
        <v>3</v>
      </c>
      <c r="O267" s="1" t="s">
        <v>2599</v>
      </c>
      <c r="P267" t="str">
        <f t="shared" si="45"/>
        <v>27</v>
      </c>
      <c r="Q267" t="str">
        <f t="shared" si="46"/>
        <v>Elche CF</v>
      </c>
      <c r="R267" t="str">
        <f t="shared" si="47"/>
        <v>1</v>
      </c>
      <c r="S267" t="str">
        <f t="shared" si="48"/>
        <v>3</v>
      </c>
      <c r="T267" t="str">
        <f t="shared" si="49"/>
        <v>LOST</v>
      </c>
      <c r="U267" cm="1">
        <f t="array" ref="U267">_xlfn.SWITCH(IF(_xlfn.TEXTAFTER(D267,"-")&gt;_xlfn.TEXTBEFORE(D267,"-"),"WIN",IF(_xlfn.TEXTAFTER(D267,"-")&lt;_xlfn.TEXTBEFORE(D267,"-"),"LOST","DRAW")),"WIN",3,"LOST",0,"DRAW",1)</f>
        <v>0</v>
      </c>
    </row>
    <row r="268" spans="1:21" x14ac:dyDescent="0.3">
      <c r="A268" s="1" t="s">
        <v>6</v>
      </c>
      <c r="B268" s="1" t="s">
        <v>1771</v>
      </c>
      <c r="C268" s="1" t="s">
        <v>615</v>
      </c>
      <c r="D268" s="1" t="s">
        <v>13</v>
      </c>
      <c r="E268" s="1" t="s">
        <v>9</v>
      </c>
      <c r="F268" s="1" t="s">
        <v>1241</v>
      </c>
      <c r="H268" s="1" t="s">
        <v>2599</v>
      </c>
      <c r="I268" t="str">
        <f t="shared" si="40"/>
        <v>27</v>
      </c>
      <c r="J268" t="str">
        <f t="shared" si="41"/>
        <v>Real Madrid CF</v>
      </c>
      <c r="K268" t="str">
        <f t="shared" si="42"/>
        <v>3</v>
      </c>
      <c r="L268" t="str">
        <f t="shared" si="43"/>
        <v>0</v>
      </c>
      <c r="M268" t="str">
        <f t="shared" si="44"/>
        <v>WIN</v>
      </c>
      <c r="N268" cm="1">
        <f t="array" ref="N268">_xlfn.SWITCH(IF(_xlfn.TEXTBEFORE(D268,"-")&gt;_xlfn.TEXTAFTER(D268,"-"),"WIN",IF(_xlfn.TEXTBEFORE(D268,"-")&lt;_xlfn.TEXTAFTER(D268,"-"),"LOST","DRAW")),"WIN",3,"LOST",0,"DRAW",1)</f>
        <v>3</v>
      </c>
      <c r="O268" s="1" t="s">
        <v>2599</v>
      </c>
      <c r="P268" t="str">
        <f t="shared" si="45"/>
        <v>27</v>
      </c>
      <c r="Q268" t="str">
        <f t="shared" si="46"/>
        <v>Levante UD</v>
      </c>
      <c r="R268" t="str">
        <f t="shared" si="47"/>
        <v>0</v>
      </c>
      <c r="S268" t="str">
        <f t="shared" si="48"/>
        <v>3</v>
      </c>
      <c r="T268" t="str">
        <f t="shared" si="49"/>
        <v>LOST</v>
      </c>
      <c r="U268" cm="1">
        <f t="array" ref="U268">_xlfn.SWITCH(IF(_xlfn.TEXTAFTER(D268,"-")&gt;_xlfn.TEXTBEFORE(D268,"-"),"WIN",IF(_xlfn.TEXTAFTER(D268,"-")&lt;_xlfn.TEXTBEFORE(D268,"-"),"LOST","DRAW")),"WIN",3,"LOST",0,"DRAW",1)</f>
        <v>0</v>
      </c>
    </row>
    <row r="269" spans="1:21" x14ac:dyDescent="0.3">
      <c r="A269" s="1" t="s">
        <v>6</v>
      </c>
      <c r="B269" s="1" t="s">
        <v>1771</v>
      </c>
      <c r="C269" s="1" t="s">
        <v>616</v>
      </c>
      <c r="D269" s="1" t="s">
        <v>33</v>
      </c>
      <c r="E269" s="1" t="s">
        <v>9</v>
      </c>
      <c r="F269" s="1" t="s">
        <v>614</v>
      </c>
      <c r="H269" s="1" t="s">
        <v>2599</v>
      </c>
      <c r="I269" t="str">
        <f t="shared" si="40"/>
        <v>27</v>
      </c>
      <c r="J269" t="str">
        <f t="shared" si="41"/>
        <v>Valencia CF</v>
      </c>
      <c r="K269" t="str">
        <f t="shared" si="42"/>
        <v>1</v>
      </c>
      <c r="L269" t="str">
        <f t="shared" si="43"/>
        <v>1</v>
      </c>
      <c r="M269" t="str">
        <f t="shared" si="44"/>
        <v>DRAW</v>
      </c>
      <c r="N269" cm="1">
        <f t="array" ref="N269">_xlfn.SWITCH(IF(_xlfn.TEXTBEFORE(D269,"-")&gt;_xlfn.TEXTAFTER(D269,"-"),"WIN",IF(_xlfn.TEXTBEFORE(D269,"-")&lt;_xlfn.TEXTAFTER(D269,"-"),"LOST","DRAW")),"WIN",3,"LOST",0,"DRAW",1)</f>
        <v>1</v>
      </c>
      <c r="O269" s="1" t="s">
        <v>2599</v>
      </c>
      <c r="P269" t="str">
        <f t="shared" si="45"/>
        <v>27</v>
      </c>
      <c r="Q269" t="str">
        <f t="shared" si="46"/>
        <v>Athletic Club Bilbao</v>
      </c>
      <c r="R269" t="str">
        <f t="shared" si="47"/>
        <v>1</v>
      </c>
      <c r="S269" t="str">
        <f t="shared" si="48"/>
        <v>1</v>
      </c>
      <c r="T269" t="str">
        <f t="shared" si="49"/>
        <v>DRAW</v>
      </c>
      <c r="U269" cm="1">
        <f t="array" ref="U269">_xlfn.SWITCH(IF(_xlfn.TEXTAFTER(D269,"-")&gt;_xlfn.TEXTBEFORE(D269,"-"),"WIN",IF(_xlfn.TEXTAFTER(D269,"-")&lt;_xlfn.TEXTBEFORE(D269,"-"),"LOST","DRAW")),"WIN",3,"LOST",0,"DRAW",1)</f>
        <v>1</v>
      </c>
    </row>
    <row r="270" spans="1:21" x14ac:dyDescent="0.3">
      <c r="A270" s="1" t="s">
        <v>6</v>
      </c>
      <c r="B270" s="1" t="s">
        <v>1773</v>
      </c>
      <c r="C270" s="1" t="s">
        <v>624</v>
      </c>
      <c r="D270" s="1" t="s">
        <v>19</v>
      </c>
      <c r="E270" s="1" t="s">
        <v>25</v>
      </c>
      <c r="F270" s="1" t="s">
        <v>627</v>
      </c>
      <c r="H270" s="1" t="s">
        <v>2599</v>
      </c>
      <c r="I270" t="str">
        <f t="shared" si="40"/>
        <v>27</v>
      </c>
      <c r="J270" t="str">
        <f t="shared" si="41"/>
        <v>CA Osasuna</v>
      </c>
      <c r="K270" t="str">
        <f t="shared" si="42"/>
        <v>0</v>
      </c>
      <c r="L270" t="str">
        <f t="shared" si="43"/>
        <v>2</v>
      </c>
      <c r="M270" t="str">
        <f t="shared" si="44"/>
        <v>LOST</v>
      </c>
      <c r="N270" cm="1">
        <f t="array" ref="N270">_xlfn.SWITCH(IF(_xlfn.TEXTBEFORE(D270,"-")&gt;_xlfn.TEXTAFTER(D270,"-"),"WIN",IF(_xlfn.TEXTBEFORE(D270,"-")&lt;_xlfn.TEXTAFTER(D270,"-"),"LOST","DRAW")),"WIN",3,"LOST",0,"DRAW",1)</f>
        <v>0</v>
      </c>
      <c r="O270" s="1" t="s">
        <v>2599</v>
      </c>
      <c r="P270" t="str">
        <f t="shared" si="45"/>
        <v>27</v>
      </c>
      <c r="Q270" t="str">
        <f t="shared" si="46"/>
        <v>Málaga CF</v>
      </c>
      <c r="R270" t="str">
        <f t="shared" si="47"/>
        <v>2</v>
      </c>
      <c r="S270" t="str">
        <f t="shared" si="48"/>
        <v>0</v>
      </c>
      <c r="T270" t="str">
        <f t="shared" si="49"/>
        <v>WIN</v>
      </c>
      <c r="U270" cm="1">
        <f t="array" ref="U270">_xlfn.SWITCH(IF(_xlfn.TEXTAFTER(D270,"-")&gt;_xlfn.TEXTBEFORE(D270,"-"),"WIN",IF(_xlfn.TEXTAFTER(D270,"-")&lt;_xlfn.TEXTBEFORE(D270,"-"),"LOST","DRAW")),"WIN",3,"LOST",0,"DRAW",1)</f>
        <v>3</v>
      </c>
    </row>
    <row r="271" spans="1:21" x14ac:dyDescent="0.3">
      <c r="A271" s="1" t="s">
        <v>6</v>
      </c>
      <c r="B271" s="1" t="s">
        <v>1773</v>
      </c>
      <c r="C271" s="1" t="s">
        <v>1243</v>
      </c>
      <c r="D271" s="1" t="s">
        <v>257</v>
      </c>
      <c r="E271" s="1" t="s">
        <v>28</v>
      </c>
      <c r="F271" s="1" t="s">
        <v>1432</v>
      </c>
      <c r="H271" s="1" t="s">
        <v>2599</v>
      </c>
      <c r="I271" t="str">
        <f t="shared" si="40"/>
        <v>27</v>
      </c>
      <c r="J271" t="str">
        <f t="shared" si="41"/>
        <v>Real Sociedad</v>
      </c>
      <c r="K271" t="str">
        <f t="shared" si="42"/>
        <v>2</v>
      </c>
      <c r="L271" t="str">
        <f t="shared" si="43"/>
        <v>3</v>
      </c>
      <c r="M271" t="str">
        <f t="shared" si="44"/>
        <v>LOST</v>
      </c>
      <c r="N271" cm="1">
        <f t="array" ref="N271">_xlfn.SWITCH(IF(_xlfn.TEXTBEFORE(D271,"-")&gt;_xlfn.TEXTAFTER(D271,"-"),"WIN",IF(_xlfn.TEXTBEFORE(D271,"-")&lt;_xlfn.TEXTAFTER(D271,"-"),"LOST","DRAW")),"WIN",3,"LOST",0,"DRAW",1)</f>
        <v>0</v>
      </c>
      <c r="O271" s="1" t="s">
        <v>2599</v>
      </c>
      <c r="P271" t="str">
        <f t="shared" si="45"/>
        <v>27</v>
      </c>
      <c r="Q271" t="str">
        <f t="shared" si="46"/>
        <v>Rayo Vallecano</v>
      </c>
      <c r="R271" t="str">
        <f t="shared" si="47"/>
        <v>3</v>
      </c>
      <c r="S271" t="str">
        <f t="shared" si="48"/>
        <v>2</v>
      </c>
      <c r="T271" t="str">
        <f t="shared" si="49"/>
        <v>WIN</v>
      </c>
      <c r="U271" cm="1">
        <f t="array" ref="U271">_xlfn.SWITCH(IF(_xlfn.TEXTAFTER(D271,"-")&gt;_xlfn.TEXTBEFORE(D271,"-"),"WIN",IF(_xlfn.TEXTAFTER(D271,"-")&lt;_xlfn.TEXTBEFORE(D271,"-"),"LOST","DRAW")),"WIN",3,"LOST",0,"DRAW",1)</f>
        <v>3</v>
      </c>
    </row>
    <row r="272" spans="1:21" x14ac:dyDescent="0.3">
      <c r="A272" s="1" t="s">
        <v>6</v>
      </c>
      <c r="B272" s="1" t="s">
        <v>1774</v>
      </c>
      <c r="C272" s="1" t="s">
        <v>643</v>
      </c>
      <c r="D272" s="1" t="s">
        <v>62</v>
      </c>
      <c r="E272" s="1" t="s">
        <v>28</v>
      </c>
      <c r="F272" s="1" t="s">
        <v>1436</v>
      </c>
      <c r="H272" s="1" t="s">
        <v>2599</v>
      </c>
      <c r="I272" t="str">
        <f t="shared" si="40"/>
        <v>28</v>
      </c>
      <c r="J272" t="str">
        <f t="shared" si="41"/>
        <v>Getafe CF</v>
      </c>
      <c r="K272" t="str">
        <f t="shared" si="42"/>
        <v>3</v>
      </c>
      <c r="L272" t="str">
        <f t="shared" si="43"/>
        <v>3</v>
      </c>
      <c r="M272" t="str">
        <f t="shared" si="44"/>
        <v>DRAW</v>
      </c>
      <c r="N272" cm="1">
        <f t="array" ref="N272">_xlfn.SWITCH(IF(_xlfn.TEXTBEFORE(D272,"-")&gt;_xlfn.TEXTAFTER(D272,"-"),"WIN",IF(_xlfn.TEXTBEFORE(D272,"-")&lt;_xlfn.TEXTAFTER(D272,"-"),"LOST","DRAW")),"WIN",3,"LOST",0,"DRAW",1)</f>
        <v>1</v>
      </c>
      <c r="O272" s="1" t="s">
        <v>2599</v>
      </c>
      <c r="P272" t="str">
        <f t="shared" si="45"/>
        <v>28</v>
      </c>
      <c r="Q272" t="str">
        <f t="shared" si="46"/>
        <v>Granada CF</v>
      </c>
      <c r="R272" t="str">
        <f t="shared" si="47"/>
        <v>3</v>
      </c>
      <c r="S272" t="str">
        <f t="shared" si="48"/>
        <v>3</v>
      </c>
      <c r="T272" t="str">
        <f t="shared" si="49"/>
        <v>DRAW</v>
      </c>
      <c r="U272" cm="1">
        <f t="array" ref="U272">_xlfn.SWITCH(IF(_xlfn.TEXTAFTER(D272,"-")&gt;_xlfn.TEXTBEFORE(D272,"-"),"WIN",IF(_xlfn.TEXTAFTER(D272,"-")&lt;_xlfn.TEXTBEFORE(D272,"-"),"LOST","DRAW")),"WIN",3,"LOST",0,"DRAW",1)</f>
        <v>1</v>
      </c>
    </row>
    <row r="273" spans="1:21" x14ac:dyDescent="0.3">
      <c r="A273" s="1" t="s">
        <v>6</v>
      </c>
      <c r="B273" s="1" t="s">
        <v>1775</v>
      </c>
      <c r="C273" s="1" t="s">
        <v>648</v>
      </c>
      <c r="D273" s="1" t="s">
        <v>9</v>
      </c>
      <c r="E273" s="1" t="s">
        <v>10</v>
      </c>
      <c r="F273" s="1" t="s">
        <v>652</v>
      </c>
      <c r="H273" s="1" t="s">
        <v>2599</v>
      </c>
      <c r="I273" t="str">
        <f t="shared" si="40"/>
        <v>28</v>
      </c>
      <c r="J273" t="str">
        <f t="shared" si="41"/>
        <v>Atlético Madrid</v>
      </c>
      <c r="K273" t="str">
        <f t="shared" si="42"/>
        <v>1</v>
      </c>
      <c r="L273" t="str">
        <f t="shared" si="43"/>
        <v>0</v>
      </c>
      <c r="M273" t="str">
        <f t="shared" si="44"/>
        <v>WIN</v>
      </c>
      <c r="N273" cm="1">
        <f t="array" ref="N273">_xlfn.SWITCH(IF(_xlfn.TEXTBEFORE(D273,"-")&gt;_xlfn.TEXTAFTER(D273,"-"),"WIN",IF(_xlfn.TEXTBEFORE(D273,"-")&lt;_xlfn.TEXTAFTER(D273,"-"),"LOST","DRAW")),"WIN",3,"LOST",0,"DRAW",1)</f>
        <v>3</v>
      </c>
      <c r="O273" s="1" t="s">
        <v>2599</v>
      </c>
      <c r="P273" t="str">
        <f t="shared" si="45"/>
        <v>28</v>
      </c>
      <c r="Q273" t="str">
        <f t="shared" si="46"/>
        <v>RCD Español</v>
      </c>
      <c r="R273" t="str">
        <f t="shared" si="47"/>
        <v>0</v>
      </c>
      <c r="S273" t="str">
        <f t="shared" si="48"/>
        <v>1</v>
      </c>
      <c r="T273" t="str">
        <f t="shared" si="49"/>
        <v>LOST</v>
      </c>
      <c r="U273" cm="1">
        <f t="array" ref="U273">_xlfn.SWITCH(IF(_xlfn.TEXTAFTER(D273,"-")&gt;_xlfn.TEXTBEFORE(D273,"-"),"WIN",IF(_xlfn.TEXTAFTER(D273,"-")&lt;_xlfn.TEXTBEFORE(D273,"-"),"LOST","DRAW")),"WIN",3,"LOST",0,"DRAW",1)</f>
        <v>0</v>
      </c>
    </row>
    <row r="274" spans="1:21" x14ac:dyDescent="0.3">
      <c r="A274" s="1" t="s">
        <v>6</v>
      </c>
      <c r="B274" s="1" t="s">
        <v>1775</v>
      </c>
      <c r="C274" s="1" t="s">
        <v>1247</v>
      </c>
      <c r="D274" s="1" t="s">
        <v>25</v>
      </c>
      <c r="E274" s="1" t="s">
        <v>25</v>
      </c>
      <c r="F274" s="1" t="s">
        <v>1605</v>
      </c>
      <c r="H274" s="1" t="s">
        <v>2599</v>
      </c>
      <c r="I274" t="str">
        <f t="shared" si="40"/>
        <v>28</v>
      </c>
      <c r="J274" t="str">
        <f t="shared" si="41"/>
        <v>Levante UD</v>
      </c>
      <c r="K274" t="str">
        <f t="shared" si="42"/>
        <v>0</v>
      </c>
      <c r="L274" t="str">
        <f t="shared" si="43"/>
        <v>1</v>
      </c>
      <c r="M274" t="str">
        <f t="shared" si="44"/>
        <v>LOST</v>
      </c>
      <c r="N274" cm="1">
        <f t="array" ref="N274">_xlfn.SWITCH(IF(_xlfn.TEXTBEFORE(D274,"-")&gt;_xlfn.TEXTAFTER(D274,"-"),"WIN",IF(_xlfn.TEXTBEFORE(D274,"-")&lt;_xlfn.TEXTAFTER(D274,"-"),"LOST","DRAW")),"WIN",3,"LOST",0,"DRAW",1)</f>
        <v>0</v>
      </c>
      <c r="O274" s="1" t="s">
        <v>2599</v>
      </c>
      <c r="P274" t="str">
        <f t="shared" si="45"/>
        <v>28</v>
      </c>
      <c r="Q274" t="str">
        <f t="shared" si="46"/>
        <v>RC Celta Vigo</v>
      </c>
      <c r="R274" t="str">
        <f t="shared" si="47"/>
        <v>1</v>
      </c>
      <c r="S274" t="str">
        <f t="shared" si="48"/>
        <v>0</v>
      </c>
      <c r="T274" t="str">
        <f t="shared" si="49"/>
        <v>WIN</v>
      </c>
      <c r="U274" cm="1">
        <f t="array" ref="U274">_xlfn.SWITCH(IF(_xlfn.TEXTAFTER(D274,"-")&gt;_xlfn.TEXTBEFORE(D274,"-"),"WIN",IF(_xlfn.TEXTAFTER(D274,"-")&lt;_xlfn.TEXTBEFORE(D274,"-"),"LOST","DRAW")),"WIN",3,"LOST",0,"DRAW",1)</f>
        <v>3</v>
      </c>
    </row>
    <row r="275" spans="1:21" x14ac:dyDescent="0.3">
      <c r="A275" s="1" t="s">
        <v>6</v>
      </c>
      <c r="B275" s="1" t="s">
        <v>1775</v>
      </c>
      <c r="C275" s="1" t="s">
        <v>642</v>
      </c>
      <c r="D275" s="1" t="s">
        <v>25</v>
      </c>
      <c r="E275" s="1" t="s">
        <v>25</v>
      </c>
      <c r="F275" s="1" t="s">
        <v>653</v>
      </c>
      <c r="H275" s="1" t="s">
        <v>2599</v>
      </c>
      <c r="I275" t="str">
        <f t="shared" si="40"/>
        <v>28</v>
      </c>
      <c r="J275" t="str">
        <f t="shared" si="41"/>
        <v>Málaga CF</v>
      </c>
      <c r="K275" t="str">
        <f t="shared" si="42"/>
        <v>0</v>
      </c>
      <c r="L275" t="str">
        <f t="shared" si="43"/>
        <v>1</v>
      </c>
      <c r="M275" t="str">
        <f t="shared" si="44"/>
        <v>LOST</v>
      </c>
      <c r="N275" cm="1">
        <f t="array" ref="N275">_xlfn.SWITCH(IF(_xlfn.TEXTBEFORE(D275,"-")&gt;_xlfn.TEXTAFTER(D275,"-"),"WIN",IF(_xlfn.TEXTBEFORE(D275,"-")&lt;_xlfn.TEXTAFTER(D275,"-"),"LOST","DRAW")),"WIN",3,"LOST",0,"DRAW",1)</f>
        <v>0</v>
      </c>
      <c r="O275" s="1" t="s">
        <v>2599</v>
      </c>
      <c r="P275" t="str">
        <f t="shared" si="45"/>
        <v>28</v>
      </c>
      <c r="Q275" t="str">
        <f t="shared" si="46"/>
        <v>Real Madrid CF</v>
      </c>
      <c r="R275" t="str">
        <f t="shared" si="47"/>
        <v>1</v>
      </c>
      <c r="S275" t="str">
        <f t="shared" si="48"/>
        <v>0</v>
      </c>
      <c r="T275" t="str">
        <f t="shared" si="49"/>
        <v>WIN</v>
      </c>
      <c r="U275" cm="1">
        <f t="array" ref="U275">_xlfn.SWITCH(IF(_xlfn.TEXTAFTER(D275,"-")&gt;_xlfn.TEXTBEFORE(D275,"-"),"WIN",IF(_xlfn.TEXTAFTER(D275,"-")&lt;_xlfn.TEXTBEFORE(D275,"-"),"LOST","DRAW")),"WIN",3,"LOST",0,"DRAW",1)</f>
        <v>3</v>
      </c>
    </row>
    <row r="276" spans="1:21" x14ac:dyDescent="0.3">
      <c r="A276" s="1" t="s">
        <v>6</v>
      </c>
      <c r="B276" s="1" t="s">
        <v>1775</v>
      </c>
      <c r="C276" s="1" t="s">
        <v>1439</v>
      </c>
      <c r="D276" s="1" t="s">
        <v>228</v>
      </c>
      <c r="E276" s="1" t="s">
        <v>9</v>
      </c>
      <c r="F276" s="1" t="s">
        <v>654</v>
      </c>
      <c r="H276" s="1" t="s">
        <v>2599</v>
      </c>
      <c r="I276" t="str">
        <f t="shared" si="40"/>
        <v>28</v>
      </c>
      <c r="J276" t="str">
        <f t="shared" si="41"/>
        <v>Rayo Vallecano</v>
      </c>
      <c r="K276" t="str">
        <f t="shared" si="42"/>
        <v>3</v>
      </c>
      <c r="L276" t="str">
        <f t="shared" si="43"/>
        <v>1</v>
      </c>
      <c r="M276" t="str">
        <f t="shared" si="44"/>
        <v>WIN</v>
      </c>
      <c r="N276" cm="1">
        <f t="array" ref="N276">_xlfn.SWITCH(IF(_xlfn.TEXTBEFORE(D276,"-")&gt;_xlfn.TEXTAFTER(D276,"-"),"WIN",IF(_xlfn.TEXTBEFORE(D276,"-")&lt;_xlfn.TEXTAFTER(D276,"-"),"LOST","DRAW")),"WIN",3,"LOST",0,"DRAW",1)</f>
        <v>3</v>
      </c>
      <c r="O276" s="1" t="s">
        <v>2599</v>
      </c>
      <c r="P276" t="str">
        <f t="shared" si="45"/>
        <v>28</v>
      </c>
      <c r="Q276" t="str">
        <f t="shared" si="46"/>
        <v>UD Almería</v>
      </c>
      <c r="R276" t="str">
        <f t="shared" si="47"/>
        <v>1</v>
      </c>
      <c r="S276" t="str">
        <f t="shared" si="48"/>
        <v>3</v>
      </c>
      <c r="T276" t="str">
        <f t="shared" si="49"/>
        <v>LOST</v>
      </c>
      <c r="U276" cm="1">
        <f t="array" ref="U276">_xlfn.SWITCH(IF(_xlfn.TEXTAFTER(D276,"-")&gt;_xlfn.TEXTBEFORE(D276,"-"),"WIN",IF(_xlfn.TEXTAFTER(D276,"-")&lt;_xlfn.TEXTBEFORE(D276,"-"),"LOST","DRAW")),"WIN",3,"LOST",0,"DRAW",1)</f>
        <v>0</v>
      </c>
    </row>
    <row r="277" spans="1:21" x14ac:dyDescent="0.3">
      <c r="A277" s="1" t="s">
        <v>6</v>
      </c>
      <c r="B277" s="1" t="s">
        <v>1776</v>
      </c>
      <c r="C277" s="1" t="s">
        <v>641</v>
      </c>
      <c r="D277" s="1" t="s">
        <v>1237</v>
      </c>
      <c r="E277" s="1" t="s">
        <v>13</v>
      </c>
      <c r="F277" s="1" t="s">
        <v>651</v>
      </c>
      <c r="H277" s="1" t="s">
        <v>2599</v>
      </c>
      <c r="I277" t="str">
        <f t="shared" si="40"/>
        <v>28</v>
      </c>
      <c r="J277" t="str">
        <f t="shared" si="41"/>
        <v>FC Barcelona</v>
      </c>
      <c r="K277" t="str">
        <f t="shared" si="42"/>
        <v>7</v>
      </c>
      <c r="L277" t="str">
        <f t="shared" si="43"/>
        <v>0</v>
      </c>
      <c r="M277" t="str">
        <f t="shared" si="44"/>
        <v>WIN</v>
      </c>
      <c r="N277" cm="1">
        <f t="array" ref="N277">_xlfn.SWITCH(IF(_xlfn.TEXTBEFORE(D277,"-")&gt;_xlfn.TEXTAFTER(D277,"-"),"WIN",IF(_xlfn.TEXTBEFORE(D277,"-")&lt;_xlfn.TEXTAFTER(D277,"-"),"LOST","DRAW")),"WIN",3,"LOST",0,"DRAW",1)</f>
        <v>3</v>
      </c>
      <c r="O277" s="1" t="s">
        <v>2599</v>
      </c>
      <c r="P277" t="str">
        <f t="shared" si="45"/>
        <v>28</v>
      </c>
      <c r="Q277" t="str">
        <f t="shared" si="46"/>
        <v>CA Osasuna</v>
      </c>
      <c r="R277" t="str">
        <f t="shared" si="47"/>
        <v>0</v>
      </c>
      <c r="S277" t="str">
        <f t="shared" si="48"/>
        <v>7</v>
      </c>
      <c r="T277" t="str">
        <f t="shared" si="49"/>
        <v>LOST</v>
      </c>
      <c r="U277" cm="1">
        <f t="array" ref="U277">_xlfn.SWITCH(IF(_xlfn.TEXTAFTER(D277,"-")&gt;_xlfn.TEXTBEFORE(D277,"-"),"WIN",IF(_xlfn.TEXTAFTER(D277,"-")&lt;_xlfn.TEXTBEFORE(D277,"-"),"LOST","DRAW")),"WIN",3,"LOST",0,"DRAW",1)</f>
        <v>0</v>
      </c>
    </row>
    <row r="278" spans="1:21" x14ac:dyDescent="0.3">
      <c r="A278" s="1" t="s">
        <v>6</v>
      </c>
      <c r="B278" s="1" t="s">
        <v>1776</v>
      </c>
      <c r="C278" s="1" t="s">
        <v>1777</v>
      </c>
      <c r="D278" s="1" t="s">
        <v>10</v>
      </c>
      <c r="E278" s="1" t="s">
        <v>10</v>
      </c>
      <c r="F278" s="1" t="s">
        <v>646</v>
      </c>
      <c r="H278" s="1" t="s">
        <v>2599</v>
      </c>
      <c r="I278" t="str">
        <f t="shared" si="40"/>
        <v>28</v>
      </c>
      <c r="J278" t="str">
        <f t="shared" si="41"/>
        <v>Elche CF</v>
      </c>
      <c r="K278" t="str">
        <f t="shared" si="42"/>
        <v>0</v>
      </c>
      <c r="L278" t="str">
        <f t="shared" si="43"/>
        <v>0</v>
      </c>
      <c r="M278" t="str">
        <f t="shared" si="44"/>
        <v>DRAW</v>
      </c>
      <c r="N278" cm="1">
        <f t="array" ref="N278">_xlfn.SWITCH(IF(_xlfn.TEXTBEFORE(D278,"-")&gt;_xlfn.TEXTAFTER(D278,"-"),"WIN",IF(_xlfn.TEXTBEFORE(D278,"-")&lt;_xlfn.TEXTAFTER(D278,"-"),"LOST","DRAW")),"WIN",3,"LOST",0,"DRAW",1)</f>
        <v>1</v>
      </c>
      <c r="O278" s="1" t="s">
        <v>2599</v>
      </c>
      <c r="P278" t="str">
        <f t="shared" si="45"/>
        <v>28</v>
      </c>
      <c r="Q278" t="str">
        <f t="shared" si="46"/>
        <v>Real Betis</v>
      </c>
      <c r="R278" t="str">
        <f t="shared" si="47"/>
        <v>0</v>
      </c>
      <c r="S278" t="str">
        <f t="shared" si="48"/>
        <v>0</v>
      </c>
      <c r="T278" t="str">
        <f t="shared" si="49"/>
        <v>DRAW</v>
      </c>
      <c r="U278" cm="1">
        <f t="array" ref="U278">_xlfn.SWITCH(IF(_xlfn.TEXTAFTER(D278,"-")&gt;_xlfn.TEXTBEFORE(D278,"-"),"WIN",IF(_xlfn.TEXTAFTER(D278,"-")&lt;_xlfn.TEXTBEFORE(D278,"-"),"LOST","DRAW")),"WIN",3,"LOST",0,"DRAW",1)</f>
        <v>1</v>
      </c>
    </row>
    <row r="279" spans="1:21" x14ac:dyDescent="0.3">
      <c r="A279" s="1" t="s">
        <v>6</v>
      </c>
      <c r="B279" s="1" t="s">
        <v>1776</v>
      </c>
      <c r="C279" s="1" t="s">
        <v>636</v>
      </c>
      <c r="D279" s="1" t="s">
        <v>267</v>
      </c>
      <c r="E279" s="1" t="s">
        <v>14</v>
      </c>
      <c r="F279" s="1" t="s">
        <v>637</v>
      </c>
      <c r="H279" s="1" t="s">
        <v>2599</v>
      </c>
      <c r="I279" t="str">
        <f t="shared" si="40"/>
        <v>28</v>
      </c>
      <c r="J279" t="str">
        <f t="shared" si="41"/>
        <v>Sevilla FC</v>
      </c>
      <c r="K279" t="str">
        <f t="shared" si="42"/>
        <v>4</v>
      </c>
      <c r="L279" t="str">
        <f t="shared" si="43"/>
        <v>1</v>
      </c>
      <c r="M279" t="str">
        <f t="shared" si="44"/>
        <v>WIN</v>
      </c>
      <c r="N279" cm="1">
        <f t="array" ref="N279">_xlfn.SWITCH(IF(_xlfn.TEXTBEFORE(D279,"-")&gt;_xlfn.TEXTAFTER(D279,"-"),"WIN",IF(_xlfn.TEXTBEFORE(D279,"-")&lt;_xlfn.TEXTAFTER(D279,"-"),"LOST","DRAW")),"WIN",3,"LOST",0,"DRAW",1)</f>
        <v>3</v>
      </c>
      <c r="O279" s="1" t="s">
        <v>2599</v>
      </c>
      <c r="P279" t="str">
        <f t="shared" si="45"/>
        <v>28</v>
      </c>
      <c r="Q279" t="str">
        <f t="shared" si="46"/>
        <v>Real Valladolid CF</v>
      </c>
      <c r="R279" t="str">
        <f t="shared" si="47"/>
        <v>1</v>
      </c>
      <c r="S279" t="str">
        <f t="shared" si="48"/>
        <v>4</v>
      </c>
      <c r="T279" t="str">
        <f t="shared" si="49"/>
        <v>LOST</v>
      </c>
      <c r="U279" cm="1">
        <f t="array" ref="U279">_xlfn.SWITCH(IF(_xlfn.TEXTAFTER(D279,"-")&gt;_xlfn.TEXTBEFORE(D279,"-"),"WIN",IF(_xlfn.TEXTAFTER(D279,"-")&lt;_xlfn.TEXTBEFORE(D279,"-"),"LOST","DRAW")),"WIN",3,"LOST",0,"DRAW",1)</f>
        <v>0</v>
      </c>
    </row>
    <row r="280" spans="1:21" x14ac:dyDescent="0.3">
      <c r="A280" s="1" t="s">
        <v>6</v>
      </c>
      <c r="B280" s="1" t="s">
        <v>1776</v>
      </c>
      <c r="C280" s="1" t="s">
        <v>1248</v>
      </c>
      <c r="D280" s="1" t="s">
        <v>9</v>
      </c>
      <c r="E280" s="1" t="s">
        <v>10</v>
      </c>
      <c r="F280" s="1" t="s">
        <v>656</v>
      </c>
      <c r="H280" s="1" t="s">
        <v>2599</v>
      </c>
      <c r="I280" t="str">
        <f t="shared" si="40"/>
        <v>28</v>
      </c>
      <c r="J280" t="str">
        <f t="shared" si="41"/>
        <v>Real Sociedad</v>
      </c>
      <c r="K280" t="str">
        <f t="shared" si="42"/>
        <v>1</v>
      </c>
      <c r="L280" t="str">
        <f t="shared" si="43"/>
        <v>0</v>
      </c>
      <c r="M280" t="str">
        <f t="shared" si="44"/>
        <v>WIN</v>
      </c>
      <c r="N280" cm="1">
        <f t="array" ref="N280">_xlfn.SWITCH(IF(_xlfn.TEXTBEFORE(D280,"-")&gt;_xlfn.TEXTAFTER(D280,"-"),"WIN",IF(_xlfn.TEXTBEFORE(D280,"-")&lt;_xlfn.TEXTAFTER(D280,"-"),"LOST","DRAW")),"WIN",3,"LOST",0,"DRAW",1)</f>
        <v>3</v>
      </c>
      <c r="O280" s="1" t="s">
        <v>2599</v>
      </c>
      <c r="P280" t="str">
        <f t="shared" si="45"/>
        <v>28</v>
      </c>
      <c r="Q280" t="str">
        <f t="shared" si="46"/>
        <v>Valencia CF</v>
      </c>
      <c r="R280" t="str">
        <f t="shared" si="47"/>
        <v>0</v>
      </c>
      <c r="S280" t="str">
        <f t="shared" si="48"/>
        <v>1</v>
      </c>
      <c r="T280" t="str">
        <f t="shared" si="49"/>
        <v>LOST</v>
      </c>
      <c r="U280" cm="1">
        <f t="array" ref="U280">_xlfn.SWITCH(IF(_xlfn.TEXTAFTER(D280,"-")&gt;_xlfn.TEXTBEFORE(D280,"-"),"WIN",IF(_xlfn.TEXTAFTER(D280,"-")&lt;_xlfn.TEXTBEFORE(D280,"-"),"LOST","DRAW")),"WIN",3,"LOST",0,"DRAW",1)</f>
        <v>0</v>
      </c>
    </row>
    <row r="281" spans="1:21" x14ac:dyDescent="0.3">
      <c r="A281" s="1" t="s">
        <v>6</v>
      </c>
      <c r="B281" s="1" t="s">
        <v>1778</v>
      </c>
      <c r="C281" s="1" t="s">
        <v>638</v>
      </c>
      <c r="D281" s="1" t="s">
        <v>33</v>
      </c>
      <c r="E281" s="1" t="s">
        <v>10</v>
      </c>
      <c r="F281" s="1" t="s">
        <v>639</v>
      </c>
      <c r="H281" s="1" t="s">
        <v>2599</v>
      </c>
      <c r="I281" t="str">
        <f t="shared" si="40"/>
        <v>28</v>
      </c>
      <c r="J281" t="str">
        <f t="shared" si="41"/>
        <v>Villarreal CF</v>
      </c>
      <c r="K281" t="str">
        <f t="shared" si="42"/>
        <v>1</v>
      </c>
      <c r="L281" t="str">
        <f t="shared" si="43"/>
        <v>1</v>
      </c>
      <c r="M281" t="str">
        <f t="shared" si="44"/>
        <v>DRAW</v>
      </c>
      <c r="N281" cm="1">
        <f t="array" ref="N281">_xlfn.SWITCH(IF(_xlfn.TEXTBEFORE(D281,"-")&gt;_xlfn.TEXTAFTER(D281,"-"),"WIN",IF(_xlfn.TEXTBEFORE(D281,"-")&lt;_xlfn.TEXTAFTER(D281,"-"),"LOST","DRAW")),"WIN",3,"LOST",0,"DRAW",1)</f>
        <v>1</v>
      </c>
      <c r="O281" s="1" t="s">
        <v>2599</v>
      </c>
      <c r="P281" t="str">
        <f t="shared" si="45"/>
        <v>28</v>
      </c>
      <c r="Q281" t="str">
        <f t="shared" si="46"/>
        <v>Athletic Club Bilbao</v>
      </c>
      <c r="R281" t="str">
        <f t="shared" si="47"/>
        <v>1</v>
      </c>
      <c r="S281" t="str">
        <f t="shared" si="48"/>
        <v>1</v>
      </c>
      <c r="T281" t="str">
        <f t="shared" si="49"/>
        <v>DRAW</v>
      </c>
      <c r="U281" cm="1">
        <f t="array" ref="U281">_xlfn.SWITCH(IF(_xlfn.TEXTAFTER(D281,"-")&gt;_xlfn.TEXTBEFORE(D281,"-"),"WIN",IF(_xlfn.TEXTAFTER(D281,"-")&lt;_xlfn.TEXTBEFORE(D281,"-"),"LOST","DRAW")),"WIN",3,"LOST",0,"DRAW",1)</f>
        <v>1</v>
      </c>
    </row>
    <row r="282" spans="1:21" x14ac:dyDescent="0.3">
      <c r="A282" s="1" t="s">
        <v>6</v>
      </c>
      <c r="B282" s="1" t="s">
        <v>1779</v>
      </c>
      <c r="C282" s="1" t="s">
        <v>1609</v>
      </c>
      <c r="D282" s="1" t="s">
        <v>19</v>
      </c>
      <c r="E282" s="1" t="s">
        <v>19</v>
      </c>
      <c r="F282" s="1" t="s">
        <v>664</v>
      </c>
      <c r="H282" s="1" t="s">
        <v>2599</v>
      </c>
      <c r="I282" t="str">
        <f t="shared" si="40"/>
        <v>29</v>
      </c>
      <c r="J282" t="str">
        <f t="shared" si="41"/>
        <v>RC Celta Vigo</v>
      </c>
      <c r="K282" t="str">
        <f t="shared" si="42"/>
        <v>0</v>
      </c>
      <c r="L282" t="str">
        <f t="shared" si="43"/>
        <v>2</v>
      </c>
      <c r="M282" t="str">
        <f t="shared" si="44"/>
        <v>LOST</v>
      </c>
      <c r="N282" cm="1">
        <f t="array" ref="N282">_xlfn.SWITCH(IF(_xlfn.TEXTBEFORE(D282,"-")&gt;_xlfn.TEXTAFTER(D282,"-"),"WIN",IF(_xlfn.TEXTBEFORE(D282,"-")&lt;_xlfn.TEXTAFTER(D282,"-"),"LOST","DRAW")),"WIN",3,"LOST",0,"DRAW",1)</f>
        <v>0</v>
      </c>
      <c r="O282" s="1" t="s">
        <v>2599</v>
      </c>
      <c r="P282" t="str">
        <f t="shared" si="45"/>
        <v>29</v>
      </c>
      <c r="Q282" t="str">
        <f t="shared" si="46"/>
        <v>Málaga CF</v>
      </c>
      <c r="R282" t="str">
        <f t="shared" si="47"/>
        <v>2</v>
      </c>
      <c r="S282" t="str">
        <f t="shared" si="48"/>
        <v>0</v>
      </c>
      <c r="T282" t="str">
        <f t="shared" si="49"/>
        <v>WIN</v>
      </c>
      <c r="U282" cm="1">
        <f t="array" ref="U282">_xlfn.SWITCH(IF(_xlfn.TEXTAFTER(D282,"-")&gt;_xlfn.TEXTBEFORE(D282,"-"),"WIN",IF(_xlfn.TEXTAFTER(D282,"-")&lt;_xlfn.TEXTBEFORE(D282,"-"),"LOST","DRAW")),"WIN",3,"LOST",0,"DRAW",1)</f>
        <v>3</v>
      </c>
    </row>
    <row r="283" spans="1:21" x14ac:dyDescent="0.3">
      <c r="A283" s="1" t="s">
        <v>6</v>
      </c>
      <c r="B283" s="1" t="s">
        <v>1780</v>
      </c>
      <c r="C283" s="1" t="s">
        <v>660</v>
      </c>
      <c r="D283" s="1" t="s">
        <v>9</v>
      </c>
      <c r="E283" s="1" t="s">
        <v>9</v>
      </c>
      <c r="F283" s="1" t="s">
        <v>678</v>
      </c>
      <c r="H283" s="1" t="s">
        <v>2599</v>
      </c>
      <c r="I283" t="str">
        <f t="shared" si="40"/>
        <v>29</v>
      </c>
      <c r="J283" t="str">
        <f t="shared" si="41"/>
        <v>Athletic Club Bilbao</v>
      </c>
      <c r="K283" t="str">
        <f t="shared" si="42"/>
        <v>1</v>
      </c>
      <c r="L283" t="str">
        <f t="shared" si="43"/>
        <v>0</v>
      </c>
      <c r="M283" t="str">
        <f t="shared" si="44"/>
        <v>WIN</v>
      </c>
      <c r="N283" cm="1">
        <f t="array" ref="N283">_xlfn.SWITCH(IF(_xlfn.TEXTBEFORE(D283,"-")&gt;_xlfn.TEXTAFTER(D283,"-"),"WIN",IF(_xlfn.TEXTBEFORE(D283,"-")&lt;_xlfn.TEXTAFTER(D283,"-"),"LOST","DRAW")),"WIN",3,"LOST",0,"DRAW",1)</f>
        <v>3</v>
      </c>
      <c r="O283" s="1" t="s">
        <v>2599</v>
      </c>
      <c r="P283" t="str">
        <f t="shared" si="45"/>
        <v>29</v>
      </c>
      <c r="Q283" t="str">
        <f t="shared" si="46"/>
        <v>Getafe CF</v>
      </c>
      <c r="R283" t="str">
        <f t="shared" si="47"/>
        <v>0</v>
      </c>
      <c r="S283" t="str">
        <f t="shared" si="48"/>
        <v>1</v>
      </c>
      <c r="T283" t="str">
        <f t="shared" si="49"/>
        <v>LOST</v>
      </c>
      <c r="U283" cm="1">
        <f t="array" ref="U283">_xlfn.SWITCH(IF(_xlfn.TEXTAFTER(D283,"-")&gt;_xlfn.TEXTBEFORE(D283,"-"),"WIN",IF(_xlfn.TEXTAFTER(D283,"-")&lt;_xlfn.TEXTBEFORE(D283,"-"),"LOST","DRAW")),"WIN",3,"LOST",0,"DRAW",1)</f>
        <v>0</v>
      </c>
    </row>
    <row r="284" spans="1:21" x14ac:dyDescent="0.3">
      <c r="A284" s="1" t="s">
        <v>6</v>
      </c>
      <c r="B284" s="1" t="s">
        <v>1780</v>
      </c>
      <c r="C284" s="1" t="s">
        <v>673</v>
      </c>
      <c r="D284" s="1" t="s">
        <v>10</v>
      </c>
      <c r="E284" s="1" t="s">
        <v>10</v>
      </c>
      <c r="F284" s="1" t="s">
        <v>1253</v>
      </c>
      <c r="H284" s="1" t="s">
        <v>2599</v>
      </c>
      <c r="I284" t="str">
        <f t="shared" si="40"/>
        <v>29</v>
      </c>
      <c r="J284" t="str">
        <f t="shared" si="41"/>
        <v>RCD Español</v>
      </c>
      <c r="K284" t="str">
        <f t="shared" si="42"/>
        <v>0</v>
      </c>
      <c r="L284" t="str">
        <f t="shared" si="43"/>
        <v>0</v>
      </c>
      <c r="M284" t="str">
        <f t="shared" si="44"/>
        <v>DRAW</v>
      </c>
      <c r="N284" cm="1">
        <f t="array" ref="N284">_xlfn.SWITCH(IF(_xlfn.TEXTBEFORE(D284,"-")&gt;_xlfn.TEXTAFTER(D284,"-"),"WIN",IF(_xlfn.TEXTBEFORE(D284,"-")&lt;_xlfn.TEXTAFTER(D284,"-"),"LOST","DRAW")),"WIN",3,"LOST",0,"DRAW",1)</f>
        <v>1</v>
      </c>
      <c r="O284" s="1" t="s">
        <v>2599</v>
      </c>
      <c r="P284" t="str">
        <f t="shared" si="45"/>
        <v>29</v>
      </c>
      <c r="Q284" t="str">
        <f t="shared" si="46"/>
        <v>Levante UD</v>
      </c>
      <c r="R284" t="str">
        <f t="shared" si="47"/>
        <v>0</v>
      </c>
      <c r="S284" t="str">
        <f t="shared" si="48"/>
        <v>0</v>
      </c>
      <c r="T284" t="str">
        <f t="shared" si="49"/>
        <v>DRAW</v>
      </c>
      <c r="U284" cm="1">
        <f t="array" ref="U284">_xlfn.SWITCH(IF(_xlfn.TEXTAFTER(D284,"-")&gt;_xlfn.TEXTBEFORE(D284,"-"),"WIN",IF(_xlfn.TEXTAFTER(D284,"-")&lt;_xlfn.TEXTBEFORE(D284,"-"),"LOST","DRAW")),"WIN",3,"LOST",0,"DRAW",1)</f>
        <v>1</v>
      </c>
    </row>
    <row r="285" spans="1:21" x14ac:dyDescent="0.3">
      <c r="A285" s="1" t="s">
        <v>6</v>
      </c>
      <c r="B285" s="1" t="s">
        <v>1780</v>
      </c>
      <c r="C285" s="1" t="s">
        <v>1444</v>
      </c>
      <c r="D285" s="1" t="s">
        <v>9</v>
      </c>
      <c r="E285" s="1" t="s">
        <v>10</v>
      </c>
      <c r="F285" s="1" t="s">
        <v>1781</v>
      </c>
      <c r="H285" s="1" t="s">
        <v>2599</v>
      </c>
      <c r="I285" t="str">
        <f t="shared" si="40"/>
        <v>29</v>
      </c>
      <c r="J285" t="str">
        <f t="shared" si="41"/>
        <v>Granada CF</v>
      </c>
      <c r="K285" t="str">
        <f t="shared" si="42"/>
        <v>1</v>
      </c>
      <c r="L285" t="str">
        <f t="shared" si="43"/>
        <v>0</v>
      </c>
      <c r="M285" t="str">
        <f t="shared" si="44"/>
        <v>WIN</v>
      </c>
      <c r="N285" cm="1">
        <f t="array" ref="N285">_xlfn.SWITCH(IF(_xlfn.TEXTBEFORE(D285,"-")&gt;_xlfn.TEXTAFTER(D285,"-"),"WIN",IF(_xlfn.TEXTBEFORE(D285,"-")&lt;_xlfn.TEXTAFTER(D285,"-"),"LOST","DRAW")),"WIN",3,"LOST",0,"DRAW",1)</f>
        <v>3</v>
      </c>
      <c r="O285" s="1" t="s">
        <v>2599</v>
      </c>
      <c r="P285" t="str">
        <f t="shared" si="45"/>
        <v>29</v>
      </c>
      <c r="Q285" t="str">
        <f t="shared" si="46"/>
        <v>Elche CF</v>
      </c>
      <c r="R285" t="str">
        <f t="shared" si="47"/>
        <v>0</v>
      </c>
      <c r="S285" t="str">
        <f t="shared" si="48"/>
        <v>1</v>
      </c>
      <c r="T285" t="str">
        <f t="shared" si="49"/>
        <v>LOST</v>
      </c>
      <c r="U285" cm="1">
        <f t="array" ref="U285">_xlfn.SWITCH(IF(_xlfn.TEXTAFTER(D285,"-")&gt;_xlfn.TEXTBEFORE(D285,"-"),"WIN",IF(_xlfn.TEXTAFTER(D285,"-")&lt;_xlfn.TEXTBEFORE(D285,"-"),"LOST","DRAW")),"WIN",3,"LOST",0,"DRAW",1)</f>
        <v>0</v>
      </c>
    </row>
    <row r="286" spans="1:21" x14ac:dyDescent="0.3">
      <c r="A286" s="1" t="s">
        <v>6</v>
      </c>
      <c r="B286" s="1" t="s">
        <v>1780</v>
      </c>
      <c r="C286" s="1" t="s">
        <v>668</v>
      </c>
      <c r="D286" s="1" t="s">
        <v>33</v>
      </c>
      <c r="E286" s="1" t="s">
        <v>33</v>
      </c>
      <c r="F286" s="1" t="s">
        <v>1442</v>
      </c>
      <c r="H286" s="1" t="s">
        <v>2599</v>
      </c>
      <c r="I286" t="str">
        <f t="shared" si="40"/>
        <v>29</v>
      </c>
      <c r="J286" t="str">
        <f t="shared" si="41"/>
        <v>Real Valladolid CF</v>
      </c>
      <c r="K286" t="str">
        <f t="shared" si="42"/>
        <v>1</v>
      </c>
      <c r="L286" t="str">
        <f t="shared" si="43"/>
        <v>1</v>
      </c>
      <c r="M286" t="str">
        <f t="shared" si="44"/>
        <v>DRAW</v>
      </c>
      <c r="N286" cm="1">
        <f t="array" ref="N286">_xlfn.SWITCH(IF(_xlfn.TEXTBEFORE(D286,"-")&gt;_xlfn.TEXTAFTER(D286,"-"),"WIN",IF(_xlfn.TEXTBEFORE(D286,"-")&lt;_xlfn.TEXTAFTER(D286,"-"),"LOST","DRAW")),"WIN",3,"LOST",0,"DRAW",1)</f>
        <v>1</v>
      </c>
      <c r="O286" s="1" t="s">
        <v>2599</v>
      </c>
      <c r="P286" t="str">
        <f t="shared" si="45"/>
        <v>29</v>
      </c>
      <c r="Q286" t="str">
        <f t="shared" si="46"/>
        <v>Rayo Vallecano</v>
      </c>
      <c r="R286" t="str">
        <f t="shared" si="47"/>
        <v>1</v>
      </c>
      <c r="S286" t="str">
        <f t="shared" si="48"/>
        <v>1</v>
      </c>
      <c r="T286" t="str">
        <f t="shared" si="49"/>
        <v>DRAW</v>
      </c>
      <c r="U286" cm="1">
        <f t="array" ref="U286">_xlfn.SWITCH(IF(_xlfn.TEXTAFTER(D286,"-")&gt;_xlfn.TEXTBEFORE(D286,"-"),"WIN",IF(_xlfn.TEXTAFTER(D286,"-")&lt;_xlfn.TEXTBEFORE(D286,"-"),"LOST","DRAW")),"WIN",3,"LOST",0,"DRAW",1)</f>
        <v>1</v>
      </c>
    </row>
    <row r="287" spans="1:21" x14ac:dyDescent="0.3">
      <c r="A287" s="1" t="s">
        <v>6</v>
      </c>
      <c r="B287" s="1" t="s">
        <v>1782</v>
      </c>
      <c r="C287" s="1" t="s">
        <v>662</v>
      </c>
      <c r="D287" s="1" t="s">
        <v>19</v>
      </c>
      <c r="E287" s="1" t="s">
        <v>10</v>
      </c>
      <c r="F287" s="1" t="s">
        <v>671</v>
      </c>
      <c r="H287" s="1" t="s">
        <v>2599</v>
      </c>
      <c r="I287" t="str">
        <f t="shared" si="40"/>
        <v>29</v>
      </c>
      <c r="J287" t="str">
        <f t="shared" si="41"/>
        <v>Real Betis</v>
      </c>
      <c r="K287" t="str">
        <f t="shared" si="42"/>
        <v>0</v>
      </c>
      <c r="L287" t="str">
        <f t="shared" si="43"/>
        <v>2</v>
      </c>
      <c r="M287" t="str">
        <f t="shared" si="44"/>
        <v>LOST</v>
      </c>
      <c r="N287" cm="1">
        <f t="array" ref="N287">_xlfn.SWITCH(IF(_xlfn.TEXTBEFORE(D287,"-")&gt;_xlfn.TEXTAFTER(D287,"-"),"WIN",IF(_xlfn.TEXTBEFORE(D287,"-")&lt;_xlfn.TEXTAFTER(D287,"-"),"LOST","DRAW")),"WIN",3,"LOST",0,"DRAW",1)</f>
        <v>0</v>
      </c>
      <c r="O287" s="1" t="s">
        <v>2599</v>
      </c>
      <c r="P287" t="str">
        <f t="shared" si="45"/>
        <v>29</v>
      </c>
      <c r="Q287" t="str">
        <f t="shared" si="46"/>
        <v>Atlético Madrid</v>
      </c>
      <c r="R287" t="str">
        <f t="shared" si="47"/>
        <v>2</v>
      </c>
      <c r="S287" t="str">
        <f t="shared" si="48"/>
        <v>0</v>
      </c>
      <c r="T287" t="str">
        <f t="shared" si="49"/>
        <v>WIN</v>
      </c>
      <c r="U287" cm="1">
        <f t="array" ref="U287">_xlfn.SWITCH(IF(_xlfn.TEXTAFTER(D287,"-")&gt;_xlfn.TEXTBEFORE(D287,"-"),"WIN",IF(_xlfn.TEXTAFTER(D287,"-")&lt;_xlfn.TEXTBEFORE(D287,"-"),"LOST","DRAW")),"WIN",3,"LOST",0,"DRAW",1)</f>
        <v>3</v>
      </c>
    </row>
    <row r="288" spans="1:21" x14ac:dyDescent="0.3">
      <c r="A288" s="1" t="s">
        <v>6</v>
      </c>
      <c r="B288" s="1" t="s">
        <v>1782</v>
      </c>
      <c r="C288" s="1" t="s">
        <v>672</v>
      </c>
      <c r="D288" s="1" t="s">
        <v>38</v>
      </c>
      <c r="E288" s="1" t="s">
        <v>19</v>
      </c>
      <c r="F288" s="1" t="s">
        <v>667</v>
      </c>
      <c r="H288" s="1" t="s">
        <v>2599</v>
      </c>
      <c r="I288" t="str">
        <f t="shared" si="40"/>
        <v>29</v>
      </c>
      <c r="J288" t="str">
        <f t="shared" si="41"/>
        <v>CA Osasuna</v>
      </c>
      <c r="K288" t="str">
        <f t="shared" si="42"/>
        <v>1</v>
      </c>
      <c r="L288" t="str">
        <f t="shared" si="43"/>
        <v>2</v>
      </c>
      <c r="M288" t="str">
        <f t="shared" si="44"/>
        <v>LOST</v>
      </c>
      <c r="N288" cm="1">
        <f t="array" ref="N288">_xlfn.SWITCH(IF(_xlfn.TEXTBEFORE(D288,"-")&gt;_xlfn.TEXTAFTER(D288,"-"),"WIN",IF(_xlfn.TEXTBEFORE(D288,"-")&lt;_xlfn.TEXTAFTER(D288,"-"),"LOST","DRAW")),"WIN",3,"LOST",0,"DRAW",1)</f>
        <v>0</v>
      </c>
      <c r="O288" s="1" t="s">
        <v>2599</v>
      </c>
      <c r="P288" t="str">
        <f t="shared" si="45"/>
        <v>29</v>
      </c>
      <c r="Q288" t="str">
        <f t="shared" si="46"/>
        <v>Sevilla FC</v>
      </c>
      <c r="R288" t="str">
        <f t="shared" si="47"/>
        <v>2</v>
      </c>
      <c r="S288" t="str">
        <f t="shared" si="48"/>
        <v>1</v>
      </c>
      <c r="T288" t="str">
        <f t="shared" si="49"/>
        <v>WIN</v>
      </c>
      <c r="U288" cm="1">
        <f t="array" ref="U288">_xlfn.SWITCH(IF(_xlfn.TEXTAFTER(D288,"-")&gt;_xlfn.TEXTBEFORE(D288,"-"),"WIN",IF(_xlfn.TEXTAFTER(D288,"-")&lt;_xlfn.TEXTBEFORE(D288,"-"),"LOST","DRAW")),"WIN",3,"LOST",0,"DRAW",1)</f>
        <v>3</v>
      </c>
    </row>
    <row r="289" spans="1:21" x14ac:dyDescent="0.3">
      <c r="A289" s="1" t="s">
        <v>6</v>
      </c>
      <c r="B289" s="1" t="s">
        <v>1782</v>
      </c>
      <c r="C289" s="1" t="s">
        <v>665</v>
      </c>
      <c r="D289" s="1" t="s">
        <v>272</v>
      </c>
      <c r="E289" s="1" t="s">
        <v>47</v>
      </c>
      <c r="F289" s="1" t="s">
        <v>669</v>
      </c>
      <c r="H289" s="1" t="s">
        <v>2599</v>
      </c>
      <c r="I289" t="str">
        <f t="shared" si="40"/>
        <v>29</v>
      </c>
      <c r="J289" t="str">
        <f t="shared" si="41"/>
        <v>Real Madrid CF</v>
      </c>
      <c r="K289" t="str">
        <f t="shared" si="42"/>
        <v>3</v>
      </c>
      <c r="L289" t="str">
        <f t="shared" si="43"/>
        <v>4</v>
      </c>
      <c r="M289" t="str">
        <f t="shared" si="44"/>
        <v>LOST</v>
      </c>
      <c r="N289" cm="1">
        <f t="array" ref="N289">_xlfn.SWITCH(IF(_xlfn.TEXTBEFORE(D289,"-")&gt;_xlfn.TEXTAFTER(D289,"-"),"WIN",IF(_xlfn.TEXTBEFORE(D289,"-")&lt;_xlfn.TEXTAFTER(D289,"-"),"LOST","DRAW")),"WIN",3,"LOST",0,"DRAW",1)</f>
        <v>0</v>
      </c>
      <c r="O289" s="1" t="s">
        <v>2599</v>
      </c>
      <c r="P289" t="str">
        <f t="shared" si="45"/>
        <v>29</v>
      </c>
      <c r="Q289" t="str">
        <f t="shared" si="46"/>
        <v>FC Barcelona</v>
      </c>
      <c r="R289" t="str">
        <f t="shared" si="47"/>
        <v>4</v>
      </c>
      <c r="S289" t="str">
        <f t="shared" si="48"/>
        <v>3</v>
      </c>
      <c r="T289" t="str">
        <f t="shared" si="49"/>
        <v>WIN</v>
      </c>
      <c r="U289" cm="1">
        <f t="array" ref="U289">_xlfn.SWITCH(IF(_xlfn.TEXTAFTER(D289,"-")&gt;_xlfn.TEXTBEFORE(D289,"-"),"WIN",IF(_xlfn.TEXTAFTER(D289,"-")&lt;_xlfn.TEXTBEFORE(D289,"-"),"LOST","DRAW")),"WIN",3,"LOST",0,"DRAW",1)</f>
        <v>3</v>
      </c>
    </row>
    <row r="290" spans="1:21" x14ac:dyDescent="0.3">
      <c r="A290" s="1" t="s">
        <v>6</v>
      </c>
      <c r="B290" s="1" t="s">
        <v>1782</v>
      </c>
      <c r="C290" s="1" t="s">
        <v>677</v>
      </c>
      <c r="D290" s="1" t="s">
        <v>28</v>
      </c>
      <c r="E290" s="1" t="s">
        <v>14</v>
      </c>
      <c r="F290" s="1" t="s">
        <v>659</v>
      </c>
      <c r="H290" s="1" t="s">
        <v>2599</v>
      </c>
      <c r="I290" t="str">
        <f t="shared" si="40"/>
        <v>29</v>
      </c>
      <c r="J290" t="str">
        <f t="shared" si="41"/>
        <v>Valencia CF</v>
      </c>
      <c r="K290" t="str">
        <f t="shared" si="42"/>
        <v>2</v>
      </c>
      <c r="L290" t="str">
        <f t="shared" si="43"/>
        <v>1</v>
      </c>
      <c r="M290" t="str">
        <f t="shared" si="44"/>
        <v>WIN</v>
      </c>
      <c r="N290" cm="1">
        <f t="array" ref="N290">_xlfn.SWITCH(IF(_xlfn.TEXTBEFORE(D290,"-")&gt;_xlfn.TEXTAFTER(D290,"-"),"WIN",IF(_xlfn.TEXTBEFORE(D290,"-")&lt;_xlfn.TEXTAFTER(D290,"-"),"LOST","DRAW")),"WIN",3,"LOST",0,"DRAW",1)</f>
        <v>3</v>
      </c>
      <c r="O290" s="1" t="s">
        <v>2599</v>
      </c>
      <c r="P290" t="str">
        <f t="shared" si="45"/>
        <v>29</v>
      </c>
      <c r="Q290" t="str">
        <f t="shared" si="46"/>
        <v>Villarreal CF</v>
      </c>
      <c r="R290" t="str">
        <f t="shared" si="47"/>
        <v>1</v>
      </c>
      <c r="S290" t="str">
        <f t="shared" si="48"/>
        <v>2</v>
      </c>
      <c r="T290" t="str">
        <f t="shared" si="49"/>
        <v>LOST</v>
      </c>
      <c r="U290" cm="1">
        <f t="array" ref="U290">_xlfn.SWITCH(IF(_xlfn.TEXTAFTER(D290,"-")&gt;_xlfn.TEXTBEFORE(D290,"-"),"WIN",IF(_xlfn.TEXTAFTER(D290,"-")&lt;_xlfn.TEXTBEFORE(D290,"-"),"LOST","DRAW")),"WIN",3,"LOST",0,"DRAW",1)</f>
        <v>0</v>
      </c>
    </row>
    <row r="291" spans="1:21" x14ac:dyDescent="0.3">
      <c r="A291" s="1" t="s">
        <v>6</v>
      </c>
      <c r="B291" s="1" t="s">
        <v>1783</v>
      </c>
      <c r="C291" s="1" t="s">
        <v>658</v>
      </c>
      <c r="D291" s="1" t="s">
        <v>56</v>
      </c>
      <c r="E291" s="1" t="s">
        <v>33</v>
      </c>
      <c r="F291" s="1" t="s">
        <v>1254</v>
      </c>
      <c r="H291" s="1" t="s">
        <v>2599</v>
      </c>
      <c r="I291" t="str">
        <f t="shared" si="40"/>
        <v>29</v>
      </c>
      <c r="J291" t="str">
        <f t="shared" si="41"/>
        <v>UD Almería</v>
      </c>
      <c r="K291" t="str">
        <f t="shared" si="42"/>
        <v>4</v>
      </c>
      <c r="L291" t="str">
        <f t="shared" si="43"/>
        <v>3</v>
      </c>
      <c r="M291" t="str">
        <f t="shared" si="44"/>
        <v>WIN</v>
      </c>
      <c r="N291" cm="1">
        <f t="array" ref="N291">_xlfn.SWITCH(IF(_xlfn.TEXTBEFORE(D291,"-")&gt;_xlfn.TEXTAFTER(D291,"-"),"WIN",IF(_xlfn.TEXTBEFORE(D291,"-")&lt;_xlfn.TEXTAFTER(D291,"-"),"LOST","DRAW")),"WIN",3,"LOST",0,"DRAW",1)</f>
        <v>3</v>
      </c>
      <c r="O291" s="1" t="s">
        <v>2599</v>
      </c>
      <c r="P291" t="str">
        <f t="shared" si="45"/>
        <v>29</v>
      </c>
      <c r="Q291" t="str">
        <f t="shared" si="46"/>
        <v>Real Sociedad</v>
      </c>
      <c r="R291" t="str">
        <f t="shared" si="47"/>
        <v>3</v>
      </c>
      <c r="S291" t="str">
        <f t="shared" si="48"/>
        <v>4</v>
      </c>
      <c r="T291" t="str">
        <f t="shared" si="49"/>
        <v>LOST</v>
      </c>
      <c r="U291" cm="1">
        <f t="array" ref="U291">_xlfn.SWITCH(IF(_xlfn.TEXTAFTER(D291,"-")&gt;_xlfn.TEXTBEFORE(D291,"-"),"WIN",IF(_xlfn.TEXTAFTER(D291,"-")&lt;_xlfn.TEXTBEFORE(D291,"-"),"LOST","DRAW")),"WIN",3,"LOST",0,"DRAW",1)</f>
        <v>0</v>
      </c>
    </row>
    <row r="292" spans="1:21" x14ac:dyDescent="0.3">
      <c r="A292" s="1" t="s">
        <v>6</v>
      </c>
      <c r="B292" s="1" t="s">
        <v>1784</v>
      </c>
      <c r="C292" s="1" t="s">
        <v>1785</v>
      </c>
      <c r="D292" s="1" t="s">
        <v>10</v>
      </c>
      <c r="E292" s="1" t="s">
        <v>10</v>
      </c>
      <c r="F292" s="1" t="s">
        <v>692</v>
      </c>
      <c r="H292" s="1" t="s">
        <v>2599</v>
      </c>
      <c r="I292" t="str">
        <f t="shared" si="40"/>
        <v>30</v>
      </c>
      <c r="J292" t="str">
        <f t="shared" si="41"/>
        <v>Elche CF</v>
      </c>
      <c r="K292" t="str">
        <f t="shared" si="42"/>
        <v>0</v>
      </c>
      <c r="L292" t="str">
        <f t="shared" si="43"/>
        <v>0</v>
      </c>
      <c r="M292" t="str">
        <f t="shared" si="44"/>
        <v>DRAW</v>
      </c>
      <c r="N292" cm="1">
        <f t="array" ref="N292">_xlfn.SWITCH(IF(_xlfn.TEXTBEFORE(D292,"-")&gt;_xlfn.TEXTAFTER(D292,"-"),"WIN",IF(_xlfn.TEXTBEFORE(D292,"-")&lt;_xlfn.TEXTAFTER(D292,"-"),"LOST","DRAW")),"WIN",3,"LOST",0,"DRAW",1)</f>
        <v>1</v>
      </c>
      <c r="O292" s="1" t="s">
        <v>2599</v>
      </c>
      <c r="P292" t="str">
        <f t="shared" si="45"/>
        <v>30</v>
      </c>
      <c r="Q292" t="str">
        <f t="shared" si="46"/>
        <v>Athletic Club Bilbao</v>
      </c>
      <c r="R292" t="str">
        <f t="shared" si="47"/>
        <v>0</v>
      </c>
      <c r="S292" t="str">
        <f t="shared" si="48"/>
        <v>0</v>
      </c>
      <c r="T292" t="str">
        <f t="shared" si="49"/>
        <v>DRAW</v>
      </c>
      <c r="U292" cm="1">
        <f t="array" ref="U292">_xlfn.SWITCH(IF(_xlfn.TEXTAFTER(D292,"-")&gt;_xlfn.TEXTBEFORE(D292,"-"),"WIN",IF(_xlfn.TEXTAFTER(D292,"-")&lt;_xlfn.TEXTBEFORE(D292,"-"),"LOST","DRAW")),"WIN",3,"LOST",0,"DRAW",1)</f>
        <v>1</v>
      </c>
    </row>
    <row r="293" spans="1:21" x14ac:dyDescent="0.3">
      <c r="A293" s="1" t="s">
        <v>6</v>
      </c>
      <c r="B293" s="1" t="s">
        <v>1784</v>
      </c>
      <c r="C293" s="1" t="s">
        <v>683</v>
      </c>
      <c r="D293" s="1" t="s">
        <v>38</v>
      </c>
      <c r="E293" s="1" t="s">
        <v>33</v>
      </c>
      <c r="F293" s="1" t="s">
        <v>690</v>
      </c>
      <c r="H293" s="1" t="s">
        <v>2599</v>
      </c>
      <c r="I293" t="str">
        <f t="shared" si="40"/>
        <v>30</v>
      </c>
      <c r="J293" t="str">
        <f t="shared" si="41"/>
        <v>Málaga CF</v>
      </c>
      <c r="K293" t="str">
        <f t="shared" si="42"/>
        <v>1</v>
      </c>
      <c r="L293" t="str">
        <f t="shared" si="43"/>
        <v>2</v>
      </c>
      <c r="M293" t="str">
        <f t="shared" si="44"/>
        <v>LOST</v>
      </c>
      <c r="N293" cm="1">
        <f t="array" ref="N293">_xlfn.SWITCH(IF(_xlfn.TEXTBEFORE(D293,"-")&gt;_xlfn.TEXTAFTER(D293,"-"),"WIN",IF(_xlfn.TEXTBEFORE(D293,"-")&lt;_xlfn.TEXTAFTER(D293,"-"),"LOST","DRAW")),"WIN",3,"LOST",0,"DRAW",1)</f>
        <v>0</v>
      </c>
      <c r="O293" s="1" t="s">
        <v>2599</v>
      </c>
      <c r="P293" t="str">
        <f t="shared" si="45"/>
        <v>30</v>
      </c>
      <c r="Q293" t="str">
        <f t="shared" si="46"/>
        <v>RCD Español</v>
      </c>
      <c r="R293" t="str">
        <f t="shared" si="47"/>
        <v>2</v>
      </c>
      <c r="S293" t="str">
        <f t="shared" si="48"/>
        <v>1</v>
      </c>
      <c r="T293" t="str">
        <f t="shared" si="49"/>
        <v>WIN</v>
      </c>
      <c r="U293" cm="1">
        <f t="array" ref="U293">_xlfn.SWITCH(IF(_xlfn.TEXTAFTER(D293,"-")&gt;_xlfn.TEXTBEFORE(D293,"-"),"WIN",IF(_xlfn.TEXTAFTER(D293,"-")&lt;_xlfn.TEXTBEFORE(D293,"-"),"LOST","DRAW")),"WIN",3,"LOST",0,"DRAW",1)</f>
        <v>3</v>
      </c>
    </row>
    <row r="294" spans="1:21" x14ac:dyDescent="0.3">
      <c r="A294" s="1" t="s">
        <v>6</v>
      </c>
      <c r="B294" s="1" t="s">
        <v>1786</v>
      </c>
      <c r="C294" s="1" t="s">
        <v>686</v>
      </c>
      <c r="D294" s="1" t="s">
        <v>9</v>
      </c>
      <c r="E294" s="1" t="s">
        <v>10</v>
      </c>
      <c r="F294" s="1" t="s">
        <v>1446</v>
      </c>
      <c r="H294" s="1" t="s">
        <v>2599</v>
      </c>
      <c r="I294" t="str">
        <f t="shared" si="40"/>
        <v>30</v>
      </c>
      <c r="J294" t="str">
        <f t="shared" si="41"/>
        <v>Atlético Madrid</v>
      </c>
      <c r="K294" t="str">
        <f t="shared" si="42"/>
        <v>1</v>
      </c>
      <c r="L294" t="str">
        <f t="shared" si="43"/>
        <v>0</v>
      </c>
      <c r="M294" t="str">
        <f t="shared" si="44"/>
        <v>WIN</v>
      </c>
      <c r="N294" cm="1">
        <f t="array" ref="N294">_xlfn.SWITCH(IF(_xlfn.TEXTBEFORE(D294,"-")&gt;_xlfn.TEXTAFTER(D294,"-"),"WIN",IF(_xlfn.TEXTBEFORE(D294,"-")&lt;_xlfn.TEXTAFTER(D294,"-"),"LOST","DRAW")),"WIN",3,"LOST",0,"DRAW",1)</f>
        <v>3</v>
      </c>
      <c r="O294" s="1" t="s">
        <v>2599</v>
      </c>
      <c r="P294" t="str">
        <f t="shared" si="45"/>
        <v>30</v>
      </c>
      <c r="Q294" t="str">
        <f t="shared" si="46"/>
        <v>Granada CF</v>
      </c>
      <c r="R294" t="str">
        <f t="shared" si="47"/>
        <v>0</v>
      </c>
      <c r="S294" t="str">
        <f t="shared" si="48"/>
        <v>1</v>
      </c>
      <c r="T294" t="str">
        <f t="shared" si="49"/>
        <v>LOST</v>
      </c>
      <c r="U294" cm="1">
        <f t="array" ref="U294">_xlfn.SWITCH(IF(_xlfn.TEXTAFTER(D294,"-")&gt;_xlfn.TEXTBEFORE(D294,"-"),"WIN",IF(_xlfn.TEXTAFTER(D294,"-")&lt;_xlfn.TEXTBEFORE(D294,"-"),"LOST","DRAW")),"WIN",3,"LOST",0,"DRAW",1)</f>
        <v>0</v>
      </c>
    </row>
    <row r="295" spans="1:21" x14ac:dyDescent="0.3">
      <c r="A295" s="1" t="s">
        <v>6</v>
      </c>
      <c r="B295" s="1" t="s">
        <v>1786</v>
      </c>
      <c r="C295" s="1" t="s">
        <v>680</v>
      </c>
      <c r="D295" s="1" t="s">
        <v>13</v>
      </c>
      <c r="E295" s="1" t="s">
        <v>14</v>
      </c>
      <c r="F295" s="1" t="s">
        <v>1615</v>
      </c>
      <c r="H295" s="1" t="s">
        <v>2599</v>
      </c>
      <c r="I295" t="str">
        <f t="shared" si="40"/>
        <v>30</v>
      </c>
      <c r="J295" t="str">
        <f t="shared" si="41"/>
        <v>FC Barcelona</v>
      </c>
      <c r="K295" t="str">
        <f t="shared" si="42"/>
        <v>3</v>
      </c>
      <c r="L295" t="str">
        <f t="shared" si="43"/>
        <v>0</v>
      </c>
      <c r="M295" t="str">
        <f t="shared" si="44"/>
        <v>WIN</v>
      </c>
      <c r="N295" cm="1">
        <f t="array" ref="N295">_xlfn.SWITCH(IF(_xlfn.TEXTBEFORE(D295,"-")&gt;_xlfn.TEXTAFTER(D295,"-"),"WIN",IF(_xlfn.TEXTBEFORE(D295,"-")&lt;_xlfn.TEXTAFTER(D295,"-"),"LOST","DRAW")),"WIN",3,"LOST",0,"DRAW",1)</f>
        <v>3</v>
      </c>
      <c r="O295" s="1" t="s">
        <v>2599</v>
      </c>
      <c r="P295" t="str">
        <f t="shared" si="45"/>
        <v>30</v>
      </c>
      <c r="Q295" t="str">
        <f t="shared" si="46"/>
        <v>RC Celta Vigo</v>
      </c>
      <c r="R295" t="str">
        <f t="shared" si="47"/>
        <v>0</v>
      </c>
      <c r="S295" t="str">
        <f t="shared" si="48"/>
        <v>3</v>
      </c>
      <c r="T295" t="str">
        <f t="shared" si="49"/>
        <v>LOST</v>
      </c>
      <c r="U295" cm="1">
        <f t="array" ref="U295">_xlfn.SWITCH(IF(_xlfn.TEXTAFTER(D295,"-")&gt;_xlfn.TEXTBEFORE(D295,"-"),"WIN",IF(_xlfn.TEXTAFTER(D295,"-")&lt;_xlfn.TEXTBEFORE(D295,"-"),"LOST","DRAW")),"WIN",3,"LOST",0,"DRAW",1)</f>
        <v>0</v>
      </c>
    </row>
    <row r="296" spans="1:21" x14ac:dyDescent="0.3">
      <c r="A296" s="1" t="s">
        <v>6</v>
      </c>
      <c r="B296" s="1" t="s">
        <v>1786</v>
      </c>
      <c r="C296" s="1" t="s">
        <v>697</v>
      </c>
      <c r="D296" s="1" t="s">
        <v>28</v>
      </c>
      <c r="E296" s="1" t="s">
        <v>33</v>
      </c>
      <c r="F296" s="1" t="s">
        <v>693</v>
      </c>
      <c r="H296" s="1" t="s">
        <v>2599</v>
      </c>
      <c r="I296" t="str">
        <f t="shared" si="40"/>
        <v>30</v>
      </c>
      <c r="J296" t="str">
        <f t="shared" si="41"/>
        <v>Sevilla FC</v>
      </c>
      <c r="K296" t="str">
        <f t="shared" si="42"/>
        <v>2</v>
      </c>
      <c r="L296" t="str">
        <f t="shared" si="43"/>
        <v>1</v>
      </c>
      <c r="M296" t="str">
        <f t="shared" si="44"/>
        <v>WIN</v>
      </c>
      <c r="N296" cm="1">
        <f t="array" ref="N296">_xlfn.SWITCH(IF(_xlfn.TEXTBEFORE(D296,"-")&gt;_xlfn.TEXTAFTER(D296,"-"),"WIN",IF(_xlfn.TEXTBEFORE(D296,"-")&lt;_xlfn.TEXTAFTER(D296,"-"),"LOST","DRAW")),"WIN",3,"LOST",0,"DRAW",1)</f>
        <v>3</v>
      </c>
      <c r="O296" s="1" t="s">
        <v>2599</v>
      </c>
      <c r="P296" t="str">
        <f t="shared" si="45"/>
        <v>30</v>
      </c>
      <c r="Q296" t="str">
        <f t="shared" si="46"/>
        <v>Real Madrid CF</v>
      </c>
      <c r="R296" t="str">
        <f t="shared" si="47"/>
        <v>1</v>
      </c>
      <c r="S296" t="str">
        <f t="shared" si="48"/>
        <v>2</v>
      </c>
      <c r="T296" t="str">
        <f t="shared" si="49"/>
        <v>LOST</v>
      </c>
      <c r="U296" cm="1">
        <f t="array" ref="U296">_xlfn.SWITCH(IF(_xlfn.TEXTAFTER(D296,"-")&gt;_xlfn.TEXTBEFORE(D296,"-"),"WIN",IF(_xlfn.TEXTAFTER(D296,"-")&lt;_xlfn.TEXTBEFORE(D296,"-"),"LOST","DRAW")),"WIN",3,"LOST",0,"DRAW",1)</f>
        <v>0</v>
      </c>
    </row>
    <row r="297" spans="1:21" x14ac:dyDescent="0.3">
      <c r="A297" s="1" t="s">
        <v>6</v>
      </c>
      <c r="B297" s="1" t="s">
        <v>1786</v>
      </c>
      <c r="C297" s="1" t="s">
        <v>1448</v>
      </c>
      <c r="D297" s="1" t="s">
        <v>9</v>
      </c>
      <c r="E297" s="1" t="s">
        <v>10</v>
      </c>
      <c r="F297" s="1" t="s">
        <v>691</v>
      </c>
      <c r="H297" s="1" t="s">
        <v>2599</v>
      </c>
      <c r="I297" t="str">
        <f t="shared" si="40"/>
        <v>30</v>
      </c>
      <c r="J297" t="str">
        <f t="shared" si="41"/>
        <v>Rayo Vallecano</v>
      </c>
      <c r="K297" t="str">
        <f t="shared" si="42"/>
        <v>1</v>
      </c>
      <c r="L297" t="str">
        <f t="shared" si="43"/>
        <v>0</v>
      </c>
      <c r="M297" t="str">
        <f t="shared" si="44"/>
        <v>WIN</v>
      </c>
      <c r="N297" cm="1">
        <f t="array" ref="N297">_xlfn.SWITCH(IF(_xlfn.TEXTBEFORE(D297,"-")&gt;_xlfn.TEXTAFTER(D297,"-"),"WIN",IF(_xlfn.TEXTBEFORE(D297,"-")&lt;_xlfn.TEXTAFTER(D297,"-"),"LOST","DRAW")),"WIN",3,"LOST",0,"DRAW",1)</f>
        <v>3</v>
      </c>
      <c r="O297" s="1" t="s">
        <v>2599</v>
      </c>
      <c r="P297" t="str">
        <f t="shared" si="45"/>
        <v>30</v>
      </c>
      <c r="Q297" t="str">
        <f t="shared" si="46"/>
        <v>CA Osasuna</v>
      </c>
      <c r="R297" t="str">
        <f t="shared" si="47"/>
        <v>0</v>
      </c>
      <c r="S297" t="str">
        <f t="shared" si="48"/>
        <v>1</v>
      </c>
      <c r="T297" t="str">
        <f t="shared" si="49"/>
        <v>LOST</v>
      </c>
      <c r="U297" cm="1">
        <f t="array" ref="U297">_xlfn.SWITCH(IF(_xlfn.TEXTAFTER(D297,"-")&gt;_xlfn.TEXTBEFORE(D297,"-"),"WIN",IF(_xlfn.TEXTAFTER(D297,"-")&lt;_xlfn.TEXTBEFORE(D297,"-"),"LOST","DRAW")),"WIN",3,"LOST",0,"DRAW",1)</f>
        <v>0</v>
      </c>
    </row>
    <row r="298" spans="1:21" x14ac:dyDescent="0.3">
      <c r="A298" s="1" t="s">
        <v>6</v>
      </c>
      <c r="B298" s="1" t="s">
        <v>1787</v>
      </c>
      <c r="C298" s="1" t="s">
        <v>688</v>
      </c>
      <c r="D298" s="1" t="s">
        <v>47</v>
      </c>
      <c r="E298" s="1" t="s">
        <v>19</v>
      </c>
      <c r="F298" s="1" t="s">
        <v>700</v>
      </c>
      <c r="H298" s="1" t="s">
        <v>2599</v>
      </c>
      <c r="I298" t="str">
        <f t="shared" si="40"/>
        <v>30</v>
      </c>
      <c r="J298" t="str">
        <f t="shared" si="41"/>
        <v>UD Almería</v>
      </c>
      <c r="K298" t="str">
        <f t="shared" si="42"/>
        <v>2</v>
      </c>
      <c r="L298" t="str">
        <f t="shared" si="43"/>
        <v>2</v>
      </c>
      <c r="M298" t="str">
        <f t="shared" si="44"/>
        <v>DRAW</v>
      </c>
      <c r="N298" cm="1">
        <f t="array" ref="N298">_xlfn.SWITCH(IF(_xlfn.TEXTBEFORE(D298,"-")&gt;_xlfn.TEXTAFTER(D298,"-"),"WIN",IF(_xlfn.TEXTBEFORE(D298,"-")&lt;_xlfn.TEXTAFTER(D298,"-"),"LOST","DRAW")),"WIN",3,"LOST",0,"DRAW",1)</f>
        <v>1</v>
      </c>
      <c r="O298" s="1" t="s">
        <v>2599</v>
      </c>
      <c r="P298" t="str">
        <f t="shared" si="45"/>
        <v>30</v>
      </c>
      <c r="Q298" t="str">
        <f t="shared" si="46"/>
        <v>Valencia CF</v>
      </c>
      <c r="R298" t="str">
        <f t="shared" si="47"/>
        <v>2</v>
      </c>
      <c r="S298" t="str">
        <f t="shared" si="48"/>
        <v>2</v>
      </c>
      <c r="T298" t="str">
        <f t="shared" si="49"/>
        <v>DRAW</v>
      </c>
      <c r="U298" cm="1">
        <f t="array" ref="U298">_xlfn.SWITCH(IF(_xlfn.TEXTAFTER(D298,"-")&gt;_xlfn.TEXTBEFORE(D298,"-"),"WIN",IF(_xlfn.TEXTAFTER(D298,"-")&lt;_xlfn.TEXTBEFORE(D298,"-"),"LOST","DRAW")),"WIN",3,"LOST",0,"DRAW",1)</f>
        <v>1</v>
      </c>
    </row>
    <row r="299" spans="1:21" x14ac:dyDescent="0.3">
      <c r="A299" s="1" t="s">
        <v>6</v>
      </c>
      <c r="B299" s="1" t="s">
        <v>1787</v>
      </c>
      <c r="C299" s="1" t="s">
        <v>698</v>
      </c>
      <c r="D299" s="1" t="s">
        <v>25</v>
      </c>
      <c r="E299" s="1" t="s">
        <v>25</v>
      </c>
      <c r="F299" s="1" t="s">
        <v>682</v>
      </c>
      <c r="H299" s="1" t="s">
        <v>2599</v>
      </c>
      <c r="I299" t="str">
        <f t="shared" si="40"/>
        <v>30</v>
      </c>
      <c r="J299" t="str">
        <f t="shared" si="41"/>
        <v>Getafe CF</v>
      </c>
      <c r="K299" t="str">
        <f t="shared" si="42"/>
        <v>0</v>
      </c>
      <c r="L299" t="str">
        <f t="shared" si="43"/>
        <v>1</v>
      </c>
      <c r="M299" t="str">
        <f t="shared" si="44"/>
        <v>LOST</v>
      </c>
      <c r="N299" cm="1">
        <f t="array" ref="N299">_xlfn.SWITCH(IF(_xlfn.TEXTBEFORE(D299,"-")&gt;_xlfn.TEXTAFTER(D299,"-"),"WIN",IF(_xlfn.TEXTBEFORE(D299,"-")&lt;_xlfn.TEXTAFTER(D299,"-"),"LOST","DRAW")),"WIN",3,"LOST",0,"DRAW",1)</f>
        <v>0</v>
      </c>
      <c r="O299" s="1" t="s">
        <v>2599</v>
      </c>
      <c r="P299" t="str">
        <f t="shared" si="45"/>
        <v>30</v>
      </c>
      <c r="Q299" t="str">
        <f t="shared" si="46"/>
        <v>Villarreal CF</v>
      </c>
      <c r="R299" t="str">
        <f t="shared" si="47"/>
        <v>1</v>
      </c>
      <c r="S299" t="str">
        <f t="shared" si="48"/>
        <v>0</v>
      </c>
      <c r="T299" t="str">
        <f t="shared" si="49"/>
        <v>WIN</v>
      </c>
      <c r="U299" cm="1">
        <f t="array" ref="U299">_xlfn.SWITCH(IF(_xlfn.TEXTAFTER(D299,"-")&gt;_xlfn.TEXTBEFORE(D299,"-"),"WIN",IF(_xlfn.TEXTAFTER(D299,"-")&lt;_xlfn.TEXTBEFORE(D299,"-"),"LOST","DRAW")),"WIN",3,"LOST",0,"DRAW",1)</f>
        <v>3</v>
      </c>
    </row>
    <row r="300" spans="1:21" x14ac:dyDescent="0.3">
      <c r="A300" s="1" t="s">
        <v>6</v>
      </c>
      <c r="B300" s="1" t="s">
        <v>1787</v>
      </c>
      <c r="C300" s="1" t="s">
        <v>1257</v>
      </c>
      <c r="D300" s="1" t="s">
        <v>18</v>
      </c>
      <c r="E300" s="1" t="s">
        <v>33</v>
      </c>
      <c r="F300" s="1" t="s">
        <v>696</v>
      </c>
      <c r="H300" s="1" t="s">
        <v>2599</v>
      </c>
      <c r="I300" t="str">
        <f t="shared" si="40"/>
        <v>30</v>
      </c>
      <c r="J300" t="str">
        <f t="shared" si="41"/>
        <v>Levante UD</v>
      </c>
      <c r="K300" t="str">
        <f t="shared" si="42"/>
        <v>1</v>
      </c>
      <c r="L300" t="str">
        <f t="shared" si="43"/>
        <v>3</v>
      </c>
      <c r="M300" t="str">
        <f t="shared" si="44"/>
        <v>LOST</v>
      </c>
      <c r="N300" cm="1">
        <f t="array" ref="N300">_xlfn.SWITCH(IF(_xlfn.TEXTBEFORE(D300,"-")&gt;_xlfn.TEXTAFTER(D300,"-"),"WIN",IF(_xlfn.TEXTBEFORE(D300,"-")&lt;_xlfn.TEXTAFTER(D300,"-"),"LOST","DRAW")),"WIN",3,"LOST",0,"DRAW",1)</f>
        <v>0</v>
      </c>
      <c r="O300" s="1" t="s">
        <v>2599</v>
      </c>
      <c r="P300" t="str">
        <f t="shared" si="45"/>
        <v>30</v>
      </c>
      <c r="Q300" t="str">
        <f t="shared" si="46"/>
        <v>Real Betis</v>
      </c>
      <c r="R300" t="str">
        <f t="shared" si="47"/>
        <v>3</v>
      </c>
      <c r="S300" t="str">
        <f t="shared" si="48"/>
        <v>1</v>
      </c>
      <c r="T300" t="str">
        <f t="shared" si="49"/>
        <v>WIN</v>
      </c>
      <c r="U300" cm="1">
        <f t="array" ref="U300">_xlfn.SWITCH(IF(_xlfn.TEXTAFTER(D300,"-")&gt;_xlfn.TEXTBEFORE(D300,"-"),"WIN",IF(_xlfn.TEXTAFTER(D300,"-")&lt;_xlfn.TEXTBEFORE(D300,"-"),"LOST","DRAW")),"WIN",3,"LOST",0,"DRAW",1)</f>
        <v>3</v>
      </c>
    </row>
    <row r="301" spans="1:21" x14ac:dyDescent="0.3">
      <c r="A301" s="1" t="s">
        <v>6</v>
      </c>
      <c r="B301" s="1" t="s">
        <v>1787</v>
      </c>
      <c r="C301" s="1" t="s">
        <v>1258</v>
      </c>
      <c r="D301" s="1" t="s">
        <v>9</v>
      </c>
      <c r="E301" s="1" t="s">
        <v>9</v>
      </c>
      <c r="F301" s="1" t="s">
        <v>694</v>
      </c>
      <c r="H301" s="1" t="s">
        <v>2599</v>
      </c>
      <c r="I301" t="str">
        <f t="shared" si="40"/>
        <v>30</v>
      </c>
      <c r="J301" t="str">
        <f t="shared" si="41"/>
        <v>Real Sociedad</v>
      </c>
      <c r="K301" t="str">
        <f t="shared" si="42"/>
        <v>1</v>
      </c>
      <c r="L301" t="str">
        <f t="shared" si="43"/>
        <v>0</v>
      </c>
      <c r="M301" t="str">
        <f t="shared" si="44"/>
        <v>WIN</v>
      </c>
      <c r="N301" cm="1">
        <f t="array" ref="N301">_xlfn.SWITCH(IF(_xlfn.TEXTBEFORE(D301,"-")&gt;_xlfn.TEXTAFTER(D301,"-"),"WIN",IF(_xlfn.TEXTBEFORE(D301,"-")&lt;_xlfn.TEXTAFTER(D301,"-"),"LOST","DRAW")),"WIN",3,"LOST",0,"DRAW",1)</f>
        <v>3</v>
      </c>
      <c r="O301" s="1" t="s">
        <v>2599</v>
      </c>
      <c r="P301" t="str">
        <f t="shared" si="45"/>
        <v>30</v>
      </c>
      <c r="Q301" t="str">
        <f t="shared" si="46"/>
        <v>Real Valladolid CF</v>
      </c>
      <c r="R301" t="str">
        <f t="shared" si="47"/>
        <v>0</v>
      </c>
      <c r="S301" t="str">
        <f t="shared" si="48"/>
        <v>1</v>
      </c>
      <c r="T301" t="str">
        <f t="shared" si="49"/>
        <v>LOST</v>
      </c>
      <c r="U301" cm="1">
        <f t="array" ref="U301">_xlfn.SWITCH(IF(_xlfn.TEXTAFTER(D301,"-")&gt;_xlfn.TEXTBEFORE(D301,"-"),"WIN",IF(_xlfn.TEXTAFTER(D301,"-")&lt;_xlfn.TEXTBEFORE(D301,"-"),"LOST","DRAW")),"WIN",3,"LOST",0,"DRAW",1)</f>
        <v>0</v>
      </c>
    </row>
    <row r="302" spans="1:21" x14ac:dyDescent="0.3">
      <c r="A302" s="1" t="s">
        <v>6</v>
      </c>
      <c r="B302" s="1" t="s">
        <v>1788</v>
      </c>
      <c r="C302" s="1" t="s">
        <v>702</v>
      </c>
      <c r="D302" s="1" t="s">
        <v>38</v>
      </c>
      <c r="E302" s="1" t="s">
        <v>33</v>
      </c>
      <c r="F302" s="1" t="s">
        <v>704</v>
      </c>
      <c r="H302" s="1" t="s">
        <v>2599</v>
      </c>
      <c r="I302" t="str">
        <f t="shared" si="40"/>
        <v>31</v>
      </c>
      <c r="J302" t="str">
        <f t="shared" si="41"/>
        <v>Athletic Club Bilbao</v>
      </c>
      <c r="K302" t="str">
        <f t="shared" si="42"/>
        <v>1</v>
      </c>
      <c r="L302" t="str">
        <f t="shared" si="43"/>
        <v>2</v>
      </c>
      <c r="M302" t="str">
        <f t="shared" si="44"/>
        <v>LOST</v>
      </c>
      <c r="N302" cm="1">
        <f t="array" ref="N302">_xlfn.SWITCH(IF(_xlfn.TEXTBEFORE(D302,"-")&gt;_xlfn.TEXTAFTER(D302,"-"),"WIN",IF(_xlfn.TEXTBEFORE(D302,"-")&lt;_xlfn.TEXTAFTER(D302,"-"),"LOST","DRAW")),"WIN",3,"LOST",0,"DRAW",1)</f>
        <v>0</v>
      </c>
      <c r="O302" s="1" t="s">
        <v>2599</v>
      </c>
      <c r="P302" t="str">
        <f t="shared" si="45"/>
        <v>31</v>
      </c>
      <c r="Q302" t="str">
        <f t="shared" si="46"/>
        <v>Atlético Madrid</v>
      </c>
      <c r="R302" t="str">
        <f t="shared" si="47"/>
        <v>2</v>
      </c>
      <c r="S302" t="str">
        <f t="shared" si="48"/>
        <v>1</v>
      </c>
      <c r="T302" t="str">
        <f t="shared" si="49"/>
        <v>WIN</v>
      </c>
      <c r="U302" cm="1">
        <f t="array" ref="U302">_xlfn.SWITCH(IF(_xlfn.TEXTAFTER(D302,"-")&gt;_xlfn.TEXTBEFORE(D302,"-"),"WIN",IF(_xlfn.TEXTAFTER(D302,"-")&lt;_xlfn.TEXTBEFORE(D302,"-"),"LOST","DRAW")),"WIN",3,"LOST",0,"DRAW",1)</f>
        <v>3</v>
      </c>
    </row>
    <row r="303" spans="1:21" x14ac:dyDescent="0.3">
      <c r="A303" s="1" t="s">
        <v>6</v>
      </c>
      <c r="B303" s="1" t="s">
        <v>1788</v>
      </c>
      <c r="C303" s="1" t="s">
        <v>1621</v>
      </c>
      <c r="D303" s="1" t="s">
        <v>9</v>
      </c>
      <c r="E303" s="1" t="s">
        <v>10</v>
      </c>
      <c r="F303" s="1" t="s">
        <v>720</v>
      </c>
      <c r="H303" s="1" t="s">
        <v>2599</v>
      </c>
      <c r="I303" t="str">
        <f t="shared" si="40"/>
        <v>31</v>
      </c>
      <c r="J303" t="str">
        <f t="shared" si="41"/>
        <v>RC Celta Vigo</v>
      </c>
      <c r="K303" t="str">
        <f t="shared" si="42"/>
        <v>1</v>
      </c>
      <c r="L303" t="str">
        <f t="shared" si="43"/>
        <v>0</v>
      </c>
      <c r="M303" t="str">
        <f t="shared" si="44"/>
        <v>WIN</v>
      </c>
      <c r="N303" cm="1">
        <f t="array" ref="N303">_xlfn.SWITCH(IF(_xlfn.TEXTBEFORE(D303,"-")&gt;_xlfn.TEXTAFTER(D303,"-"),"WIN",IF(_xlfn.TEXTBEFORE(D303,"-")&lt;_xlfn.TEXTAFTER(D303,"-"),"LOST","DRAW")),"WIN",3,"LOST",0,"DRAW",1)</f>
        <v>3</v>
      </c>
      <c r="O303" s="1" t="s">
        <v>2599</v>
      </c>
      <c r="P303" t="str">
        <f t="shared" si="45"/>
        <v>31</v>
      </c>
      <c r="Q303" t="str">
        <f t="shared" si="46"/>
        <v>Sevilla FC</v>
      </c>
      <c r="R303" t="str">
        <f t="shared" si="47"/>
        <v>0</v>
      </c>
      <c r="S303" t="str">
        <f t="shared" si="48"/>
        <v>1</v>
      </c>
      <c r="T303" t="str">
        <f t="shared" si="49"/>
        <v>LOST</v>
      </c>
      <c r="U303" cm="1">
        <f t="array" ref="U303">_xlfn.SWITCH(IF(_xlfn.TEXTAFTER(D303,"-")&gt;_xlfn.TEXTBEFORE(D303,"-"),"WIN",IF(_xlfn.TEXTAFTER(D303,"-")&lt;_xlfn.TEXTBEFORE(D303,"-"),"LOST","DRAW")),"WIN",3,"LOST",0,"DRAW",1)</f>
        <v>0</v>
      </c>
    </row>
    <row r="304" spans="1:21" x14ac:dyDescent="0.3">
      <c r="A304" s="1" t="s">
        <v>6</v>
      </c>
      <c r="B304" s="1" t="s">
        <v>1788</v>
      </c>
      <c r="C304" s="1" t="s">
        <v>717</v>
      </c>
      <c r="D304" s="1" t="s">
        <v>25</v>
      </c>
      <c r="E304" s="1" t="s">
        <v>10</v>
      </c>
      <c r="F304" s="1" t="s">
        <v>707</v>
      </c>
      <c r="H304" s="1" t="s">
        <v>2599</v>
      </c>
      <c r="I304" t="str">
        <f t="shared" si="40"/>
        <v>31</v>
      </c>
      <c r="J304" t="str">
        <f t="shared" si="41"/>
        <v>RCD Español</v>
      </c>
      <c r="K304" t="str">
        <f t="shared" si="42"/>
        <v>0</v>
      </c>
      <c r="L304" t="str">
        <f t="shared" si="43"/>
        <v>1</v>
      </c>
      <c r="M304" t="str">
        <f t="shared" si="44"/>
        <v>LOST</v>
      </c>
      <c r="N304" cm="1">
        <f t="array" ref="N304">_xlfn.SWITCH(IF(_xlfn.TEXTBEFORE(D304,"-")&gt;_xlfn.TEXTAFTER(D304,"-"),"WIN",IF(_xlfn.TEXTBEFORE(D304,"-")&lt;_xlfn.TEXTAFTER(D304,"-"),"LOST","DRAW")),"WIN",3,"LOST",0,"DRAW",1)</f>
        <v>0</v>
      </c>
      <c r="O304" s="1" t="s">
        <v>2599</v>
      </c>
      <c r="P304" t="str">
        <f t="shared" si="45"/>
        <v>31</v>
      </c>
      <c r="Q304" t="str">
        <f t="shared" si="46"/>
        <v>FC Barcelona</v>
      </c>
      <c r="R304" t="str">
        <f t="shared" si="47"/>
        <v>1</v>
      </c>
      <c r="S304" t="str">
        <f t="shared" si="48"/>
        <v>0</v>
      </c>
      <c r="T304" t="str">
        <f t="shared" si="49"/>
        <v>WIN</v>
      </c>
      <c r="U304" cm="1">
        <f t="array" ref="U304">_xlfn.SWITCH(IF(_xlfn.TEXTAFTER(D304,"-")&gt;_xlfn.TEXTBEFORE(D304,"-"),"WIN",IF(_xlfn.TEXTAFTER(D304,"-")&lt;_xlfn.TEXTBEFORE(D304,"-"),"LOST","DRAW")),"WIN",3,"LOST",0,"DRAW",1)</f>
        <v>3</v>
      </c>
    </row>
    <row r="305" spans="1:21" x14ac:dyDescent="0.3">
      <c r="A305" s="1" t="s">
        <v>6</v>
      </c>
      <c r="B305" s="1" t="s">
        <v>1788</v>
      </c>
      <c r="C305" s="1" t="s">
        <v>711</v>
      </c>
      <c r="D305" s="1" t="s">
        <v>184</v>
      </c>
      <c r="E305" s="1" t="s">
        <v>9</v>
      </c>
      <c r="F305" s="1" t="s">
        <v>1451</v>
      </c>
      <c r="H305" s="1" t="s">
        <v>2599</v>
      </c>
      <c r="I305" t="str">
        <f t="shared" si="40"/>
        <v>31</v>
      </c>
      <c r="J305" t="str">
        <f t="shared" si="41"/>
        <v>Real Madrid CF</v>
      </c>
      <c r="K305" t="str">
        <f t="shared" si="42"/>
        <v>5</v>
      </c>
      <c r="L305" t="str">
        <f t="shared" si="43"/>
        <v>0</v>
      </c>
      <c r="M305" t="str">
        <f t="shared" si="44"/>
        <v>WIN</v>
      </c>
      <c r="N305" cm="1">
        <f t="array" ref="N305">_xlfn.SWITCH(IF(_xlfn.TEXTBEFORE(D305,"-")&gt;_xlfn.TEXTAFTER(D305,"-"),"WIN",IF(_xlfn.TEXTBEFORE(D305,"-")&lt;_xlfn.TEXTAFTER(D305,"-"),"LOST","DRAW")),"WIN",3,"LOST",0,"DRAW",1)</f>
        <v>3</v>
      </c>
      <c r="O305" s="1" t="s">
        <v>2599</v>
      </c>
      <c r="P305" t="str">
        <f t="shared" si="45"/>
        <v>31</v>
      </c>
      <c r="Q305" t="str">
        <f t="shared" si="46"/>
        <v>Rayo Vallecano</v>
      </c>
      <c r="R305" t="str">
        <f t="shared" si="47"/>
        <v>0</v>
      </c>
      <c r="S305" t="str">
        <f t="shared" si="48"/>
        <v>5</v>
      </c>
      <c r="T305" t="str">
        <f t="shared" si="49"/>
        <v>LOST</v>
      </c>
      <c r="U305" cm="1">
        <f t="array" ref="U305">_xlfn.SWITCH(IF(_xlfn.TEXTAFTER(D305,"-")&gt;_xlfn.TEXTBEFORE(D305,"-"),"WIN",IF(_xlfn.TEXTAFTER(D305,"-")&lt;_xlfn.TEXTBEFORE(D305,"-"),"LOST","DRAW")),"WIN",3,"LOST",0,"DRAW",1)</f>
        <v>0</v>
      </c>
    </row>
    <row r="306" spans="1:21" x14ac:dyDescent="0.3">
      <c r="A306" s="1" t="s">
        <v>6</v>
      </c>
      <c r="B306" s="1" t="s">
        <v>1789</v>
      </c>
      <c r="C306" s="1" t="s">
        <v>714</v>
      </c>
      <c r="D306" s="1" t="s">
        <v>33</v>
      </c>
      <c r="E306" s="1" t="s">
        <v>25</v>
      </c>
      <c r="F306" s="1" t="s">
        <v>1263</v>
      </c>
      <c r="H306" s="1" t="s">
        <v>2599</v>
      </c>
      <c r="I306" t="str">
        <f t="shared" si="40"/>
        <v>31</v>
      </c>
      <c r="J306" t="str">
        <f t="shared" si="41"/>
        <v>CA Osasuna</v>
      </c>
      <c r="K306" t="str">
        <f t="shared" si="42"/>
        <v>1</v>
      </c>
      <c r="L306" t="str">
        <f t="shared" si="43"/>
        <v>1</v>
      </c>
      <c r="M306" t="str">
        <f t="shared" si="44"/>
        <v>DRAW</v>
      </c>
      <c r="N306" cm="1">
        <f t="array" ref="N306">_xlfn.SWITCH(IF(_xlfn.TEXTBEFORE(D306,"-")&gt;_xlfn.TEXTAFTER(D306,"-"),"WIN",IF(_xlfn.TEXTBEFORE(D306,"-")&lt;_xlfn.TEXTAFTER(D306,"-"),"LOST","DRAW")),"WIN",3,"LOST",0,"DRAW",1)</f>
        <v>1</v>
      </c>
      <c r="O306" s="1" t="s">
        <v>2599</v>
      </c>
      <c r="P306" t="str">
        <f t="shared" si="45"/>
        <v>31</v>
      </c>
      <c r="Q306" t="str">
        <f t="shared" si="46"/>
        <v>Real Sociedad</v>
      </c>
      <c r="R306" t="str">
        <f t="shared" si="47"/>
        <v>1</v>
      </c>
      <c r="S306" t="str">
        <f t="shared" si="48"/>
        <v>1</v>
      </c>
      <c r="T306" t="str">
        <f t="shared" si="49"/>
        <v>DRAW</v>
      </c>
      <c r="U306" cm="1">
        <f t="array" ref="U306">_xlfn.SWITCH(IF(_xlfn.TEXTAFTER(D306,"-")&gt;_xlfn.TEXTBEFORE(D306,"-"),"WIN",IF(_xlfn.TEXTAFTER(D306,"-")&lt;_xlfn.TEXTBEFORE(D306,"-"),"LOST","DRAW")),"WIN",3,"LOST",0,"DRAW",1)</f>
        <v>1</v>
      </c>
    </row>
    <row r="307" spans="1:21" x14ac:dyDescent="0.3">
      <c r="A307" s="1" t="s">
        <v>6</v>
      </c>
      <c r="B307" s="1" t="s">
        <v>1789</v>
      </c>
      <c r="C307" s="1" t="s">
        <v>719</v>
      </c>
      <c r="D307" s="1" t="s">
        <v>18</v>
      </c>
      <c r="E307" s="1" t="s">
        <v>38</v>
      </c>
      <c r="F307" s="1" t="s">
        <v>706</v>
      </c>
      <c r="H307" s="1" t="s">
        <v>2599</v>
      </c>
      <c r="I307" t="str">
        <f t="shared" si="40"/>
        <v>31</v>
      </c>
      <c r="J307" t="str">
        <f t="shared" si="41"/>
        <v>Valencia CF</v>
      </c>
      <c r="K307" t="str">
        <f t="shared" si="42"/>
        <v>1</v>
      </c>
      <c r="L307" t="str">
        <f t="shared" si="43"/>
        <v>3</v>
      </c>
      <c r="M307" t="str">
        <f t="shared" si="44"/>
        <v>LOST</v>
      </c>
      <c r="N307" cm="1">
        <f t="array" ref="N307">_xlfn.SWITCH(IF(_xlfn.TEXTBEFORE(D307,"-")&gt;_xlfn.TEXTAFTER(D307,"-"),"WIN",IF(_xlfn.TEXTBEFORE(D307,"-")&lt;_xlfn.TEXTAFTER(D307,"-"),"LOST","DRAW")),"WIN",3,"LOST",0,"DRAW",1)</f>
        <v>0</v>
      </c>
      <c r="O307" s="1" t="s">
        <v>2599</v>
      </c>
      <c r="P307" t="str">
        <f t="shared" si="45"/>
        <v>31</v>
      </c>
      <c r="Q307" t="str">
        <f t="shared" si="46"/>
        <v>Getafe CF</v>
      </c>
      <c r="R307" t="str">
        <f t="shared" si="47"/>
        <v>3</v>
      </c>
      <c r="S307" t="str">
        <f t="shared" si="48"/>
        <v>1</v>
      </c>
      <c r="T307" t="str">
        <f t="shared" si="49"/>
        <v>WIN</v>
      </c>
      <c r="U307" cm="1">
        <f t="array" ref="U307">_xlfn.SWITCH(IF(_xlfn.TEXTAFTER(D307,"-")&gt;_xlfn.TEXTBEFORE(D307,"-"),"WIN",IF(_xlfn.TEXTAFTER(D307,"-")&lt;_xlfn.TEXTBEFORE(D307,"-"),"LOST","DRAW")),"WIN",3,"LOST",0,"DRAW",1)</f>
        <v>3</v>
      </c>
    </row>
    <row r="308" spans="1:21" x14ac:dyDescent="0.3">
      <c r="A308" s="1" t="s">
        <v>6</v>
      </c>
      <c r="B308" s="1" t="s">
        <v>1789</v>
      </c>
      <c r="C308" s="1" t="s">
        <v>721</v>
      </c>
      <c r="D308" s="1" t="s">
        <v>9</v>
      </c>
      <c r="E308" s="1" t="s">
        <v>9</v>
      </c>
      <c r="F308" s="1" t="s">
        <v>713</v>
      </c>
      <c r="H308" s="1" t="s">
        <v>2599</v>
      </c>
      <c r="I308" t="str">
        <f t="shared" si="40"/>
        <v>31</v>
      </c>
      <c r="J308" t="str">
        <f t="shared" si="41"/>
        <v>Real Valladolid CF</v>
      </c>
      <c r="K308" t="str">
        <f t="shared" si="42"/>
        <v>1</v>
      </c>
      <c r="L308" t="str">
        <f t="shared" si="43"/>
        <v>0</v>
      </c>
      <c r="M308" t="str">
        <f t="shared" si="44"/>
        <v>WIN</v>
      </c>
      <c r="N308" cm="1">
        <f t="array" ref="N308">_xlfn.SWITCH(IF(_xlfn.TEXTBEFORE(D308,"-")&gt;_xlfn.TEXTAFTER(D308,"-"),"WIN",IF(_xlfn.TEXTBEFORE(D308,"-")&lt;_xlfn.TEXTAFTER(D308,"-"),"LOST","DRAW")),"WIN",3,"LOST",0,"DRAW",1)</f>
        <v>3</v>
      </c>
      <c r="O308" s="1" t="s">
        <v>2599</v>
      </c>
      <c r="P308" t="str">
        <f t="shared" si="45"/>
        <v>31</v>
      </c>
      <c r="Q308" t="str">
        <f t="shared" si="46"/>
        <v>UD Almería</v>
      </c>
      <c r="R308" t="str">
        <f t="shared" si="47"/>
        <v>0</v>
      </c>
      <c r="S308" t="str">
        <f t="shared" si="48"/>
        <v>1</v>
      </c>
      <c r="T308" t="str">
        <f t="shared" si="49"/>
        <v>LOST</v>
      </c>
      <c r="U308" cm="1">
        <f t="array" ref="U308">_xlfn.SWITCH(IF(_xlfn.TEXTAFTER(D308,"-")&gt;_xlfn.TEXTBEFORE(D308,"-"),"WIN",IF(_xlfn.TEXTAFTER(D308,"-")&lt;_xlfn.TEXTBEFORE(D308,"-"),"LOST","DRAW")),"WIN",3,"LOST",0,"DRAW",1)</f>
        <v>0</v>
      </c>
    </row>
    <row r="309" spans="1:21" x14ac:dyDescent="0.3">
      <c r="A309" s="1" t="s">
        <v>6</v>
      </c>
      <c r="B309" s="1" t="s">
        <v>1789</v>
      </c>
      <c r="C309" s="1" t="s">
        <v>722</v>
      </c>
      <c r="D309" s="1" t="s">
        <v>33</v>
      </c>
      <c r="E309" s="1" t="s">
        <v>33</v>
      </c>
      <c r="F309" s="1" t="s">
        <v>1790</v>
      </c>
      <c r="H309" s="1" t="s">
        <v>2599</v>
      </c>
      <c r="I309" t="str">
        <f t="shared" si="40"/>
        <v>31</v>
      </c>
      <c r="J309" t="str">
        <f t="shared" si="41"/>
        <v>Villarreal CF</v>
      </c>
      <c r="K309" t="str">
        <f t="shared" si="42"/>
        <v>1</v>
      </c>
      <c r="L309" t="str">
        <f t="shared" si="43"/>
        <v>1</v>
      </c>
      <c r="M309" t="str">
        <f t="shared" si="44"/>
        <v>DRAW</v>
      </c>
      <c r="N309" cm="1">
        <f t="array" ref="N309">_xlfn.SWITCH(IF(_xlfn.TEXTBEFORE(D309,"-")&gt;_xlfn.TEXTAFTER(D309,"-"),"WIN",IF(_xlfn.TEXTBEFORE(D309,"-")&lt;_xlfn.TEXTAFTER(D309,"-"),"LOST","DRAW")),"WIN",3,"LOST",0,"DRAW",1)</f>
        <v>1</v>
      </c>
      <c r="O309" s="1" t="s">
        <v>2599</v>
      </c>
      <c r="P309" t="str">
        <f t="shared" si="45"/>
        <v>31</v>
      </c>
      <c r="Q309" t="str">
        <f t="shared" si="46"/>
        <v>Elche CF</v>
      </c>
      <c r="R309" t="str">
        <f t="shared" si="47"/>
        <v>1</v>
      </c>
      <c r="S309" t="str">
        <f t="shared" si="48"/>
        <v>1</v>
      </c>
      <c r="T309" t="str">
        <f t="shared" si="49"/>
        <v>DRAW</v>
      </c>
      <c r="U309" cm="1">
        <f t="array" ref="U309">_xlfn.SWITCH(IF(_xlfn.TEXTAFTER(D309,"-")&gt;_xlfn.TEXTBEFORE(D309,"-"),"WIN",IF(_xlfn.TEXTAFTER(D309,"-")&lt;_xlfn.TEXTBEFORE(D309,"-"),"LOST","DRAW")),"WIN",3,"LOST",0,"DRAW",1)</f>
        <v>1</v>
      </c>
    </row>
    <row r="310" spans="1:21" x14ac:dyDescent="0.3">
      <c r="A310" s="1" t="s">
        <v>6</v>
      </c>
      <c r="B310" s="1" t="s">
        <v>1791</v>
      </c>
      <c r="C310" s="1" t="s">
        <v>715</v>
      </c>
      <c r="D310" s="1" t="s">
        <v>38</v>
      </c>
      <c r="E310" s="1" t="s">
        <v>9</v>
      </c>
      <c r="F310" s="1" t="s">
        <v>708</v>
      </c>
      <c r="H310" s="1" t="s">
        <v>2599</v>
      </c>
      <c r="I310" t="str">
        <f t="shared" si="40"/>
        <v>31</v>
      </c>
      <c r="J310" t="str">
        <f t="shared" si="41"/>
        <v>Real Betis</v>
      </c>
      <c r="K310" t="str">
        <f t="shared" si="42"/>
        <v>1</v>
      </c>
      <c r="L310" t="str">
        <f t="shared" si="43"/>
        <v>2</v>
      </c>
      <c r="M310" t="str">
        <f t="shared" si="44"/>
        <v>LOST</v>
      </c>
      <c r="N310" cm="1">
        <f t="array" ref="N310">_xlfn.SWITCH(IF(_xlfn.TEXTBEFORE(D310,"-")&gt;_xlfn.TEXTAFTER(D310,"-"),"WIN",IF(_xlfn.TEXTBEFORE(D310,"-")&lt;_xlfn.TEXTAFTER(D310,"-"),"LOST","DRAW")),"WIN",3,"LOST",0,"DRAW",1)</f>
        <v>0</v>
      </c>
      <c r="O310" s="1" t="s">
        <v>2599</v>
      </c>
      <c r="P310" t="str">
        <f t="shared" si="45"/>
        <v>31</v>
      </c>
      <c r="Q310" t="str">
        <f t="shared" si="46"/>
        <v>Málaga CF</v>
      </c>
      <c r="R310" t="str">
        <f t="shared" si="47"/>
        <v>2</v>
      </c>
      <c r="S310" t="str">
        <f t="shared" si="48"/>
        <v>1</v>
      </c>
      <c r="T310" t="str">
        <f t="shared" si="49"/>
        <v>WIN</v>
      </c>
      <c r="U310" cm="1">
        <f t="array" ref="U310">_xlfn.SWITCH(IF(_xlfn.TEXTAFTER(D310,"-")&gt;_xlfn.TEXTBEFORE(D310,"-"),"WIN",IF(_xlfn.TEXTAFTER(D310,"-")&lt;_xlfn.TEXTBEFORE(D310,"-"),"LOST","DRAW")),"WIN",3,"LOST",0,"DRAW",1)</f>
        <v>3</v>
      </c>
    </row>
    <row r="311" spans="1:21" x14ac:dyDescent="0.3">
      <c r="A311" s="1" t="s">
        <v>6</v>
      </c>
      <c r="B311" s="1" t="s">
        <v>1791</v>
      </c>
      <c r="C311" s="1" t="s">
        <v>1453</v>
      </c>
      <c r="D311" s="1" t="s">
        <v>19</v>
      </c>
      <c r="E311" s="1" t="s">
        <v>10</v>
      </c>
      <c r="F311" s="1" t="s">
        <v>1265</v>
      </c>
      <c r="H311" s="1" t="s">
        <v>2599</v>
      </c>
      <c r="I311" t="str">
        <f t="shared" si="40"/>
        <v>31</v>
      </c>
      <c r="J311" t="str">
        <f t="shared" si="41"/>
        <v>Granada CF</v>
      </c>
      <c r="K311" t="str">
        <f t="shared" si="42"/>
        <v>0</v>
      </c>
      <c r="L311" t="str">
        <f t="shared" si="43"/>
        <v>2</v>
      </c>
      <c r="M311" t="str">
        <f t="shared" si="44"/>
        <v>LOST</v>
      </c>
      <c r="N311" cm="1">
        <f t="array" ref="N311">_xlfn.SWITCH(IF(_xlfn.TEXTBEFORE(D311,"-")&gt;_xlfn.TEXTAFTER(D311,"-"),"WIN",IF(_xlfn.TEXTBEFORE(D311,"-")&lt;_xlfn.TEXTAFTER(D311,"-"),"LOST","DRAW")),"WIN",3,"LOST",0,"DRAW",1)</f>
        <v>0</v>
      </c>
      <c r="O311" s="1" t="s">
        <v>2599</v>
      </c>
      <c r="P311" t="str">
        <f t="shared" si="45"/>
        <v>31</v>
      </c>
      <c r="Q311" t="str">
        <f t="shared" si="46"/>
        <v>Levante UD</v>
      </c>
      <c r="R311" t="str">
        <f t="shared" si="47"/>
        <v>2</v>
      </c>
      <c r="S311" t="str">
        <f t="shared" si="48"/>
        <v>0</v>
      </c>
      <c r="T311" t="str">
        <f t="shared" si="49"/>
        <v>WIN</v>
      </c>
      <c r="U311" cm="1">
        <f t="array" ref="U311">_xlfn.SWITCH(IF(_xlfn.TEXTAFTER(D311,"-")&gt;_xlfn.TEXTBEFORE(D311,"-"),"WIN",IF(_xlfn.TEXTAFTER(D311,"-")&lt;_xlfn.TEXTBEFORE(D311,"-"),"LOST","DRAW")),"WIN",3,"LOST",0,"DRAW",1)</f>
        <v>3</v>
      </c>
    </row>
    <row r="312" spans="1:21" x14ac:dyDescent="0.3">
      <c r="A312" s="1" t="s">
        <v>6</v>
      </c>
      <c r="B312" s="1" t="s">
        <v>1792</v>
      </c>
      <c r="C312" s="1" t="s">
        <v>734</v>
      </c>
      <c r="D312" s="1" t="s">
        <v>38</v>
      </c>
      <c r="E312" s="1" t="s">
        <v>19</v>
      </c>
      <c r="F312" s="1" t="s">
        <v>735</v>
      </c>
      <c r="H312" s="1" t="s">
        <v>2599</v>
      </c>
      <c r="I312" t="str">
        <f t="shared" si="40"/>
        <v>32</v>
      </c>
      <c r="J312" t="str">
        <f t="shared" si="41"/>
        <v>UD Almería</v>
      </c>
      <c r="K312" t="str">
        <f t="shared" si="42"/>
        <v>1</v>
      </c>
      <c r="L312" t="str">
        <f t="shared" si="43"/>
        <v>2</v>
      </c>
      <c r="M312" t="str">
        <f t="shared" si="44"/>
        <v>LOST</v>
      </c>
      <c r="N312" cm="1">
        <f t="array" ref="N312">_xlfn.SWITCH(IF(_xlfn.TEXTBEFORE(D312,"-")&gt;_xlfn.TEXTAFTER(D312,"-"),"WIN",IF(_xlfn.TEXTBEFORE(D312,"-")&lt;_xlfn.TEXTAFTER(D312,"-"),"LOST","DRAW")),"WIN",3,"LOST",0,"DRAW",1)</f>
        <v>0</v>
      </c>
      <c r="O312" s="1" t="s">
        <v>2599</v>
      </c>
      <c r="P312" t="str">
        <f t="shared" si="45"/>
        <v>32</v>
      </c>
      <c r="Q312" t="str">
        <f t="shared" si="46"/>
        <v>CA Osasuna</v>
      </c>
      <c r="R312" t="str">
        <f t="shared" si="47"/>
        <v>2</v>
      </c>
      <c r="S312" t="str">
        <f t="shared" si="48"/>
        <v>1</v>
      </c>
      <c r="T312" t="str">
        <f t="shared" si="49"/>
        <v>WIN</v>
      </c>
      <c r="U312" cm="1">
        <f t="array" ref="U312">_xlfn.SWITCH(IF(_xlfn.TEXTAFTER(D312,"-")&gt;_xlfn.TEXTBEFORE(D312,"-"),"WIN",IF(_xlfn.TEXTAFTER(D312,"-")&lt;_xlfn.TEXTBEFORE(D312,"-"),"LOST","DRAW")),"WIN",3,"LOST",0,"DRAW",1)</f>
        <v>3</v>
      </c>
    </row>
    <row r="313" spans="1:21" x14ac:dyDescent="0.3">
      <c r="A313" s="1" t="s">
        <v>6</v>
      </c>
      <c r="B313" s="1" t="s">
        <v>1793</v>
      </c>
      <c r="C313" s="1" t="s">
        <v>741</v>
      </c>
      <c r="D313" s="1" t="s">
        <v>9</v>
      </c>
      <c r="E313" s="1" t="s">
        <v>9</v>
      </c>
      <c r="F313" s="1" t="s">
        <v>744</v>
      </c>
      <c r="H313" s="1" t="s">
        <v>2599</v>
      </c>
      <c r="I313" t="str">
        <f t="shared" si="40"/>
        <v>32</v>
      </c>
      <c r="J313" t="str">
        <f t="shared" si="41"/>
        <v>Atlético Madrid</v>
      </c>
      <c r="K313" t="str">
        <f t="shared" si="42"/>
        <v>1</v>
      </c>
      <c r="L313" t="str">
        <f t="shared" si="43"/>
        <v>0</v>
      </c>
      <c r="M313" t="str">
        <f t="shared" si="44"/>
        <v>WIN</v>
      </c>
      <c r="N313" cm="1">
        <f t="array" ref="N313">_xlfn.SWITCH(IF(_xlfn.TEXTBEFORE(D313,"-")&gt;_xlfn.TEXTAFTER(D313,"-"),"WIN",IF(_xlfn.TEXTBEFORE(D313,"-")&lt;_xlfn.TEXTAFTER(D313,"-"),"LOST","DRAW")),"WIN",3,"LOST",0,"DRAW",1)</f>
        <v>3</v>
      </c>
      <c r="O313" s="1" t="s">
        <v>2599</v>
      </c>
      <c r="P313" t="str">
        <f t="shared" si="45"/>
        <v>32</v>
      </c>
      <c r="Q313" t="str">
        <f t="shared" si="46"/>
        <v>Villarreal CF</v>
      </c>
      <c r="R313" t="str">
        <f t="shared" si="47"/>
        <v>0</v>
      </c>
      <c r="S313" t="str">
        <f t="shared" si="48"/>
        <v>1</v>
      </c>
      <c r="T313" t="str">
        <f t="shared" si="49"/>
        <v>LOST</v>
      </c>
      <c r="U313" cm="1">
        <f t="array" ref="U313">_xlfn.SWITCH(IF(_xlfn.TEXTAFTER(D313,"-")&gt;_xlfn.TEXTBEFORE(D313,"-"),"WIN",IF(_xlfn.TEXTAFTER(D313,"-")&lt;_xlfn.TEXTBEFORE(D313,"-"),"LOST","DRAW")),"WIN",3,"LOST",0,"DRAW",1)</f>
        <v>0</v>
      </c>
    </row>
    <row r="314" spans="1:21" x14ac:dyDescent="0.3">
      <c r="A314" s="1" t="s">
        <v>6</v>
      </c>
      <c r="B314" s="1" t="s">
        <v>1793</v>
      </c>
      <c r="C314" s="1" t="s">
        <v>729</v>
      </c>
      <c r="D314" s="1" t="s">
        <v>228</v>
      </c>
      <c r="E314" s="1" t="s">
        <v>9</v>
      </c>
      <c r="F314" s="1" t="s">
        <v>731</v>
      </c>
      <c r="H314" s="1" t="s">
        <v>2599</v>
      </c>
      <c r="I314" t="str">
        <f t="shared" si="40"/>
        <v>32</v>
      </c>
      <c r="J314" t="str">
        <f t="shared" si="41"/>
        <v>FC Barcelona</v>
      </c>
      <c r="K314" t="str">
        <f t="shared" si="42"/>
        <v>3</v>
      </c>
      <c r="L314" t="str">
        <f t="shared" si="43"/>
        <v>1</v>
      </c>
      <c r="M314" t="str">
        <f t="shared" si="44"/>
        <v>WIN</v>
      </c>
      <c r="N314" cm="1">
        <f t="array" ref="N314">_xlfn.SWITCH(IF(_xlfn.TEXTBEFORE(D314,"-")&gt;_xlfn.TEXTAFTER(D314,"-"),"WIN",IF(_xlfn.TEXTBEFORE(D314,"-")&lt;_xlfn.TEXTAFTER(D314,"-"),"LOST","DRAW")),"WIN",3,"LOST",0,"DRAW",1)</f>
        <v>3</v>
      </c>
      <c r="O314" s="1" t="s">
        <v>2599</v>
      </c>
      <c r="P314" t="str">
        <f t="shared" si="45"/>
        <v>32</v>
      </c>
      <c r="Q314" t="str">
        <f t="shared" si="46"/>
        <v>Real Betis</v>
      </c>
      <c r="R314" t="str">
        <f t="shared" si="47"/>
        <v>1</v>
      </c>
      <c r="S314" t="str">
        <f t="shared" si="48"/>
        <v>3</v>
      </c>
      <c r="T314" t="str">
        <f t="shared" si="49"/>
        <v>LOST</v>
      </c>
      <c r="U314" cm="1">
        <f t="array" ref="U314">_xlfn.SWITCH(IF(_xlfn.TEXTAFTER(D314,"-")&gt;_xlfn.TEXTBEFORE(D314,"-"),"WIN",IF(_xlfn.TEXTAFTER(D314,"-")&lt;_xlfn.TEXTBEFORE(D314,"-"),"LOST","DRAW")),"WIN",3,"LOST",0,"DRAW",1)</f>
        <v>0</v>
      </c>
    </row>
    <row r="315" spans="1:21" x14ac:dyDescent="0.3">
      <c r="A315" s="1" t="s">
        <v>6</v>
      </c>
      <c r="B315" s="1" t="s">
        <v>1793</v>
      </c>
      <c r="C315" s="1" t="s">
        <v>1271</v>
      </c>
      <c r="D315" s="1" t="s">
        <v>154</v>
      </c>
      <c r="E315" s="1" t="s">
        <v>25</v>
      </c>
      <c r="F315" s="1" t="s">
        <v>726</v>
      </c>
      <c r="H315" s="1" t="s">
        <v>2599</v>
      </c>
      <c r="I315" t="str">
        <f t="shared" si="40"/>
        <v>32</v>
      </c>
      <c r="J315" t="str">
        <f t="shared" si="41"/>
        <v>Real Sociedad</v>
      </c>
      <c r="K315" t="str">
        <f t="shared" si="42"/>
        <v>0</v>
      </c>
      <c r="L315" t="str">
        <f t="shared" si="43"/>
        <v>4</v>
      </c>
      <c r="M315" t="str">
        <f t="shared" si="44"/>
        <v>LOST</v>
      </c>
      <c r="N315" cm="1">
        <f t="array" ref="N315">_xlfn.SWITCH(IF(_xlfn.TEXTBEFORE(D315,"-")&gt;_xlfn.TEXTAFTER(D315,"-"),"WIN",IF(_xlfn.TEXTBEFORE(D315,"-")&lt;_xlfn.TEXTAFTER(D315,"-"),"LOST","DRAW")),"WIN",3,"LOST",0,"DRAW",1)</f>
        <v>0</v>
      </c>
      <c r="O315" s="1" t="s">
        <v>2599</v>
      </c>
      <c r="P315" t="str">
        <f t="shared" si="45"/>
        <v>32</v>
      </c>
      <c r="Q315" t="str">
        <f t="shared" si="46"/>
        <v>Real Madrid CF</v>
      </c>
      <c r="R315" t="str">
        <f t="shared" si="47"/>
        <v>4</v>
      </c>
      <c r="S315" t="str">
        <f t="shared" si="48"/>
        <v>0</v>
      </c>
      <c r="T315" t="str">
        <f t="shared" si="49"/>
        <v>WIN</v>
      </c>
      <c r="U315" cm="1">
        <f t="array" ref="U315">_xlfn.SWITCH(IF(_xlfn.TEXTAFTER(D315,"-")&gt;_xlfn.TEXTBEFORE(D315,"-"),"WIN",IF(_xlfn.TEXTAFTER(D315,"-")&lt;_xlfn.TEXTBEFORE(D315,"-"),"LOST","DRAW")),"WIN",3,"LOST",0,"DRAW",1)</f>
        <v>3</v>
      </c>
    </row>
    <row r="316" spans="1:21" x14ac:dyDescent="0.3">
      <c r="A316" s="1" t="s">
        <v>6</v>
      </c>
      <c r="B316" s="1" t="s">
        <v>1793</v>
      </c>
      <c r="C316" s="1" t="s">
        <v>1458</v>
      </c>
      <c r="D316" s="1" t="s">
        <v>13</v>
      </c>
      <c r="E316" s="1" t="s">
        <v>9</v>
      </c>
      <c r="F316" s="1" t="s">
        <v>1626</v>
      </c>
      <c r="H316" s="1" t="s">
        <v>2599</v>
      </c>
      <c r="I316" t="str">
        <f t="shared" si="40"/>
        <v>32</v>
      </c>
      <c r="J316" t="str">
        <f t="shared" si="41"/>
        <v>Rayo Vallecano</v>
      </c>
      <c r="K316" t="str">
        <f t="shared" si="42"/>
        <v>3</v>
      </c>
      <c r="L316" t="str">
        <f t="shared" si="43"/>
        <v>0</v>
      </c>
      <c r="M316" t="str">
        <f t="shared" si="44"/>
        <v>WIN</v>
      </c>
      <c r="N316" cm="1">
        <f t="array" ref="N316">_xlfn.SWITCH(IF(_xlfn.TEXTBEFORE(D316,"-")&gt;_xlfn.TEXTAFTER(D316,"-"),"WIN",IF(_xlfn.TEXTBEFORE(D316,"-")&lt;_xlfn.TEXTAFTER(D316,"-"),"LOST","DRAW")),"WIN",3,"LOST",0,"DRAW",1)</f>
        <v>3</v>
      </c>
      <c r="O316" s="1" t="s">
        <v>2599</v>
      </c>
      <c r="P316" t="str">
        <f t="shared" si="45"/>
        <v>32</v>
      </c>
      <c r="Q316" t="str">
        <f t="shared" si="46"/>
        <v>RC Celta Vigo</v>
      </c>
      <c r="R316" t="str">
        <f t="shared" si="47"/>
        <v>0</v>
      </c>
      <c r="S316" t="str">
        <f t="shared" si="48"/>
        <v>3</v>
      </c>
      <c r="T316" t="str">
        <f t="shared" si="49"/>
        <v>LOST</v>
      </c>
      <c r="U316" cm="1">
        <f t="array" ref="U316">_xlfn.SWITCH(IF(_xlfn.TEXTAFTER(D316,"-")&gt;_xlfn.TEXTBEFORE(D316,"-"),"WIN",IF(_xlfn.TEXTAFTER(D316,"-")&lt;_xlfn.TEXTBEFORE(D316,"-"),"LOST","DRAW")),"WIN",3,"LOST",0,"DRAW",1)</f>
        <v>0</v>
      </c>
    </row>
    <row r="317" spans="1:21" x14ac:dyDescent="0.3">
      <c r="A317" s="1" t="s">
        <v>6</v>
      </c>
      <c r="B317" s="1" t="s">
        <v>1794</v>
      </c>
      <c r="C317" s="1" t="s">
        <v>1795</v>
      </c>
      <c r="D317" s="1" t="s">
        <v>9</v>
      </c>
      <c r="E317" s="1" t="s">
        <v>10</v>
      </c>
      <c r="F317" s="1" t="s">
        <v>727</v>
      </c>
      <c r="H317" s="1" t="s">
        <v>2599</v>
      </c>
      <c r="I317" t="str">
        <f t="shared" si="40"/>
        <v>32</v>
      </c>
      <c r="J317" t="str">
        <f t="shared" si="41"/>
        <v>Elche CF</v>
      </c>
      <c r="K317" t="str">
        <f t="shared" si="42"/>
        <v>1</v>
      </c>
      <c r="L317" t="str">
        <f t="shared" si="43"/>
        <v>0</v>
      </c>
      <c r="M317" t="str">
        <f t="shared" si="44"/>
        <v>WIN</v>
      </c>
      <c r="N317" cm="1">
        <f t="array" ref="N317">_xlfn.SWITCH(IF(_xlfn.TEXTBEFORE(D317,"-")&gt;_xlfn.TEXTAFTER(D317,"-"),"WIN",IF(_xlfn.TEXTBEFORE(D317,"-")&lt;_xlfn.TEXTAFTER(D317,"-"),"LOST","DRAW")),"WIN",3,"LOST",0,"DRAW",1)</f>
        <v>3</v>
      </c>
      <c r="O317" s="1" t="s">
        <v>2599</v>
      </c>
      <c r="P317" t="str">
        <f t="shared" si="45"/>
        <v>32</v>
      </c>
      <c r="Q317" t="str">
        <f t="shared" si="46"/>
        <v>Getafe CF</v>
      </c>
      <c r="R317" t="str">
        <f t="shared" si="47"/>
        <v>0</v>
      </c>
      <c r="S317" t="str">
        <f t="shared" si="48"/>
        <v>1</v>
      </c>
      <c r="T317" t="str">
        <f t="shared" si="49"/>
        <v>LOST</v>
      </c>
      <c r="U317" cm="1">
        <f t="array" ref="U317">_xlfn.SWITCH(IF(_xlfn.TEXTAFTER(D317,"-")&gt;_xlfn.TEXTBEFORE(D317,"-"),"WIN",IF(_xlfn.TEXTAFTER(D317,"-")&lt;_xlfn.TEXTBEFORE(D317,"-"),"LOST","DRAW")),"WIN",3,"LOST",0,"DRAW",1)</f>
        <v>0</v>
      </c>
    </row>
    <row r="318" spans="1:21" x14ac:dyDescent="0.3">
      <c r="A318" s="1" t="s">
        <v>6</v>
      </c>
      <c r="B318" s="1" t="s">
        <v>1794</v>
      </c>
      <c r="C318" s="1" t="s">
        <v>736</v>
      </c>
      <c r="D318" s="1" t="s">
        <v>267</v>
      </c>
      <c r="E318" s="1" t="s">
        <v>14</v>
      </c>
      <c r="F318" s="1" t="s">
        <v>1457</v>
      </c>
      <c r="H318" s="1" t="s">
        <v>2599</v>
      </c>
      <c r="I318" t="str">
        <f t="shared" si="40"/>
        <v>32</v>
      </c>
      <c r="J318" t="str">
        <f t="shared" si="41"/>
        <v>Málaga CF</v>
      </c>
      <c r="K318" t="str">
        <f t="shared" si="42"/>
        <v>4</v>
      </c>
      <c r="L318" t="str">
        <f t="shared" si="43"/>
        <v>1</v>
      </c>
      <c r="M318" t="str">
        <f t="shared" si="44"/>
        <v>WIN</v>
      </c>
      <c r="N318" cm="1">
        <f t="array" ref="N318">_xlfn.SWITCH(IF(_xlfn.TEXTBEFORE(D318,"-")&gt;_xlfn.TEXTAFTER(D318,"-"),"WIN",IF(_xlfn.TEXTBEFORE(D318,"-")&lt;_xlfn.TEXTAFTER(D318,"-"),"LOST","DRAW")),"WIN",3,"LOST",0,"DRAW",1)</f>
        <v>3</v>
      </c>
      <c r="O318" s="1" t="s">
        <v>2599</v>
      </c>
      <c r="P318" t="str">
        <f t="shared" si="45"/>
        <v>32</v>
      </c>
      <c r="Q318" t="str">
        <f t="shared" si="46"/>
        <v>Granada CF</v>
      </c>
      <c r="R318" t="str">
        <f t="shared" si="47"/>
        <v>1</v>
      </c>
      <c r="S318" t="str">
        <f t="shared" si="48"/>
        <v>4</v>
      </c>
      <c r="T318" t="str">
        <f t="shared" si="49"/>
        <v>LOST</v>
      </c>
      <c r="U318" cm="1">
        <f t="array" ref="U318">_xlfn.SWITCH(IF(_xlfn.TEXTAFTER(D318,"-")&gt;_xlfn.TEXTBEFORE(D318,"-"),"WIN",IF(_xlfn.TEXTAFTER(D318,"-")&lt;_xlfn.TEXTBEFORE(D318,"-"),"LOST","DRAW")),"WIN",3,"LOST",0,"DRAW",1)</f>
        <v>0</v>
      </c>
    </row>
    <row r="319" spans="1:21" x14ac:dyDescent="0.3">
      <c r="A319" s="1" t="s">
        <v>6</v>
      </c>
      <c r="B319" s="1" t="s">
        <v>1794</v>
      </c>
      <c r="C319" s="1" t="s">
        <v>730</v>
      </c>
      <c r="D319" s="1" t="s">
        <v>267</v>
      </c>
      <c r="E319" s="1" t="s">
        <v>14</v>
      </c>
      <c r="F319" s="1" t="s">
        <v>743</v>
      </c>
      <c r="H319" s="1" t="s">
        <v>2599</v>
      </c>
      <c r="I319" t="str">
        <f t="shared" si="40"/>
        <v>32</v>
      </c>
      <c r="J319" t="str">
        <f t="shared" si="41"/>
        <v>Sevilla FC</v>
      </c>
      <c r="K319" t="str">
        <f t="shared" si="42"/>
        <v>4</v>
      </c>
      <c r="L319" t="str">
        <f t="shared" si="43"/>
        <v>1</v>
      </c>
      <c r="M319" t="str">
        <f t="shared" si="44"/>
        <v>WIN</v>
      </c>
      <c r="N319" cm="1">
        <f t="array" ref="N319">_xlfn.SWITCH(IF(_xlfn.TEXTBEFORE(D319,"-")&gt;_xlfn.TEXTAFTER(D319,"-"),"WIN",IF(_xlfn.TEXTBEFORE(D319,"-")&lt;_xlfn.TEXTAFTER(D319,"-"),"LOST","DRAW")),"WIN",3,"LOST",0,"DRAW",1)</f>
        <v>3</v>
      </c>
      <c r="O319" s="1" t="s">
        <v>2599</v>
      </c>
      <c r="P319" t="str">
        <f t="shared" si="45"/>
        <v>32</v>
      </c>
      <c r="Q319" t="str">
        <f t="shared" si="46"/>
        <v>RCD Español</v>
      </c>
      <c r="R319" t="str">
        <f t="shared" si="47"/>
        <v>1</v>
      </c>
      <c r="S319" t="str">
        <f t="shared" si="48"/>
        <v>4</v>
      </c>
      <c r="T319" t="str">
        <f t="shared" si="49"/>
        <v>LOST</v>
      </c>
      <c r="U319" cm="1">
        <f t="array" ref="U319">_xlfn.SWITCH(IF(_xlfn.TEXTAFTER(D319,"-")&gt;_xlfn.TEXTBEFORE(D319,"-"),"WIN",IF(_xlfn.TEXTAFTER(D319,"-")&lt;_xlfn.TEXTBEFORE(D319,"-"),"LOST","DRAW")),"WIN",3,"LOST",0,"DRAW",1)</f>
        <v>0</v>
      </c>
    </row>
    <row r="320" spans="1:21" x14ac:dyDescent="0.3">
      <c r="A320" s="1" t="s">
        <v>6</v>
      </c>
      <c r="B320" s="1" t="s">
        <v>1794</v>
      </c>
      <c r="C320" s="1" t="s">
        <v>739</v>
      </c>
      <c r="D320" s="1" t="s">
        <v>10</v>
      </c>
      <c r="E320" s="1" t="s">
        <v>10</v>
      </c>
      <c r="F320" s="1" t="s">
        <v>732</v>
      </c>
      <c r="H320" s="1" t="s">
        <v>2599</v>
      </c>
      <c r="I320" t="str">
        <f t="shared" si="40"/>
        <v>32</v>
      </c>
      <c r="J320" t="str">
        <f t="shared" si="41"/>
        <v>Real Valladolid CF</v>
      </c>
      <c r="K320" t="str">
        <f t="shared" si="42"/>
        <v>0</v>
      </c>
      <c r="L320" t="str">
        <f t="shared" si="43"/>
        <v>0</v>
      </c>
      <c r="M320" t="str">
        <f t="shared" si="44"/>
        <v>DRAW</v>
      </c>
      <c r="N320" cm="1">
        <f t="array" ref="N320">_xlfn.SWITCH(IF(_xlfn.TEXTBEFORE(D320,"-")&gt;_xlfn.TEXTAFTER(D320,"-"),"WIN",IF(_xlfn.TEXTBEFORE(D320,"-")&lt;_xlfn.TEXTAFTER(D320,"-"),"LOST","DRAW")),"WIN",3,"LOST",0,"DRAW",1)</f>
        <v>1</v>
      </c>
      <c r="O320" s="1" t="s">
        <v>2599</v>
      </c>
      <c r="P320" t="str">
        <f t="shared" si="45"/>
        <v>32</v>
      </c>
      <c r="Q320" t="str">
        <f t="shared" si="46"/>
        <v>Valencia CF</v>
      </c>
      <c r="R320" t="str">
        <f t="shared" si="47"/>
        <v>0</v>
      </c>
      <c r="S320" t="str">
        <f t="shared" si="48"/>
        <v>0</v>
      </c>
      <c r="T320" t="str">
        <f t="shared" si="49"/>
        <v>DRAW</v>
      </c>
      <c r="U320" cm="1">
        <f t="array" ref="U320">_xlfn.SWITCH(IF(_xlfn.TEXTAFTER(D320,"-")&gt;_xlfn.TEXTBEFORE(D320,"-"),"WIN",IF(_xlfn.TEXTAFTER(D320,"-")&lt;_xlfn.TEXTBEFORE(D320,"-"),"LOST","DRAW")),"WIN",3,"LOST",0,"DRAW",1)</f>
        <v>1</v>
      </c>
    </row>
    <row r="321" spans="1:21" x14ac:dyDescent="0.3">
      <c r="A321" s="1" t="s">
        <v>6</v>
      </c>
      <c r="B321" s="1" t="s">
        <v>1796</v>
      </c>
      <c r="C321" s="1" t="s">
        <v>1269</v>
      </c>
      <c r="D321" s="1" t="s">
        <v>38</v>
      </c>
      <c r="E321" s="1" t="s">
        <v>19</v>
      </c>
      <c r="F321" s="1" t="s">
        <v>725</v>
      </c>
      <c r="H321" s="1" t="s">
        <v>2599</v>
      </c>
      <c r="I321" t="str">
        <f t="shared" si="40"/>
        <v>32</v>
      </c>
      <c r="J321" t="str">
        <f t="shared" si="41"/>
        <v>Levante UD</v>
      </c>
      <c r="K321" t="str">
        <f t="shared" si="42"/>
        <v>1</v>
      </c>
      <c r="L321" t="str">
        <f t="shared" si="43"/>
        <v>2</v>
      </c>
      <c r="M321" t="str">
        <f t="shared" si="44"/>
        <v>LOST</v>
      </c>
      <c r="N321" cm="1">
        <f t="array" ref="N321">_xlfn.SWITCH(IF(_xlfn.TEXTBEFORE(D321,"-")&gt;_xlfn.TEXTAFTER(D321,"-"),"WIN",IF(_xlfn.TEXTBEFORE(D321,"-")&lt;_xlfn.TEXTAFTER(D321,"-"),"LOST","DRAW")),"WIN",3,"LOST",0,"DRAW",1)</f>
        <v>0</v>
      </c>
      <c r="O321" s="1" t="s">
        <v>2599</v>
      </c>
      <c r="P321" t="str">
        <f t="shared" si="45"/>
        <v>32</v>
      </c>
      <c r="Q321" t="str">
        <f t="shared" si="46"/>
        <v>Athletic Club Bilbao</v>
      </c>
      <c r="R321" t="str">
        <f t="shared" si="47"/>
        <v>2</v>
      </c>
      <c r="S321" t="str">
        <f t="shared" si="48"/>
        <v>1</v>
      </c>
      <c r="T321" t="str">
        <f t="shared" si="49"/>
        <v>WIN</v>
      </c>
      <c r="U321" cm="1">
        <f t="array" ref="U321">_xlfn.SWITCH(IF(_xlfn.TEXTAFTER(D321,"-")&gt;_xlfn.TEXTBEFORE(D321,"-"),"WIN",IF(_xlfn.TEXTAFTER(D321,"-")&lt;_xlfn.TEXTBEFORE(D321,"-"),"LOST","DRAW")),"WIN",3,"LOST",0,"DRAW",1)</f>
        <v>3</v>
      </c>
    </row>
    <row r="322" spans="1:21" x14ac:dyDescent="0.3">
      <c r="A322" s="1" t="s">
        <v>6</v>
      </c>
      <c r="B322" s="1" t="s">
        <v>1797</v>
      </c>
      <c r="C322" s="1" t="s">
        <v>767</v>
      </c>
      <c r="D322" s="1" t="s">
        <v>10</v>
      </c>
      <c r="E322" s="1" t="s">
        <v>10</v>
      </c>
      <c r="F322" s="1" t="s">
        <v>766</v>
      </c>
      <c r="H322" s="1" t="s">
        <v>2599</v>
      </c>
      <c r="I322" t="str">
        <f t="shared" si="40"/>
        <v>33</v>
      </c>
      <c r="J322" t="str">
        <f t="shared" si="41"/>
        <v>CA Osasuna</v>
      </c>
      <c r="K322" t="str">
        <f t="shared" si="42"/>
        <v>0</v>
      </c>
      <c r="L322" t="str">
        <f t="shared" si="43"/>
        <v>0</v>
      </c>
      <c r="M322" t="str">
        <f t="shared" si="44"/>
        <v>DRAW</v>
      </c>
      <c r="N322" cm="1">
        <f t="array" ref="N322">_xlfn.SWITCH(IF(_xlfn.TEXTBEFORE(D322,"-")&gt;_xlfn.TEXTAFTER(D322,"-"),"WIN",IF(_xlfn.TEXTBEFORE(D322,"-")&lt;_xlfn.TEXTAFTER(D322,"-"),"LOST","DRAW")),"WIN",3,"LOST",0,"DRAW",1)</f>
        <v>1</v>
      </c>
      <c r="O322" s="1" t="s">
        <v>2599</v>
      </c>
      <c r="P322" t="str">
        <f t="shared" si="45"/>
        <v>33</v>
      </c>
      <c r="Q322" t="str">
        <f t="shared" si="46"/>
        <v>Real Valladolid CF</v>
      </c>
      <c r="R322" t="str">
        <f t="shared" si="47"/>
        <v>0</v>
      </c>
      <c r="S322" t="str">
        <f t="shared" si="48"/>
        <v>0</v>
      </c>
      <c r="T322" t="str">
        <f t="shared" si="49"/>
        <v>DRAW</v>
      </c>
      <c r="U322" cm="1">
        <f t="array" ref="U322">_xlfn.SWITCH(IF(_xlfn.TEXTAFTER(D322,"-")&gt;_xlfn.TEXTBEFORE(D322,"-"),"WIN",IF(_xlfn.TEXTAFTER(D322,"-")&lt;_xlfn.TEXTBEFORE(D322,"-"),"LOST","DRAW")),"WIN",3,"LOST",0,"DRAW",1)</f>
        <v>1</v>
      </c>
    </row>
    <row r="323" spans="1:21" x14ac:dyDescent="0.3">
      <c r="A323" s="1" t="s">
        <v>6</v>
      </c>
      <c r="B323" s="1" t="s">
        <v>1798</v>
      </c>
      <c r="C323" s="1" t="s">
        <v>1629</v>
      </c>
      <c r="D323" s="1" t="s">
        <v>47</v>
      </c>
      <c r="E323" s="1" t="s">
        <v>38</v>
      </c>
      <c r="F323" s="1" t="s">
        <v>1274</v>
      </c>
      <c r="H323" s="1" t="s">
        <v>2599</v>
      </c>
      <c r="I323" t="str">
        <f t="shared" ref="I323:I381" si="50">MID(C323,SEARCH("(",C323)+1,SEARCH(")",C323)-SEARCH("(",C323)-1)</f>
        <v>33</v>
      </c>
      <c r="J323" t="str">
        <f t="shared" ref="J323:J381" si="51">TRIM(LEFT(C323,FIND(" (",C323&amp;" (")))</f>
        <v>RC Celta Vigo</v>
      </c>
      <c r="K323" t="str">
        <f t="shared" ref="K323:K381" si="52">_xlfn.TEXTBEFORE(D323,"-")</f>
        <v>2</v>
      </c>
      <c r="L323" t="str">
        <f t="shared" ref="L323:L381" si="53">_xlfn.TEXTAFTER(D323,"-")</f>
        <v>2</v>
      </c>
      <c r="M323" t="str">
        <f t="shared" ref="M323:M381" si="54">IF(_xlfn.TEXTBEFORE(D323,"-")&gt;_xlfn.TEXTAFTER(D323,"-"),"WIN",IF(_xlfn.TEXTBEFORE(D323,"-")&lt;_xlfn.TEXTAFTER(D323,"-"),"LOST","DRAW"))</f>
        <v>DRAW</v>
      </c>
      <c r="N323" cm="1">
        <f t="array" ref="N323">_xlfn.SWITCH(IF(_xlfn.TEXTBEFORE(D323,"-")&gt;_xlfn.TEXTAFTER(D323,"-"),"WIN",IF(_xlfn.TEXTBEFORE(D323,"-")&lt;_xlfn.TEXTAFTER(D323,"-"),"LOST","DRAW")),"WIN",3,"LOST",0,"DRAW",1)</f>
        <v>1</v>
      </c>
      <c r="O323" s="1" t="s">
        <v>2599</v>
      </c>
      <c r="P323" t="str">
        <f t="shared" ref="P323:P381" si="55">MID(C323,SEARCH("(",C323)+1,SEARCH(")",C323)-SEARCH("(",C323)-1)</f>
        <v>33</v>
      </c>
      <c r="Q323" t="str">
        <f t="shared" ref="Q323:Q381" si="56">TRIM(LEFT(F323,FIND(" (",F323&amp;" (")))</f>
        <v>Real Sociedad</v>
      </c>
      <c r="R323" t="str">
        <f t="shared" ref="R323:R381" si="57">_xlfn.TEXTAFTER(D323,"-")</f>
        <v>2</v>
      </c>
      <c r="S323" t="str">
        <f t="shared" ref="S323:S381" si="58">_xlfn.TEXTBEFORE(D323,"-")</f>
        <v>2</v>
      </c>
      <c r="T323" t="str">
        <f t="shared" ref="T323:T381" si="59">IF(_xlfn.TEXTAFTER(D323,"-")&gt;_xlfn.TEXTBEFORE(D323,"-"),"WIN",IF(_xlfn.TEXTAFTER(D323,"-")&lt;_xlfn.TEXTBEFORE(D323,"-"),"LOST","DRAW"))</f>
        <v>DRAW</v>
      </c>
      <c r="U323" cm="1">
        <f t="array" ref="U323">_xlfn.SWITCH(IF(_xlfn.TEXTAFTER(D323,"-")&gt;_xlfn.TEXTBEFORE(D323,"-"),"WIN",IF(_xlfn.TEXTAFTER(D323,"-")&lt;_xlfn.TEXTBEFORE(D323,"-"),"LOST","DRAW")),"WIN",3,"LOST",0,"DRAW",1)</f>
        <v>1</v>
      </c>
    </row>
    <row r="324" spans="1:21" x14ac:dyDescent="0.3">
      <c r="A324" s="1" t="s">
        <v>6</v>
      </c>
      <c r="B324" s="1" t="s">
        <v>1798</v>
      </c>
      <c r="C324" s="1" t="s">
        <v>1463</v>
      </c>
      <c r="D324" s="1" t="s">
        <v>9</v>
      </c>
      <c r="E324" s="1" t="s">
        <v>9</v>
      </c>
      <c r="F324" s="1" t="s">
        <v>752</v>
      </c>
      <c r="H324" s="1" t="s">
        <v>2599</v>
      </c>
      <c r="I324" t="str">
        <f t="shared" si="50"/>
        <v>33</v>
      </c>
      <c r="J324" t="str">
        <f t="shared" si="51"/>
        <v>Granada CF</v>
      </c>
      <c r="K324" t="str">
        <f t="shared" si="52"/>
        <v>1</v>
      </c>
      <c r="L324" t="str">
        <f t="shared" si="53"/>
        <v>0</v>
      </c>
      <c r="M324" t="str">
        <f t="shared" si="54"/>
        <v>WIN</v>
      </c>
      <c r="N324" cm="1">
        <f t="array" ref="N324">_xlfn.SWITCH(IF(_xlfn.TEXTBEFORE(D324,"-")&gt;_xlfn.TEXTAFTER(D324,"-"),"WIN",IF(_xlfn.TEXTBEFORE(D324,"-")&lt;_xlfn.TEXTAFTER(D324,"-"),"LOST","DRAW")),"WIN",3,"LOST",0,"DRAW",1)</f>
        <v>3</v>
      </c>
      <c r="O324" s="1" t="s">
        <v>2599</v>
      </c>
      <c r="P324" t="str">
        <f t="shared" si="55"/>
        <v>33</v>
      </c>
      <c r="Q324" t="str">
        <f t="shared" si="56"/>
        <v>FC Barcelona</v>
      </c>
      <c r="R324" t="str">
        <f t="shared" si="57"/>
        <v>0</v>
      </c>
      <c r="S324" t="str">
        <f t="shared" si="58"/>
        <v>1</v>
      </c>
      <c r="T324" t="str">
        <f t="shared" si="59"/>
        <v>LOST</v>
      </c>
      <c r="U324" cm="1">
        <f t="array" ref="U324">_xlfn.SWITCH(IF(_xlfn.TEXTAFTER(D324,"-")&gt;_xlfn.TEXTBEFORE(D324,"-"),"WIN",IF(_xlfn.TEXTAFTER(D324,"-")&lt;_xlfn.TEXTBEFORE(D324,"-"),"LOST","DRAW")),"WIN",3,"LOST",0,"DRAW",1)</f>
        <v>0</v>
      </c>
    </row>
    <row r="325" spans="1:21" x14ac:dyDescent="0.3">
      <c r="A325" s="1" t="s">
        <v>6</v>
      </c>
      <c r="B325" s="1" t="s">
        <v>1798</v>
      </c>
      <c r="C325" s="1" t="s">
        <v>765</v>
      </c>
      <c r="D325" s="1" t="s">
        <v>22</v>
      </c>
      <c r="E325" s="1" t="s">
        <v>9</v>
      </c>
      <c r="F325" s="1" t="s">
        <v>747</v>
      </c>
      <c r="H325" s="1" t="s">
        <v>2599</v>
      </c>
      <c r="I325" t="str">
        <f t="shared" si="50"/>
        <v>33</v>
      </c>
      <c r="J325" t="str">
        <f t="shared" si="51"/>
        <v>Real Madrid CF</v>
      </c>
      <c r="K325" t="str">
        <f t="shared" si="52"/>
        <v>4</v>
      </c>
      <c r="L325" t="str">
        <f t="shared" si="53"/>
        <v>0</v>
      </c>
      <c r="M325" t="str">
        <f t="shared" si="54"/>
        <v>WIN</v>
      </c>
      <c r="N325" cm="1">
        <f t="array" ref="N325">_xlfn.SWITCH(IF(_xlfn.TEXTBEFORE(D325,"-")&gt;_xlfn.TEXTAFTER(D325,"-"),"WIN",IF(_xlfn.TEXTBEFORE(D325,"-")&lt;_xlfn.TEXTAFTER(D325,"-"),"LOST","DRAW")),"WIN",3,"LOST",0,"DRAW",1)</f>
        <v>3</v>
      </c>
      <c r="O325" s="1" t="s">
        <v>2599</v>
      </c>
      <c r="P325" t="str">
        <f t="shared" si="55"/>
        <v>33</v>
      </c>
      <c r="Q325" t="str">
        <f t="shared" si="56"/>
        <v>UD Almería</v>
      </c>
      <c r="R325" t="str">
        <f t="shared" si="57"/>
        <v>0</v>
      </c>
      <c r="S325" t="str">
        <f t="shared" si="58"/>
        <v>4</v>
      </c>
      <c r="T325" t="str">
        <f t="shared" si="59"/>
        <v>LOST</v>
      </c>
      <c r="U325" cm="1">
        <f t="array" ref="U325">_xlfn.SWITCH(IF(_xlfn.TEXTAFTER(D325,"-")&gt;_xlfn.TEXTBEFORE(D325,"-"),"WIN",IF(_xlfn.TEXTAFTER(D325,"-")&lt;_xlfn.TEXTBEFORE(D325,"-"),"LOST","DRAW")),"WIN",3,"LOST",0,"DRAW",1)</f>
        <v>0</v>
      </c>
    </row>
    <row r="326" spans="1:21" x14ac:dyDescent="0.3">
      <c r="A326" s="1" t="s">
        <v>6</v>
      </c>
      <c r="B326" s="1" t="s">
        <v>1798</v>
      </c>
      <c r="C326" s="1" t="s">
        <v>761</v>
      </c>
      <c r="D326" s="1" t="s">
        <v>9</v>
      </c>
      <c r="E326" s="1" t="s">
        <v>10</v>
      </c>
      <c r="F326" s="1" t="s">
        <v>1277</v>
      </c>
      <c r="H326" s="1" t="s">
        <v>2599</v>
      </c>
      <c r="I326" t="str">
        <f t="shared" si="50"/>
        <v>33</v>
      </c>
      <c r="J326" t="str">
        <f t="shared" si="51"/>
        <v>Villarreal CF</v>
      </c>
      <c r="K326" t="str">
        <f t="shared" si="52"/>
        <v>1</v>
      </c>
      <c r="L326" t="str">
        <f t="shared" si="53"/>
        <v>0</v>
      </c>
      <c r="M326" t="str">
        <f t="shared" si="54"/>
        <v>WIN</v>
      </c>
      <c r="N326" cm="1">
        <f t="array" ref="N326">_xlfn.SWITCH(IF(_xlfn.TEXTBEFORE(D326,"-")&gt;_xlfn.TEXTAFTER(D326,"-"),"WIN",IF(_xlfn.TEXTBEFORE(D326,"-")&lt;_xlfn.TEXTAFTER(D326,"-"),"LOST","DRAW")),"WIN",3,"LOST",0,"DRAW",1)</f>
        <v>3</v>
      </c>
      <c r="O326" s="1" t="s">
        <v>2599</v>
      </c>
      <c r="P326" t="str">
        <f t="shared" si="55"/>
        <v>33</v>
      </c>
      <c r="Q326" t="str">
        <f t="shared" si="56"/>
        <v>Levante UD</v>
      </c>
      <c r="R326" t="str">
        <f t="shared" si="57"/>
        <v>0</v>
      </c>
      <c r="S326" t="str">
        <f t="shared" si="58"/>
        <v>1</v>
      </c>
      <c r="T326" t="str">
        <f t="shared" si="59"/>
        <v>LOST</v>
      </c>
      <c r="U326" cm="1">
        <f t="array" ref="U326">_xlfn.SWITCH(IF(_xlfn.TEXTAFTER(D326,"-")&gt;_xlfn.TEXTBEFORE(D326,"-"),"WIN",IF(_xlfn.TEXTAFTER(D326,"-")&lt;_xlfn.TEXTBEFORE(D326,"-"),"LOST","DRAW")),"WIN",3,"LOST",0,"DRAW",1)</f>
        <v>0</v>
      </c>
    </row>
    <row r="327" spans="1:21" x14ac:dyDescent="0.3">
      <c r="A327" s="1" t="s">
        <v>6</v>
      </c>
      <c r="B327" s="1" t="s">
        <v>1799</v>
      </c>
      <c r="C327" s="1" t="s">
        <v>759</v>
      </c>
      <c r="D327" s="1" t="s">
        <v>19</v>
      </c>
      <c r="E327" s="1" t="s">
        <v>25</v>
      </c>
      <c r="F327" s="1" t="s">
        <v>764</v>
      </c>
      <c r="H327" s="1" t="s">
        <v>2599</v>
      </c>
      <c r="I327" t="str">
        <f t="shared" si="50"/>
        <v>33</v>
      </c>
      <c r="J327" t="str">
        <f t="shared" si="51"/>
        <v>Real Betis</v>
      </c>
      <c r="K327" t="str">
        <f t="shared" si="52"/>
        <v>0</v>
      </c>
      <c r="L327" t="str">
        <f t="shared" si="53"/>
        <v>2</v>
      </c>
      <c r="M327" t="str">
        <f t="shared" si="54"/>
        <v>LOST</v>
      </c>
      <c r="N327" cm="1">
        <f t="array" ref="N327">_xlfn.SWITCH(IF(_xlfn.TEXTBEFORE(D327,"-")&gt;_xlfn.TEXTAFTER(D327,"-"),"WIN",IF(_xlfn.TEXTBEFORE(D327,"-")&lt;_xlfn.TEXTAFTER(D327,"-"),"LOST","DRAW")),"WIN",3,"LOST",0,"DRAW",1)</f>
        <v>0</v>
      </c>
      <c r="O327" s="1" t="s">
        <v>2599</v>
      </c>
      <c r="P327" t="str">
        <f t="shared" si="55"/>
        <v>33</v>
      </c>
      <c r="Q327" t="str">
        <f t="shared" si="56"/>
        <v>Sevilla FC</v>
      </c>
      <c r="R327" t="str">
        <f t="shared" si="57"/>
        <v>2</v>
      </c>
      <c r="S327" t="str">
        <f t="shared" si="58"/>
        <v>0</v>
      </c>
      <c r="T327" t="str">
        <f t="shared" si="59"/>
        <v>WIN</v>
      </c>
      <c r="U327" cm="1">
        <f t="array" ref="U327">_xlfn.SWITCH(IF(_xlfn.TEXTAFTER(D327,"-")&gt;_xlfn.TEXTBEFORE(D327,"-"),"WIN",IF(_xlfn.TEXTAFTER(D327,"-")&lt;_xlfn.TEXTBEFORE(D327,"-"),"LOST","DRAW")),"WIN",3,"LOST",0,"DRAW",1)</f>
        <v>3</v>
      </c>
    </row>
    <row r="328" spans="1:21" x14ac:dyDescent="0.3">
      <c r="A328" s="1" t="s">
        <v>6</v>
      </c>
      <c r="B328" s="1" t="s">
        <v>1799</v>
      </c>
      <c r="C328" s="1" t="s">
        <v>758</v>
      </c>
      <c r="D328" s="1" t="s">
        <v>47</v>
      </c>
      <c r="E328" s="1" t="s">
        <v>33</v>
      </c>
      <c r="F328" s="1" t="s">
        <v>1462</v>
      </c>
      <c r="H328" s="1" t="s">
        <v>2599</v>
      </c>
      <c r="I328" t="str">
        <f t="shared" si="50"/>
        <v>33</v>
      </c>
      <c r="J328" t="str">
        <f t="shared" si="51"/>
        <v>RCD Español</v>
      </c>
      <c r="K328" t="str">
        <f t="shared" si="52"/>
        <v>2</v>
      </c>
      <c r="L328" t="str">
        <f t="shared" si="53"/>
        <v>2</v>
      </c>
      <c r="M328" t="str">
        <f t="shared" si="54"/>
        <v>DRAW</v>
      </c>
      <c r="N328" cm="1">
        <f t="array" ref="N328">_xlfn.SWITCH(IF(_xlfn.TEXTBEFORE(D328,"-")&gt;_xlfn.TEXTAFTER(D328,"-"),"WIN",IF(_xlfn.TEXTBEFORE(D328,"-")&lt;_xlfn.TEXTAFTER(D328,"-"),"LOST","DRAW")),"WIN",3,"LOST",0,"DRAW",1)</f>
        <v>1</v>
      </c>
      <c r="O328" s="1" t="s">
        <v>2599</v>
      </c>
      <c r="P328" t="str">
        <f t="shared" si="55"/>
        <v>33</v>
      </c>
      <c r="Q328" t="str">
        <f t="shared" si="56"/>
        <v>Rayo Vallecano</v>
      </c>
      <c r="R328" t="str">
        <f t="shared" si="57"/>
        <v>2</v>
      </c>
      <c r="S328" t="str">
        <f t="shared" si="58"/>
        <v>2</v>
      </c>
      <c r="T328" t="str">
        <f t="shared" si="59"/>
        <v>DRAW</v>
      </c>
      <c r="U328" cm="1">
        <f t="array" ref="U328">_xlfn.SWITCH(IF(_xlfn.TEXTAFTER(D328,"-")&gt;_xlfn.TEXTBEFORE(D328,"-"),"WIN",IF(_xlfn.TEXTAFTER(D328,"-")&lt;_xlfn.TEXTBEFORE(D328,"-"),"LOST","DRAW")),"WIN",3,"LOST",0,"DRAW",1)</f>
        <v>1</v>
      </c>
    </row>
    <row r="329" spans="1:21" x14ac:dyDescent="0.3">
      <c r="A329" s="1" t="s">
        <v>6</v>
      </c>
      <c r="B329" s="1" t="s">
        <v>1799</v>
      </c>
      <c r="C329" s="1" t="s">
        <v>760</v>
      </c>
      <c r="D329" s="1" t="s">
        <v>19</v>
      </c>
      <c r="E329" s="1" t="s">
        <v>25</v>
      </c>
      <c r="F329" s="1" t="s">
        <v>756</v>
      </c>
      <c r="H329" s="1" t="s">
        <v>2599</v>
      </c>
      <c r="I329" t="str">
        <f t="shared" si="50"/>
        <v>33</v>
      </c>
      <c r="J329" t="str">
        <f t="shared" si="51"/>
        <v>Getafe CF</v>
      </c>
      <c r="K329" t="str">
        <f t="shared" si="52"/>
        <v>0</v>
      </c>
      <c r="L329" t="str">
        <f t="shared" si="53"/>
        <v>2</v>
      </c>
      <c r="M329" t="str">
        <f t="shared" si="54"/>
        <v>LOST</v>
      </c>
      <c r="N329" cm="1">
        <f t="array" ref="N329">_xlfn.SWITCH(IF(_xlfn.TEXTBEFORE(D329,"-")&gt;_xlfn.TEXTAFTER(D329,"-"),"WIN",IF(_xlfn.TEXTBEFORE(D329,"-")&lt;_xlfn.TEXTAFTER(D329,"-"),"LOST","DRAW")),"WIN",3,"LOST",0,"DRAW",1)</f>
        <v>0</v>
      </c>
      <c r="O329" s="1" t="s">
        <v>2599</v>
      </c>
      <c r="P329" t="str">
        <f t="shared" si="55"/>
        <v>33</v>
      </c>
      <c r="Q329" t="str">
        <f t="shared" si="56"/>
        <v>Atlético Madrid</v>
      </c>
      <c r="R329" t="str">
        <f t="shared" si="57"/>
        <v>2</v>
      </c>
      <c r="S329" t="str">
        <f t="shared" si="58"/>
        <v>0</v>
      </c>
      <c r="T329" t="str">
        <f t="shared" si="59"/>
        <v>WIN</v>
      </c>
      <c r="U329" cm="1">
        <f t="array" ref="U329">_xlfn.SWITCH(IF(_xlfn.TEXTAFTER(D329,"-")&gt;_xlfn.TEXTBEFORE(D329,"-"),"WIN",IF(_xlfn.TEXTAFTER(D329,"-")&lt;_xlfn.TEXTBEFORE(D329,"-"),"LOST","DRAW")),"WIN",3,"LOST",0,"DRAW",1)</f>
        <v>3</v>
      </c>
    </row>
    <row r="330" spans="1:21" x14ac:dyDescent="0.3">
      <c r="A330" s="1" t="s">
        <v>6</v>
      </c>
      <c r="B330" s="1" t="s">
        <v>1799</v>
      </c>
      <c r="C330" s="1" t="s">
        <v>751</v>
      </c>
      <c r="D330" s="1" t="s">
        <v>28</v>
      </c>
      <c r="E330" s="1" t="s">
        <v>33</v>
      </c>
      <c r="F330" s="1" t="s">
        <v>1800</v>
      </c>
      <c r="H330" s="1" t="s">
        <v>2599</v>
      </c>
      <c r="I330" t="str">
        <f t="shared" si="50"/>
        <v>33</v>
      </c>
      <c r="J330" t="str">
        <f t="shared" si="51"/>
        <v>Valencia CF</v>
      </c>
      <c r="K330" t="str">
        <f t="shared" si="52"/>
        <v>2</v>
      </c>
      <c r="L330" t="str">
        <f t="shared" si="53"/>
        <v>1</v>
      </c>
      <c r="M330" t="str">
        <f t="shared" si="54"/>
        <v>WIN</v>
      </c>
      <c r="N330" cm="1">
        <f t="array" ref="N330">_xlfn.SWITCH(IF(_xlfn.TEXTBEFORE(D330,"-")&gt;_xlfn.TEXTAFTER(D330,"-"),"WIN",IF(_xlfn.TEXTBEFORE(D330,"-")&lt;_xlfn.TEXTAFTER(D330,"-"),"LOST","DRAW")),"WIN",3,"LOST",0,"DRAW",1)</f>
        <v>3</v>
      </c>
      <c r="O330" s="1" t="s">
        <v>2599</v>
      </c>
      <c r="P330" t="str">
        <f t="shared" si="55"/>
        <v>33</v>
      </c>
      <c r="Q330" t="str">
        <f t="shared" si="56"/>
        <v>Elche CF</v>
      </c>
      <c r="R330" t="str">
        <f t="shared" si="57"/>
        <v>1</v>
      </c>
      <c r="S330" t="str">
        <f t="shared" si="58"/>
        <v>2</v>
      </c>
      <c r="T330" t="str">
        <f t="shared" si="59"/>
        <v>LOST</v>
      </c>
      <c r="U330" cm="1">
        <f t="array" ref="U330">_xlfn.SWITCH(IF(_xlfn.TEXTAFTER(D330,"-")&gt;_xlfn.TEXTBEFORE(D330,"-"),"WIN",IF(_xlfn.TEXTAFTER(D330,"-")&lt;_xlfn.TEXTBEFORE(D330,"-"),"LOST","DRAW")),"WIN",3,"LOST",0,"DRAW",1)</f>
        <v>0</v>
      </c>
    </row>
    <row r="331" spans="1:21" x14ac:dyDescent="0.3">
      <c r="A331" s="1" t="s">
        <v>6</v>
      </c>
      <c r="B331" s="1" t="s">
        <v>1801</v>
      </c>
      <c r="C331" s="1" t="s">
        <v>754</v>
      </c>
      <c r="D331" s="1" t="s">
        <v>13</v>
      </c>
      <c r="E331" s="1" t="s">
        <v>9</v>
      </c>
      <c r="F331" s="1" t="s">
        <v>749</v>
      </c>
      <c r="H331" s="1" t="s">
        <v>2599</v>
      </c>
      <c r="I331" t="str">
        <f t="shared" si="50"/>
        <v>33</v>
      </c>
      <c r="J331" t="str">
        <f t="shared" si="51"/>
        <v>Athletic Club Bilbao</v>
      </c>
      <c r="K331" t="str">
        <f t="shared" si="52"/>
        <v>3</v>
      </c>
      <c r="L331" t="str">
        <f t="shared" si="53"/>
        <v>0</v>
      </c>
      <c r="M331" t="str">
        <f t="shared" si="54"/>
        <v>WIN</v>
      </c>
      <c r="N331" cm="1">
        <f t="array" ref="N331">_xlfn.SWITCH(IF(_xlfn.TEXTBEFORE(D331,"-")&gt;_xlfn.TEXTAFTER(D331,"-"),"WIN",IF(_xlfn.TEXTBEFORE(D331,"-")&lt;_xlfn.TEXTAFTER(D331,"-"),"LOST","DRAW")),"WIN",3,"LOST",0,"DRAW",1)</f>
        <v>3</v>
      </c>
      <c r="O331" s="1" t="s">
        <v>2599</v>
      </c>
      <c r="P331" t="str">
        <f t="shared" si="55"/>
        <v>33</v>
      </c>
      <c r="Q331" t="str">
        <f t="shared" si="56"/>
        <v>Málaga CF</v>
      </c>
      <c r="R331" t="str">
        <f t="shared" si="57"/>
        <v>0</v>
      </c>
      <c r="S331" t="str">
        <f t="shared" si="58"/>
        <v>3</v>
      </c>
      <c r="T331" t="str">
        <f t="shared" si="59"/>
        <v>LOST</v>
      </c>
      <c r="U331" cm="1">
        <f t="array" ref="U331">_xlfn.SWITCH(IF(_xlfn.TEXTAFTER(D331,"-")&gt;_xlfn.TEXTBEFORE(D331,"-"),"WIN",IF(_xlfn.TEXTAFTER(D331,"-")&lt;_xlfn.TEXTBEFORE(D331,"-"),"LOST","DRAW")),"WIN",3,"LOST",0,"DRAW",1)</f>
        <v>0</v>
      </c>
    </row>
    <row r="332" spans="1:21" x14ac:dyDescent="0.3">
      <c r="A332" s="1" t="s">
        <v>6</v>
      </c>
      <c r="B332" s="1" t="s">
        <v>1802</v>
      </c>
      <c r="C332" s="1" t="s">
        <v>778</v>
      </c>
      <c r="D332" s="1" t="s">
        <v>14</v>
      </c>
      <c r="E332" s="1" t="s">
        <v>10</v>
      </c>
      <c r="F332" s="1" t="s">
        <v>1803</v>
      </c>
      <c r="H332" s="1" t="s">
        <v>2599</v>
      </c>
      <c r="I332" t="str">
        <f t="shared" si="50"/>
        <v>34</v>
      </c>
      <c r="J332" t="str">
        <f t="shared" si="51"/>
        <v>Atlético Madrid</v>
      </c>
      <c r="K332" t="str">
        <f t="shared" si="52"/>
        <v>2</v>
      </c>
      <c r="L332" t="str">
        <f t="shared" si="53"/>
        <v>0</v>
      </c>
      <c r="M332" t="str">
        <f t="shared" si="54"/>
        <v>WIN</v>
      </c>
      <c r="N332" cm="1">
        <f t="array" ref="N332">_xlfn.SWITCH(IF(_xlfn.TEXTBEFORE(D332,"-")&gt;_xlfn.TEXTAFTER(D332,"-"),"WIN",IF(_xlfn.TEXTBEFORE(D332,"-")&lt;_xlfn.TEXTAFTER(D332,"-"),"LOST","DRAW")),"WIN",3,"LOST",0,"DRAW",1)</f>
        <v>3</v>
      </c>
      <c r="O332" s="1" t="s">
        <v>2599</v>
      </c>
      <c r="P332" t="str">
        <f t="shared" si="55"/>
        <v>34</v>
      </c>
      <c r="Q332" t="str">
        <f t="shared" si="56"/>
        <v>Elche CF</v>
      </c>
      <c r="R332" t="str">
        <f t="shared" si="57"/>
        <v>0</v>
      </c>
      <c r="S332" t="str">
        <f t="shared" si="58"/>
        <v>2</v>
      </c>
      <c r="T332" t="str">
        <f t="shared" si="59"/>
        <v>LOST</v>
      </c>
      <c r="U332" cm="1">
        <f t="array" ref="U332">_xlfn.SWITCH(IF(_xlfn.TEXTAFTER(D332,"-")&gt;_xlfn.TEXTBEFORE(D332,"-"),"WIN",IF(_xlfn.TEXTAFTER(D332,"-")&lt;_xlfn.TEXTBEFORE(D332,"-"),"LOST","DRAW")),"WIN",3,"LOST",0,"DRAW",1)</f>
        <v>0</v>
      </c>
    </row>
    <row r="333" spans="1:21" x14ac:dyDescent="0.3">
      <c r="A333" s="1" t="s">
        <v>6</v>
      </c>
      <c r="B333" s="1" t="s">
        <v>1804</v>
      </c>
      <c r="C333" s="1" t="s">
        <v>1283</v>
      </c>
      <c r="D333" s="1" t="s">
        <v>10</v>
      </c>
      <c r="E333" s="1" t="s">
        <v>10</v>
      </c>
      <c r="F333" s="1" t="s">
        <v>784</v>
      </c>
      <c r="H333" s="1" t="s">
        <v>2599</v>
      </c>
      <c r="I333" t="str">
        <f t="shared" si="50"/>
        <v>34</v>
      </c>
      <c r="J333" t="str">
        <f t="shared" si="51"/>
        <v>Levante UD</v>
      </c>
      <c r="K333" t="str">
        <f t="shared" si="52"/>
        <v>0</v>
      </c>
      <c r="L333" t="str">
        <f t="shared" si="53"/>
        <v>0</v>
      </c>
      <c r="M333" t="str">
        <f t="shared" si="54"/>
        <v>DRAW</v>
      </c>
      <c r="N333" cm="1">
        <f t="array" ref="N333">_xlfn.SWITCH(IF(_xlfn.TEXTBEFORE(D333,"-")&gt;_xlfn.TEXTAFTER(D333,"-"),"WIN",IF(_xlfn.TEXTBEFORE(D333,"-")&lt;_xlfn.TEXTAFTER(D333,"-"),"LOST","DRAW")),"WIN",3,"LOST",0,"DRAW",1)</f>
        <v>1</v>
      </c>
      <c r="O333" s="1" t="s">
        <v>2599</v>
      </c>
      <c r="P333" t="str">
        <f t="shared" si="55"/>
        <v>34</v>
      </c>
      <c r="Q333" t="str">
        <f t="shared" si="56"/>
        <v>Getafe CF</v>
      </c>
      <c r="R333" t="str">
        <f t="shared" si="57"/>
        <v>0</v>
      </c>
      <c r="S333" t="str">
        <f t="shared" si="58"/>
        <v>0</v>
      </c>
      <c r="T333" t="str">
        <f t="shared" si="59"/>
        <v>DRAW</v>
      </c>
      <c r="U333" cm="1">
        <f t="array" ref="U333">_xlfn.SWITCH(IF(_xlfn.TEXTAFTER(D333,"-")&gt;_xlfn.TEXTBEFORE(D333,"-"),"WIN",IF(_xlfn.TEXTAFTER(D333,"-")&lt;_xlfn.TEXTBEFORE(D333,"-"),"LOST","DRAW")),"WIN",3,"LOST",0,"DRAW",1)</f>
        <v>1</v>
      </c>
    </row>
    <row r="334" spans="1:21" x14ac:dyDescent="0.3">
      <c r="A334" s="1" t="s">
        <v>6</v>
      </c>
      <c r="B334" s="1" t="s">
        <v>1804</v>
      </c>
      <c r="C334" s="1" t="s">
        <v>785</v>
      </c>
      <c r="D334" s="1" t="s">
        <v>33</v>
      </c>
      <c r="E334" s="1" t="s">
        <v>9</v>
      </c>
      <c r="F334" s="1" t="s">
        <v>780</v>
      </c>
      <c r="H334" s="1" t="s">
        <v>2599</v>
      </c>
      <c r="I334" t="str">
        <f t="shared" si="50"/>
        <v>34</v>
      </c>
      <c r="J334" t="str">
        <f t="shared" si="51"/>
        <v>CA Osasuna</v>
      </c>
      <c r="K334" t="str">
        <f t="shared" si="52"/>
        <v>1</v>
      </c>
      <c r="L334" t="str">
        <f t="shared" si="53"/>
        <v>1</v>
      </c>
      <c r="M334" t="str">
        <f t="shared" si="54"/>
        <v>DRAW</v>
      </c>
      <c r="N334" cm="1">
        <f t="array" ref="N334">_xlfn.SWITCH(IF(_xlfn.TEXTBEFORE(D334,"-")&gt;_xlfn.TEXTAFTER(D334,"-"),"WIN",IF(_xlfn.TEXTBEFORE(D334,"-")&lt;_xlfn.TEXTAFTER(D334,"-"),"LOST","DRAW")),"WIN",3,"LOST",0,"DRAW",1)</f>
        <v>1</v>
      </c>
      <c r="O334" s="1" t="s">
        <v>2599</v>
      </c>
      <c r="P334" t="str">
        <f t="shared" si="55"/>
        <v>34</v>
      </c>
      <c r="Q334" t="str">
        <f t="shared" si="56"/>
        <v>Valencia CF</v>
      </c>
      <c r="R334" t="str">
        <f t="shared" si="57"/>
        <v>1</v>
      </c>
      <c r="S334" t="str">
        <f t="shared" si="58"/>
        <v>1</v>
      </c>
      <c r="T334" t="str">
        <f t="shared" si="59"/>
        <v>DRAW</v>
      </c>
      <c r="U334" cm="1">
        <f t="array" ref="U334">_xlfn.SWITCH(IF(_xlfn.TEXTAFTER(D334,"-")&gt;_xlfn.TEXTBEFORE(D334,"-"),"WIN",IF(_xlfn.TEXTAFTER(D334,"-")&lt;_xlfn.TEXTBEFORE(D334,"-"),"LOST","DRAW")),"WIN",3,"LOST",0,"DRAW",1)</f>
        <v>1</v>
      </c>
    </row>
    <row r="335" spans="1:21" x14ac:dyDescent="0.3">
      <c r="A335" s="1" t="s">
        <v>6</v>
      </c>
      <c r="B335" s="1" t="s">
        <v>1804</v>
      </c>
      <c r="C335" s="1" t="s">
        <v>1281</v>
      </c>
      <c r="D335" s="1" t="s">
        <v>28</v>
      </c>
      <c r="E335" s="1" t="s">
        <v>33</v>
      </c>
      <c r="F335" s="1" t="s">
        <v>779</v>
      </c>
      <c r="H335" s="1" t="s">
        <v>2599</v>
      </c>
      <c r="I335" t="str">
        <f t="shared" si="50"/>
        <v>34</v>
      </c>
      <c r="J335" t="str">
        <f t="shared" si="51"/>
        <v>Real Sociedad</v>
      </c>
      <c r="K335" t="str">
        <f t="shared" si="52"/>
        <v>2</v>
      </c>
      <c r="L335" t="str">
        <f t="shared" si="53"/>
        <v>1</v>
      </c>
      <c r="M335" t="str">
        <f t="shared" si="54"/>
        <v>WIN</v>
      </c>
      <c r="N335" cm="1">
        <f t="array" ref="N335">_xlfn.SWITCH(IF(_xlfn.TEXTBEFORE(D335,"-")&gt;_xlfn.TEXTAFTER(D335,"-"),"WIN",IF(_xlfn.TEXTBEFORE(D335,"-")&lt;_xlfn.TEXTAFTER(D335,"-"),"LOST","DRAW")),"WIN",3,"LOST",0,"DRAW",1)</f>
        <v>3</v>
      </c>
      <c r="O335" s="1" t="s">
        <v>2599</v>
      </c>
      <c r="P335" t="str">
        <f t="shared" si="55"/>
        <v>34</v>
      </c>
      <c r="Q335" t="str">
        <f t="shared" si="56"/>
        <v>RCD Español</v>
      </c>
      <c r="R335" t="str">
        <f t="shared" si="57"/>
        <v>1</v>
      </c>
      <c r="S335" t="str">
        <f t="shared" si="58"/>
        <v>2</v>
      </c>
      <c r="T335" t="str">
        <f t="shared" si="59"/>
        <v>LOST</v>
      </c>
      <c r="U335" cm="1">
        <f t="array" ref="U335">_xlfn.SWITCH(IF(_xlfn.TEXTAFTER(D335,"-")&gt;_xlfn.TEXTBEFORE(D335,"-"),"WIN",IF(_xlfn.TEXTAFTER(D335,"-")&lt;_xlfn.TEXTBEFORE(D335,"-"),"LOST","DRAW")),"WIN",3,"LOST",0,"DRAW",1)</f>
        <v>0</v>
      </c>
    </row>
    <row r="336" spans="1:21" x14ac:dyDescent="0.3">
      <c r="A336" s="1" t="s">
        <v>6</v>
      </c>
      <c r="B336" s="1" t="s">
        <v>1805</v>
      </c>
      <c r="C336" s="1" t="s">
        <v>788</v>
      </c>
      <c r="D336" s="1" t="s">
        <v>216</v>
      </c>
      <c r="E336" s="1" t="s">
        <v>33</v>
      </c>
      <c r="F336" s="1" t="s">
        <v>1633</v>
      </c>
      <c r="H336" s="1" t="s">
        <v>2599</v>
      </c>
      <c r="I336" t="str">
        <f t="shared" si="50"/>
        <v>34</v>
      </c>
      <c r="J336" t="str">
        <f t="shared" si="51"/>
        <v>UD Almería</v>
      </c>
      <c r="K336" t="str">
        <f t="shared" si="52"/>
        <v>2</v>
      </c>
      <c r="L336" t="str">
        <f t="shared" si="53"/>
        <v>4</v>
      </c>
      <c r="M336" t="str">
        <f t="shared" si="54"/>
        <v>LOST</v>
      </c>
      <c r="N336" cm="1">
        <f t="array" ref="N336">_xlfn.SWITCH(IF(_xlfn.TEXTBEFORE(D336,"-")&gt;_xlfn.TEXTAFTER(D336,"-"),"WIN",IF(_xlfn.TEXTBEFORE(D336,"-")&lt;_xlfn.TEXTAFTER(D336,"-"),"LOST","DRAW")),"WIN",3,"LOST",0,"DRAW",1)</f>
        <v>0</v>
      </c>
      <c r="O336" s="1" t="s">
        <v>2599</v>
      </c>
      <c r="P336" t="str">
        <f t="shared" si="55"/>
        <v>34</v>
      </c>
      <c r="Q336" t="str">
        <f t="shared" si="56"/>
        <v>RC Celta Vigo</v>
      </c>
      <c r="R336" t="str">
        <f t="shared" si="57"/>
        <v>4</v>
      </c>
      <c r="S336" t="str">
        <f t="shared" si="58"/>
        <v>2</v>
      </c>
      <c r="T336" t="str">
        <f t="shared" si="59"/>
        <v>WIN</v>
      </c>
      <c r="U336" cm="1">
        <f t="array" ref="U336">_xlfn.SWITCH(IF(_xlfn.TEXTAFTER(D336,"-")&gt;_xlfn.TEXTBEFORE(D336,"-"),"WIN",IF(_xlfn.TEXTAFTER(D336,"-")&lt;_xlfn.TEXTBEFORE(D336,"-"),"LOST","DRAW")),"WIN",3,"LOST",0,"DRAW",1)</f>
        <v>3</v>
      </c>
    </row>
    <row r="337" spans="1:21" x14ac:dyDescent="0.3">
      <c r="A337" s="1" t="s">
        <v>6</v>
      </c>
      <c r="B337" s="1" t="s">
        <v>1805</v>
      </c>
      <c r="C337" s="1" t="s">
        <v>773</v>
      </c>
      <c r="D337" s="1" t="s">
        <v>28</v>
      </c>
      <c r="E337" s="1" t="s">
        <v>10</v>
      </c>
      <c r="F337" s="1" t="s">
        <v>790</v>
      </c>
      <c r="H337" s="1" t="s">
        <v>2599</v>
      </c>
      <c r="I337" t="str">
        <f t="shared" si="50"/>
        <v>34</v>
      </c>
      <c r="J337" t="str">
        <f t="shared" si="51"/>
        <v>FC Barcelona</v>
      </c>
      <c r="K337" t="str">
        <f t="shared" si="52"/>
        <v>2</v>
      </c>
      <c r="L337" t="str">
        <f t="shared" si="53"/>
        <v>1</v>
      </c>
      <c r="M337" t="str">
        <f t="shared" si="54"/>
        <v>WIN</v>
      </c>
      <c r="N337" cm="1">
        <f t="array" ref="N337">_xlfn.SWITCH(IF(_xlfn.TEXTBEFORE(D337,"-")&gt;_xlfn.TEXTAFTER(D337,"-"),"WIN",IF(_xlfn.TEXTBEFORE(D337,"-")&lt;_xlfn.TEXTAFTER(D337,"-"),"LOST","DRAW")),"WIN",3,"LOST",0,"DRAW",1)</f>
        <v>3</v>
      </c>
      <c r="O337" s="1" t="s">
        <v>2599</v>
      </c>
      <c r="P337" t="str">
        <f t="shared" si="55"/>
        <v>34</v>
      </c>
      <c r="Q337" t="str">
        <f t="shared" si="56"/>
        <v>Athletic Club Bilbao</v>
      </c>
      <c r="R337" t="str">
        <f t="shared" si="57"/>
        <v>1</v>
      </c>
      <c r="S337" t="str">
        <f t="shared" si="58"/>
        <v>2</v>
      </c>
      <c r="T337" t="str">
        <f t="shared" si="59"/>
        <v>LOST</v>
      </c>
      <c r="U337" cm="1">
        <f t="array" ref="U337">_xlfn.SWITCH(IF(_xlfn.TEXTAFTER(D337,"-")&gt;_xlfn.TEXTBEFORE(D337,"-"),"WIN",IF(_xlfn.TEXTAFTER(D337,"-")&lt;_xlfn.TEXTBEFORE(D337,"-"),"LOST","DRAW")),"WIN",3,"LOST",0,"DRAW",1)</f>
        <v>0</v>
      </c>
    </row>
    <row r="338" spans="1:21" x14ac:dyDescent="0.3">
      <c r="A338" s="1" t="s">
        <v>6</v>
      </c>
      <c r="B338" s="1" t="s">
        <v>1805</v>
      </c>
      <c r="C338" s="1" t="s">
        <v>775</v>
      </c>
      <c r="D338" s="1" t="s">
        <v>22</v>
      </c>
      <c r="E338" s="1" t="s">
        <v>9</v>
      </c>
      <c r="F338" s="1" t="s">
        <v>1468</v>
      </c>
      <c r="H338" s="1" t="s">
        <v>2599</v>
      </c>
      <c r="I338" t="str">
        <f t="shared" si="50"/>
        <v>34</v>
      </c>
      <c r="J338" t="str">
        <f t="shared" si="51"/>
        <v>Sevilla FC</v>
      </c>
      <c r="K338" t="str">
        <f t="shared" si="52"/>
        <v>4</v>
      </c>
      <c r="L338" t="str">
        <f t="shared" si="53"/>
        <v>0</v>
      </c>
      <c r="M338" t="str">
        <f t="shared" si="54"/>
        <v>WIN</v>
      </c>
      <c r="N338" cm="1">
        <f t="array" ref="N338">_xlfn.SWITCH(IF(_xlfn.TEXTBEFORE(D338,"-")&gt;_xlfn.TEXTAFTER(D338,"-"),"WIN",IF(_xlfn.TEXTBEFORE(D338,"-")&lt;_xlfn.TEXTAFTER(D338,"-"),"LOST","DRAW")),"WIN",3,"LOST",0,"DRAW",1)</f>
        <v>3</v>
      </c>
      <c r="O338" s="1" t="s">
        <v>2599</v>
      </c>
      <c r="P338" t="str">
        <f t="shared" si="55"/>
        <v>34</v>
      </c>
      <c r="Q338" t="str">
        <f t="shared" si="56"/>
        <v>Granada CF</v>
      </c>
      <c r="R338" t="str">
        <f t="shared" si="57"/>
        <v>0</v>
      </c>
      <c r="S338" t="str">
        <f t="shared" si="58"/>
        <v>4</v>
      </c>
      <c r="T338" t="str">
        <f t="shared" si="59"/>
        <v>LOST</v>
      </c>
      <c r="U338" cm="1">
        <f t="array" ref="U338">_xlfn.SWITCH(IF(_xlfn.TEXTAFTER(D338,"-")&gt;_xlfn.TEXTBEFORE(D338,"-"),"WIN",IF(_xlfn.TEXTAFTER(D338,"-")&lt;_xlfn.TEXTBEFORE(D338,"-"),"LOST","DRAW")),"WIN",3,"LOST",0,"DRAW",1)</f>
        <v>0</v>
      </c>
    </row>
    <row r="339" spans="1:21" x14ac:dyDescent="0.3">
      <c r="A339" s="1" t="s">
        <v>6</v>
      </c>
      <c r="B339" s="1" t="s">
        <v>1805</v>
      </c>
      <c r="C339" s="1" t="s">
        <v>1466</v>
      </c>
      <c r="D339" s="1" t="s">
        <v>228</v>
      </c>
      <c r="E339" s="1" t="s">
        <v>14</v>
      </c>
      <c r="F339" s="1" t="s">
        <v>777</v>
      </c>
      <c r="H339" s="1" t="s">
        <v>2599</v>
      </c>
      <c r="I339" t="str">
        <f t="shared" si="50"/>
        <v>34</v>
      </c>
      <c r="J339" t="str">
        <f t="shared" si="51"/>
        <v>Rayo Vallecano</v>
      </c>
      <c r="K339" t="str">
        <f t="shared" si="52"/>
        <v>3</v>
      </c>
      <c r="L339" t="str">
        <f t="shared" si="53"/>
        <v>1</v>
      </c>
      <c r="M339" t="str">
        <f t="shared" si="54"/>
        <v>WIN</v>
      </c>
      <c r="N339" cm="1">
        <f t="array" ref="N339">_xlfn.SWITCH(IF(_xlfn.TEXTBEFORE(D339,"-")&gt;_xlfn.TEXTAFTER(D339,"-"),"WIN",IF(_xlfn.TEXTBEFORE(D339,"-")&lt;_xlfn.TEXTAFTER(D339,"-"),"LOST","DRAW")),"WIN",3,"LOST",0,"DRAW",1)</f>
        <v>3</v>
      </c>
      <c r="O339" s="1" t="s">
        <v>2599</v>
      </c>
      <c r="P339" t="str">
        <f t="shared" si="55"/>
        <v>34</v>
      </c>
      <c r="Q339" t="str">
        <f t="shared" si="56"/>
        <v>Real Betis</v>
      </c>
      <c r="R339" t="str">
        <f t="shared" si="57"/>
        <v>1</v>
      </c>
      <c r="S339" t="str">
        <f t="shared" si="58"/>
        <v>3</v>
      </c>
      <c r="T339" t="str">
        <f t="shared" si="59"/>
        <v>LOST</v>
      </c>
      <c r="U339" cm="1">
        <f t="array" ref="U339">_xlfn.SWITCH(IF(_xlfn.TEXTAFTER(D339,"-")&gt;_xlfn.TEXTBEFORE(D339,"-"),"WIN",IF(_xlfn.TEXTAFTER(D339,"-")&lt;_xlfn.TEXTBEFORE(D339,"-"),"LOST","DRAW")),"WIN",3,"LOST",0,"DRAW",1)</f>
        <v>0</v>
      </c>
    </row>
    <row r="340" spans="1:21" x14ac:dyDescent="0.3">
      <c r="A340" s="1" t="s">
        <v>6</v>
      </c>
      <c r="B340" s="1" t="s">
        <v>1806</v>
      </c>
      <c r="C340" s="1" t="s">
        <v>770</v>
      </c>
      <c r="D340" s="1" t="s">
        <v>14</v>
      </c>
      <c r="E340" s="1" t="s">
        <v>9</v>
      </c>
      <c r="F340" s="1" t="s">
        <v>774</v>
      </c>
      <c r="H340" s="1" t="s">
        <v>2599</v>
      </c>
      <c r="I340" t="str">
        <f t="shared" si="50"/>
        <v>34</v>
      </c>
      <c r="J340" t="str">
        <f t="shared" si="51"/>
        <v>Málaga CF</v>
      </c>
      <c r="K340" t="str">
        <f t="shared" si="52"/>
        <v>2</v>
      </c>
      <c r="L340" t="str">
        <f t="shared" si="53"/>
        <v>0</v>
      </c>
      <c r="M340" t="str">
        <f t="shared" si="54"/>
        <v>WIN</v>
      </c>
      <c r="N340" cm="1">
        <f t="array" ref="N340">_xlfn.SWITCH(IF(_xlfn.TEXTBEFORE(D340,"-")&gt;_xlfn.TEXTAFTER(D340,"-"),"WIN",IF(_xlfn.TEXTBEFORE(D340,"-")&lt;_xlfn.TEXTAFTER(D340,"-"),"LOST","DRAW")),"WIN",3,"LOST",0,"DRAW",1)</f>
        <v>3</v>
      </c>
      <c r="O340" s="1" t="s">
        <v>2599</v>
      </c>
      <c r="P340" t="str">
        <f t="shared" si="55"/>
        <v>34</v>
      </c>
      <c r="Q340" t="str">
        <f t="shared" si="56"/>
        <v>Villarreal CF</v>
      </c>
      <c r="R340" t="str">
        <f t="shared" si="57"/>
        <v>0</v>
      </c>
      <c r="S340" t="str">
        <f t="shared" si="58"/>
        <v>2</v>
      </c>
      <c r="T340" t="str">
        <f t="shared" si="59"/>
        <v>LOST</v>
      </c>
      <c r="U340" cm="1">
        <f t="array" ref="U340">_xlfn.SWITCH(IF(_xlfn.TEXTAFTER(D340,"-")&gt;_xlfn.TEXTBEFORE(D340,"-"),"WIN",IF(_xlfn.TEXTAFTER(D340,"-")&lt;_xlfn.TEXTBEFORE(D340,"-"),"LOST","DRAW")),"WIN",3,"LOST",0,"DRAW",1)</f>
        <v>0</v>
      </c>
    </row>
    <row r="341" spans="1:21" x14ac:dyDescent="0.3">
      <c r="A341" s="1" t="s">
        <v>6</v>
      </c>
      <c r="B341" s="1" t="s">
        <v>1807</v>
      </c>
      <c r="C341" s="1" t="s">
        <v>1808</v>
      </c>
      <c r="D341" s="1" t="s">
        <v>33</v>
      </c>
      <c r="E341" s="1" t="s">
        <v>10</v>
      </c>
      <c r="F341" s="1" t="s">
        <v>1287</v>
      </c>
      <c r="H341" s="1" t="s">
        <v>2599</v>
      </c>
      <c r="I341" t="str">
        <f t="shared" si="50"/>
        <v>35</v>
      </c>
      <c r="J341" t="str">
        <f t="shared" si="51"/>
        <v>Elche CF</v>
      </c>
      <c r="K341" t="str">
        <f t="shared" si="52"/>
        <v>1</v>
      </c>
      <c r="L341" t="str">
        <f t="shared" si="53"/>
        <v>1</v>
      </c>
      <c r="M341" t="str">
        <f t="shared" si="54"/>
        <v>DRAW</v>
      </c>
      <c r="N341" cm="1">
        <f t="array" ref="N341">_xlfn.SWITCH(IF(_xlfn.TEXTBEFORE(D341,"-")&gt;_xlfn.TEXTAFTER(D341,"-"),"WIN",IF(_xlfn.TEXTBEFORE(D341,"-")&lt;_xlfn.TEXTAFTER(D341,"-"),"LOST","DRAW")),"WIN",3,"LOST",0,"DRAW",1)</f>
        <v>1</v>
      </c>
      <c r="O341" s="1" t="s">
        <v>2599</v>
      </c>
      <c r="P341" t="str">
        <f t="shared" si="55"/>
        <v>35</v>
      </c>
      <c r="Q341" t="str">
        <f t="shared" si="56"/>
        <v>Levante UD</v>
      </c>
      <c r="R341" t="str">
        <f t="shared" si="57"/>
        <v>1</v>
      </c>
      <c r="S341" t="str">
        <f t="shared" si="58"/>
        <v>1</v>
      </c>
      <c r="T341" t="str">
        <f t="shared" si="59"/>
        <v>DRAW</v>
      </c>
      <c r="U341" cm="1">
        <f t="array" ref="U341">_xlfn.SWITCH(IF(_xlfn.TEXTAFTER(D341,"-")&gt;_xlfn.TEXTBEFORE(D341,"-"),"WIN",IF(_xlfn.TEXTAFTER(D341,"-")&lt;_xlfn.TEXTBEFORE(D341,"-"),"LOST","DRAW")),"WIN",3,"LOST",0,"DRAW",1)</f>
        <v>1</v>
      </c>
    </row>
    <row r="342" spans="1:21" x14ac:dyDescent="0.3">
      <c r="A342" s="1" t="s">
        <v>6</v>
      </c>
      <c r="B342" s="1" t="s">
        <v>1809</v>
      </c>
      <c r="C342" s="1" t="s">
        <v>793</v>
      </c>
      <c r="D342" s="1" t="s">
        <v>25</v>
      </c>
      <c r="E342" s="1" t="s">
        <v>10</v>
      </c>
      <c r="F342" s="1" t="s">
        <v>1289</v>
      </c>
      <c r="H342" s="1" t="s">
        <v>2599</v>
      </c>
      <c r="I342" t="str">
        <f t="shared" si="50"/>
        <v>35</v>
      </c>
      <c r="J342" t="str">
        <f t="shared" si="51"/>
        <v>Real Betis</v>
      </c>
      <c r="K342" t="str">
        <f t="shared" si="52"/>
        <v>0</v>
      </c>
      <c r="L342" t="str">
        <f t="shared" si="53"/>
        <v>1</v>
      </c>
      <c r="M342" t="str">
        <f t="shared" si="54"/>
        <v>LOST</v>
      </c>
      <c r="N342" cm="1">
        <f t="array" ref="N342">_xlfn.SWITCH(IF(_xlfn.TEXTBEFORE(D342,"-")&gt;_xlfn.TEXTAFTER(D342,"-"),"WIN",IF(_xlfn.TEXTBEFORE(D342,"-")&lt;_xlfn.TEXTAFTER(D342,"-"),"LOST","DRAW")),"WIN",3,"LOST",0,"DRAW",1)</f>
        <v>0</v>
      </c>
      <c r="O342" s="1" t="s">
        <v>2599</v>
      </c>
      <c r="P342" t="str">
        <f t="shared" si="55"/>
        <v>35</v>
      </c>
      <c r="Q342" t="str">
        <f t="shared" si="56"/>
        <v>Real Sociedad</v>
      </c>
      <c r="R342" t="str">
        <f t="shared" si="57"/>
        <v>1</v>
      </c>
      <c r="S342" t="str">
        <f t="shared" si="58"/>
        <v>0</v>
      </c>
      <c r="T342" t="str">
        <f t="shared" si="59"/>
        <v>WIN</v>
      </c>
      <c r="U342" cm="1">
        <f t="array" ref="U342">_xlfn.SWITCH(IF(_xlfn.TEXTAFTER(D342,"-")&gt;_xlfn.TEXTBEFORE(D342,"-"),"WIN",IF(_xlfn.TEXTAFTER(D342,"-")&lt;_xlfn.TEXTBEFORE(D342,"-"),"LOST","DRAW")),"WIN",3,"LOST",0,"DRAW",1)</f>
        <v>3</v>
      </c>
    </row>
    <row r="343" spans="1:21" x14ac:dyDescent="0.3">
      <c r="A343" s="1" t="s">
        <v>6</v>
      </c>
      <c r="B343" s="1" t="s">
        <v>1809</v>
      </c>
      <c r="C343" s="1" t="s">
        <v>805</v>
      </c>
      <c r="D343" s="1" t="s">
        <v>9</v>
      </c>
      <c r="E343" s="1" t="s">
        <v>9</v>
      </c>
      <c r="F343" s="1" t="s">
        <v>807</v>
      </c>
      <c r="H343" s="1" t="s">
        <v>2599</v>
      </c>
      <c r="I343" t="str">
        <f t="shared" si="50"/>
        <v>35</v>
      </c>
      <c r="J343" t="str">
        <f t="shared" si="51"/>
        <v>Getafe CF</v>
      </c>
      <c r="K343" t="str">
        <f t="shared" si="52"/>
        <v>1</v>
      </c>
      <c r="L343" t="str">
        <f t="shared" si="53"/>
        <v>0</v>
      </c>
      <c r="M343" t="str">
        <f t="shared" si="54"/>
        <v>WIN</v>
      </c>
      <c r="N343" cm="1">
        <f t="array" ref="N343">_xlfn.SWITCH(IF(_xlfn.TEXTBEFORE(D343,"-")&gt;_xlfn.TEXTAFTER(D343,"-"),"WIN",IF(_xlfn.TEXTBEFORE(D343,"-")&lt;_xlfn.TEXTAFTER(D343,"-"),"LOST","DRAW")),"WIN",3,"LOST",0,"DRAW",1)</f>
        <v>3</v>
      </c>
      <c r="O343" s="1" t="s">
        <v>2599</v>
      </c>
      <c r="P343" t="str">
        <f t="shared" si="55"/>
        <v>35</v>
      </c>
      <c r="Q343" t="str">
        <f t="shared" si="56"/>
        <v>Málaga CF</v>
      </c>
      <c r="R343" t="str">
        <f t="shared" si="57"/>
        <v>0</v>
      </c>
      <c r="S343" t="str">
        <f t="shared" si="58"/>
        <v>1</v>
      </c>
      <c r="T343" t="str">
        <f t="shared" si="59"/>
        <v>LOST</v>
      </c>
      <c r="U343" cm="1">
        <f t="array" ref="U343">_xlfn.SWITCH(IF(_xlfn.TEXTAFTER(D343,"-")&gt;_xlfn.TEXTBEFORE(D343,"-"),"WIN",IF(_xlfn.TEXTAFTER(D343,"-")&lt;_xlfn.TEXTBEFORE(D343,"-"),"LOST","DRAW")),"WIN",3,"LOST",0,"DRAW",1)</f>
        <v>0</v>
      </c>
    </row>
    <row r="344" spans="1:21" x14ac:dyDescent="0.3">
      <c r="A344" s="1" t="s">
        <v>6</v>
      </c>
      <c r="B344" s="1" t="s">
        <v>1809</v>
      </c>
      <c r="C344" s="1" t="s">
        <v>1471</v>
      </c>
      <c r="D344" s="1" t="s">
        <v>192</v>
      </c>
      <c r="E344" s="1" t="s">
        <v>10</v>
      </c>
      <c r="F344" s="1" t="s">
        <v>1473</v>
      </c>
      <c r="H344" s="1" t="s">
        <v>2599</v>
      </c>
      <c r="I344" t="str">
        <f t="shared" si="50"/>
        <v>35</v>
      </c>
      <c r="J344" t="str">
        <f t="shared" si="51"/>
        <v>Granada CF</v>
      </c>
      <c r="K344" t="str">
        <f t="shared" si="52"/>
        <v>0</v>
      </c>
      <c r="L344" t="str">
        <f t="shared" si="53"/>
        <v>3</v>
      </c>
      <c r="M344" t="str">
        <f t="shared" si="54"/>
        <v>LOST</v>
      </c>
      <c r="N344" cm="1">
        <f t="array" ref="N344">_xlfn.SWITCH(IF(_xlfn.TEXTBEFORE(D344,"-")&gt;_xlfn.TEXTAFTER(D344,"-"),"WIN",IF(_xlfn.TEXTBEFORE(D344,"-")&lt;_xlfn.TEXTAFTER(D344,"-"),"LOST","DRAW")),"WIN",3,"LOST",0,"DRAW",1)</f>
        <v>0</v>
      </c>
      <c r="O344" s="1" t="s">
        <v>2599</v>
      </c>
      <c r="P344" t="str">
        <f t="shared" si="55"/>
        <v>35</v>
      </c>
      <c r="Q344" t="str">
        <f t="shared" si="56"/>
        <v>Rayo Vallecano</v>
      </c>
      <c r="R344" t="str">
        <f t="shared" si="57"/>
        <v>3</v>
      </c>
      <c r="S344" t="str">
        <f t="shared" si="58"/>
        <v>0</v>
      </c>
      <c r="T344" t="str">
        <f t="shared" si="59"/>
        <v>WIN</v>
      </c>
      <c r="U344" cm="1">
        <f t="array" ref="U344">_xlfn.SWITCH(IF(_xlfn.TEXTAFTER(D344,"-")&gt;_xlfn.TEXTBEFORE(D344,"-"),"WIN",IF(_xlfn.TEXTAFTER(D344,"-")&lt;_xlfn.TEXTBEFORE(D344,"-"),"LOST","DRAW")),"WIN",3,"LOST",0,"DRAW",1)</f>
        <v>3</v>
      </c>
    </row>
    <row r="345" spans="1:21" x14ac:dyDescent="0.3">
      <c r="A345" s="1" t="s">
        <v>6</v>
      </c>
      <c r="B345" s="1" t="s">
        <v>1809</v>
      </c>
      <c r="C345" s="1" t="s">
        <v>771</v>
      </c>
      <c r="D345" s="1" t="s">
        <v>22</v>
      </c>
      <c r="E345" s="1" t="s">
        <v>9</v>
      </c>
      <c r="F345" s="1" t="s">
        <v>806</v>
      </c>
      <c r="H345" s="1" t="s">
        <v>2599</v>
      </c>
      <c r="I345" t="str">
        <f t="shared" si="50"/>
        <v>34</v>
      </c>
      <c r="J345" t="str">
        <f t="shared" si="51"/>
        <v>Real Madrid CF</v>
      </c>
      <c r="K345" t="str">
        <f t="shared" si="52"/>
        <v>4</v>
      </c>
      <c r="L345" t="str">
        <f t="shared" si="53"/>
        <v>0</v>
      </c>
      <c r="M345" t="str">
        <f t="shared" si="54"/>
        <v>WIN</v>
      </c>
      <c r="N345" cm="1">
        <f t="array" ref="N345">_xlfn.SWITCH(IF(_xlfn.TEXTBEFORE(D345,"-")&gt;_xlfn.TEXTAFTER(D345,"-"),"WIN",IF(_xlfn.TEXTBEFORE(D345,"-")&lt;_xlfn.TEXTAFTER(D345,"-"),"LOST","DRAW")),"WIN",3,"LOST",0,"DRAW",1)</f>
        <v>3</v>
      </c>
      <c r="O345" s="1" t="s">
        <v>2599</v>
      </c>
      <c r="P345" t="str">
        <f t="shared" si="55"/>
        <v>34</v>
      </c>
      <c r="Q345" t="str">
        <f t="shared" si="56"/>
        <v>CA Osasuna</v>
      </c>
      <c r="R345" t="str">
        <f t="shared" si="57"/>
        <v>0</v>
      </c>
      <c r="S345" t="str">
        <f t="shared" si="58"/>
        <v>4</v>
      </c>
      <c r="T345" t="str">
        <f t="shared" si="59"/>
        <v>LOST</v>
      </c>
      <c r="U345" cm="1">
        <f t="array" ref="U345">_xlfn.SWITCH(IF(_xlfn.TEXTAFTER(D345,"-")&gt;_xlfn.TEXTBEFORE(D345,"-"),"WIN",IF(_xlfn.TEXTAFTER(D345,"-")&lt;_xlfn.TEXTBEFORE(D345,"-"),"LOST","DRAW")),"WIN",3,"LOST",0,"DRAW",1)</f>
        <v>0</v>
      </c>
    </row>
    <row r="346" spans="1:21" x14ac:dyDescent="0.3">
      <c r="A346" s="1" t="s">
        <v>6</v>
      </c>
      <c r="B346" s="1" t="s">
        <v>1810</v>
      </c>
      <c r="C346" s="1" t="s">
        <v>792</v>
      </c>
      <c r="D346" s="1" t="s">
        <v>228</v>
      </c>
      <c r="E346" s="1" t="s">
        <v>9</v>
      </c>
      <c r="F346" s="1" t="s">
        <v>794</v>
      </c>
      <c r="H346" s="1" t="s">
        <v>2599</v>
      </c>
      <c r="I346" t="str">
        <f t="shared" si="50"/>
        <v>35</v>
      </c>
      <c r="J346" t="str">
        <f t="shared" si="51"/>
        <v>Athletic Club Bilbao</v>
      </c>
      <c r="K346" t="str">
        <f t="shared" si="52"/>
        <v>3</v>
      </c>
      <c r="L346" t="str">
        <f t="shared" si="53"/>
        <v>1</v>
      </c>
      <c r="M346" t="str">
        <f t="shared" si="54"/>
        <v>WIN</v>
      </c>
      <c r="N346" cm="1">
        <f t="array" ref="N346">_xlfn.SWITCH(IF(_xlfn.TEXTBEFORE(D346,"-")&gt;_xlfn.TEXTAFTER(D346,"-"),"WIN",IF(_xlfn.TEXTBEFORE(D346,"-")&lt;_xlfn.TEXTAFTER(D346,"-"),"LOST","DRAW")),"WIN",3,"LOST",0,"DRAW",1)</f>
        <v>3</v>
      </c>
      <c r="O346" s="1" t="s">
        <v>2599</v>
      </c>
      <c r="P346" t="str">
        <f t="shared" si="55"/>
        <v>35</v>
      </c>
      <c r="Q346" t="str">
        <f t="shared" si="56"/>
        <v>Sevilla FC</v>
      </c>
      <c r="R346" t="str">
        <f t="shared" si="57"/>
        <v>1</v>
      </c>
      <c r="S346" t="str">
        <f t="shared" si="58"/>
        <v>3</v>
      </c>
      <c r="T346" t="str">
        <f t="shared" si="59"/>
        <v>LOST</v>
      </c>
      <c r="U346" cm="1">
        <f t="array" ref="U346">_xlfn.SWITCH(IF(_xlfn.TEXTAFTER(D346,"-")&gt;_xlfn.TEXTBEFORE(D346,"-"),"WIN",IF(_xlfn.TEXTAFTER(D346,"-")&lt;_xlfn.TEXTBEFORE(D346,"-"),"LOST","DRAW")),"WIN",3,"LOST",0,"DRAW",1)</f>
        <v>0</v>
      </c>
    </row>
    <row r="347" spans="1:21" x14ac:dyDescent="0.3">
      <c r="A347" s="1" t="s">
        <v>6</v>
      </c>
      <c r="B347" s="1" t="s">
        <v>1810</v>
      </c>
      <c r="C347" s="1" t="s">
        <v>802</v>
      </c>
      <c r="D347" s="1" t="s">
        <v>38</v>
      </c>
      <c r="E347" s="1" t="s">
        <v>9</v>
      </c>
      <c r="F347" s="1" t="s">
        <v>799</v>
      </c>
      <c r="H347" s="1" t="s">
        <v>2599</v>
      </c>
      <c r="I347" t="str">
        <f t="shared" si="50"/>
        <v>35</v>
      </c>
      <c r="J347" t="str">
        <f t="shared" si="51"/>
        <v>RCD Español</v>
      </c>
      <c r="K347" t="str">
        <f t="shared" si="52"/>
        <v>1</v>
      </c>
      <c r="L347" t="str">
        <f t="shared" si="53"/>
        <v>2</v>
      </c>
      <c r="M347" t="str">
        <f t="shared" si="54"/>
        <v>LOST</v>
      </c>
      <c r="N347" cm="1">
        <f t="array" ref="N347">_xlfn.SWITCH(IF(_xlfn.TEXTBEFORE(D347,"-")&gt;_xlfn.TEXTAFTER(D347,"-"),"WIN",IF(_xlfn.TEXTBEFORE(D347,"-")&lt;_xlfn.TEXTAFTER(D347,"-"),"LOST","DRAW")),"WIN",3,"LOST",0,"DRAW",1)</f>
        <v>0</v>
      </c>
      <c r="O347" s="1" t="s">
        <v>2599</v>
      </c>
      <c r="P347" t="str">
        <f t="shared" si="55"/>
        <v>35</v>
      </c>
      <c r="Q347" t="str">
        <f t="shared" si="56"/>
        <v>UD Almería</v>
      </c>
      <c r="R347" t="str">
        <f t="shared" si="57"/>
        <v>2</v>
      </c>
      <c r="S347" t="str">
        <f t="shared" si="58"/>
        <v>1</v>
      </c>
      <c r="T347" t="str">
        <f t="shared" si="59"/>
        <v>WIN</v>
      </c>
      <c r="U347" cm="1">
        <f t="array" ref="U347">_xlfn.SWITCH(IF(_xlfn.TEXTAFTER(D347,"-")&gt;_xlfn.TEXTBEFORE(D347,"-"),"WIN",IF(_xlfn.TEXTAFTER(D347,"-")&lt;_xlfn.TEXTBEFORE(D347,"-"),"LOST","DRAW")),"WIN",3,"LOST",0,"DRAW",1)</f>
        <v>3</v>
      </c>
    </row>
    <row r="348" spans="1:21" x14ac:dyDescent="0.3">
      <c r="A348" s="1" t="s">
        <v>6</v>
      </c>
      <c r="B348" s="1" t="s">
        <v>1810</v>
      </c>
      <c r="C348" s="1" t="s">
        <v>796</v>
      </c>
      <c r="D348" s="1" t="s">
        <v>25</v>
      </c>
      <c r="E348" s="1" t="s">
        <v>25</v>
      </c>
      <c r="F348" s="1" t="s">
        <v>801</v>
      </c>
      <c r="H348" s="1" t="s">
        <v>2599</v>
      </c>
      <c r="I348" t="str">
        <f t="shared" si="50"/>
        <v>35</v>
      </c>
      <c r="J348" t="str">
        <f t="shared" si="51"/>
        <v>Valencia CF</v>
      </c>
      <c r="K348" t="str">
        <f t="shared" si="52"/>
        <v>0</v>
      </c>
      <c r="L348" t="str">
        <f t="shared" si="53"/>
        <v>1</v>
      </c>
      <c r="M348" t="str">
        <f t="shared" si="54"/>
        <v>LOST</v>
      </c>
      <c r="N348" cm="1">
        <f t="array" ref="N348">_xlfn.SWITCH(IF(_xlfn.TEXTBEFORE(D348,"-")&gt;_xlfn.TEXTAFTER(D348,"-"),"WIN",IF(_xlfn.TEXTBEFORE(D348,"-")&lt;_xlfn.TEXTAFTER(D348,"-"),"LOST","DRAW")),"WIN",3,"LOST",0,"DRAW",1)</f>
        <v>0</v>
      </c>
      <c r="O348" s="1" t="s">
        <v>2599</v>
      </c>
      <c r="P348" t="str">
        <f t="shared" si="55"/>
        <v>35</v>
      </c>
      <c r="Q348" t="str">
        <f t="shared" si="56"/>
        <v>Atlético Madrid</v>
      </c>
      <c r="R348" t="str">
        <f t="shared" si="57"/>
        <v>1</v>
      </c>
      <c r="S348" t="str">
        <f t="shared" si="58"/>
        <v>0</v>
      </c>
      <c r="T348" t="str">
        <f t="shared" si="59"/>
        <v>WIN</v>
      </c>
      <c r="U348" cm="1">
        <f t="array" ref="U348">_xlfn.SWITCH(IF(_xlfn.TEXTAFTER(D348,"-")&gt;_xlfn.TEXTBEFORE(D348,"-"),"WIN",IF(_xlfn.TEXTAFTER(D348,"-")&lt;_xlfn.TEXTBEFORE(D348,"-"),"LOST","DRAW")),"WIN",3,"LOST",0,"DRAW",1)</f>
        <v>3</v>
      </c>
    </row>
    <row r="349" spans="1:21" x14ac:dyDescent="0.3">
      <c r="A349" s="1" t="s">
        <v>6</v>
      </c>
      <c r="B349" s="1" t="s">
        <v>1810</v>
      </c>
      <c r="C349" s="1" t="s">
        <v>804</v>
      </c>
      <c r="D349" s="1" t="s">
        <v>257</v>
      </c>
      <c r="E349" s="1" t="s">
        <v>9</v>
      </c>
      <c r="F349" s="1" t="s">
        <v>803</v>
      </c>
      <c r="H349" s="1" t="s">
        <v>2599</v>
      </c>
      <c r="I349" t="str">
        <f t="shared" si="50"/>
        <v>35</v>
      </c>
      <c r="J349" t="str">
        <f t="shared" si="51"/>
        <v>Villarreal CF</v>
      </c>
      <c r="K349" t="str">
        <f t="shared" si="52"/>
        <v>2</v>
      </c>
      <c r="L349" t="str">
        <f t="shared" si="53"/>
        <v>3</v>
      </c>
      <c r="M349" t="str">
        <f t="shared" si="54"/>
        <v>LOST</v>
      </c>
      <c r="N349" cm="1">
        <f t="array" ref="N349">_xlfn.SWITCH(IF(_xlfn.TEXTBEFORE(D349,"-")&gt;_xlfn.TEXTAFTER(D349,"-"),"WIN",IF(_xlfn.TEXTBEFORE(D349,"-")&lt;_xlfn.TEXTAFTER(D349,"-"),"LOST","DRAW")),"WIN",3,"LOST",0,"DRAW",1)</f>
        <v>0</v>
      </c>
      <c r="O349" s="1" t="s">
        <v>2599</v>
      </c>
      <c r="P349" t="str">
        <f t="shared" si="55"/>
        <v>35</v>
      </c>
      <c r="Q349" t="str">
        <f t="shared" si="56"/>
        <v>FC Barcelona</v>
      </c>
      <c r="R349" t="str">
        <f t="shared" si="57"/>
        <v>3</v>
      </c>
      <c r="S349" t="str">
        <f t="shared" si="58"/>
        <v>2</v>
      </c>
      <c r="T349" t="str">
        <f t="shared" si="59"/>
        <v>WIN</v>
      </c>
      <c r="U349" cm="1">
        <f t="array" ref="U349">_xlfn.SWITCH(IF(_xlfn.TEXTAFTER(D349,"-")&gt;_xlfn.TEXTBEFORE(D349,"-"),"WIN",IF(_xlfn.TEXTAFTER(D349,"-")&lt;_xlfn.TEXTBEFORE(D349,"-"),"LOST","DRAW")),"WIN",3,"LOST",0,"DRAW",1)</f>
        <v>3</v>
      </c>
    </row>
    <row r="350" spans="1:21" x14ac:dyDescent="0.3">
      <c r="A350" s="1" t="s">
        <v>6</v>
      </c>
      <c r="B350" s="1" t="s">
        <v>1811</v>
      </c>
      <c r="C350" s="1" t="s">
        <v>1638</v>
      </c>
      <c r="D350" s="1" t="s">
        <v>267</v>
      </c>
      <c r="E350" s="1" t="s">
        <v>14</v>
      </c>
      <c r="F350" s="1" t="s">
        <v>782</v>
      </c>
      <c r="H350" s="1" t="s">
        <v>2599</v>
      </c>
      <c r="I350" t="str">
        <f t="shared" si="50"/>
        <v>35</v>
      </c>
      <c r="J350" t="str">
        <f t="shared" si="51"/>
        <v>RC Celta Vigo</v>
      </c>
      <c r="K350" t="str">
        <f t="shared" si="52"/>
        <v>4</v>
      </c>
      <c r="L350" t="str">
        <f t="shared" si="53"/>
        <v>1</v>
      </c>
      <c r="M350" t="str">
        <f t="shared" si="54"/>
        <v>WIN</v>
      </c>
      <c r="N350" cm="1">
        <f t="array" ref="N350">_xlfn.SWITCH(IF(_xlfn.TEXTBEFORE(D350,"-")&gt;_xlfn.TEXTAFTER(D350,"-"),"WIN",IF(_xlfn.TEXTBEFORE(D350,"-")&lt;_xlfn.TEXTAFTER(D350,"-"),"LOST","DRAW")),"WIN",3,"LOST",0,"DRAW",1)</f>
        <v>3</v>
      </c>
      <c r="O350" s="1" t="s">
        <v>2599</v>
      </c>
      <c r="P350" t="str">
        <f t="shared" si="55"/>
        <v>35</v>
      </c>
      <c r="Q350" t="str">
        <f t="shared" si="56"/>
        <v>Real Valladolid CF</v>
      </c>
      <c r="R350" t="str">
        <f t="shared" si="57"/>
        <v>1</v>
      </c>
      <c r="S350" t="str">
        <f t="shared" si="58"/>
        <v>4</v>
      </c>
      <c r="T350" t="str">
        <f t="shared" si="59"/>
        <v>LOST</v>
      </c>
      <c r="U350" cm="1">
        <f t="array" ref="U350">_xlfn.SWITCH(IF(_xlfn.TEXTAFTER(D350,"-")&gt;_xlfn.TEXTBEFORE(D350,"-"),"WIN",IF(_xlfn.TEXTAFTER(D350,"-")&lt;_xlfn.TEXTBEFORE(D350,"-"),"LOST","DRAW")),"WIN",3,"LOST",0,"DRAW",1)</f>
        <v>0</v>
      </c>
    </row>
    <row r="351" spans="1:21" x14ac:dyDescent="0.3">
      <c r="A351" s="1" t="s">
        <v>6</v>
      </c>
      <c r="B351" s="1" t="s">
        <v>1812</v>
      </c>
      <c r="C351" s="1" t="s">
        <v>1478</v>
      </c>
      <c r="D351" s="1" t="s">
        <v>192</v>
      </c>
      <c r="E351" s="1" t="s">
        <v>19</v>
      </c>
      <c r="F351" s="1" t="s">
        <v>826</v>
      </c>
      <c r="H351" s="1" t="s">
        <v>2599</v>
      </c>
      <c r="I351" t="str">
        <f t="shared" si="50"/>
        <v>36</v>
      </c>
      <c r="J351" t="str">
        <f t="shared" si="51"/>
        <v>Rayo Vallecano</v>
      </c>
      <c r="K351" t="str">
        <f t="shared" si="52"/>
        <v>0</v>
      </c>
      <c r="L351" t="str">
        <f t="shared" si="53"/>
        <v>3</v>
      </c>
      <c r="M351" t="str">
        <f t="shared" si="54"/>
        <v>LOST</v>
      </c>
      <c r="N351" cm="1">
        <f t="array" ref="N351">_xlfn.SWITCH(IF(_xlfn.TEXTBEFORE(D351,"-")&gt;_xlfn.TEXTAFTER(D351,"-"),"WIN",IF(_xlfn.TEXTBEFORE(D351,"-")&lt;_xlfn.TEXTAFTER(D351,"-"),"LOST","DRAW")),"WIN",3,"LOST",0,"DRAW",1)</f>
        <v>0</v>
      </c>
      <c r="O351" s="1" t="s">
        <v>2599</v>
      </c>
      <c r="P351" t="str">
        <f t="shared" si="55"/>
        <v>36</v>
      </c>
      <c r="Q351" t="str">
        <f t="shared" si="56"/>
        <v>Athletic Club Bilbao</v>
      </c>
      <c r="R351" t="str">
        <f t="shared" si="57"/>
        <v>3</v>
      </c>
      <c r="S351" t="str">
        <f t="shared" si="58"/>
        <v>0</v>
      </c>
      <c r="T351" t="str">
        <f t="shared" si="59"/>
        <v>WIN</v>
      </c>
      <c r="U351" cm="1">
        <f t="array" ref="U351">_xlfn.SWITCH(IF(_xlfn.TEXTAFTER(D351,"-")&gt;_xlfn.TEXTBEFORE(D351,"-"),"WIN",IF(_xlfn.TEXTAFTER(D351,"-")&lt;_xlfn.TEXTBEFORE(D351,"-"),"LOST","DRAW")),"WIN",3,"LOST",0,"DRAW",1)</f>
        <v>3</v>
      </c>
    </row>
    <row r="352" spans="1:21" x14ac:dyDescent="0.3">
      <c r="A352" s="1" t="s">
        <v>6</v>
      </c>
      <c r="B352" s="1" t="s">
        <v>1813</v>
      </c>
      <c r="C352" s="1" t="s">
        <v>828</v>
      </c>
      <c r="D352" s="1" t="s">
        <v>47</v>
      </c>
      <c r="E352" s="1" t="s">
        <v>33</v>
      </c>
      <c r="F352" s="1" t="s">
        <v>815</v>
      </c>
      <c r="H352" s="1" t="s">
        <v>2599</v>
      </c>
      <c r="I352" t="str">
        <f t="shared" si="50"/>
        <v>36</v>
      </c>
      <c r="J352" t="str">
        <f t="shared" si="51"/>
        <v>FC Barcelona</v>
      </c>
      <c r="K352" t="str">
        <f t="shared" si="52"/>
        <v>2</v>
      </c>
      <c r="L352" t="str">
        <f t="shared" si="53"/>
        <v>2</v>
      </c>
      <c r="M352" t="str">
        <f t="shared" si="54"/>
        <v>DRAW</v>
      </c>
      <c r="N352" cm="1">
        <f t="array" ref="N352">_xlfn.SWITCH(IF(_xlfn.TEXTBEFORE(D352,"-")&gt;_xlfn.TEXTAFTER(D352,"-"),"WIN",IF(_xlfn.TEXTBEFORE(D352,"-")&lt;_xlfn.TEXTAFTER(D352,"-"),"LOST","DRAW")),"WIN",3,"LOST",0,"DRAW",1)</f>
        <v>1</v>
      </c>
      <c r="O352" s="1" t="s">
        <v>2599</v>
      </c>
      <c r="P352" t="str">
        <f t="shared" si="55"/>
        <v>36</v>
      </c>
      <c r="Q352" t="str">
        <f t="shared" si="56"/>
        <v>Getafe CF</v>
      </c>
      <c r="R352" t="str">
        <f t="shared" si="57"/>
        <v>2</v>
      </c>
      <c r="S352" t="str">
        <f t="shared" si="58"/>
        <v>2</v>
      </c>
      <c r="T352" t="str">
        <f t="shared" si="59"/>
        <v>DRAW</v>
      </c>
      <c r="U352" cm="1">
        <f t="array" ref="U352">_xlfn.SWITCH(IF(_xlfn.TEXTAFTER(D352,"-")&gt;_xlfn.TEXTBEFORE(D352,"-"),"WIN",IF(_xlfn.TEXTAFTER(D352,"-")&lt;_xlfn.TEXTBEFORE(D352,"-"),"LOST","DRAW")),"WIN",3,"LOST",0,"DRAW",1)</f>
        <v>1</v>
      </c>
    </row>
    <row r="353" spans="1:21" x14ac:dyDescent="0.3">
      <c r="A353" s="1" t="s">
        <v>6</v>
      </c>
      <c r="B353" s="1" t="s">
        <v>1813</v>
      </c>
      <c r="C353" s="1" t="s">
        <v>834</v>
      </c>
      <c r="D353" s="1" t="s">
        <v>25</v>
      </c>
      <c r="E353" s="1" t="s">
        <v>25</v>
      </c>
      <c r="F353" s="1" t="s">
        <v>1814</v>
      </c>
      <c r="H353" s="1" t="s">
        <v>2599</v>
      </c>
      <c r="I353" t="str">
        <f t="shared" si="50"/>
        <v>36</v>
      </c>
      <c r="J353" t="str">
        <f t="shared" si="51"/>
        <v>Málaga CF</v>
      </c>
      <c r="K353" t="str">
        <f t="shared" si="52"/>
        <v>0</v>
      </c>
      <c r="L353" t="str">
        <f t="shared" si="53"/>
        <v>1</v>
      </c>
      <c r="M353" t="str">
        <f t="shared" si="54"/>
        <v>LOST</v>
      </c>
      <c r="N353" cm="1">
        <f t="array" ref="N353">_xlfn.SWITCH(IF(_xlfn.TEXTBEFORE(D353,"-")&gt;_xlfn.TEXTAFTER(D353,"-"),"WIN",IF(_xlfn.TEXTBEFORE(D353,"-")&lt;_xlfn.TEXTAFTER(D353,"-"),"LOST","DRAW")),"WIN",3,"LOST",0,"DRAW",1)</f>
        <v>0</v>
      </c>
      <c r="O353" s="1" t="s">
        <v>2599</v>
      </c>
      <c r="P353" t="str">
        <f t="shared" si="55"/>
        <v>36</v>
      </c>
      <c r="Q353" t="str">
        <f t="shared" si="56"/>
        <v>Elche CF</v>
      </c>
      <c r="R353" t="str">
        <f t="shared" si="57"/>
        <v>1</v>
      </c>
      <c r="S353" t="str">
        <f t="shared" si="58"/>
        <v>0</v>
      </c>
      <c r="T353" t="str">
        <f t="shared" si="59"/>
        <v>WIN</v>
      </c>
      <c r="U353" cm="1">
        <f t="array" ref="U353">_xlfn.SWITCH(IF(_xlfn.TEXTAFTER(D353,"-")&gt;_xlfn.TEXTBEFORE(D353,"-"),"WIN",IF(_xlfn.TEXTAFTER(D353,"-")&lt;_xlfn.TEXTBEFORE(D353,"-"),"LOST","DRAW")),"WIN",3,"LOST",0,"DRAW",1)</f>
        <v>3</v>
      </c>
    </row>
    <row r="354" spans="1:21" x14ac:dyDescent="0.3">
      <c r="A354" s="1" t="s">
        <v>6</v>
      </c>
      <c r="B354" s="1" t="s">
        <v>1813</v>
      </c>
      <c r="C354" s="1" t="s">
        <v>816</v>
      </c>
      <c r="D354" s="1" t="s">
        <v>19</v>
      </c>
      <c r="E354" s="1" t="s">
        <v>19</v>
      </c>
      <c r="F354" s="1" t="s">
        <v>1642</v>
      </c>
      <c r="H354" s="1" t="s">
        <v>2599</v>
      </c>
      <c r="I354" t="str">
        <f t="shared" si="50"/>
        <v>36</v>
      </c>
      <c r="J354" t="str">
        <f t="shared" si="51"/>
        <v>CA Osasuna</v>
      </c>
      <c r="K354" t="str">
        <f t="shared" si="52"/>
        <v>0</v>
      </c>
      <c r="L354" t="str">
        <f t="shared" si="53"/>
        <v>2</v>
      </c>
      <c r="M354" t="str">
        <f t="shared" si="54"/>
        <v>LOST</v>
      </c>
      <c r="N354" cm="1">
        <f t="array" ref="N354">_xlfn.SWITCH(IF(_xlfn.TEXTBEFORE(D354,"-")&gt;_xlfn.TEXTAFTER(D354,"-"),"WIN",IF(_xlfn.TEXTBEFORE(D354,"-")&lt;_xlfn.TEXTAFTER(D354,"-"),"LOST","DRAW")),"WIN",3,"LOST",0,"DRAW",1)</f>
        <v>0</v>
      </c>
      <c r="O354" s="1" t="s">
        <v>2599</v>
      </c>
      <c r="P354" t="str">
        <f t="shared" si="55"/>
        <v>36</v>
      </c>
      <c r="Q354" t="str">
        <f t="shared" si="56"/>
        <v>RC Celta Vigo</v>
      </c>
      <c r="R354" t="str">
        <f t="shared" si="57"/>
        <v>2</v>
      </c>
      <c r="S354" t="str">
        <f t="shared" si="58"/>
        <v>0</v>
      </c>
      <c r="T354" t="str">
        <f t="shared" si="59"/>
        <v>WIN</v>
      </c>
      <c r="U354" cm="1">
        <f t="array" ref="U354">_xlfn.SWITCH(IF(_xlfn.TEXTAFTER(D354,"-")&gt;_xlfn.TEXTBEFORE(D354,"-"),"WIN",IF(_xlfn.TEXTAFTER(D354,"-")&lt;_xlfn.TEXTBEFORE(D354,"-"),"LOST","DRAW")),"WIN",3,"LOST",0,"DRAW",1)</f>
        <v>3</v>
      </c>
    </row>
    <row r="355" spans="1:21" x14ac:dyDescent="0.3">
      <c r="A355" s="1" t="s">
        <v>6</v>
      </c>
      <c r="B355" s="1" t="s">
        <v>1813</v>
      </c>
      <c r="C355" s="1" t="s">
        <v>811</v>
      </c>
      <c r="D355" s="1" t="s">
        <v>9</v>
      </c>
      <c r="E355" s="1" t="s">
        <v>9</v>
      </c>
      <c r="F355" s="1" t="s">
        <v>825</v>
      </c>
      <c r="H355" s="1" t="s">
        <v>2599</v>
      </c>
      <c r="I355" t="str">
        <f t="shared" si="50"/>
        <v>35</v>
      </c>
      <c r="J355" t="str">
        <f t="shared" si="51"/>
        <v>Real Valladolid CF</v>
      </c>
      <c r="K355" t="str">
        <f t="shared" si="52"/>
        <v>1</v>
      </c>
      <c r="L355" t="str">
        <f t="shared" si="53"/>
        <v>0</v>
      </c>
      <c r="M355" t="str">
        <f t="shared" si="54"/>
        <v>WIN</v>
      </c>
      <c r="N355" cm="1">
        <f t="array" ref="N355">_xlfn.SWITCH(IF(_xlfn.TEXTBEFORE(D355,"-")&gt;_xlfn.TEXTAFTER(D355,"-"),"WIN",IF(_xlfn.TEXTBEFORE(D355,"-")&lt;_xlfn.TEXTAFTER(D355,"-"),"LOST","DRAW")),"WIN",3,"LOST",0,"DRAW",1)</f>
        <v>3</v>
      </c>
      <c r="O355" s="1" t="s">
        <v>2599</v>
      </c>
      <c r="P355" t="str">
        <f t="shared" si="55"/>
        <v>35</v>
      </c>
      <c r="Q355" t="str">
        <f t="shared" si="56"/>
        <v>RCD Español</v>
      </c>
      <c r="R355" t="str">
        <f t="shared" si="57"/>
        <v>0</v>
      </c>
      <c r="S355" t="str">
        <f t="shared" si="58"/>
        <v>1</v>
      </c>
      <c r="T355" t="str">
        <f t="shared" si="59"/>
        <v>LOST</v>
      </c>
      <c r="U355" cm="1">
        <f t="array" ref="U355">_xlfn.SWITCH(IF(_xlfn.TEXTAFTER(D355,"-")&gt;_xlfn.TEXTBEFORE(D355,"-"),"WIN",IF(_xlfn.TEXTAFTER(D355,"-")&lt;_xlfn.TEXTBEFORE(D355,"-"),"LOST","DRAW")),"WIN",3,"LOST",0,"DRAW",1)</f>
        <v>0</v>
      </c>
    </row>
    <row r="356" spans="1:21" x14ac:dyDescent="0.3">
      <c r="A356" s="1" t="s">
        <v>6</v>
      </c>
      <c r="B356" s="1" t="s">
        <v>1815</v>
      </c>
      <c r="C356" s="1" t="s">
        <v>824</v>
      </c>
      <c r="D356" s="1" t="s">
        <v>91</v>
      </c>
      <c r="E356" s="1" t="s">
        <v>10</v>
      </c>
      <c r="F356" s="1" t="s">
        <v>823</v>
      </c>
      <c r="H356" s="1" t="s">
        <v>2599</v>
      </c>
      <c r="I356" t="str">
        <f t="shared" si="50"/>
        <v>36</v>
      </c>
      <c r="J356" t="str">
        <f t="shared" si="51"/>
        <v>UD Almería</v>
      </c>
      <c r="K356" t="str">
        <f t="shared" si="52"/>
        <v>3</v>
      </c>
      <c r="L356" t="str">
        <f t="shared" si="53"/>
        <v>2</v>
      </c>
      <c r="M356" t="str">
        <f t="shared" si="54"/>
        <v>WIN</v>
      </c>
      <c r="N356" cm="1">
        <f t="array" ref="N356">_xlfn.SWITCH(IF(_xlfn.TEXTBEFORE(D356,"-")&gt;_xlfn.TEXTAFTER(D356,"-"),"WIN",IF(_xlfn.TEXTBEFORE(D356,"-")&lt;_xlfn.TEXTAFTER(D356,"-"),"LOST","DRAW")),"WIN",3,"LOST",0,"DRAW",1)</f>
        <v>3</v>
      </c>
      <c r="O356" s="1" t="s">
        <v>2599</v>
      </c>
      <c r="P356" t="str">
        <f t="shared" si="55"/>
        <v>36</v>
      </c>
      <c r="Q356" t="str">
        <f t="shared" si="56"/>
        <v>Real Betis</v>
      </c>
      <c r="R356" t="str">
        <f t="shared" si="57"/>
        <v>2</v>
      </c>
      <c r="S356" t="str">
        <f t="shared" si="58"/>
        <v>3</v>
      </c>
      <c r="T356" t="str">
        <f t="shared" si="59"/>
        <v>LOST</v>
      </c>
      <c r="U356" cm="1">
        <f t="array" ref="U356">_xlfn.SWITCH(IF(_xlfn.TEXTAFTER(D356,"-")&gt;_xlfn.TEXTBEFORE(D356,"-"),"WIN",IF(_xlfn.TEXTAFTER(D356,"-")&lt;_xlfn.TEXTBEFORE(D356,"-"),"LOST","DRAW")),"WIN",3,"LOST",0,"DRAW",1)</f>
        <v>0</v>
      </c>
    </row>
    <row r="357" spans="1:21" x14ac:dyDescent="0.3">
      <c r="A357" s="1" t="s">
        <v>6</v>
      </c>
      <c r="B357" s="1" t="s">
        <v>1815</v>
      </c>
      <c r="C357" s="1" t="s">
        <v>1294</v>
      </c>
      <c r="D357" s="1" t="s">
        <v>14</v>
      </c>
      <c r="E357" s="1" t="s">
        <v>9</v>
      </c>
      <c r="F357" s="1" t="s">
        <v>821</v>
      </c>
      <c r="H357" s="1" t="s">
        <v>2599</v>
      </c>
      <c r="I357" t="str">
        <f t="shared" si="50"/>
        <v>36</v>
      </c>
      <c r="J357" t="str">
        <f t="shared" si="51"/>
        <v>Levante UD</v>
      </c>
      <c r="K357" t="str">
        <f t="shared" si="52"/>
        <v>2</v>
      </c>
      <c r="L357" t="str">
        <f t="shared" si="53"/>
        <v>0</v>
      </c>
      <c r="M357" t="str">
        <f t="shared" si="54"/>
        <v>WIN</v>
      </c>
      <c r="N357" cm="1">
        <f t="array" ref="N357">_xlfn.SWITCH(IF(_xlfn.TEXTBEFORE(D357,"-")&gt;_xlfn.TEXTAFTER(D357,"-"),"WIN",IF(_xlfn.TEXTBEFORE(D357,"-")&lt;_xlfn.TEXTAFTER(D357,"-"),"LOST","DRAW")),"WIN",3,"LOST",0,"DRAW",1)</f>
        <v>3</v>
      </c>
      <c r="O357" s="1" t="s">
        <v>2599</v>
      </c>
      <c r="P357" t="str">
        <f t="shared" si="55"/>
        <v>36</v>
      </c>
      <c r="Q357" t="str">
        <f t="shared" si="56"/>
        <v>Atlético Madrid</v>
      </c>
      <c r="R357" t="str">
        <f t="shared" si="57"/>
        <v>0</v>
      </c>
      <c r="S357" t="str">
        <f t="shared" si="58"/>
        <v>2</v>
      </c>
      <c r="T357" t="str">
        <f t="shared" si="59"/>
        <v>LOST</v>
      </c>
      <c r="U357" cm="1">
        <f t="array" ref="U357">_xlfn.SWITCH(IF(_xlfn.TEXTAFTER(D357,"-")&gt;_xlfn.TEXTBEFORE(D357,"-"),"WIN",IF(_xlfn.TEXTAFTER(D357,"-")&lt;_xlfn.TEXTBEFORE(D357,"-"),"LOST","DRAW")),"WIN",3,"LOST",0,"DRAW",1)</f>
        <v>0</v>
      </c>
    </row>
    <row r="358" spans="1:21" x14ac:dyDescent="0.3">
      <c r="A358" s="1" t="s">
        <v>6</v>
      </c>
      <c r="B358" s="1" t="s">
        <v>1815</v>
      </c>
      <c r="C358" s="1" t="s">
        <v>797</v>
      </c>
      <c r="D358" s="1" t="s">
        <v>47</v>
      </c>
      <c r="E358" s="1" t="s">
        <v>25</v>
      </c>
      <c r="F358" s="1" t="s">
        <v>822</v>
      </c>
      <c r="H358" s="1" t="s">
        <v>2599</v>
      </c>
      <c r="I358" t="str">
        <f t="shared" si="50"/>
        <v>35</v>
      </c>
      <c r="J358" t="str">
        <f t="shared" si="51"/>
        <v>Real Madrid CF</v>
      </c>
      <c r="K358" t="str">
        <f t="shared" si="52"/>
        <v>2</v>
      </c>
      <c r="L358" t="str">
        <f t="shared" si="53"/>
        <v>2</v>
      </c>
      <c r="M358" t="str">
        <f t="shared" si="54"/>
        <v>DRAW</v>
      </c>
      <c r="N358" cm="1">
        <f t="array" ref="N358">_xlfn.SWITCH(IF(_xlfn.TEXTBEFORE(D358,"-")&gt;_xlfn.TEXTAFTER(D358,"-"),"WIN",IF(_xlfn.TEXTBEFORE(D358,"-")&lt;_xlfn.TEXTAFTER(D358,"-"),"LOST","DRAW")),"WIN",3,"LOST",0,"DRAW",1)</f>
        <v>1</v>
      </c>
      <c r="O358" s="1" t="s">
        <v>2599</v>
      </c>
      <c r="P358" t="str">
        <f t="shared" si="55"/>
        <v>35</v>
      </c>
      <c r="Q358" t="str">
        <f t="shared" si="56"/>
        <v>Valencia CF</v>
      </c>
      <c r="R358" t="str">
        <f t="shared" si="57"/>
        <v>2</v>
      </c>
      <c r="S358" t="str">
        <f t="shared" si="58"/>
        <v>2</v>
      </c>
      <c r="T358" t="str">
        <f t="shared" si="59"/>
        <v>DRAW</v>
      </c>
      <c r="U358" cm="1">
        <f t="array" ref="U358">_xlfn.SWITCH(IF(_xlfn.TEXTAFTER(D358,"-")&gt;_xlfn.TEXTBEFORE(D358,"-"),"WIN",IF(_xlfn.TEXTAFTER(D358,"-")&lt;_xlfn.TEXTBEFORE(D358,"-"),"LOST","DRAW")),"WIN",3,"LOST",0,"DRAW",1)</f>
        <v>1</v>
      </c>
    </row>
    <row r="359" spans="1:21" x14ac:dyDescent="0.3">
      <c r="A359" s="1" t="s">
        <v>6</v>
      </c>
      <c r="B359" s="1" t="s">
        <v>1815</v>
      </c>
      <c r="C359" s="1" t="s">
        <v>817</v>
      </c>
      <c r="D359" s="1" t="s">
        <v>10</v>
      </c>
      <c r="E359" s="1" t="s">
        <v>10</v>
      </c>
      <c r="F359" s="1" t="s">
        <v>818</v>
      </c>
      <c r="H359" s="1" t="s">
        <v>2599</v>
      </c>
      <c r="I359" t="str">
        <f t="shared" si="50"/>
        <v>36</v>
      </c>
      <c r="J359" t="str">
        <f t="shared" si="51"/>
        <v>Sevilla FC</v>
      </c>
      <c r="K359" t="str">
        <f t="shared" si="52"/>
        <v>0</v>
      </c>
      <c r="L359" t="str">
        <f t="shared" si="53"/>
        <v>0</v>
      </c>
      <c r="M359" t="str">
        <f t="shared" si="54"/>
        <v>DRAW</v>
      </c>
      <c r="N359" cm="1">
        <f t="array" ref="N359">_xlfn.SWITCH(IF(_xlfn.TEXTBEFORE(D359,"-")&gt;_xlfn.TEXTAFTER(D359,"-"),"WIN",IF(_xlfn.TEXTBEFORE(D359,"-")&lt;_xlfn.TEXTAFTER(D359,"-"),"LOST","DRAW")),"WIN",3,"LOST",0,"DRAW",1)</f>
        <v>1</v>
      </c>
      <c r="O359" s="1" t="s">
        <v>2599</v>
      </c>
      <c r="P359" t="str">
        <f t="shared" si="55"/>
        <v>36</v>
      </c>
      <c r="Q359" t="str">
        <f t="shared" si="56"/>
        <v>Villarreal CF</v>
      </c>
      <c r="R359" t="str">
        <f t="shared" si="57"/>
        <v>0</v>
      </c>
      <c r="S359" t="str">
        <f t="shared" si="58"/>
        <v>0</v>
      </c>
      <c r="T359" t="str">
        <f t="shared" si="59"/>
        <v>DRAW</v>
      </c>
      <c r="U359" cm="1">
        <f t="array" ref="U359">_xlfn.SWITCH(IF(_xlfn.TEXTAFTER(D359,"-")&gt;_xlfn.TEXTBEFORE(D359,"-"),"WIN",IF(_xlfn.TEXTAFTER(D359,"-")&lt;_xlfn.TEXTBEFORE(D359,"-"),"LOST","DRAW")),"WIN",3,"LOST",0,"DRAW",1)</f>
        <v>1</v>
      </c>
    </row>
    <row r="360" spans="1:21" x14ac:dyDescent="0.3">
      <c r="A360" s="1" t="s">
        <v>6</v>
      </c>
      <c r="B360" s="1" t="s">
        <v>1816</v>
      </c>
      <c r="C360" s="1" t="s">
        <v>1295</v>
      </c>
      <c r="D360" s="1" t="s">
        <v>33</v>
      </c>
      <c r="E360" s="1" t="s">
        <v>10</v>
      </c>
      <c r="F360" s="1" t="s">
        <v>1476</v>
      </c>
      <c r="H360" s="1" t="s">
        <v>2599</v>
      </c>
      <c r="I360" t="str">
        <f t="shared" si="50"/>
        <v>36</v>
      </c>
      <c r="J360" t="str">
        <f t="shared" si="51"/>
        <v>Real Sociedad</v>
      </c>
      <c r="K360" t="str">
        <f t="shared" si="52"/>
        <v>1</v>
      </c>
      <c r="L360" t="str">
        <f t="shared" si="53"/>
        <v>1</v>
      </c>
      <c r="M360" t="str">
        <f t="shared" si="54"/>
        <v>DRAW</v>
      </c>
      <c r="N360" cm="1">
        <f t="array" ref="N360">_xlfn.SWITCH(IF(_xlfn.TEXTBEFORE(D360,"-")&gt;_xlfn.TEXTAFTER(D360,"-"),"WIN",IF(_xlfn.TEXTBEFORE(D360,"-")&lt;_xlfn.TEXTAFTER(D360,"-"),"LOST","DRAW")),"WIN",3,"LOST",0,"DRAW",1)</f>
        <v>1</v>
      </c>
      <c r="O360" s="1" t="s">
        <v>2599</v>
      </c>
      <c r="P360" t="str">
        <f t="shared" si="55"/>
        <v>36</v>
      </c>
      <c r="Q360" t="str">
        <f t="shared" si="56"/>
        <v>Granada CF</v>
      </c>
      <c r="R360" t="str">
        <f t="shared" si="57"/>
        <v>1</v>
      </c>
      <c r="S360" t="str">
        <f t="shared" si="58"/>
        <v>1</v>
      </c>
      <c r="T360" t="str">
        <f t="shared" si="59"/>
        <v>DRAW</v>
      </c>
      <c r="U360" cm="1">
        <f t="array" ref="U360">_xlfn.SWITCH(IF(_xlfn.TEXTAFTER(D360,"-")&gt;_xlfn.TEXTBEFORE(D360,"-"),"WIN",IF(_xlfn.TEXTAFTER(D360,"-")&lt;_xlfn.TEXTBEFORE(D360,"-"),"LOST","DRAW")),"WIN",3,"LOST",0,"DRAW",1)</f>
        <v>1</v>
      </c>
    </row>
    <row r="361" spans="1:21" x14ac:dyDescent="0.3">
      <c r="A361" s="1" t="s">
        <v>6</v>
      </c>
      <c r="B361" s="1" t="s">
        <v>1817</v>
      </c>
      <c r="C361" s="1" t="s">
        <v>832</v>
      </c>
      <c r="D361" s="1" t="s">
        <v>33</v>
      </c>
      <c r="E361" s="1" t="s">
        <v>25</v>
      </c>
      <c r="F361" s="1" t="s">
        <v>819</v>
      </c>
      <c r="H361" s="1" t="s">
        <v>2599</v>
      </c>
      <c r="I361" t="str">
        <f t="shared" si="50"/>
        <v>36</v>
      </c>
      <c r="J361" t="str">
        <f t="shared" si="51"/>
        <v>Real Valladolid CF</v>
      </c>
      <c r="K361" t="str">
        <f t="shared" si="52"/>
        <v>1</v>
      </c>
      <c r="L361" t="str">
        <f t="shared" si="53"/>
        <v>1</v>
      </c>
      <c r="M361" t="str">
        <f t="shared" si="54"/>
        <v>DRAW</v>
      </c>
      <c r="N361" cm="1">
        <f t="array" ref="N361">_xlfn.SWITCH(IF(_xlfn.TEXTBEFORE(D361,"-")&gt;_xlfn.TEXTAFTER(D361,"-"),"WIN",IF(_xlfn.TEXTBEFORE(D361,"-")&lt;_xlfn.TEXTAFTER(D361,"-"),"LOST","DRAW")),"WIN",3,"LOST",0,"DRAW",1)</f>
        <v>1</v>
      </c>
      <c r="O361" s="1" t="s">
        <v>2599</v>
      </c>
      <c r="P361" t="str">
        <f t="shared" si="55"/>
        <v>36</v>
      </c>
      <c r="Q361" t="str">
        <f t="shared" si="56"/>
        <v>Real Madrid CF</v>
      </c>
      <c r="R361" t="str">
        <f t="shared" si="57"/>
        <v>1</v>
      </c>
      <c r="S361" t="str">
        <f t="shared" si="58"/>
        <v>1</v>
      </c>
      <c r="T361" t="str">
        <f t="shared" si="59"/>
        <v>DRAW</v>
      </c>
      <c r="U361" cm="1">
        <f t="array" ref="U361">_xlfn.SWITCH(IF(_xlfn.TEXTAFTER(D361,"-")&gt;_xlfn.TEXTBEFORE(D361,"-"),"WIN",IF(_xlfn.TEXTAFTER(D361,"-")&lt;_xlfn.TEXTBEFORE(D361,"-"),"LOST","DRAW")),"WIN",3,"LOST",0,"DRAW",1)</f>
        <v>1</v>
      </c>
    </row>
    <row r="362" spans="1:21" x14ac:dyDescent="0.3">
      <c r="A362" s="1" t="s">
        <v>6</v>
      </c>
      <c r="B362" s="1" t="s">
        <v>1818</v>
      </c>
      <c r="C362" s="1" t="s">
        <v>1299</v>
      </c>
      <c r="D362" s="1" t="s">
        <v>14</v>
      </c>
      <c r="E362" s="1" t="s">
        <v>10</v>
      </c>
      <c r="F362" s="1" t="s">
        <v>853</v>
      </c>
      <c r="H362" s="1" t="s">
        <v>2599</v>
      </c>
      <c r="I362" t="str">
        <f t="shared" si="50"/>
        <v>37</v>
      </c>
      <c r="J362" t="str">
        <f t="shared" si="51"/>
        <v>Levante UD</v>
      </c>
      <c r="K362" t="str">
        <f t="shared" si="52"/>
        <v>2</v>
      </c>
      <c r="L362" t="str">
        <f t="shared" si="53"/>
        <v>0</v>
      </c>
      <c r="M362" t="str">
        <f t="shared" si="54"/>
        <v>WIN</v>
      </c>
      <c r="N362" cm="1">
        <f t="array" ref="N362">_xlfn.SWITCH(IF(_xlfn.TEXTBEFORE(D362,"-")&gt;_xlfn.TEXTAFTER(D362,"-"),"WIN",IF(_xlfn.TEXTBEFORE(D362,"-")&lt;_xlfn.TEXTAFTER(D362,"-"),"LOST","DRAW")),"WIN",3,"LOST",0,"DRAW",1)</f>
        <v>3</v>
      </c>
      <c r="O362" s="1" t="s">
        <v>2599</v>
      </c>
      <c r="P362" t="str">
        <f t="shared" si="55"/>
        <v>37</v>
      </c>
      <c r="Q362" t="str">
        <f t="shared" si="56"/>
        <v>Valencia CF</v>
      </c>
      <c r="R362" t="str">
        <f t="shared" si="57"/>
        <v>0</v>
      </c>
      <c r="S362" t="str">
        <f t="shared" si="58"/>
        <v>2</v>
      </c>
      <c r="T362" t="str">
        <f t="shared" si="59"/>
        <v>LOST</v>
      </c>
      <c r="U362" cm="1">
        <f t="array" ref="U362">_xlfn.SWITCH(IF(_xlfn.TEXTAFTER(D362,"-")&gt;_xlfn.TEXTBEFORE(D362,"-"),"WIN",IF(_xlfn.TEXTAFTER(D362,"-")&lt;_xlfn.TEXTBEFORE(D362,"-"),"LOST","DRAW")),"WIN",3,"LOST",0,"DRAW",1)</f>
        <v>0</v>
      </c>
    </row>
    <row r="363" spans="1:21" x14ac:dyDescent="0.3">
      <c r="A363" s="1" t="s">
        <v>6</v>
      </c>
      <c r="B363" s="1" t="s">
        <v>1818</v>
      </c>
      <c r="C363" s="1" t="s">
        <v>852</v>
      </c>
      <c r="D363" s="1" t="s">
        <v>22</v>
      </c>
      <c r="E363" s="1" t="s">
        <v>14</v>
      </c>
      <c r="F363" s="1" t="s">
        <v>1481</v>
      </c>
      <c r="H363" s="1" t="s">
        <v>2599</v>
      </c>
      <c r="I363" t="str">
        <f t="shared" si="50"/>
        <v>37</v>
      </c>
      <c r="J363" t="str">
        <f t="shared" si="51"/>
        <v>Villarreal CF</v>
      </c>
      <c r="K363" t="str">
        <f t="shared" si="52"/>
        <v>4</v>
      </c>
      <c r="L363" t="str">
        <f t="shared" si="53"/>
        <v>0</v>
      </c>
      <c r="M363" t="str">
        <f t="shared" si="54"/>
        <v>WIN</v>
      </c>
      <c r="N363" cm="1">
        <f t="array" ref="N363">_xlfn.SWITCH(IF(_xlfn.TEXTBEFORE(D363,"-")&gt;_xlfn.TEXTAFTER(D363,"-"),"WIN",IF(_xlfn.TEXTBEFORE(D363,"-")&lt;_xlfn.TEXTAFTER(D363,"-"),"LOST","DRAW")),"WIN",3,"LOST",0,"DRAW",1)</f>
        <v>3</v>
      </c>
      <c r="O363" s="1" t="s">
        <v>2599</v>
      </c>
      <c r="P363" t="str">
        <f t="shared" si="55"/>
        <v>37</v>
      </c>
      <c r="Q363" t="str">
        <f t="shared" si="56"/>
        <v>Rayo Vallecano</v>
      </c>
      <c r="R363" t="str">
        <f t="shared" si="57"/>
        <v>0</v>
      </c>
      <c r="S363" t="str">
        <f t="shared" si="58"/>
        <v>4</v>
      </c>
      <c r="T363" t="str">
        <f t="shared" si="59"/>
        <v>LOST</v>
      </c>
      <c r="U363" cm="1">
        <f t="array" ref="U363">_xlfn.SWITCH(IF(_xlfn.TEXTAFTER(D363,"-")&gt;_xlfn.TEXTBEFORE(D363,"-"),"WIN",IF(_xlfn.TEXTAFTER(D363,"-")&lt;_xlfn.TEXTBEFORE(D363,"-"),"LOST","DRAW")),"WIN",3,"LOST",0,"DRAW",1)</f>
        <v>0</v>
      </c>
    </row>
    <row r="364" spans="1:21" x14ac:dyDescent="0.3">
      <c r="A364" s="1" t="s">
        <v>6</v>
      </c>
      <c r="B364" s="1" t="s">
        <v>1819</v>
      </c>
      <c r="C364" s="1" t="s">
        <v>838</v>
      </c>
      <c r="D364" s="1" t="s">
        <v>33</v>
      </c>
      <c r="E364" s="1" t="s">
        <v>10</v>
      </c>
      <c r="F364" s="1" t="s">
        <v>1298</v>
      </c>
      <c r="H364" s="1" t="s">
        <v>2599</v>
      </c>
      <c r="I364" t="str">
        <f t="shared" si="50"/>
        <v>37</v>
      </c>
      <c r="J364" t="str">
        <f t="shared" si="51"/>
        <v>Athletic Club Bilbao</v>
      </c>
      <c r="K364" t="str">
        <f t="shared" si="52"/>
        <v>1</v>
      </c>
      <c r="L364" t="str">
        <f t="shared" si="53"/>
        <v>1</v>
      </c>
      <c r="M364" t="str">
        <f t="shared" si="54"/>
        <v>DRAW</v>
      </c>
      <c r="N364" cm="1">
        <f t="array" ref="N364">_xlfn.SWITCH(IF(_xlfn.TEXTBEFORE(D364,"-")&gt;_xlfn.TEXTAFTER(D364,"-"),"WIN",IF(_xlfn.TEXTBEFORE(D364,"-")&lt;_xlfn.TEXTAFTER(D364,"-"),"LOST","DRAW")),"WIN",3,"LOST",0,"DRAW",1)</f>
        <v>1</v>
      </c>
      <c r="O364" s="1" t="s">
        <v>2599</v>
      </c>
      <c r="P364" t="str">
        <f t="shared" si="55"/>
        <v>37</v>
      </c>
      <c r="Q364" t="str">
        <f t="shared" si="56"/>
        <v>Real Sociedad</v>
      </c>
      <c r="R364" t="str">
        <f t="shared" si="57"/>
        <v>1</v>
      </c>
      <c r="S364" t="str">
        <f t="shared" si="58"/>
        <v>1</v>
      </c>
      <c r="T364" t="str">
        <f t="shared" si="59"/>
        <v>DRAW</v>
      </c>
      <c r="U364" cm="1">
        <f t="array" ref="U364">_xlfn.SWITCH(IF(_xlfn.TEXTAFTER(D364,"-")&gt;_xlfn.TEXTBEFORE(D364,"-"),"WIN",IF(_xlfn.TEXTAFTER(D364,"-")&lt;_xlfn.TEXTBEFORE(D364,"-"),"LOST","DRAW")),"WIN",3,"LOST",0,"DRAW",1)</f>
        <v>1</v>
      </c>
    </row>
    <row r="365" spans="1:21" x14ac:dyDescent="0.3">
      <c r="A365" s="1" t="s">
        <v>6</v>
      </c>
      <c r="B365" s="1" t="s">
        <v>1819</v>
      </c>
      <c r="C365" s="1" t="s">
        <v>839</v>
      </c>
      <c r="D365" s="1" t="s">
        <v>33</v>
      </c>
      <c r="E365" s="1" t="s">
        <v>10</v>
      </c>
      <c r="F365" s="1" t="s">
        <v>844</v>
      </c>
      <c r="H365" s="1" t="s">
        <v>2599</v>
      </c>
      <c r="I365" t="str">
        <f t="shared" si="50"/>
        <v>37</v>
      </c>
      <c r="J365" t="str">
        <f t="shared" si="51"/>
        <v>Atlético Madrid</v>
      </c>
      <c r="K365" t="str">
        <f t="shared" si="52"/>
        <v>1</v>
      </c>
      <c r="L365" t="str">
        <f t="shared" si="53"/>
        <v>1</v>
      </c>
      <c r="M365" t="str">
        <f t="shared" si="54"/>
        <v>DRAW</v>
      </c>
      <c r="N365" cm="1">
        <f t="array" ref="N365">_xlfn.SWITCH(IF(_xlfn.TEXTBEFORE(D365,"-")&gt;_xlfn.TEXTAFTER(D365,"-"),"WIN",IF(_xlfn.TEXTBEFORE(D365,"-")&lt;_xlfn.TEXTAFTER(D365,"-"),"LOST","DRAW")),"WIN",3,"LOST",0,"DRAW",1)</f>
        <v>1</v>
      </c>
      <c r="O365" s="1" t="s">
        <v>2599</v>
      </c>
      <c r="P365" t="str">
        <f t="shared" si="55"/>
        <v>37</v>
      </c>
      <c r="Q365" t="str">
        <f t="shared" si="56"/>
        <v>Málaga CF</v>
      </c>
      <c r="R365" t="str">
        <f t="shared" si="57"/>
        <v>1</v>
      </c>
      <c r="S365" t="str">
        <f t="shared" si="58"/>
        <v>1</v>
      </c>
      <c r="T365" t="str">
        <f t="shared" si="59"/>
        <v>DRAW</v>
      </c>
      <c r="U365" cm="1">
        <f t="array" ref="U365">_xlfn.SWITCH(IF(_xlfn.TEXTAFTER(D365,"-")&gt;_xlfn.TEXTBEFORE(D365,"-"),"WIN",IF(_xlfn.TEXTAFTER(D365,"-")&lt;_xlfn.TEXTBEFORE(D365,"-"),"LOST","DRAW")),"WIN",3,"LOST",0,"DRAW",1)</f>
        <v>1</v>
      </c>
    </row>
    <row r="366" spans="1:21" x14ac:dyDescent="0.3">
      <c r="A366" s="1" t="s">
        <v>6</v>
      </c>
      <c r="B366" s="1" t="s">
        <v>1819</v>
      </c>
      <c r="C366" s="1" t="s">
        <v>845</v>
      </c>
      <c r="D366" s="1" t="s">
        <v>56</v>
      </c>
      <c r="E366" s="1" t="s">
        <v>33</v>
      </c>
      <c r="F366" s="1" t="s">
        <v>850</v>
      </c>
      <c r="H366" s="1" t="s">
        <v>2599</v>
      </c>
      <c r="I366" t="str">
        <f t="shared" si="50"/>
        <v>37</v>
      </c>
      <c r="J366" t="str">
        <f t="shared" si="51"/>
        <v>Real Betis</v>
      </c>
      <c r="K366" t="str">
        <f t="shared" si="52"/>
        <v>4</v>
      </c>
      <c r="L366" t="str">
        <f t="shared" si="53"/>
        <v>3</v>
      </c>
      <c r="M366" t="str">
        <f t="shared" si="54"/>
        <v>WIN</v>
      </c>
      <c r="N366" cm="1">
        <f t="array" ref="N366">_xlfn.SWITCH(IF(_xlfn.TEXTBEFORE(D366,"-")&gt;_xlfn.TEXTAFTER(D366,"-"),"WIN",IF(_xlfn.TEXTBEFORE(D366,"-")&lt;_xlfn.TEXTAFTER(D366,"-"),"LOST","DRAW")),"WIN",3,"LOST",0,"DRAW",1)</f>
        <v>3</v>
      </c>
      <c r="O366" s="1" t="s">
        <v>2599</v>
      </c>
      <c r="P366" t="str">
        <f t="shared" si="55"/>
        <v>37</v>
      </c>
      <c r="Q366" t="str">
        <f t="shared" si="56"/>
        <v>Real Valladolid CF</v>
      </c>
      <c r="R366" t="str">
        <f t="shared" si="57"/>
        <v>3</v>
      </c>
      <c r="S366" t="str">
        <f t="shared" si="58"/>
        <v>4</v>
      </c>
      <c r="T366" t="str">
        <f t="shared" si="59"/>
        <v>LOST</v>
      </c>
      <c r="U366" cm="1">
        <f t="array" ref="U366">_xlfn.SWITCH(IF(_xlfn.TEXTAFTER(D366,"-")&gt;_xlfn.TEXTBEFORE(D366,"-"),"WIN",IF(_xlfn.TEXTAFTER(D366,"-")&lt;_xlfn.TEXTBEFORE(D366,"-"),"LOST","DRAW")),"WIN",3,"LOST",0,"DRAW",1)</f>
        <v>0</v>
      </c>
    </row>
    <row r="367" spans="1:21" x14ac:dyDescent="0.3">
      <c r="A367" s="1" t="s">
        <v>6</v>
      </c>
      <c r="B367" s="1" t="s">
        <v>1819</v>
      </c>
      <c r="C367" s="1" t="s">
        <v>1648</v>
      </c>
      <c r="D367" s="1" t="s">
        <v>14</v>
      </c>
      <c r="E367" s="1" t="s">
        <v>9</v>
      </c>
      <c r="F367" s="1" t="s">
        <v>855</v>
      </c>
      <c r="H367" s="1" t="s">
        <v>2599</v>
      </c>
      <c r="I367" t="str">
        <f t="shared" si="50"/>
        <v>37</v>
      </c>
      <c r="J367" t="str">
        <f t="shared" si="51"/>
        <v>RC Celta Vigo</v>
      </c>
      <c r="K367" t="str">
        <f t="shared" si="52"/>
        <v>2</v>
      </c>
      <c r="L367" t="str">
        <f t="shared" si="53"/>
        <v>0</v>
      </c>
      <c r="M367" t="str">
        <f t="shared" si="54"/>
        <v>WIN</v>
      </c>
      <c r="N367" cm="1">
        <f t="array" ref="N367">_xlfn.SWITCH(IF(_xlfn.TEXTBEFORE(D367,"-")&gt;_xlfn.TEXTAFTER(D367,"-"),"WIN",IF(_xlfn.TEXTBEFORE(D367,"-")&lt;_xlfn.TEXTAFTER(D367,"-"),"LOST","DRAW")),"WIN",3,"LOST",0,"DRAW",1)</f>
        <v>3</v>
      </c>
      <c r="O367" s="1" t="s">
        <v>2599</v>
      </c>
      <c r="P367" t="str">
        <f t="shared" si="55"/>
        <v>37</v>
      </c>
      <c r="Q367" t="str">
        <f t="shared" si="56"/>
        <v>Real Madrid CF</v>
      </c>
      <c r="R367" t="str">
        <f t="shared" si="57"/>
        <v>0</v>
      </c>
      <c r="S367" t="str">
        <f t="shared" si="58"/>
        <v>2</v>
      </c>
      <c r="T367" t="str">
        <f t="shared" si="59"/>
        <v>LOST</v>
      </c>
      <c r="U367" cm="1">
        <f t="array" ref="U367">_xlfn.SWITCH(IF(_xlfn.TEXTAFTER(D367,"-")&gt;_xlfn.TEXTBEFORE(D367,"-"),"WIN",IF(_xlfn.TEXTAFTER(D367,"-")&lt;_xlfn.TEXTBEFORE(D367,"-"),"LOST","DRAW")),"WIN",3,"LOST",0,"DRAW",1)</f>
        <v>0</v>
      </c>
    </row>
    <row r="368" spans="1:21" x14ac:dyDescent="0.3">
      <c r="A368" s="1" t="s">
        <v>6</v>
      </c>
      <c r="B368" s="1" t="s">
        <v>1819</v>
      </c>
      <c r="C368" s="1" t="s">
        <v>1820</v>
      </c>
      <c r="D368" s="1" t="s">
        <v>10</v>
      </c>
      <c r="E368" s="1" t="s">
        <v>10</v>
      </c>
      <c r="F368" s="1" t="s">
        <v>840</v>
      </c>
      <c r="H368" s="1" t="s">
        <v>2599</v>
      </c>
      <c r="I368" t="str">
        <f t="shared" si="50"/>
        <v>37</v>
      </c>
      <c r="J368" t="str">
        <f t="shared" si="51"/>
        <v>Elche CF</v>
      </c>
      <c r="K368" t="str">
        <f t="shared" si="52"/>
        <v>0</v>
      </c>
      <c r="L368" t="str">
        <f t="shared" si="53"/>
        <v>0</v>
      </c>
      <c r="M368" t="str">
        <f t="shared" si="54"/>
        <v>DRAW</v>
      </c>
      <c r="N368" cm="1">
        <f t="array" ref="N368">_xlfn.SWITCH(IF(_xlfn.TEXTBEFORE(D368,"-")&gt;_xlfn.TEXTAFTER(D368,"-"),"WIN",IF(_xlfn.TEXTBEFORE(D368,"-")&lt;_xlfn.TEXTAFTER(D368,"-"),"LOST","DRAW")),"WIN",3,"LOST",0,"DRAW",1)</f>
        <v>1</v>
      </c>
      <c r="O368" s="1" t="s">
        <v>2599</v>
      </c>
      <c r="P368" t="str">
        <f t="shared" si="55"/>
        <v>37</v>
      </c>
      <c r="Q368" t="str">
        <f t="shared" si="56"/>
        <v>FC Barcelona</v>
      </c>
      <c r="R368" t="str">
        <f t="shared" si="57"/>
        <v>0</v>
      </c>
      <c r="S368" t="str">
        <f t="shared" si="58"/>
        <v>0</v>
      </c>
      <c r="T368" t="str">
        <f t="shared" si="59"/>
        <v>DRAW</v>
      </c>
      <c r="U368" cm="1">
        <f t="array" ref="U368">_xlfn.SWITCH(IF(_xlfn.TEXTAFTER(D368,"-")&gt;_xlfn.TEXTBEFORE(D368,"-"),"WIN",IF(_xlfn.TEXTAFTER(D368,"-")&lt;_xlfn.TEXTBEFORE(D368,"-"),"LOST","DRAW")),"WIN",3,"LOST",0,"DRAW",1)</f>
        <v>1</v>
      </c>
    </row>
    <row r="369" spans="1:21" x14ac:dyDescent="0.3">
      <c r="A369" s="1" t="s">
        <v>6</v>
      </c>
      <c r="B369" s="1" t="s">
        <v>1819</v>
      </c>
      <c r="C369" s="1" t="s">
        <v>837</v>
      </c>
      <c r="D369" s="1" t="s">
        <v>33</v>
      </c>
      <c r="E369" s="1" t="s">
        <v>33</v>
      </c>
      <c r="F369" s="1" t="s">
        <v>841</v>
      </c>
      <c r="H369" s="1" t="s">
        <v>2599</v>
      </c>
      <c r="I369" t="str">
        <f t="shared" si="50"/>
        <v>37</v>
      </c>
      <c r="J369" t="str">
        <f t="shared" si="51"/>
        <v>RCD Español</v>
      </c>
      <c r="K369" t="str">
        <f t="shared" si="52"/>
        <v>1</v>
      </c>
      <c r="L369" t="str">
        <f t="shared" si="53"/>
        <v>1</v>
      </c>
      <c r="M369" t="str">
        <f t="shared" si="54"/>
        <v>DRAW</v>
      </c>
      <c r="N369" cm="1">
        <f t="array" ref="N369">_xlfn.SWITCH(IF(_xlfn.TEXTBEFORE(D369,"-")&gt;_xlfn.TEXTAFTER(D369,"-"),"WIN",IF(_xlfn.TEXTBEFORE(D369,"-")&lt;_xlfn.TEXTAFTER(D369,"-"),"LOST","DRAW")),"WIN",3,"LOST",0,"DRAW",1)</f>
        <v>1</v>
      </c>
      <c r="O369" s="1" t="s">
        <v>2599</v>
      </c>
      <c r="P369" t="str">
        <f t="shared" si="55"/>
        <v>37</v>
      </c>
      <c r="Q369" t="str">
        <f t="shared" si="56"/>
        <v>CA Osasuna</v>
      </c>
      <c r="R369" t="str">
        <f t="shared" si="57"/>
        <v>1</v>
      </c>
      <c r="S369" t="str">
        <f t="shared" si="58"/>
        <v>1</v>
      </c>
      <c r="T369" t="str">
        <f t="shared" si="59"/>
        <v>DRAW</v>
      </c>
      <c r="U369" cm="1">
        <f t="array" ref="U369">_xlfn.SWITCH(IF(_xlfn.TEXTAFTER(D369,"-")&gt;_xlfn.TEXTBEFORE(D369,"-"),"WIN",IF(_xlfn.TEXTAFTER(D369,"-")&lt;_xlfn.TEXTBEFORE(D369,"-"),"LOST","DRAW")),"WIN",3,"LOST",0,"DRAW",1)</f>
        <v>1</v>
      </c>
    </row>
    <row r="370" spans="1:21" x14ac:dyDescent="0.3">
      <c r="A370" s="1" t="s">
        <v>6</v>
      </c>
      <c r="B370" s="1" t="s">
        <v>1819</v>
      </c>
      <c r="C370" s="1" t="s">
        <v>842</v>
      </c>
      <c r="D370" s="1" t="s">
        <v>9</v>
      </c>
      <c r="E370" s="1" t="s">
        <v>10</v>
      </c>
      <c r="F370" s="1" t="s">
        <v>848</v>
      </c>
      <c r="H370" s="1" t="s">
        <v>2599</v>
      </c>
      <c r="I370" t="str">
        <f t="shared" si="50"/>
        <v>37</v>
      </c>
      <c r="J370" t="str">
        <f t="shared" si="51"/>
        <v>Getafe CF</v>
      </c>
      <c r="K370" t="str">
        <f t="shared" si="52"/>
        <v>1</v>
      </c>
      <c r="L370" t="str">
        <f t="shared" si="53"/>
        <v>0</v>
      </c>
      <c r="M370" t="str">
        <f t="shared" si="54"/>
        <v>WIN</v>
      </c>
      <c r="N370" cm="1">
        <f t="array" ref="N370">_xlfn.SWITCH(IF(_xlfn.TEXTBEFORE(D370,"-")&gt;_xlfn.TEXTAFTER(D370,"-"),"WIN",IF(_xlfn.TEXTBEFORE(D370,"-")&lt;_xlfn.TEXTAFTER(D370,"-"),"LOST","DRAW")),"WIN",3,"LOST",0,"DRAW",1)</f>
        <v>3</v>
      </c>
      <c r="O370" s="1" t="s">
        <v>2599</v>
      </c>
      <c r="P370" t="str">
        <f t="shared" si="55"/>
        <v>37</v>
      </c>
      <c r="Q370" t="str">
        <f t="shared" si="56"/>
        <v>Sevilla FC</v>
      </c>
      <c r="R370" t="str">
        <f t="shared" si="57"/>
        <v>0</v>
      </c>
      <c r="S370" t="str">
        <f t="shared" si="58"/>
        <v>1</v>
      </c>
      <c r="T370" t="str">
        <f t="shared" si="59"/>
        <v>LOST</v>
      </c>
      <c r="U370" cm="1">
        <f t="array" ref="U370">_xlfn.SWITCH(IF(_xlfn.TEXTAFTER(D370,"-")&gt;_xlfn.TEXTBEFORE(D370,"-"),"WIN",IF(_xlfn.TEXTAFTER(D370,"-")&lt;_xlfn.TEXTBEFORE(D370,"-"),"LOST","DRAW")),"WIN",3,"LOST",0,"DRAW",1)</f>
        <v>0</v>
      </c>
    </row>
    <row r="371" spans="1:21" x14ac:dyDescent="0.3">
      <c r="A371" s="1" t="s">
        <v>6</v>
      </c>
      <c r="B371" s="1" t="s">
        <v>1819</v>
      </c>
      <c r="C371" s="1" t="s">
        <v>1480</v>
      </c>
      <c r="D371" s="1" t="s">
        <v>19</v>
      </c>
      <c r="E371" s="1" t="s">
        <v>25</v>
      </c>
      <c r="F371" s="1" t="s">
        <v>836</v>
      </c>
      <c r="H371" s="1" t="s">
        <v>2599</v>
      </c>
      <c r="I371" t="str">
        <f t="shared" si="50"/>
        <v>37</v>
      </c>
      <c r="J371" t="str">
        <f t="shared" si="51"/>
        <v>Granada CF</v>
      </c>
      <c r="K371" t="str">
        <f t="shared" si="52"/>
        <v>0</v>
      </c>
      <c r="L371" t="str">
        <f t="shared" si="53"/>
        <v>2</v>
      </c>
      <c r="M371" t="str">
        <f t="shared" si="54"/>
        <v>LOST</v>
      </c>
      <c r="N371" cm="1">
        <f t="array" ref="N371">_xlfn.SWITCH(IF(_xlfn.TEXTBEFORE(D371,"-")&gt;_xlfn.TEXTAFTER(D371,"-"),"WIN",IF(_xlfn.TEXTBEFORE(D371,"-")&lt;_xlfn.TEXTAFTER(D371,"-"),"LOST","DRAW")),"WIN",3,"LOST",0,"DRAW",1)</f>
        <v>0</v>
      </c>
      <c r="O371" s="1" t="s">
        <v>2599</v>
      </c>
      <c r="P371" t="str">
        <f t="shared" si="55"/>
        <v>37</v>
      </c>
      <c r="Q371" t="str">
        <f t="shared" si="56"/>
        <v>UD Almería</v>
      </c>
      <c r="R371" t="str">
        <f t="shared" si="57"/>
        <v>2</v>
      </c>
      <c r="S371" t="str">
        <f t="shared" si="58"/>
        <v>0</v>
      </c>
      <c r="T371" t="str">
        <f t="shared" si="59"/>
        <v>WIN</v>
      </c>
      <c r="U371" cm="1">
        <f t="array" ref="U371">_xlfn.SWITCH(IF(_xlfn.TEXTAFTER(D371,"-")&gt;_xlfn.TEXTBEFORE(D371,"-"),"WIN",IF(_xlfn.TEXTAFTER(D371,"-")&lt;_xlfn.TEXTBEFORE(D371,"-"),"LOST","DRAW")),"WIN",3,"LOST",0,"DRAW",1)</f>
        <v>3</v>
      </c>
    </row>
    <row r="372" spans="1:21" x14ac:dyDescent="0.3">
      <c r="A372" s="1" t="s">
        <v>6</v>
      </c>
      <c r="B372" s="1" t="s">
        <v>1821</v>
      </c>
      <c r="C372" s="1" t="s">
        <v>870</v>
      </c>
      <c r="D372" s="1" t="s">
        <v>9</v>
      </c>
      <c r="E372" s="1" t="s">
        <v>10</v>
      </c>
      <c r="F372" s="1" t="s">
        <v>1302</v>
      </c>
      <c r="H372" s="1" t="s">
        <v>2599</v>
      </c>
      <c r="I372" t="str">
        <f t="shared" si="50"/>
        <v>38</v>
      </c>
      <c r="J372" t="str">
        <f t="shared" si="51"/>
        <v>Málaga CF</v>
      </c>
      <c r="K372" t="str">
        <f t="shared" si="52"/>
        <v>1</v>
      </c>
      <c r="L372" t="str">
        <f t="shared" si="53"/>
        <v>0</v>
      </c>
      <c r="M372" t="str">
        <f t="shared" si="54"/>
        <v>WIN</v>
      </c>
      <c r="N372" cm="1">
        <f t="array" ref="N372">_xlfn.SWITCH(IF(_xlfn.TEXTBEFORE(D372,"-")&gt;_xlfn.TEXTAFTER(D372,"-"),"WIN",IF(_xlfn.TEXTBEFORE(D372,"-")&lt;_xlfn.TEXTAFTER(D372,"-"),"LOST","DRAW")),"WIN",3,"LOST",0,"DRAW",1)</f>
        <v>3</v>
      </c>
      <c r="O372" s="1" t="s">
        <v>2599</v>
      </c>
      <c r="P372" t="str">
        <f t="shared" si="55"/>
        <v>38</v>
      </c>
      <c r="Q372" t="str">
        <f t="shared" si="56"/>
        <v>Levante UD</v>
      </c>
      <c r="R372" t="str">
        <f t="shared" si="57"/>
        <v>0</v>
      </c>
      <c r="S372" t="str">
        <f t="shared" si="58"/>
        <v>1</v>
      </c>
      <c r="T372" t="str">
        <f t="shared" si="59"/>
        <v>LOST</v>
      </c>
      <c r="U372" cm="1">
        <f t="array" ref="U372">_xlfn.SWITCH(IF(_xlfn.TEXTAFTER(D372,"-")&gt;_xlfn.TEXTBEFORE(D372,"-"),"WIN",IF(_xlfn.TEXTAFTER(D372,"-")&lt;_xlfn.TEXTBEFORE(D372,"-"),"LOST","DRAW")),"WIN",3,"LOST",0,"DRAW",1)</f>
        <v>0</v>
      </c>
    </row>
    <row r="373" spans="1:21" x14ac:dyDescent="0.3">
      <c r="A373" s="1" t="s">
        <v>6</v>
      </c>
      <c r="B373" s="1" t="s">
        <v>1822</v>
      </c>
      <c r="C373" s="1" t="s">
        <v>861</v>
      </c>
      <c r="D373" s="1" t="s">
        <v>33</v>
      </c>
      <c r="E373" s="1" t="s">
        <v>9</v>
      </c>
      <c r="F373" s="1" t="s">
        <v>858</v>
      </c>
      <c r="H373" s="1" t="s">
        <v>2599</v>
      </c>
      <c r="I373" t="str">
        <f t="shared" si="50"/>
        <v>38</v>
      </c>
      <c r="J373" t="str">
        <f t="shared" si="51"/>
        <v>FC Barcelona</v>
      </c>
      <c r="K373" t="str">
        <f t="shared" si="52"/>
        <v>1</v>
      </c>
      <c r="L373" t="str">
        <f t="shared" si="53"/>
        <v>1</v>
      </c>
      <c r="M373" t="str">
        <f t="shared" si="54"/>
        <v>DRAW</v>
      </c>
      <c r="N373" cm="1">
        <f t="array" ref="N373">_xlfn.SWITCH(IF(_xlfn.TEXTBEFORE(D373,"-")&gt;_xlfn.TEXTAFTER(D373,"-"),"WIN",IF(_xlfn.TEXTBEFORE(D373,"-")&lt;_xlfn.TEXTAFTER(D373,"-"),"LOST","DRAW")),"WIN",3,"LOST",0,"DRAW",1)</f>
        <v>1</v>
      </c>
      <c r="O373" s="1" t="s">
        <v>2599</v>
      </c>
      <c r="P373" t="str">
        <f t="shared" si="55"/>
        <v>38</v>
      </c>
      <c r="Q373" t="str">
        <f t="shared" si="56"/>
        <v>Atlético Madrid</v>
      </c>
      <c r="R373" t="str">
        <f t="shared" si="57"/>
        <v>1</v>
      </c>
      <c r="S373" t="str">
        <f t="shared" si="58"/>
        <v>1</v>
      </c>
      <c r="T373" t="str">
        <f t="shared" si="59"/>
        <v>DRAW</v>
      </c>
      <c r="U373" cm="1">
        <f t="array" ref="U373">_xlfn.SWITCH(IF(_xlfn.TEXTAFTER(D373,"-")&gt;_xlfn.TEXTBEFORE(D373,"-"),"WIN",IF(_xlfn.TEXTAFTER(D373,"-")&lt;_xlfn.TEXTBEFORE(D373,"-"),"LOST","DRAW")),"WIN",3,"LOST",0,"DRAW",1)</f>
        <v>1</v>
      </c>
    </row>
    <row r="374" spans="1:21" x14ac:dyDescent="0.3">
      <c r="A374" s="1" t="s">
        <v>6</v>
      </c>
      <c r="B374" s="1" t="s">
        <v>1822</v>
      </c>
      <c r="C374" s="1" t="s">
        <v>874</v>
      </c>
      <c r="D374" s="1" t="s">
        <v>228</v>
      </c>
      <c r="E374" s="1" t="s">
        <v>10</v>
      </c>
      <c r="F374" s="1" t="s">
        <v>869</v>
      </c>
      <c r="H374" s="1" t="s">
        <v>2599</v>
      </c>
      <c r="I374" t="str">
        <f t="shared" si="50"/>
        <v>38</v>
      </c>
      <c r="J374" t="str">
        <f t="shared" si="51"/>
        <v>Real Madrid CF</v>
      </c>
      <c r="K374" t="str">
        <f t="shared" si="52"/>
        <v>3</v>
      </c>
      <c r="L374" t="str">
        <f t="shared" si="53"/>
        <v>1</v>
      </c>
      <c r="M374" t="str">
        <f t="shared" si="54"/>
        <v>WIN</v>
      </c>
      <c r="N374" cm="1">
        <f t="array" ref="N374">_xlfn.SWITCH(IF(_xlfn.TEXTBEFORE(D374,"-")&gt;_xlfn.TEXTAFTER(D374,"-"),"WIN",IF(_xlfn.TEXTBEFORE(D374,"-")&lt;_xlfn.TEXTAFTER(D374,"-"),"LOST","DRAW")),"WIN",3,"LOST",0,"DRAW",1)</f>
        <v>3</v>
      </c>
      <c r="O374" s="1" t="s">
        <v>2599</v>
      </c>
      <c r="P374" t="str">
        <f t="shared" si="55"/>
        <v>38</v>
      </c>
      <c r="Q374" t="str">
        <f t="shared" si="56"/>
        <v>RCD Español</v>
      </c>
      <c r="R374" t="str">
        <f t="shared" si="57"/>
        <v>1</v>
      </c>
      <c r="S374" t="str">
        <f t="shared" si="58"/>
        <v>3</v>
      </c>
      <c r="T374" t="str">
        <f t="shared" si="59"/>
        <v>LOST</v>
      </c>
      <c r="U374" cm="1">
        <f t="array" ref="U374">_xlfn.SWITCH(IF(_xlfn.TEXTAFTER(D374,"-")&gt;_xlfn.TEXTBEFORE(D374,"-"),"WIN",IF(_xlfn.TEXTAFTER(D374,"-")&lt;_xlfn.TEXTBEFORE(D374,"-"),"LOST","DRAW")),"WIN",3,"LOST",0,"DRAW",1)</f>
        <v>0</v>
      </c>
    </row>
    <row r="375" spans="1:21" x14ac:dyDescent="0.3">
      <c r="A375" s="1" t="s">
        <v>6</v>
      </c>
      <c r="B375" s="1" t="s">
        <v>1822</v>
      </c>
      <c r="C375" s="1" t="s">
        <v>864</v>
      </c>
      <c r="D375" s="1" t="s">
        <v>28</v>
      </c>
      <c r="E375" s="1" t="s">
        <v>33</v>
      </c>
      <c r="F375" s="1" t="s">
        <v>1650</v>
      </c>
      <c r="H375" s="1" t="s">
        <v>2599</v>
      </c>
      <c r="I375" t="str">
        <f t="shared" si="50"/>
        <v>38</v>
      </c>
      <c r="J375" t="str">
        <f t="shared" si="51"/>
        <v>Valencia CF</v>
      </c>
      <c r="K375" t="str">
        <f t="shared" si="52"/>
        <v>2</v>
      </c>
      <c r="L375" t="str">
        <f t="shared" si="53"/>
        <v>1</v>
      </c>
      <c r="M375" t="str">
        <f t="shared" si="54"/>
        <v>WIN</v>
      </c>
      <c r="N375" cm="1">
        <f t="array" ref="N375">_xlfn.SWITCH(IF(_xlfn.TEXTBEFORE(D375,"-")&gt;_xlfn.TEXTAFTER(D375,"-"),"WIN",IF(_xlfn.TEXTBEFORE(D375,"-")&lt;_xlfn.TEXTAFTER(D375,"-"),"LOST","DRAW")),"WIN",3,"LOST",0,"DRAW",1)</f>
        <v>3</v>
      </c>
      <c r="O375" s="1" t="s">
        <v>2599</v>
      </c>
      <c r="P375" t="str">
        <f t="shared" si="55"/>
        <v>38</v>
      </c>
      <c r="Q375" t="str">
        <f t="shared" si="56"/>
        <v>RC Celta Vigo</v>
      </c>
      <c r="R375" t="str">
        <f t="shared" si="57"/>
        <v>1</v>
      </c>
      <c r="S375" t="str">
        <f t="shared" si="58"/>
        <v>2</v>
      </c>
      <c r="T375" t="str">
        <f t="shared" si="59"/>
        <v>LOST</v>
      </c>
      <c r="U375" cm="1">
        <f t="array" ref="U375">_xlfn.SWITCH(IF(_xlfn.TEXTAFTER(D375,"-")&gt;_xlfn.TEXTBEFORE(D375,"-"),"WIN",IF(_xlfn.TEXTAFTER(D375,"-")&lt;_xlfn.TEXTBEFORE(D375,"-"),"LOST","DRAW")),"WIN",3,"LOST",0,"DRAW",1)</f>
        <v>0</v>
      </c>
    </row>
    <row r="376" spans="1:21" x14ac:dyDescent="0.3">
      <c r="A376" s="1" t="s">
        <v>6</v>
      </c>
      <c r="B376" s="1" t="s">
        <v>1823</v>
      </c>
      <c r="C376" s="1" t="s">
        <v>859</v>
      </c>
      <c r="D376" s="1" t="s">
        <v>10</v>
      </c>
      <c r="E376" s="1" t="s">
        <v>10</v>
      </c>
      <c r="F376" s="1" t="s">
        <v>865</v>
      </c>
      <c r="H376" s="1" t="s">
        <v>2599</v>
      </c>
      <c r="I376" t="str">
        <f t="shared" si="50"/>
        <v>38</v>
      </c>
      <c r="J376" t="str">
        <f t="shared" si="51"/>
        <v>UD Almería</v>
      </c>
      <c r="K376" t="str">
        <f t="shared" si="52"/>
        <v>0</v>
      </c>
      <c r="L376" t="str">
        <f t="shared" si="53"/>
        <v>0</v>
      </c>
      <c r="M376" t="str">
        <f t="shared" si="54"/>
        <v>DRAW</v>
      </c>
      <c r="N376" cm="1">
        <f t="array" ref="N376">_xlfn.SWITCH(IF(_xlfn.TEXTBEFORE(D376,"-")&gt;_xlfn.TEXTAFTER(D376,"-"),"WIN",IF(_xlfn.TEXTBEFORE(D376,"-")&lt;_xlfn.TEXTAFTER(D376,"-"),"LOST","DRAW")),"WIN",3,"LOST",0,"DRAW",1)</f>
        <v>1</v>
      </c>
      <c r="O376" s="1" t="s">
        <v>2599</v>
      </c>
      <c r="P376" t="str">
        <f t="shared" si="55"/>
        <v>38</v>
      </c>
      <c r="Q376" t="str">
        <f t="shared" si="56"/>
        <v>Athletic Club Bilbao</v>
      </c>
      <c r="R376" t="str">
        <f t="shared" si="57"/>
        <v>0</v>
      </c>
      <c r="S376" t="str">
        <f t="shared" si="58"/>
        <v>0</v>
      </c>
      <c r="T376" t="str">
        <f t="shared" si="59"/>
        <v>DRAW</v>
      </c>
      <c r="U376" cm="1">
        <f t="array" ref="U376">_xlfn.SWITCH(IF(_xlfn.TEXTAFTER(D376,"-")&gt;_xlfn.TEXTBEFORE(D376,"-"),"WIN",IF(_xlfn.TEXTAFTER(D376,"-")&lt;_xlfn.TEXTBEFORE(D376,"-"),"LOST","DRAW")),"WIN",3,"LOST",0,"DRAW",1)</f>
        <v>1</v>
      </c>
    </row>
    <row r="377" spans="1:21" x14ac:dyDescent="0.3">
      <c r="A377" s="1" t="s">
        <v>6</v>
      </c>
      <c r="B377" s="1" t="s">
        <v>1823</v>
      </c>
      <c r="C377" s="1" t="s">
        <v>873</v>
      </c>
      <c r="D377" s="1" t="s">
        <v>28</v>
      </c>
      <c r="E377" s="1" t="s">
        <v>14</v>
      </c>
      <c r="F377" s="1" t="s">
        <v>867</v>
      </c>
      <c r="H377" s="1" t="s">
        <v>2599</v>
      </c>
      <c r="I377" t="str">
        <f t="shared" si="50"/>
        <v>38</v>
      </c>
      <c r="J377" t="str">
        <f t="shared" si="51"/>
        <v>CA Osasuna</v>
      </c>
      <c r="K377" t="str">
        <f t="shared" si="52"/>
        <v>2</v>
      </c>
      <c r="L377" t="str">
        <f t="shared" si="53"/>
        <v>1</v>
      </c>
      <c r="M377" t="str">
        <f t="shared" si="54"/>
        <v>WIN</v>
      </c>
      <c r="N377" cm="1">
        <f t="array" ref="N377">_xlfn.SWITCH(IF(_xlfn.TEXTBEFORE(D377,"-")&gt;_xlfn.TEXTAFTER(D377,"-"),"WIN",IF(_xlfn.TEXTBEFORE(D377,"-")&lt;_xlfn.TEXTAFTER(D377,"-"),"LOST","DRAW")),"WIN",3,"LOST",0,"DRAW",1)</f>
        <v>3</v>
      </c>
      <c r="O377" s="1" t="s">
        <v>2599</v>
      </c>
      <c r="P377" t="str">
        <f t="shared" si="55"/>
        <v>38</v>
      </c>
      <c r="Q377" t="str">
        <f t="shared" si="56"/>
        <v>Real Betis</v>
      </c>
      <c r="R377" t="str">
        <f t="shared" si="57"/>
        <v>1</v>
      </c>
      <c r="S377" t="str">
        <f t="shared" si="58"/>
        <v>2</v>
      </c>
      <c r="T377" t="str">
        <f t="shared" si="59"/>
        <v>LOST</v>
      </c>
      <c r="U377" cm="1">
        <f t="array" ref="U377">_xlfn.SWITCH(IF(_xlfn.TEXTAFTER(D377,"-")&gt;_xlfn.TEXTBEFORE(D377,"-"),"WIN",IF(_xlfn.TEXTAFTER(D377,"-")&lt;_xlfn.TEXTBEFORE(D377,"-"),"LOST","DRAW")),"WIN",3,"LOST",0,"DRAW",1)</f>
        <v>0</v>
      </c>
    </row>
    <row r="378" spans="1:21" x14ac:dyDescent="0.3">
      <c r="A378" s="1" t="s">
        <v>6</v>
      </c>
      <c r="B378" s="1" t="s">
        <v>1823</v>
      </c>
      <c r="C378" s="1" t="s">
        <v>872</v>
      </c>
      <c r="D378" s="1" t="s">
        <v>228</v>
      </c>
      <c r="E378" s="1" t="s">
        <v>9</v>
      </c>
      <c r="F378" s="1" t="s">
        <v>1824</v>
      </c>
      <c r="H378" s="1" t="s">
        <v>2599</v>
      </c>
      <c r="I378" t="str">
        <f t="shared" si="50"/>
        <v>38</v>
      </c>
      <c r="J378" t="str">
        <f t="shared" si="51"/>
        <v>Sevilla FC</v>
      </c>
      <c r="K378" t="str">
        <f t="shared" si="52"/>
        <v>3</v>
      </c>
      <c r="L378" t="str">
        <f t="shared" si="53"/>
        <v>1</v>
      </c>
      <c r="M378" t="str">
        <f t="shared" si="54"/>
        <v>WIN</v>
      </c>
      <c r="N378" cm="1">
        <f t="array" ref="N378">_xlfn.SWITCH(IF(_xlfn.TEXTBEFORE(D378,"-")&gt;_xlfn.TEXTAFTER(D378,"-"),"WIN",IF(_xlfn.TEXTBEFORE(D378,"-")&lt;_xlfn.TEXTAFTER(D378,"-"),"LOST","DRAW")),"WIN",3,"LOST",0,"DRAW",1)</f>
        <v>3</v>
      </c>
      <c r="O378" s="1" t="s">
        <v>2599</v>
      </c>
      <c r="P378" t="str">
        <f t="shared" si="55"/>
        <v>38</v>
      </c>
      <c r="Q378" t="str">
        <f t="shared" si="56"/>
        <v>Elche CF</v>
      </c>
      <c r="R378" t="str">
        <f t="shared" si="57"/>
        <v>1</v>
      </c>
      <c r="S378" t="str">
        <f t="shared" si="58"/>
        <v>3</v>
      </c>
      <c r="T378" t="str">
        <f t="shared" si="59"/>
        <v>LOST</v>
      </c>
      <c r="U378" cm="1">
        <f t="array" ref="U378">_xlfn.SWITCH(IF(_xlfn.TEXTAFTER(D378,"-")&gt;_xlfn.TEXTBEFORE(D378,"-"),"WIN",IF(_xlfn.TEXTAFTER(D378,"-")&lt;_xlfn.TEXTBEFORE(D378,"-"),"LOST","DRAW")),"WIN",3,"LOST",0,"DRAW",1)</f>
        <v>0</v>
      </c>
    </row>
    <row r="379" spans="1:21" x14ac:dyDescent="0.3">
      <c r="A379" s="1" t="s">
        <v>6</v>
      </c>
      <c r="B379" s="1" t="s">
        <v>1823</v>
      </c>
      <c r="C379" s="1" t="s">
        <v>1304</v>
      </c>
      <c r="D379" s="1" t="s">
        <v>38</v>
      </c>
      <c r="E379" s="1" t="s">
        <v>25</v>
      </c>
      <c r="F379" s="1" t="s">
        <v>863</v>
      </c>
      <c r="H379" s="1" t="s">
        <v>2599</v>
      </c>
      <c r="I379" t="str">
        <f t="shared" si="50"/>
        <v>38</v>
      </c>
      <c r="J379" t="str">
        <f t="shared" si="51"/>
        <v>Real Sociedad</v>
      </c>
      <c r="K379" t="str">
        <f t="shared" si="52"/>
        <v>1</v>
      </c>
      <c r="L379" t="str">
        <f t="shared" si="53"/>
        <v>2</v>
      </c>
      <c r="M379" t="str">
        <f t="shared" si="54"/>
        <v>LOST</v>
      </c>
      <c r="N379" cm="1">
        <f t="array" ref="N379">_xlfn.SWITCH(IF(_xlfn.TEXTBEFORE(D379,"-")&gt;_xlfn.TEXTAFTER(D379,"-"),"WIN",IF(_xlfn.TEXTBEFORE(D379,"-")&lt;_xlfn.TEXTAFTER(D379,"-"),"LOST","DRAW")),"WIN",3,"LOST",0,"DRAW",1)</f>
        <v>0</v>
      </c>
      <c r="O379" s="1" t="s">
        <v>2599</v>
      </c>
      <c r="P379" t="str">
        <f t="shared" si="55"/>
        <v>38</v>
      </c>
      <c r="Q379" t="str">
        <f t="shared" si="56"/>
        <v>Villarreal CF</v>
      </c>
      <c r="R379" t="str">
        <f t="shared" si="57"/>
        <v>2</v>
      </c>
      <c r="S379" t="str">
        <f t="shared" si="58"/>
        <v>1</v>
      </c>
      <c r="T379" t="str">
        <f t="shared" si="59"/>
        <v>WIN</v>
      </c>
      <c r="U379" cm="1">
        <f t="array" ref="U379">_xlfn.SWITCH(IF(_xlfn.TEXTAFTER(D379,"-")&gt;_xlfn.TEXTBEFORE(D379,"-"),"WIN",IF(_xlfn.TEXTAFTER(D379,"-")&lt;_xlfn.TEXTBEFORE(D379,"-"),"LOST","DRAW")),"WIN",3,"LOST",0,"DRAW",1)</f>
        <v>3</v>
      </c>
    </row>
    <row r="380" spans="1:21" x14ac:dyDescent="0.3">
      <c r="A380" s="1" t="s">
        <v>6</v>
      </c>
      <c r="B380" s="1" t="s">
        <v>1823</v>
      </c>
      <c r="C380" s="1" t="s">
        <v>868</v>
      </c>
      <c r="D380" s="1" t="s">
        <v>25</v>
      </c>
      <c r="E380" s="1" t="s">
        <v>25</v>
      </c>
      <c r="F380" s="1" t="s">
        <v>1485</v>
      </c>
      <c r="H380" s="1" t="s">
        <v>2599</v>
      </c>
      <c r="I380" t="str">
        <f t="shared" si="50"/>
        <v>38</v>
      </c>
      <c r="J380" t="str">
        <f t="shared" si="51"/>
        <v>Real Valladolid CF</v>
      </c>
      <c r="K380" t="str">
        <f t="shared" si="52"/>
        <v>0</v>
      </c>
      <c r="L380" t="str">
        <f t="shared" si="53"/>
        <v>1</v>
      </c>
      <c r="M380" t="str">
        <f t="shared" si="54"/>
        <v>LOST</v>
      </c>
      <c r="N380" cm="1">
        <f t="array" ref="N380">_xlfn.SWITCH(IF(_xlfn.TEXTBEFORE(D380,"-")&gt;_xlfn.TEXTAFTER(D380,"-"),"WIN",IF(_xlfn.TEXTBEFORE(D380,"-")&lt;_xlfn.TEXTAFTER(D380,"-"),"LOST","DRAW")),"WIN",3,"LOST",0,"DRAW",1)</f>
        <v>0</v>
      </c>
      <c r="O380" s="1" t="s">
        <v>2599</v>
      </c>
      <c r="P380" t="str">
        <f t="shared" si="55"/>
        <v>38</v>
      </c>
      <c r="Q380" t="str">
        <f t="shared" si="56"/>
        <v>Granada CF</v>
      </c>
      <c r="R380" t="str">
        <f t="shared" si="57"/>
        <v>1</v>
      </c>
      <c r="S380" t="str">
        <f t="shared" si="58"/>
        <v>0</v>
      </c>
      <c r="T380" t="str">
        <f t="shared" si="59"/>
        <v>WIN</v>
      </c>
      <c r="U380" cm="1">
        <f t="array" ref="U380">_xlfn.SWITCH(IF(_xlfn.TEXTAFTER(D380,"-")&gt;_xlfn.TEXTBEFORE(D380,"-"),"WIN",IF(_xlfn.TEXTAFTER(D380,"-")&lt;_xlfn.TEXTBEFORE(D380,"-"),"LOST","DRAW")),"WIN",3,"LOST",0,"DRAW",1)</f>
        <v>3</v>
      </c>
    </row>
    <row r="381" spans="1:21" x14ac:dyDescent="0.3">
      <c r="A381" s="1" t="s">
        <v>6</v>
      </c>
      <c r="B381" s="1" t="s">
        <v>1823</v>
      </c>
      <c r="C381" s="1" t="s">
        <v>1484</v>
      </c>
      <c r="D381" s="1" t="s">
        <v>38</v>
      </c>
      <c r="E381" s="1" t="s">
        <v>25</v>
      </c>
      <c r="F381" s="1" t="s">
        <v>876</v>
      </c>
      <c r="H381" s="1" t="s">
        <v>2599</v>
      </c>
      <c r="I381" t="str">
        <f t="shared" si="50"/>
        <v>38</v>
      </c>
      <c r="J381" t="str">
        <f t="shared" si="51"/>
        <v>Rayo Vallecano</v>
      </c>
      <c r="K381" t="str">
        <f t="shared" si="52"/>
        <v>1</v>
      </c>
      <c r="L381" t="str">
        <f t="shared" si="53"/>
        <v>2</v>
      </c>
      <c r="M381" t="str">
        <f t="shared" si="54"/>
        <v>LOST</v>
      </c>
      <c r="N381" cm="1">
        <f t="array" ref="N381">_xlfn.SWITCH(IF(_xlfn.TEXTBEFORE(D381,"-")&gt;_xlfn.TEXTAFTER(D381,"-"),"WIN",IF(_xlfn.TEXTBEFORE(D381,"-")&lt;_xlfn.TEXTAFTER(D381,"-"),"LOST","DRAW")),"WIN",3,"LOST",0,"DRAW",1)</f>
        <v>0</v>
      </c>
      <c r="O381" s="1" t="s">
        <v>2599</v>
      </c>
      <c r="P381" t="str">
        <f t="shared" si="55"/>
        <v>38</v>
      </c>
      <c r="Q381" t="str">
        <f t="shared" si="56"/>
        <v>Getafe CF</v>
      </c>
      <c r="R381" t="str">
        <f t="shared" si="57"/>
        <v>2</v>
      </c>
      <c r="S381" t="str">
        <f t="shared" si="58"/>
        <v>1</v>
      </c>
      <c r="T381" t="str">
        <f t="shared" si="59"/>
        <v>WIN</v>
      </c>
      <c r="U381" cm="1">
        <f t="array" ref="U381">_xlfn.SWITCH(IF(_xlfn.TEXTAFTER(D381,"-")&gt;_xlfn.TEXTBEFORE(D381,"-"),"WIN",IF(_xlfn.TEXTAFTER(D381,"-")&lt;_xlfn.TEXTBEFORE(D381,"-"),"LOST","DRAW")),"WIN",3,"LOST",0,"DRAW",1)</f>
        <v>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06FC9-33C3-4203-B185-2D09F2FD959E}">
  <dimension ref="A1:U381"/>
  <sheetViews>
    <sheetView topLeftCell="A342" workbookViewId="0">
      <selection activeCell="O2" sqref="O2:U381"/>
    </sheetView>
  </sheetViews>
  <sheetFormatPr defaultRowHeight="14.4" x14ac:dyDescent="0.3"/>
  <cols>
    <col min="1" max="1" width="9" bestFit="1" customWidth="1"/>
    <col min="2" max="2" width="21.6640625" bestFit="1" customWidth="1"/>
    <col min="3" max="3" width="22.6640625" bestFit="1" customWidth="1"/>
    <col min="4" max="4" width="5.33203125" bestFit="1" customWidth="1"/>
    <col min="5" max="5" width="5.5546875" bestFit="1" customWidth="1"/>
    <col min="6" max="6" width="22.664062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s="1" t="s">
        <v>2585</v>
      </c>
      <c r="I1" t="s">
        <v>2586</v>
      </c>
      <c r="J1" t="s">
        <v>2</v>
      </c>
      <c r="K1" t="s">
        <v>2591</v>
      </c>
      <c r="L1" t="s">
        <v>2593</v>
      </c>
      <c r="M1" t="s">
        <v>2587</v>
      </c>
      <c r="N1" t="s">
        <v>2589</v>
      </c>
      <c r="O1" s="1" t="s">
        <v>2585</v>
      </c>
      <c r="P1" t="s">
        <v>2586</v>
      </c>
      <c r="Q1" t="s">
        <v>5</v>
      </c>
      <c r="R1" t="s">
        <v>2592</v>
      </c>
      <c r="S1" t="s">
        <v>2594</v>
      </c>
      <c r="T1" t="s">
        <v>2588</v>
      </c>
      <c r="U1" t="s">
        <v>2590</v>
      </c>
    </row>
    <row r="2" spans="1:21" x14ac:dyDescent="0.3">
      <c r="A2" s="1" t="s">
        <v>6</v>
      </c>
      <c r="B2" s="1" t="s">
        <v>1825</v>
      </c>
      <c r="C2" s="1" t="s">
        <v>20</v>
      </c>
      <c r="D2" s="1" t="s">
        <v>33</v>
      </c>
      <c r="E2" s="1" t="s">
        <v>10</v>
      </c>
      <c r="F2" s="1" t="s">
        <v>8</v>
      </c>
      <c r="H2" s="1" t="s">
        <v>2600</v>
      </c>
      <c r="I2" t="str">
        <f>MID(C2,SEARCH("(",C2)+1,SEARCH(")",C2)-SEARCH("(",C2)-1)</f>
        <v>1</v>
      </c>
      <c r="J2" t="str">
        <f>TRIM(LEFT(C2,FIND(" (",C2&amp;" (")))</f>
        <v>UD Almería</v>
      </c>
      <c r="K2" t="str">
        <f>_xlfn.TEXTBEFORE(D2,"-")</f>
        <v>1</v>
      </c>
      <c r="L2" t="str">
        <f>_xlfn.TEXTAFTER(D2,"-")</f>
        <v>1</v>
      </c>
      <c r="M2" t="str">
        <f>IF(_xlfn.TEXTBEFORE(D2,"-")&gt;_xlfn.TEXTAFTER(D2,"-"),"WIN",IF(_xlfn.TEXTBEFORE(D2,"-")&lt;_xlfn.TEXTAFTER(D2,"-"),"LOST","DRAW"))</f>
        <v>DRAW</v>
      </c>
      <c r="N2" cm="1">
        <f t="array" ref="N2">_xlfn.SWITCH(IF(_xlfn.TEXTBEFORE(D2,"-")&gt;_xlfn.TEXTAFTER(D2,"-"),"WIN",IF(_xlfn.TEXTBEFORE(D2,"-")&lt;_xlfn.TEXTAFTER(D2,"-"),"LOST","DRAW")),"WIN",3,"LOST",0,"DRAW",1)</f>
        <v>1</v>
      </c>
      <c r="O2" s="1" t="s">
        <v>2600</v>
      </c>
      <c r="P2" t="str">
        <f>MID(C2,SEARCH("(",C2)+1,SEARCH(")",C2)-SEARCH("(",C2)-1)</f>
        <v>1</v>
      </c>
      <c r="Q2" t="str">
        <f>TRIM(LEFT(F2,FIND(" (",F2&amp;" (")))</f>
        <v>RCD Español</v>
      </c>
      <c r="R2" t="str">
        <f>_xlfn.TEXTAFTER(D2,"-")</f>
        <v>1</v>
      </c>
      <c r="S2" t="str">
        <f>_xlfn.TEXTBEFORE(D2,"-")</f>
        <v>1</v>
      </c>
      <c r="T2" t="str">
        <f>IF(_xlfn.TEXTAFTER(D2,"-")&gt;_xlfn.TEXTBEFORE(D2,"-"),"WIN",IF(_xlfn.TEXTAFTER(D2,"-")&lt;_xlfn.TEXTBEFORE(D2,"-"),"LOST","DRAW"))</f>
        <v>DRAW</v>
      </c>
      <c r="U2" cm="1">
        <f t="array" ref="U2">_xlfn.SWITCH(IF(_xlfn.TEXTAFTER(D2,"-")&gt;_xlfn.TEXTBEFORE(D2,"-"),"WIN",IF(_xlfn.TEXTAFTER(D2,"-")&lt;_xlfn.TEXTBEFORE(D2,"-"),"LOST","DRAW")),"WIN",3,"LOST",0,"DRAW",1)</f>
        <v>1</v>
      </c>
    </row>
    <row r="3" spans="1:21" x14ac:dyDescent="0.3">
      <c r="A3" s="1" t="s">
        <v>6</v>
      </c>
      <c r="B3" s="1" t="s">
        <v>1825</v>
      </c>
      <c r="C3" s="1" t="s">
        <v>1306</v>
      </c>
      <c r="D3" s="1" t="s">
        <v>28</v>
      </c>
      <c r="E3" s="1" t="s">
        <v>25</v>
      </c>
      <c r="F3" s="1" t="s">
        <v>27</v>
      </c>
      <c r="H3" s="1" t="s">
        <v>2600</v>
      </c>
      <c r="I3" t="str">
        <f t="shared" ref="I3:I66" si="0">MID(C3,SEARCH("(",C3)+1,SEARCH(")",C3)-SEARCH("(",C3)-1)</f>
        <v>1</v>
      </c>
      <c r="J3" t="str">
        <f t="shared" ref="J3:J66" si="1">TRIM(LEFT(C3,FIND(" (",C3&amp;" (")))</f>
        <v>Granada CF</v>
      </c>
      <c r="K3" t="str">
        <f t="shared" ref="K3:K66" si="2">_xlfn.TEXTBEFORE(D3,"-")</f>
        <v>2</v>
      </c>
      <c r="L3" t="str">
        <f t="shared" ref="L3:L66" si="3">_xlfn.TEXTAFTER(D3,"-")</f>
        <v>1</v>
      </c>
      <c r="M3" t="str">
        <f t="shared" ref="M3:M66" si="4">IF(_xlfn.TEXTBEFORE(D3,"-")&gt;_xlfn.TEXTAFTER(D3,"-"),"WIN",IF(_xlfn.TEXTBEFORE(D3,"-")&lt;_xlfn.TEXTAFTER(D3,"-"),"LOST","DRAW"))</f>
        <v>WIN</v>
      </c>
      <c r="N3" cm="1">
        <f t="array" ref="N3">_xlfn.SWITCH(IF(_xlfn.TEXTBEFORE(D3,"-")&gt;_xlfn.TEXTAFTER(D3,"-"),"WIN",IF(_xlfn.TEXTBEFORE(D3,"-")&lt;_xlfn.TEXTAFTER(D3,"-"),"LOST","DRAW")),"WIN",3,"LOST",0,"DRAW",1)</f>
        <v>3</v>
      </c>
      <c r="O3" s="1" t="s">
        <v>2600</v>
      </c>
      <c r="P3" t="str">
        <f t="shared" ref="P3:P66" si="5">MID(C3,SEARCH("(",C3)+1,SEARCH(")",C3)-SEARCH("(",C3)-1)</f>
        <v>1</v>
      </c>
      <c r="Q3" t="str">
        <f t="shared" ref="Q3:Q66" si="6">TRIM(LEFT(F3,FIND(" (",F3&amp;" (")))</f>
        <v>RCD La Coruña</v>
      </c>
      <c r="R3" t="str">
        <f t="shared" ref="R3:R66" si="7">_xlfn.TEXTAFTER(D3,"-")</f>
        <v>1</v>
      </c>
      <c r="S3" t="str">
        <f t="shared" ref="S3:S66" si="8">_xlfn.TEXTBEFORE(D3,"-")</f>
        <v>2</v>
      </c>
      <c r="T3" t="str">
        <f t="shared" ref="T3:T66" si="9">IF(_xlfn.TEXTAFTER(D3,"-")&gt;_xlfn.TEXTBEFORE(D3,"-"),"WIN",IF(_xlfn.TEXTAFTER(D3,"-")&lt;_xlfn.TEXTBEFORE(D3,"-"),"LOST","DRAW"))</f>
        <v>LOST</v>
      </c>
      <c r="U3" cm="1">
        <f t="array" ref="U3">_xlfn.SWITCH(IF(_xlfn.TEXTAFTER(D3,"-")&gt;_xlfn.TEXTBEFORE(D3,"-"),"WIN",IF(_xlfn.TEXTAFTER(D3,"-")&lt;_xlfn.TEXTBEFORE(D3,"-"),"LOST","DRAW")),"WIN",3,"LOST",0,"DRAW",1)</f>
        <v>0</v>
      </c>
    </row>
    <row r="4" spans="1:21" x14ac:dyDescent="0.3">
      <c r="A4" s="1" t="s">
        <v>6</v>
      </c>
      <c r="B4" s="1" t="s">
        <v>1825</v>
      </c>
      <c r="C4" s="1" t="s">
        <v>23</v>
      </c>
      <c r="D4" s="1" t="s">
        <v>9</v>
      </c>
      <c r="E4" s="1" t="s">
        <v>9</v>
      </c>
      <c r="F4" s="1" t="s">
        <v>17</v>
      </c>
      <c r="H4" s="1" t="s">
        <v>2600</v>
      </c>
      <c r="I4" t="str">
        <f t="shared" si="0"/>
        <v>1</v>
      </c>
      <c r="J4" t="str">
        <f t="shared" si="1"/>
        <v>Málaga CF</v>
      </c>
      <c r="K4" t="str">
        <f t="shared" si="2"/>
        <v>1</v>
      </c>
      <c r="L4" t="str">
        <f t="shared" si="3"/>
        <v>0</v>
      </c>
      <c r="M4" t="str">
        <f t="shared" si="4"/>
        <v>WIN</v>
      </c>
      <c r="N4" cm="1">
        <f t="array" ref="N4">_xlfn.SWITCH(IF(_xlfn.TEXTBEFORE(D4,"-")&gt;_xlfn.TEXTAFTER(D4,"-"),"WIN",IF(_xlfn.TEXTBEFORE(D4,"-")&lt;_xlfn.TEXTAFTER(D4,"-"),"LOST","DRAW")),"WIN",3,"LOST",0,"DRAW",1)</f>
        <v>3</v>
      </c>
      <c r="O4" s="1" t="s">
        <v>2600</v>
      </c>
      <c r="P4" t="str">
        <f t="shared" si="5"/>
        <v>1</v>
      </c>
      <c r="Q4" t="str">
        <f t="shared" si="6"/>
        <v>Athletic Club Bilbao</v>
      </c>
      <c r="R4" t="str">
        <f t="shared" si="7"/>
        <v>0</v>
      </c>
      <c r="S4" t="str">
        <f t="shared" si="8"/>
        <v>1</v>
      </c>
      <c r="T4" t="str">
        <f t="shared" si="9"/>
        <v>LOST</v>
      </c>
      <c r="U4" cm="1">
        <f t="array" ref="U4">_xlfn.SWITCH(IF(_xlfn.TEXTAFTER(D4,"-")&gt;_xlfn.TEXTBEFORE(D4,"-"),"WIN",IF(_xlfn.TEXTAFTER(D4,"-")&lt;_xlfn.TEXTBEFORE(D4,"-"),"LOST","DRAW")),"WIN",3,"LOST",0,"DRAW",1)</f>
        <v>0</v>
      </c>
    </row>
    <row r="5" spans="1:21" x14ac:dyDescent="0.3">
      <c r="A5" s="1" t="s">
        <v>6</v>
      </c>
      <c r="B5" s="1" t="s">
        <v>1825</v>
      </c>
      <c r="C5" s="1" t="s">
        <v>36</v>
      </c>
      <c r="D5" s="1" t="s">
        <v>33</v>
      </c>
      <c r="E5" s="1" t="s">
        <v>9</v>
      </c>
      <c r="F5" s="1" t="s">
        <v>12</v>
      </c>
      <c r="H5" s="1" t="s">
        <v>2600</v>
      </c>
      <c r="I5" t="str">
        <f t="shared" si="0"/>
        <v>1</v>
      </c>
      <c r="J5" t="str">
        <f t="shared" si="1"/>
        <v>Sevilla FC</v>
      </c>
      <c r="K5" t="str">
        <f t="shared" si="2"/>
        <v>1</v>
      </c>
      <c r="L5" t="str">
        <f t="shared" si="3"/>
        <v>1</v>
      </c>
      <c r="M5" t="str">
        <f t="shared" si="4"/>
        <v>DRAW</v>
      </c>
      <c r="N5" cm="1">
        <f t="array" ref="N5">_xlfn.SWITCH(IF(_xlfn.TEXTBEFORE(D5,"-")&gt;_xlfn.TEXTAFTER(D5,"-"),"WIN",IF(_xlfn.TEXTBEFORE(D5,"-")&lt;_xlfn.TEXTAFTER(D5,"-"),"LOST","DRAW")),"WIN",3,"LOST",0,"DRAW",1)</f>
        <v>1</v>
      </c>
      <c r="O5" s="1" t="s">
        <v>2600</v>
      </c>
      <c r="P5" t="str">
        <f t="shared" si="5"/>
        <v>1</v>
      </c>
      <c r="Q5" t="str">
        <f t="shared" si="6"/>
        <v>Valencia CF</v>
      </c>
      <c r="R5" t="str">
        <f t="shared" si="7"/>
        <v>1</v>
      </c>
      <c r="S5" t="str">
        <f t="shared" si="8"/>
        <v>1</v>
      </c>
      <c r="T5" t="str">
        <f t="shared" si="9"/>
        <v>DRAW</v>
      </c>
      <c r="U5" cm="1">
        <f t="array" ref="U5">_xlfn.SWITCH(IF(_xlfn.TEXTAFTER(D5,"-")&gt;_xlfn.TEXTBEFORE(D5,"-"),"WIN",IF(_xlfn.TEXTAFTER(D5,"-")&lt;_xlfn.TEXTBEFORE(D5,"-"),"LOST","DRAW")),"WIN",3,"LOST",0,"DRAW",1)</f>
        <v>1</v>
      </c>
    </row>
    <row r="6" spans="1:21" x14ac:dyDescent="0.3">
      <c r="A6" s="1" t="s">
        <v>6</v>
      </c>
      <c r="B6" s="1" t="s">
        <v>1826</v>
      </c>
      <c r="C6" s="1" t="s">
        <v>31</v>
      </c>
      <c r="D6" s="1" t="s">
        <v>13</v>
      </c>
      <c r="E6" s="1" t="s">
        <v>9</v>
      </c>
      <c r="F6" s="1" t="s">
        <v>1654</v>
      </c>
      <c r="H6" s="1" t="s">
        <v>2600</v>
      </c>
      <c r="I6" t="str">
        <f t="shared" si="0"/>
        <v>1</v>
      </c>
      <c r="J6" t="str">
        <f t="shared" si="1"/>
        <v>FC Barcelona</v>
      </c>
      <c r="K6" t="str">
        <f t="shared" si="2"/>
        <v>3</v>
      </c>
      <c r="L6" t="str">
        <f t="shared" si="3"/>
        <v>0</v>
      </c>
      <c r="M6" t="str">
        <f t="shared" si="4"/>
        <v>WIN</v>
      </c>
      <c r="N6" cm="1">
        <f t="array" ref="N6">_xlfn.SWITCH(IF(_xlfn.TEXTBEFORE(D6,"-")&gt;_xlfn.TEXTAFTER(D6,"-"),"WIN",IF(_xlfn.TEXTBEFORE(D6,"-")&lt;_xlfn.TEXTAFTER(D6,"-"),"LOST","DRAW")),"WIN",3,"LOST",0,"DRAW",1)</f>
        <v>3</v>
      </c>
      <c r="O6" s="1" t="s">
        <v>2600</v>
      </c>
      <c r="P6" t="str">
        <f t="shared" si="5"/>
        <v>1</v>
      </c>
      <c r="Q6" t="str">
        <f t="shared" si="6"/>
        <v>Elche CF</v>
      </c>
      <c r="R6" t="str">
        <f t="shared" si="7"/>
        <v>0</v>
      </c>
      <c r="S6" t="str">
        <f t="shared" si="8"/>
        <v>3</v>
      </c>
      <c r="T6" t="str">
        <f t="shared" si="9"/>
        <v>LOST</v>
      </c>
      <c r="U6" cm="1">
        <f t="array" ref="U6">_xlfn.SWITCH(IF(_xlfn.TEXTAFTER(D6,"-")&gt;_xlfn.TEXTBEFORE(D6,"-"),"WIN",IF(_xlfn.TEXTAFTER(D6,"-")&lt;_xlfn.TEXTBEFORE(D6,"-"),"LOST","DRAW")),"WIN",3,"LOST",0,"DRAW",1)</f>
        <v>0</v>
      </c>
    </row>
    <row r="7" spans="1:21" x14ac:dyDescent="0.3">
      <c r="A7" s="1" t="s">
        <v>6</v>
      </c>
      <c r="B7" s="1" t="s">
        <v>1826</v>
      </c>
      <c r="C7" s="1" t="s">
        <v>1487</v>
      </c>
      <c r="D7" s="1" t="s">
        <v>228</v>
      </c>
      <c r="E7" s="1" t="s">
        <v>9</v>
      </c>
      <c r="F7" s="1" t="s">
        <v>39</v>
      </c>
      <c r="H7" s="1" t="s">
        <v>2600</v>
      </c>
      <c r="I7" t="str">
        <f t="shared" si="0"/>
        <v>1</v>
      </c>
      <c r="J7" t="str">
        <f t="shared" si="1"/>
        <v>RC Celta Vigo</v>
      </c>
      <c r="K7" t="str">
        <f t="shared" si="2"/>
        <v>3</v>
      </c>
      <c r="L7" t="str">
        <f t="shared" si="3"/>
        <v>1</v>
      </c>
      <c r="M7" t="str">
        <f t="shared" si="4"/>
        <v>WIN</v>
      </c>
      <c r="N7" cm="1">
        <f t="array" ref="N7">_xlfn.SWITCH(IF(_xlfn.TEXTBEFORE(D7,"-")&gt;_xlfn.TEXTAFTER(D7,"-"),"WIN",IF(_xlfn.TEXTBEFORE(D7,"-")&lt;_xlfn.TEXTAFTER(D7,"-"),"LOST","DRAW")),"WIN",3,"LOST",0,"DRAW",1)</f>
        <v>3</v>
      </c>
      <c r="O7" s="1" t="s">
        <v>2600</v>
      </c>
      <c r="P7" t="str">
        <f t="shared" si="5"/>
        <v>1</v>
      </c>
      <c r="Q7" t="str">
        <f t="shared" si="6"/>
        <v>Getafe CF</v>
      </c>
      <c r="R7" t="str">
        <f t="shared" si="7"/>
        <v>1</v>
      </c>
      <c r="S7" t="str">
        <f t="shared" si="8"/>
        <v>3</v>
      </c>
      <c r="T7" t="str">
        <f t="shared" si="9"/>
        <v>LOST</v>
      </c>
      <c r="U7" cm="1">
        <f t="array" ref="U7">_xlfn.SWITCH(IF(_xlfn.TEXTAFTER(D7,"-")&gt;_xlfn.TEXTBEFORE(D7,"-"),"WIN",IF(_xlfn.TEXTAFTER(D7,"-")&lt;_xlfn.TEXTBEFORE(D7,"-"),"LOST","DRAW")),"WIN",3,"LOST",0,"DRAW",1)</f>
        <v>0</v>
      </c>
    </row>
    <row r="8" spans="1:21" x14ac:dyDescent="0.3">
      <c r="A8" s="1" t="s">
        <v>6</v>
      </c>
      <c r="B8" s="1" t="s">
        <v>1826</v>
      </c>
      <c r="C8" s="1" t="s">
        <v>1827</v>
      </c>
      <c r="D8" s="1" t="s">
        <v>9</v>
      </c>
      <c r="E8" s="1" t="s">
        <v>9</v>
      </c>
      <c r="F8" s="1" t="s">
        <v>1087</v>
      </c>
      <c r="H8" s="1" t="s">
        <v>2600</v>
      </c>
      <c r="I8" t="str">
        <f t="shared" si="0"/>
        <v>1</v>
      </c>
      <c r="J8" t="str">
        <f t="shared" si="1"/>
        <v>SD Eibar</v>
      </c>
      <c r="K8" t="str">
        <f t="shared" si="2"/>
        <v>1</v>
      </c>
      <c r="L8" t="str">
        <f t="shared" si="3"/>
        <v>0</v>
      </c>
      <c r="M8" t="str">
        <f t="shared" si="4"/>
        <v>WIN</v>
      </c>
      <c r="N8" cm="1">
        <f t="array" ref="N8">_xlfn.SWITCH(IF(_xlfn.TEXTBEFORE(D8,"-")&gt;_xlfn.TEXTAFTER(D8,"-"),"WIN",IF(_xlfn.TEXTBEFORE(D8,"-")&lt;_xlfn.TEXTAFTER(D8,"-"),"LOST","DRAW")),"WIN",3,"LOST",0,"DRAW",1)</f>
        <v>3</v>
      </c>
      <c r="O8" s="1" t="s">
        <v>2600</v>
      </c>
      <c r="P8" t="str">
        <f t="shared" si="5"/>
        <v>1</v>
      </c>
      <c r="Q8" t="str">
        <f t="shared" si="6"/>
        <v>Real Sociedad</v>
      </c>
      <c r="R8" t="str">
        <f t="shared" si="7"/>
        <v>0</v>
      </c>
      <c r="S8" t="str">
        <f t="shared" si="8"/>
        <v>1</v>
      </c>
      <c r="T8" t="str">
        <f t="shared" si="9"/>
        <v>LOST</v>
      </c>
      <c r="U8" cm="1">
        <f t="array" ref="U8">_xlfn.SWITCH(IF(_xlfn.TEXTAFTER(D8,"-")&gt;_xlfn.TEXTBEFORE(D8,"-"),"WIN",IF(_xlfn.TEXTAFTER(D8,"-")&lt;_xlfn.TEXTBEFORE(D8,"-"),"LOST","DRAW")),"WIN",3,"LOST",0,"DRAW",1)</f>
        <v>0</v>
      </c>
    </row>
    <row r="9" spans="1:21" x14ac:dyDescent="0.3">
      <c r="A9" s="1" t="s">
        <v>6</v>
      </c>
      <c r="B9" s="1" t="s">
        <v>1826</v>
      </c>
      <c r="C9" s="1" t="s">
        <v>1085</v>
      </c>
      <c r="D9" s="1" t="s">
        <v>19</v>
      </c>
      <c r="E9" s="1" t="s">
        <v>10</v>
      </c>
      <c r="F9" s="1" t="s">
        <v>34</v>
      </c>
      <c r="H9" s="1" t="s">
        <v>2600</v>
      </c>
      <c r="I9" t="str">
        <f t="shared" si="0"/>
        <v>1</v>
      </c>
      <c r="J9" t="str">
        <f t="shared" si="1"/>
        <v>Levante UD</v>
      </c>
      <c r="K9" t="str">
        <f t="shared" si="2"/>
        <v>0</v>
      </c>
      <c r="L9" t="str">
        <f t="shared" si="3"/>
        <v>2</v>
      </c>
      <c r="M9" t="str">
        <f t="shared" si="4"/>
        <v>LOST</v>
      </c>
      <c r="N9" cm="1">
        <f t="array" ref="N9">_xlfn.SWITCH(IF(_xlfn.TEXTBEFORE(D9,"-")&gt;_xlfn.TEXTAFTER(D9,"-"),"WIN",IF(_xlfn.TEXTBEFORE(D9,"-")&lt;_xlfn.TEXTAFTER(D9,"-"),"LOST","DRAW")),"WIN",3,"LOST",0,"DRAW",1)</f>
        <v>0</v>
      </c>
      <c r="O9" s="1" t="s">
        <v>2600</v>
      </c>
      <c r="P9" t="str">
        <f t="shared" si="5"/>
        <v>1</v>
      </c>
      <c r="Q9" t="str">
        <f t="shared" si="6"/>
        <v>Villarreal CF</v>
      </c>
      <c r="R9" t="str">
        <f t="shared" si="7"/>
        <v>2</v>
      </c>
      <c r="S9" t="str">
        <f t="shared" si="8"/>
        <v>0</v>
      </c>
      <c r="T9" t="str">
        <f t="shared" si="9"/>
        <v>WIN</v>
      </c>
      <c r="U9" cm="1">
        <f t="array" ref="U9">_xlfn.SWITCH(IF(_xlfn.TEXTAFTER(D9,"-")&gt;_xlfn.TEXTBEFORE(D9,"-"),"WIN",IF(_xlfn.TEXTAFTER(D9,"-")&lt;_xlfn.TEXTBEFORE(D9,"-"),"LOST","DRAW")),"WIN",3,"LOST",0,"DRAW",1)</f>
        <v>3</v>
      </c>
    </row>
    <row r="10" spans="1:21" x14ac:dyDescent="0.3">
      <c r="A10" s="1" t="s">
        <v>6</v>
      </c>
      <c r="B10" s="1" t="s">
        <v>1828</v>
      </c>
      <c r="C10" s="1" t="s">
        <v>29</v>
      </c>
      <c r="D10" s="1" t="s">
        <v>14</v>
      </c>
      <c r="E10" s="1" t="s">
        <v>9</v>
      </c>
      <c r="F10" s="1" t="s">
        <v>1829</v>
      </c>
      <c r="H10" s="1" t="s">
        <v>2600</v>
      </c>
      <c r="I10" t="str">
        <f t="shared" si="0"/>
        <v>1</v>
      </c>
      <c r="J10" t="str">
        <f t="shared" si="1"/>
        <v>Real Madrid CF</v>
      </c>
      <c r="K10" t="str">
        <f t="shared" si="2"/>
        <v>2</v>
      </c>
      <c r="L10" t="str">
        <f t="shared" si="3"/>
        <v>0</v>
      </c>
      <c r="M10" t="str">
        <f t="shared" si="4"/>
        <v>WIN</v>
      </c>
      <c r="N10" cm="1">
        <f t="array" ref="N10">_xlfn.SWITCH(IF(_xlfn.TEXTBEFORE(D10,"-")&gt;_xlfn.TEXTAFTER(D10,"-"),"WIN",IF(_xlfn.TEXTBEFORE(D10,"-")&lt;_xlfn.TEXTAFTER(D10,"-"),"LOST","DRAW")),"WIN",3,"LOST",0,"DRAW",1)</f>
        <v>3</v>
      </c>
      <c r="O10" s="1" t="s">
        <v>2600</v>
      </c>
      <c r="P10" t="str">
        <f t="shared" si="5"/>
        <v>1</v>
      </c>
      <c r="Q10" t="str">
        <f t="shared" si="6"/>
        <v>Córdoba CF</v>
      </c>
      <c r="R10" t="str">
        <f t="shared" si="7"/>
        <v>0</v>
      </c>
      <c r="S10" t="str">
        <f t="shared" si="8"/>
        <v>2</v>
      </c>
      <c r="T10" t="str">
        <f t="shared" si="9"/>
        <v>LOST</v>
      </c>
      <c r="U10" cm="1">
        <f t="array" ref="U10">_xlfn.SWITCH(IF(_xlfn.TEXTAFTER(D10,"-")&gt;_xlfn.TEXTBEFORE(D10,"-"),"WIN",IF(_xlfn.TEXTAFTER(D10,"-")&lt;_xlfn.TEXTBEFORE(D10,"-"),"LOST","DRAW")),"WIN",3,"LOST",0,"DRAW",1)</f>
        <v>0</v>
      </c>
    </row>
    <row r="11" spans="1:21" x14ac:dyDescent="0.3">
      <c r="A11" s="1" t="s">
        <v>6</v>
      </c>
      <c r="B11" s="1" t="s">
        <v>1828</v>
      </c>
      <c r="C11" s="1" t="s">
        <v>1308</v>
      </c>
      <c r="D11" s="1" t="s">
        <v>10</v>
      </c>
      <c r="E11" s="1" t="s">
        <v>10</v>
      </c>
      <c r="F11" s="1" t="s">
        <v>21</v>
      </c>
      <c r="H11" s="1" t="s">
        <v>2600</v>
      </c>
      <c r="I11" t="str">
        <f t="shared" si="0"/>
        <v>1</v>
      </c>
      <c r="J11" t="str">
        <f t="shared" si="1"/>
        <v>Rayo Vallecano</v>
      </c>
      <c r="K11" t="str">
        <f t="shared" si="2"/>
        <v>0</v>
      </c>
      <c r="L11" t="str">
        <f t="shared" si="3"/>
        <v>0</v>
      </c>
      <c r="M11" t="str">
        <f t="shared" si="4"/>
        <v>DRAW</v>
      </c>
      <c r="N11" cm="1">
        <f t="array" ref="N11">_xlfn.SWITCH(IF(_xlfn.TEXTBEFORE(D11,"-")&gt;_xlfn.TEXTAFTER(D11,"-"),"WIN",IF(_xlfn.TEXTBEFORE(D11,"-")&lt;_xlfn.TEXTAFTER(D11,"-"),"LOST","DRAW")),"WIN",3,"LOST",0,"DRAW",1)</f>
        <v>1</v>
      </c>
      <c r="O11" s="1" t="s">
        <v>2600</v>
      </c>
      <c r="P11" t="str">
        <f t="shared" si="5"/>
        <v>1</v>
      </c>
      <c r="Q11" t="str">
        <f t="shared" si="6"/>
        <v>Atlético Madrid</v>
      </c>
      <c r="R11" t="str">
        <f t="shared" si="7"/>
        <v>0</v>
      </c>
      <c r="S11" t="str">
        <f t="shared" si="8"/>
        <v>0</v>
      </c>
      <c r="T11" t="str">
        <f t="shared" si="9"/>
        <v>DRAW</v>
      </c>
      <c r="U11" cm="1">
        <f t="array" ref="U11">_xlfn.SWITCH(IF(_xlfn.TEXTAFTER(D11,"-")&gt;_xlfn.TEXTBEFORE(D11,"-"),"WIN",IF(_xlfn.TEXTAFTER(D11,"-")&lt;_xlfn.TEXTBEFORE(D11,"-"),"LOST","DRAW")),"WIN",3,"LOST",0,"DRAW",1)</f>
        <v>1</v>
      </c>
    </row>
    <row r="12" spans="1:21" x14ac:dyDescent="0.3">
      <c r="A12" s="1" t="s">
        <v>6</v>
      </c>
      <c r="B12" s="1" t="s">
        <v>1830</v>
      </c>
      <c r="C12" s="1" t="s">
        <v>49</v>
      </c>
      <c r="D12" s="1" t="s">
        <v>9</v>
      </c>
      <c r="E12" s="1" t="s">
        <v>9</v>
      </c>
      <c r="F12" s="1" t="s">
        <v>46</v>
      </c>
      <c r="H12" s="1" t="s">
        <v>2600</v>
      </c>
      <c r="I12" t="str">
        <f t="shared" si="0"/>
        <v>2</v>
      </c>
      <c r="J12" t="str">
        <f t="shared" si="1"/>
        <v>Getafe CF</v>
      </c>
      <c r="K12" t="str">
        <f t="shared" si="2"/>
        <v>1</v>
      </c>
      <c r="L12" t="str">
        <f t="shared" si="3"/>
        <v>0</v>
      </c>
      <c r="M12" t="str">
        <f t="shared" si="4"/>
        <v>WIN</v>
      </c>
      <c r="N12" cm="1">
        <f t="array" ref="N12">_xlfn.SWITCH(IF(_xlfn.TEXTBEFORE(D12,"-")&gt;_xlfn.TEXTAFTER(D12,"-"),"WIN",IF(_xlfn.TEXTBEFORE(D12,"-")&lt;_xlfn.TEXTAFTER(D12,"-"),"LOST","DRAW")),"WIN",3,"LOST",0,"DRAW",1)</f>
        <v>3</v>
      </c>
      <c r="O12" s="1" t="s">
        <v>2600</v>
      </c>
      <c r="P12" t="str">
        <f t="shared" si="5"/>
        <v>2</v>
      </c>
      <c r="Q12" t="str">
        <f t="shared" si="6"/>
        <v>UD Almería</v>
      </c>
      <c r="R12" t="str">
        <f t="shared" si="7"/>
        <v>0</v>
      </c>
      <c r="S12" t="str">
        <f t="shared" si="8"/>
        <v>1</v>
      </c>
      <c r="T12" t="str">
        <f t="shared" si="9"/>
        <v>LOST</v>
      </c>
      <c r="U12" cm="1">
        <f t="array" ref="U12">_xlfn.SWITCH(IF(_xlfn.TEXTAFTER(D12,"-")&gt;_xlfn.TEXTBEFORE(D12,"-"),"WIN",IF(_xlfn.TEXTAFTER(D12,"-")&lt;_xlfn.TEXTBEFORE(D12,"-"),"LOST","DRAW")),"WIN",3,"LOST",0,"DRAW",1)</f>
        <v>0</v>
      </c>
    </row>
    <row r="13" spans="1:21" x14ac:dyDescent="0.3">
      <c r="A13" s="1" t="s">
        <v>6</v>
      </c>
      <c r="B13" s="1" t="s">
        <v>1830</v>
      </c>
      <c r="C13" s="1" t="s">
        <v>48</v>
      </c>
      <c r="D13" s="1" t="s">
        <v>13</v>
      </c>
      <c r="E13" s="1" t="s">
        <v>14</v>
      </c>
      <c r="F13" s="1" t="s">
        <v>51</v>
      </c>
      <c r="H13" s="1" t="s">
        <v>2600</v>
      </c>
      <c r="I13" t="str">
        <f t="shared" si="0"/>
        <v>2</v>
      </c>
      <c r="J13" t="str">
        <f t="shared" si="1"/>
        <v>Valencia CF</v>
      </c>
      <c r="K13" t="str">
        <f t="shared" si="2"/>
        <v>3</v>
      </c>
      <c r="L13" t="str">
        <f t="shared" si="3"/>
        <v>0</v>
      </c>
      <c r="M13" t="str">
        <f t="shared" si="4"/>
        <v>WIN</v>
      </c>
      <c r="N13" cm="1">
        <f t="array" ref="N13">_xlfn.SWITCH(IF(_xlfn.TEXTBEFORE(D13,"-")&gt;_xlfn.TEXTAFTER(D13,"-"),"WIN",IF(_xlfn.TEXTBEFORE(D13,"-")&lt;_xlfn.TEXTAFTER(D13,"-"),"LOST","DRAW")),"WIN",3,"LOST",0,"DRAW",1)</f>
        <v>3</v>
      </c>
      <c r="O13" s="1" t="s">
        <v>2600</v>
      </c>
      <c r="P13" t="str">
        <f t="shared" si="5"/>
        <v>2</v>
      </c>
      <c r="Q13" t="str">
        <f t="shared" si="6"/>
        <v>Málaga CF</v>
      </c>
      <c r="R13" t="str">
        <f t="shared" si="7"/>
        <v>0</v>
      </c>
      <c r="S13" t="str">
        <f t="shared" si="8"/>
        <v>3</v>
      </c>
      <c r="T13" t="str">
        <f t="shared" si="9"/>
        <v>LOST</v>
      </c>
      <c r="U13" cm="1">
        <f t="array" ref="U13">_xlfn.SWITCH(IF(_xlfn.TEXTAFTER(D13,"-")&gt;_xlfn.TEXTBEFORE(D13,"-"),"WIN",IF(_xlfn.TEXTAFTER(D13,"-")&lt;_xlfn.TEXTBEFORE(D13,"-"),"LOST","DRAW")),"WIN",3,"LOST",0,"DRAW",1)</f>
        <v>0</v>
      </c>
    </row>
    <row r="14" spans="1:21" x14ac:dyDescent="0.3">
      <c r="A14" s="1" t="s">
        <v>6</v>
      </c>
      <c r="B14" s="1" t="s">
        <v>1831</v>
      </c>
      <c r="C14" s="1" t="s">
        <v>52</v>
      </c>
      <c r="D14" s="1" t="s">
        <v>13</v>
      </c>
      <c r="E14" s="1" t="s">
        <v>9</v>
      </c>
      <c r="F14" s="1" t="s">
        <v>1092</v>
      </c>
      <c r="H14" s="1" t="s">
        <v>2600</v>
      </c>
      <c r="I14" t="str">
        <f t="shared" si="0"/>
        <v>2</v>
      </c>
      <c r="J14" t="str">
        <f t="shared" si="1"/>
        <v>Athletic Club Bilbao</v>
      </c>
      <c r="K14" t="str">
        <f t="shared" si="2"/>
        <v>3</v>
      </c>
      <c r="L14" t="str">
        <f t="shared" si="3"/>
        <v>0</v>
      </c>
      <c r="M14" t="str">
        <f t="shared" si="4"/>
        <v>WIN</v>
      </c>
      <c r="N14" cm="1">
        <f t="array" ref="N14">_xlfn.SWITCH(IF(_xlfn.TEXTBEFORE(D14,"-")&gt;_xlfn.TEXTAFTER(D14,"-"),"WIN",IF(_xlfn.TEXTBEFORE(D14,"-")&lt;_xlfn.TEXTAFTER(D14,"-"),"LOST","DRAW")),"WIN",3,"LOST",0,"DRAW",1)</f>
        <v>3</v>
      </c>
      <c r="O14" s="1" t="s">
        <v>2600</v>
      </c>
      <c r="P14" t="str">
        <f t="shared" si="5"/>
        <v>2</v>
      </c>
      <c r="Q14" t="str">
        <f t="shared" si="6"/>
        <v>Levante UD</v>
      </c>
      <c r="R14" t="str">
        <f t="shared" si="7"/>
        <v>0</v>
      </c>
      <c r="S14" t="str">
        <f t="shared" si="8"/>
        <v>3</v>
      </c>
      <c r="T14" t="str">
        <f t="shared" si="9"/>
        <v>LOST</v>
      </c>
      <c r="U14" cm="1">
        <f t="array" ref="U14">_xlfn.SWITCH(IF(_xlfn.TEXTAFTER(D14,"-")&gt;_xlfn.TEXTBEFORE(D14,"-"),"WIN",IF(_xlfn.TEXTAFTER(D14,"-")&lt;_xlfn.TEXTBEFORE(D14,"-"),"LOST","DRAW")),"WIN",3,"LOST",0,"DRAW",1)</f>
        <v>0</v>
      </c>
    </row>
    <row r="15" spans="1:21" x14ac:dyDescent="0.3">
      <c r="A15" s="1" t="s">
        <v>6</v>
      </c>
      <c r="B15" s="1" t="s">
        <v>1831</v>
      </c>
      <c r="C15" s="1" t="s">
        <v>44</v>
      </c>
      <c r="D15" s="1" t="s">
        <v>28</v>
      </c>
      <c r="E15" s="1" t="s">
        <v>28</v>
      </c>
      <c r="F15" s="1" t="s">
        <v>1832</v>
      </c>
      <c r="H15" s="1" t="s">
        <v>2600</v>
      </c>
      <c r="I15" t="str">
        <f t="shared" si="0"/>
        <v>2</v>
      </c>
      <c r="J15" t="str">
        <f t="shared" si="1"/>
        <v>Atlético Madrid</v>
      </c>
      <c r="K15" t="str">
        <f t="shared" si="2"/>
        <v>2</v>
      </c>
      <c r="L15" t="str">
        <f t="shared" si="3"/>
        <v>1</v>
      </c>
      <c r="M15" t="str">
        <f t="shared" si="4"/>
        <v>WIN</v>
      </c>
      <c r="N15" cm="1">
        <f t="array" ref="N15">_xlfn.SWITCH(IF(_xlfn.TEXTBEFORE(D15,"-")&gt;_xlfn.TEXTAFTER(D15,"-"),"WIN",IF(_xlfn.TEXTBEFORE(D15,"-")&lt;_xlfn.TEXTAFTER(D15,"-"),"LOST","DRAW")),"WIN",3,"LOST",0,"DRAW",1)</f>
        <v>3</v>
      </c>
      <c r="O15" s="1" t="s">
        <v>2600</v>
      </c>
      <c r="P15" t="str">
        <f t="shared" si="5"/>
        <v>2</v>
      </c>
      <c r="Q15" t="str">
        <f t="shared" si="6"/>
        <v>SD Eibar</v>
      </c>
      <c r="R15" t="str">
        <f t="shared" si="7"/>
        <v>1</v>
      </c>
      <c r="S15" t="str">
        <f t="shared" si="8"/>
        <v>2</v>
      </c>
      <c r="T15" t="str">
        <f t="shared" si="9"/>
        <v>LOST</v>
      </c>
      <c r="U15" cm="1">
        <f t="array" ref="U15">_xlfn.SWITCH(IF(_xlfn.TEXTAFTER(D15,"-")&gt;_xlfn.TEXTBEFORE(D15,"-"),"WIN",IF(_xlfn.TEXTAFTER(D15,"-")&lt;_xlfn.TEXTBEFORE(D15,"-"),"LOST","DRAW")),"WIN",3,"LOST",0,"DRAW",1)</f>
        <v>0</v>
      </c>
    </row>
    <row r="16" spans="1:21" x14ac:dyDescent="0.3">
      <c r="A16" s="1" t="s">
        <v>6</v>
      </c>
      <c r="B16" s="1" t="s">
        <v>1831</v>
      </c>
      <c r="C16" s="1" t="s">
        <v>1833</v>
      </c>
      <c r="D16" s="1" t="s">
        <v>33</v>
      </c>
      <c r="E16" s="1" t="s">
        <v>10</v>
      </c>
      <c r="F16" s="1" t="s">
        <v>1491</v>
      </c>
      <c r="H16" s="1" t="s">
        <v>2600</v>
      </c>
      <c r="I16" t="str">
        <f t="shared" si="0"/>
        <v>2</v>
      </c>
      <c r="J16" t="str">
        <f t="shared" si="1"/>
        <v>Córdoba CF</v>
      </c>
      <c r="K16" t="str">
        <f t="shared" si="2"/>
        <v>1</v>
      </c>
      <c r="L16" t="str">
        <f t="shared" si="3"/>
        <v>1</v>
      </c>
      <c r="M16" t="str">
        <f t="shared" si="4"/>
        <v>DRAW</v>
      </c>
      <c r="N16" cm="1">
        <f t="array" ref="N16">_xlfn.SWITCH(IF(_xlfn.TEXTBEFORE(D16,"-")&gt;_xlfn.TEXTAFTER(D16,"-"),"WIN",IF(_xlfn.TEXTBEFORE(D16,"-")&lt;_xlfn.TEXTAFTER(D16,"-"),"LOST","DRAW")),"WIN",3,"LOST",0,"DRAW",1)</f>
        <v>1</v>
      </c>
      <c r="O16" s="1" t="s">
        <v>2600</v>
      </c>
      <c r="P16" t="str">
        <f t="shared" si="5"/>
        <v>2</v>
      </c>
      <c r="Q16" t="str">
        <f t="shared" si="6"/>
        <v>RC Celta Vigo</v>
      </c>
      <c r="R16" t="str">
        <f t="shared" si="7"/>
        <v>1</v>
      </c>
      <c r="S16" t="str">
        <f t="shared" si="8"/>
        <v>1</v>
      </c>
      <c r="T16" t="str">
        <f t="shared" si="9"/>
        <v>DRAW</v>
      </c>
      <c r="U16" cm="1">
        <f t="array" ref="U16">_xlfn.SWITCH(IF(_xlfn.TEXTAFTER(D16,"-")&gt;_xlfn.TEXTBEFORE(D16,"-"),"WIN",IF(_xlfn.TEXTAFTER(D16,"-")&lt;_xlfn.TEXTBEFORE(D16,"-"),"LOST","DRAW")),"WIN",3,"LOST",0,"DRAW",1)</f>
        <v>1</v>
      </c>
    </row>
    <row r="17" spans="1:21" x14ac:dyDescent="0.3">
      <c r="A17" s="1" t="s">
        <v>6</v>
      </c>
      <c r="B17" s="1" t="s">
        <v>1831</v>
      </c>
      <c r="C17" s="1" t="s">
        <v>60</v>
      </c>
      <c r="D17" s="1" t="s">
        <v>38</v>
      </c>
      <c r="E17" s="1" t="s">
        <v>25</v>
      </c>
      <c r="F17" s="1" t="s">
        <v>61</v>
      </c>
      <c r="H17" s="1" t="s">
        <v>2600</v>
      </c>
      <c r="I17" t="str">
        <f t="shared" si="0"/>
        <v>2</v>
      </c>
      <c r="J17" t="str">
        <f t="shared" si="1"/>
        <v>RCD Español</v>
      </c>
      <c r="K17" t="str">
        <f t="shared" si="2"/>
        <v>1</v>
      </c>
      <c r="L17" t="str">
        <f t="shared" si="3"/>
        <v>2</v>
      </c>
      <c r="M17" t="str">
        <f t="shared" si="4"/>
        <v>LOST</v>
      </c>
      <c r="N17" cm="1">
        <f t="array" ref="N17">_xlfn.SWITCH(IF(_xlfn.TEXTBEFORE(D17,"-")&gt;_xlfn.TEXTAFTER(D17,"-"),"WIN",IF(_xlfn.TEXTBEFORE(D17,"-")&lt;_xlfn.TEXTAFTER(D17,"-"),"LOST","DRAW")),"WIN",3,"LOST",0,"DRAW",1)</f>
        <v>0</v>
      </c>
      <c r="O17" s="1" t="s">
        <v>2600</v>
      </c>
      <c r="P17" t="str">
        <f t="shared" si="5"/>
        <v>2</v>
      </c>
      <c r="Q17" t="str">
        <f t="shared" si="6"/>
        <v>Sevilla FC</v>
      </c>
      <c r="R17" t="str">
        <f t="shared" si="7"/>
        <v>2</v>
      </c>
      <c r="S17" t="str">
        <f t="shared" si="8"/>
        <v>1</v>
      </c>
      <c r="T17" t="str">
        <f t="shared" si="9"/>
        <v>WIN</v>
      </c>
      <c r="U17" cm="1">
        <f t="array" ref="U17">_xlfn.SWITCH(IF(_xlfn.TEXTAFTER(D17,"-")&gt;_xlfn.TEXTBEFORE(D17,"-"),"WIN",IF(_xlfn.TEXTAFTER(D17,"-")&lt;_xlfn.TEXTBEFORE(D17,"-"),"LOST","DRAW")),"WIN",3,"LOST",0,"DRAW",1)</f>
        <v>3</v>
      </c>
    </row>
    <row r="18" spans="1:21" x14ac:dyDescent="0.3">
      <c r="A18" s="1" t="s">
        <v>6</v>
      </c>
      <c r="B18" s="1" t="s">
        <v>1834</v>
      </c>
      <c r="C18" s="1" t="s">
        <v>1657</v>
      </c>
      <c r="D18" s="1" t="s">
        <v>33</v>
      </c>
      <c r="E18" s="1" t="s">
        <v>10</v>
      </c>
      <c r="F18" s="1" t="s">
        <v>1315</v>
      </c>
      <c r="H18" s="1" t="s">
        <v>2600</v>
      </c>
      <c r="I18" t="str">
        <f t="shared" si="0"/>
        <v>2</v>
      </c>
      <c r="J18" t="str">
        <f t="shared" si="1"/>
        <v>Elche CF</v>
      </c>
      <c r="K18" t="str">
        <f t="shared" si="2"/>
        <v>1</v>
      </c>
      <c r="L18" t="str">
        <f t="shared" si="3"/>
        <v>1</v>
      </c>
      <c r="M18" t="str">
        <f t="shared" si="4"/>
        <v>DRAW</v>
      </c>
      <c r="N18" cm="1">
        <f t="array" ref="N18">_xlfn.SWITCH(IF(_xlfn.TEXTBEFORE(D18,"-")&gt;_xlfn.TEXTAFTER(D18,"-"),"WIN",IF(_xlfn.TEXTBEFORE(D18,"-")&lt;_xlfn.TEXTAFTER(D18,"-"),"LOST","DRAW")),"WIN",3,"LOST",0,"DRAW",1)</f>
        <v>1</v>
      </c>
      <c r="O18" s="1" t="s">
        <v>2600</v>
      </c>
      <c r="P18" t="str">
        <f t="shared" si="5"/>
        <v>2</v>
      </c>
      <c r="Q18" t="str">
        <f t="shared" si="6"/>
        <v>Granada CF</v>
      </c>
      <c r="R18" t="str">
        <f t="shared" si="7"/>
        <v>1</v>
      </c>
      <c r="S18" t="str">
        <f t="shared" si="8"/>
        <v>1</v>
      </c>
      <c r="T18" t="str">
        <f t="shared" si="9"/>
        <v>DRAW</v>
      </c>
      <c r="U18" cm="1">
        <f t="array" ref="U18">_xlfn.SWITCH(IF(_xlfn.TEXTAFTER(D18,"-")&gt;_xlfn.TEXTBEFORE(D18,"-"),"WIN",IF(_xlfn.TEXTAFTER(D18,"-")&lt;_xlfn.TEXTBEFORE(D18,"-"),"LOST","DRAW")),"WIN",3,"LOST",0,"DRAW",1)</f>
        <v>1</v>
      </c>
    </row>
    <row r="19" spans="1:21" x14ac:dyDescent="0.3">
      <c r="A19" s="1" t="s">
        <v>6</v>
      </c>
      <c r="B19" s="1" t="s">
        <v>1834</v>
      </c>
      <c r="C19" s="1" t="s">
        <v>65</v>
      </c>
      <c r="D19" s="1" t="s">
        <v>47</v>
      </c>
      <c r="E19" s="1" t="s">
        <v>33</v>
      </c>
      <c r="F19" s="1" t="s">
        <v>1313</v>
      </c>
      <c r="H19" s="1" t="s">
        <v>2600</v>
      </c>
      <c r="I19" t="str">
        <f t="shared" si="0"/>
        <v>2</v>
      </c>
      <c r="J19" t="str">
        <f t="shared" si="1"/>
        <v>RCD La Coruña</v>
      </c>
      <c r="K19" t="str">
        <f t="shared" si="2"/>
        <v>2</v>
      </c>
      <c r="L19" t="str">
        <f t="shared" si="3"/>
        <v>2</v>
      </c>
      <c r="M19" t="str">
        <f t="shared" si="4"/>
        <v>DRAW</v>
      </c>
      <c r="N19" cm="1">
        <f t="array" ref="N19">_xlfn.SWITCH(IF(_xlfn.TEXTBEFORE(D19,"-")&gt;_xlfn.TEXTAFTER(D19,"-"),"WIN",IF(_xlfn.TEXTBEFORE(D19,"-")&lt;_xlfn.TEXTAFTER(D19,"-"),"LOST","DRAW")),"WIN",3,"LOST",0,"DRAW",1)</f>
        <v>1</v>
      </c>
      <c r="O19" s="1" t="s">
        <v>2600</v>
      </c>
      <c r="P19" t="str">
        <f t="shared" si="5"/>
        <v>2</v>
      </c>
      <c r="Q19" t="str">
        <f t="shared" si="6"/>
        <v>Rayo Vallecano</v>
      </c>
      <c r="R19" t="str">
        <f t="shared" si="7"/>
        <v>2</v>
      </c>
      <c r="S19" t="str">
        <f t="shared" si="8"/>
        <v>2</v>
      </c>
      <c r="T19" t="str">
        <f t="shared" si="9"/>
        <v>DRAW</v>
      </c>
      <c r="U19" cm="1">
        <f t="array" ref="U19">_xlfn.SWITCH(IF(_xlfn.TEXTAFTER(D19,"-")&gt;_xlfn.TEXTBEFORE(D19,"-"),"WIN",IF(_xlfn.TEXTAFTER(D19,"-")&lt;_xlfn.TEXTBEFORE(D19,"-"),"LOST","DRAW")),"WIN",3,"LOST",0,"DRAW",1)</f>
        <v>1</v>
      </c>
    </row>
    <row r="20" spans="1:21" x14ac:dyDescent="0.3">
      <c r="A20" s="1" t="s">
        <v>6</v>
      </c>
      <c r="B20" s="1" t="s">
        <v>1834</v>
      </c>
      <c r="C20" s="1" t="s">
        <v>1095</v>
      </c>
      <c r="D20" s="1" t="s">
        <v>57</v>
      </c>
      <c r="E20" s="1" t="s">
        <v>47</v>
      </c>
      <c r="F20" s="1" t="s">
        <v>55</v>
      </c>
      <c r="H20" s="1" t="s">
        <v>2600</v>
      </c>
      <c r="I20" t="str">
        <f t="shared" si="0"/>
        <v>2</v>
      </c>
      <c r="J20" t="str">
        <f t="shared" si="1"/>
        <v>Real Sociedad</v>
      </c>
      <c r="K20" t="str">
        <f t="shared" si="2"/>
        <v>4</v>
      </c>
      <c r="L20" t="str">
        <f t="shared" si="3"/>
        <v>2</v>
      </c>
      <c r="M20" t="str">
        <f t="shared" si="4"/>
        <v>WIN</v>
      </c>
      <c r="N20" cm="1">
        <f t="array" ref="N20">_xlfn.SWITCH(IF(_xlfn.TEXTBEFORE(D20,"-")&gt;_xlfn.TEXTAFTER(D20,"-"),"WIN",IF(_xlfn.TEXTBEFORE(D20,"-")&lt;_xlfn.TEXTAFTER(D20,"-"),"LOST","DRAW")),"WIN",3,"LOST",0,"DRAW",1)</f>
        <v>3</v>
      </c>
      <c r="O20" s="1" t="s">
        <v>2600</v>
      </c>
      <c r="P20" t="str">
        <f t="shared" si="5"/>
        <v>2</v>
      </c>
      <c r="Q20" t="str">
        <f t="shared" si="6"/>
        <v>Real Madrid CF</v>
      </c>
      <c r="R20" t="str">
        <f t="shared" si="7"/>
        <v>2</v>
      </c>
      <c r="S20" t="str">
        <f t="shared" si="8"/>
        <v>4</v>
      </c>
      <c r="T20" t="str">
        <f t="shared" si="9"/>
        <v>LOST</v>
      </c>
      <c r="U20" cm="1">
        <f t="array" ref="U20">_xlfn.SWITCH(IF(_xlfn.TEXTAFTER(D20,"-")&gt;_xlfn.TEXTBEFORE(D20,"-"),"WIN",IF(_xlfn.TEXTAFTER(D20,"-")&lt;_xlfn.TEXTBEFORE(D20,"-"),"LOST","DRAW")),"WIN",3,"LOST",0,"DRAW",1)</f>
        <v>0</v>
      </c>
    </row>
    <row r="21" spans="1:21" x14ac:dyDescent="0.3">
      <c r="A21" s="1" t="s">
        <v>6</v>
      </c>
      <c r="B21" s="1" t="s">
        <v>1834</v>
      </c>
      <c r="C21" s="1" t="s">
        <v>64</v>
      </c>
      <c r="D21" s="1" t="s">
        <v>25</v>
      </c>
      <c r="E21" s="1" t="s">
        <v>10</v>
      </c>
      <c r="F21" s="1" t="s">
        <v>41</v>
      </c>
      <c r="H21" s="1" t="s">
        <v>2600</v>
      </c>
      <c r="I21" t="str">
        <f t="shared" si="0"/>
        <v>2</v>
      </c>
      <c r="J21" t="str">
        <f t="shared" si="1"/>
        <v>Villarreal CF</v>
      </c>
      <c r="K21" t="str">
        <f t="shared" si="2"/>
        <v>0</v>
      </c>
      <c r="L21" t="str">
        <f t="shared" si="3"/>
        <v>1</v>
      </c>
      <c r="M21" t="str">
        <f t="shared" si="4"/>
        <v>LOST</v>
      </c>
      <c r="N21" cm="1">
        <f t="array" ref="N21">_xlfn.SWITCH(IF(_xlfn.TEXTBEFORE(D21,"-")&gt;_xlfn.TEXTAFTER(D21,"-"),"WIN",IF(_xlfn.TEXTBEFORE(D21,"-")&lt;_xlfn.TEXTAFTER(D21,"-"),"LOST","DRAW")),"WIN",3,"LOST",0,"DRAW",1)</f>
        <v>0</v>
      </c>
      <c r="O21" s="1" t="s">
        <v>2600</v>
      </c>
      <c r="P21" t="str">
        <f t="shared" si="5"/>
        <v>2</v>
      </c>
      <c r="Q21" t="str">
        <f t="shared" si="6"/>
        <v>FC Barcelona</v>
      </c>
      <c r="R21" t="str">
        <f t="shared" si="7"/>
        <v>1</v>
      </c>
      <c r="S21" t="str">
        <f t="shared" si="8"/>
        <v>0</v>
      </c>
      <c r="T21" t="str">
        <f t="shared" si="9"/>
        <v>WIN</v>
      </c>
      <c r="U21" cm="1">
        <f t="array" ref="U21">_xlfn.SWITCH(IF(_xlfn.TEXTAFTER(D21,"-")&gt;_xlfn.TEXTBEFORE(D21,"-"),"WIN",IF(_xlfn.TEXTAFTER(D21,"-")&lt;_xlfn.TEXTBEFORE(D21,"-"),"LOST","DRAW")),"WIN",3,"LOST",0,"DRAW",1)</f>
        <v>3</v>
      </c>
    </row>
    <row r="22" spans="1:21" x14ac:dyDescent="0.3">
      <c r="A22" s="1" t="s">
        <v>6</v>
      </c>
      <c r="B22" s="1" t="s">
        <v>1835</v>
      </c>
      <c r="C22" s="1" t="s">
        <v>72</v>
      </c>
      <c r="D22" s="1" t="s">
        <v>33</v>
      </c>
      <c r="E22" s="1" t="s">
        <v>33</v>
      </c>
      <c r="F22" s="1" t="s">
        <v>1836</v>
      </c>
      <c r="H22" s="1" t="s">
        <v>2600</v>
      </c>
      <c r="I22" t="str">
        <f t="shared" si="0"/>
        <v>3</v>
      </c>
      <c r="J22" t="str">
        <f t="shared" si="1"/>
        <v>UD Almería</v>
      </c>
      <c r="K22" t="str">
        <f t="shared" si="2"/>
        <v>1</v>
      </c>
      <c r="L22" t="str">
        <f t="shared" si="3"/>
        <v>1</v>
      </c>
      <c r="M22" t="str">
        <f t="shared" si="4"/>
        <v>DRAW</v>
      </c>
      <c r="N22" cm="1">
        <f t="array" ref="N22">_xlfn.SWITCH(IF(_xlfn.TEXTBEFORE(D22,"-")&gt;_xlfn.TEXTAFTER(D22,"-"),"WIN",IF(_xlfn.TEXTBEFORE(D22,"-")&lt;_xlfn.TEXTAFTER(D22,"-"),"LOST","DRAW")),"WIN",3,"LOST",0,"DRAW",1)</f>
        <v>1</v>
      </c>
      <c r="O22" s="1" t="s">
        <v>2600</v>
      </c>
      <c r="P22" t="str">
        <f t="shared" si="5"/>
        <v>3</v>
      </c>
      <c r="Q22" t="str">
        <f t="shared" si="6"/>
        <v>Córdoba CF</v>
      </c>
      <c r="R22" t="str">
        <f t="shared" si="7"/>
        <v>1</v>
      </c>
      <c r="S22" t="str">
        <f t="shared" si="8"/>
        <v>1</v>
      </c>
      <c r="T22" t="str">
        <f t="shared" si="9"/>
        <v>DRAW</v>
      </c>
      <c r="U22" cm="1">
        <f t="array" ref="U22">_xlfn.SWITCH(IF(_xlfn.TEXTAFTER(D22,"-")&gt;_xlfn.TEXTBEFORE(D22,"-"),"WIN",IF(_xlfn.TEXTAFTER(D22,"-")&lt;_xlfn.TEXTBEFORE(D22,"-"),"LOST","DRAW")),"WIN",3,"LOST",0,"DRAW",1)</f>
        <v>1</v>
      </c>
    </row>
    <row r="23" spans="1:21" x14ac:dyDescent="0.3">
      <c r="A23" s="1" t="s">
        <v>6</v>
      </c>
      <c r="B23" s="1" t="s">
        <v>1837</v>
      </c>
      <c r="C23" s="1" t="s">
        <v>86</v>
      </c>
      <c r="D23" s="1" t="s">
        <v>14</v>
      </c>
      <c r="E23" s="1" t="s">
        <v>10</v>
      </c>
      <c r="F23" s="1" t="s">
        <v>74</v>
      </c>
      <c r="H23" s="1" t="s">
        <v>2600</v>
      </c>
      <c r="I23" t="str">
        <f t="shared" si="0"/>
        <v>3</v>
      </c>
      <c r="J23" t="str">
        <f t="shared" si="1"/>
        <v>FC Barcelona</v>
      </c>
      <c r="K23" t="str">
        <f t="shared" si="2"/>
        <v>2</v>
      </c>
      <c r="L23" t="str">
        <f t="shared" si="3"/>
        <v>0</v>
      </c>
      <c r="M23" t="str">
        <f t="shared" si="4"/>
        <v>WIN</v>
      </c>
      <c r="N23" cm="1">
        <f t="array" ref="N23">_xlfn.SWITCH(IF(_xlfn.TEXTBEFORE(D23,"-")&gt;_xlfn.TEXTAFTER(D23,"-"),"WIN",IF(_xlfn.TEXTBEFORE(D23,"-")&lt;_xlfn.TEXTAFTER(D23,"-"),"LOST","DRAW")),"WIN",3,"LOST",0,"DRAW",1)</f>
        <v>3</v>
      </c>
      <c r="O23" s="1" t="s">
        <v>2600</v>
      </c>
      <c r="P23" t="str">
        <f t="shared" si="5"/>
        <v>3</v>
      </c>
      <c r="Q23" t="str">
        <f t="shared" si="6"/>
        <v>Athletic Club Bilbao</v>
      </c>
      <c r="R23" t="str">
        <f t="shared" si="7"/>
        <v>0</v>
      </c>
      <c r="S23" t="str">
        <f t="shared" si="8"/>
        <v>2</v>
      </c>
      <c r="T23" t="str">
        <f t="shared" si="9"/>
        <v>LOST</v>
      </c>
      <c r="U23" cm="1">
        <f t="array" ref="U23">_xlfn.SWITCH(IF(_xlfn.TEXTAFTER(D23,"-")&gt;_xlfn.TEXTBEFORE(D23,"-"),"WIN",IF(_xlfn.TEXTAFTER(D23,"-")&lt;_xlfn.TEXTBEFORE(D23,"-"),"LOST","DRAW")),"WIN",3,"LOST",0,"DRAW",1)</f>
        <v>0</v>
      </c>
    </row>
    <row r="24" spans="1:21" x14ac:dyDescent="0.3">
      <c r="A24" s="1" t="s">
        <v>6</v>
      </c>
      <c r="B24" s="1" t="s">
        <v>1837</v>
      </c>
      <c r="C24" s="1" t="s">
        <v>1495</v>
      </c>
      <c r="D24" s="1" t="s">
        <v>47</v>
      </c>
      <c r="E24" s="1" t="s">
        <v>9</v>
      </c>
      <c r="F24" s="1" t="s">
        <v>1097</v>
      </c>
      <c r="H24" s="1" t="s">
        <v>2600</v>
      </c>
      <c r="I24" t="str">
        <f t="shared" si="0"/>
        <v>3</v>
      </c>
      <c r="J24" t="str">
        <f t="shared" si="1"/>
        <v>RC Celta Vigo</v>
      </c>
      <c r="K24" t="str">
        <f t="shared" si="2"/>
        <v>2</v>
      </c>
      <c r="L24" t="str">
        <f t="shared" si="3"/>
        <v>2</v>
      </c>
      <c r="M24" t="str">
        <f t="shared" si="4"/>
        <v>DRAW</v>
      </c>
      <c r="N24" cm="1">
        <f t="array" ref="N24">_xlfn.SWITCH(IF(_xlfn.TEXTBEFORE(D24,"-")&gt;_xlfn.TEXTAFTER(D24,"-"),"WIN",IF(_xlfn.TEXTBEFORE(D24,"-")&lt;_xlfn.TEXTAFTER(D24,"-"),"LOST","DRAW")),"WIN",3,"LOST",0,"DRAW",1)</f>
        <v>1</v>
      </c>
      <c r="O24" s="1" t="s">
        <v>2600</v>
      </c>
      <c r="P24" t="str">
        <f t="shared" si="5"/>
        <v>3</v>
      </c>
      <c r="Q24" t="str">
        <f t="shared" si="6"/>
        <v>Real Sociedad</v>
      </c>
      <c r="R24" t="str">
        <f t="shared" si="7"/>
        <v>2</v>
      </c>
      <c r="S24" t="str">
        <f t="shared" si="8"/>
        <v>2</v>
      </c>
      <c r="T24" t="str">
        <f t="shared" si="9"/>
        <v>DRAW</v>
      </c>
      <c r="U24" cm="1">
        <f t="array" ref="U24">_xlfn.SWITCH(IF(_xlfn.TEXTAFTER(D24,"-")&gt;_xlfn.TEXTBEFORE(D24,"-"),"WIN",IF(_xlfn.TEXTAFTER(D24,"-")&lt;_xlfn.TEXTBEFORE(D24,"-"),"LOST","DRAW")),"WIN",3,"LOST",0,"DRAW",1)</f>
        <v>1</v>
      </c>
    </row>
    <row r="25" spans="1:21" x14ac:dyDescent="0.3">
      <c r="A25" s="1" t="s">
        <v>6</v>
      </c>
      <c r="B25" s="1" t="s">
        <v>1837</v>
      </c>
      <c r="C25" s="1" t="s">
        <v>73</v>
      </c>
      <c r="D25" s="1" t="s">
        <v>10</v>
      </c>
      <c r="E25" s="1" t="s">
        <v>10</v>
      </c>
      <c r="F25" s="1" t="s">
        <v>1100</v>
      </c>
      <c r="H25" s="1" t="s">
        <v>2600</v>
      </c>
      <c r="I25" t="str">
        <f t="shared" si="0"/>
        <v>3</v>
      </c>
      <c r="J25" t="str">
        <f t="shared" si="1"/>
        <v>Málaga CF</v>
      </c>
      <c r="K25" t="str">
        <f t="shared" si="2"/>
        <v>0</v>
      </c>
      <c r="L25" t="str">
        <f t="shared" si="3"/>
        <v>0</v>
      </c>
      <c r="M25" t="str">
        <f t="shared" si="4"/>
        <v>DRAW</v>
      </c>
      <c r="N25" cm="1">
        <f t="array" ref="N25">_xlfn.SWITCH(IF(_xlfn.TEXTBEFORE(D25,"-")&gt;_xlfn.TEXTAFTER(D25,"-"),"WIN",IF(_xlfn.TEXTBEFORE(D25,"-")&lt;_xlfn.TEXTAFTER(D25,"-"),"LOST","DRAW")),"WIN",3,"LOST",0,"DRAW",1)</f>
        <v>1</v>
      </c>
      <c r="O25" s="1" t="s">
        <v>2600</v>
      </c>
      <c r="P25" t="str">
        <f t="shared" si="5"/>
        <v>3</v>
      </c>
      <c r="Q25" t="str">
        <f t="shared" si="6"/>
        <v>Levante UD</v>
      </c>
      <c r="R25" t="str">
        <f t="shared" si="7"/>
        <v>0</v>
      </c>
      <c r="S25" t="str">
        <f t="shared" si="8"/>
        <v>0</v>
      </c>
      <c r="T25" t="str">
        <f t="shared" si="9"/>
        <v>DRAW</v>
      </c>
      <c r="U25" cm="1">
        <f t="array" ref="U25">_xlfn.SWITCH(IF(_xlfn.TEXTAFTER(D25,"-")&gt;_xlfn.TEXTBEFORE(D25,"-"),"WIN",IF(_xlfn.TEXTAFTER(D25,"-")&lt;_xlfn.TEXTBEFORE(D25,"-"),"LOST","DRAW")),"WIN",3,"LOST",0,"DRAW",1)</f>
        <v>1</v>
      </c>
    </row>
    <row r="26" spans="1:21" x14ac:dyDescent="0.3">
      <c r="A26" s="1" t="s">
        <v>6</v>
      </c>
      <c r="B26" s="1" t="s">
        <v>1837</v>
      </c>
      <c r="C26" s="1" t="s">
        <v>83</v>
      </c>
      <c r="D26" s="1" t="s">
        <v>38</v>
      </c>
      <c r="E26" s="1" t="s">
        <v>33</v>
      </c>
      <c r="F26" s="1" t="s">
        <v>67</v>
      </c>
      <c r="H26" s="1" t="s">
        <v>2600</v>
      </c>
      <c r="I26" t="str">
        <f t="shared" si="0"/>
        <v>3</v>
      </c>
      <c r="J26" t="str">
        <f t="shared" si="1"/>
        <v>Real Madrid CF</v>
      </c>
      <c r="K26" t="str">
        <f t="shared" si="2"/>
        <v>1</v>
      </c>
      <c r="L26" t="str">
        <f t="shared" si="3"/>
        <v>2</v>
      </c>
      <c r="M26" t="str">
        <f t="shared" si="4"/>
        <v>LOST</v>
      </c>
      <c r="N26" cm="1">
        <f t="array" ref="N26">_xlfn.SWITCH(IF(_xlfn.TEXTBEFORE(D26,"-")&gt;_xlfn.TEXTAFTER(D26,"-"),"WIN",IF(_xlfn.TEXTBEFORE(D26,"-")&lt;_xlfn.TEXTAFTER(D26,"-"),"LOST","DRAW")),"WIN",3,"LOST",0,"DRAW",1)</f>
        <v>0</v>
      </c>
      <c r="O26" s="1" t="s">
        <v>2600</v>
      </c>
      <c r="P26" t="str">
        <f t="shared" si="5"/>
        <v>3</v>
      </c>
      <c r="Q26" t="str">
        <f t="shared" si="6"/>
        <v>Atlético Madrid</v>
      </c>
      <c r="R26" t="str">
        <f t="shared" si="7"/>
        <v>2</v>
      </c>
      <c r="S26" t="str">
        <f t="shared" si="8"/>
        <v>1</v>
      </c>
      <c r="T26" t="str">
        <f t="shared" si="9"/>
        <v>WIN</v>
      </c>
      <c r="U26" cm="1">
        <f t="array" ref="U26">_xlfn.SWITCH(IF(_xlfn.TEXTAFTER(D26,"-")&gt;_xlfn.TEXTBEFORE(D26,"-"),"WIN",IF(_xlfn.TEXTAFTER(D26,"-")&lt;_xlfn.TEXTBEFORE(D26,"-"),"LOST","DRAW")),"WIN",3,"LOST",0,"DRAW",1)</f>
        <v>3</v>
      </c>
    </row>
    <row r="27" spans="1:21" x14ac:dyDescent="0.3">
      <c r="A27" s="1" t="s">
        <v>6</v>
      </c>
      <c r="B27" s="1" t="s">
        <v>1838</v>
      </c>
      <c r="C27" s="1" t="s">
        <v>1318</v>
      </c>
      <c r="D27" s="1" t="s">
        <v>10</v>
      </c>
      <c r="E27" s="1" t="s">
        <v>10</v>
      </c>
      <c r="F27" s="1" t="s">
        <v>81</v>
      </c>
      <c r="H27" s="1" t="s">
        <v>2600</v>
      </c>
      <c r="I27" t="str">
        <f t="shared" si="0"/>
        <v>3</v>
      </c>
      <c r="J27" t="str">
        <f t="shared" si="1"/>
        <v>Granada CF</v>
      </c>
      <c r="K27" t="str">
        <f t="shared" si="2"/>
        <v>0</v>
      </c>
      <c r="L27" t="str">
        <f t="shared" si="3"/>
        <v>0</v>
      </c>
      <c r="M27" t="str">
        <f t="shared" si="4"/>
        <v>DRAW</v>
      </c>
      <c r="N27" cm="1">
        <f t="array" ref="N27">_xlfn.SWITCH(IF(_xlfn.TEXTBEFORE(D27,"-")&gt;_xlfn.TEXTAFTER(D27,"-"),"WIN",IF(_xlfn.TEXTBEFORE(D27,"-")&lt;_xlfn.TEXTAFTER(D27,"-"),"LOST","DRAW")),"WIN",3,"LOST",0,"DRAW",1)</f>
        <v>1</v>
      </c>
      <c r="O27" s="1" t="s">
        <v>2600</v>
      </c>
      <c r="P27" t="str">
        <f t="shared" si="5"/>
        <v>3</v>
      </c>
      <c r="Q27" t="str">
        <f t="shared" si="6"/>
        <v>Villarreal CF</v>
      </c>
      <c r="R27" t="str">
        <f t="shared" si="7"/>
        <v>0</v>
      </c>
      <c r="S27" t="str">
        <f t="shared" si="8"/>
        <v>0</v>
      </c>
      <c r="T27" t="str">
        <f t="shared" si="9"/>
        <v>DRAW</v>
      </c>
      <c r="U27" cm="1">
        <f t="array" ref="U27">_xlfn.SWITCH(IF(_xlfn.TEXTAFTER(D27,"-")&gt;_xlfn.TEXTBEFORE(D27,"-"),"WIN",IF(_xlfn.TEXTAFTER(D27,"-")&lt;_xlfn.TEXTBEFORE(D27,"-"),"LOST","DRAW")),"WIN",3,"LOST",0,"DRAW",1)</f>
        <v>1</v>
      </c>
    </row>
    <row r="28" spans="1:21" x14ac:dyDescent="0.3">
      <c r="A28" s="1" t="s">
        <v>6</v>
      </c>
      <c r="B28" s="1" t="s">
        <v>1838</v>
      </c>
      <c r="C28" s="1" t="s">
        <v>77</v>
      </c>
      <c r="D28" s="1" t="s">
        <v>14</v>
      </c>
      <c r="E28" s="1" t="s">
        <v>9</v>
      </c>
      <c r="F28" s="1" t="s">
        <v>70</v>
      </c>
      <c r="H28" s="1" t="s">
        <v>2600</v>
      </c>
      <c r="I28" t="str">
        <f t="shared" si="0"/>
        <v>3</v>
      </c>
      <c r="J28" t="str">
        <f t="shared" si="1"/>
        <v>Sevilla FC</v>
      </c>
      <c r="K28" t="str">
        <f t="shared" si="2"/>
        <v>2</v>
      </c>
      <c r="L28" t="str">
        <f t="shared" si="3"/>
        <v>0</v>
      </c>
      <c r="M28" t="str">
        <f t="shared" si="4"/>
        <v>WIN</v>
      </c>
      <c r="N28" cm="1">
        <f t="array" ref="N28">_xlfn.SWITCH(IF(_xlfn.TEXTBEFORE(D28,"-")&gt;_xlfn.TEXTAFTER(D28,"-"),"WIN",IF(_xlfn.TEXTBEFORE(D28,"-")&lt;_xlfn.TEXTAFTER(D28,"-"),"LOST","DRAW")),"WIN",3,"LOST",0,"DRAW",1)</f>
        <v>3</v>
      </c>
      <c r="O28" s="1" t="s">
        <v>2600</v>
      </c>
      <c r="P28" t="str">
        <f t="shared" si="5"/>
        <v>3</v>
      </c>
      <c r="Q28" t="str">
        <f t="shared" si="6"/>
        <v>Getafe CF</v>
      </c>
      <c r="R28" t="str">
        <f t="shared" si="7"/>
        <v>0</v>
      </c>
      <c r="S28" t="str">
        <f t="shared" si="8"/>
        <v>2</v>
      </c>
      <c r="T28" t="str">
        <f t="shared" si="9"/>
        <v>LOST</v>
      </c>
      <c r="U28" cm="1">
        <f t="array" ref="U28">_xlfn.SWITCH(IF(_xlfn.TEXTAFTER(D28,"-")&gt;_xlfn.TEXTBEFORE(D28,"-"),"WIN",IF(_xlfn.TEXTAFTER(D28,"-")&lt;_xlfn.TEXTBEFORE(D28,"-"),"LOST","DRAW")),"WIN",3,"LOST",0,"DRAW",1)</f>
        <v>0</v>
      </c>
    </row>
    <row r="29" spans="1:21" x14ac:dyDescent="0.3">
      <c r="A29" s="1" t="s">
        <v>6</v>
      </c>
      <c r="B29" s="1" t="s">
        <v>1838</v>
      </c>
      <c r="C29" s="1" t="s">
        <v>87</v>
      </c>
      <c r="D29" s="1" t="s">
        <v>228</v>
      </c>
      <c r="E29" s="1" t="s">
        <v>9</v>
      </c>
      <c r="F29" s="1" t="s">
        <v>69</v>
      </c>
      <c r="H29" s="1" t="s">
        <v>2600</v>
      </c>
      <c r="I29" t="str">
        <f t="shared" si="0"/>
        <v>3</v>
      </c>
      <c r="J29" t="str">
        <f t="shared" si="1"/>
        <v>Valencia CF</v>
      </c>
      <c r="K29" t="str">
        <f t="shared" si="2"/>
        <v>3</v>
      </c>
      <c r="L29" t="str">
        <f t="shared" si="3"/>
        <v>1</v>
      </c>
      <c r="M29" t="str">
        <f t="shared" si="4"/>
        <v>WIN</v>
      </c>
      <c r="N29" cm="1">
        <f t="array" ref="N29">_xlfn.SWITCH(IF(_xlfn.TEXTBEFORE(D29,"-")&gt;_xlfn.TEXTAFTER(D29,"-"),"WIN",IF(_xlfn.TEXTBEFORE(D29,"-")&lt;_xlfn.TEXTAFTER(D29,"-"),"LOST","DRAW")),"WIN",3,"LOST",0,"DRAW",1)</f>
        <v>3</v>
      </c>
      <c r="O29" s="1" t="s">
        <v>2600</v>
      </c>
      <c r="P29" t="str">
        <f t="shared" si="5"/>
        <v>3</v>
      </c>
      <c r="Q29" t="str">
        <f t="shared" si="6"/>
        <v>RCD Español</v>
      </c>
      <c r="R29" t="str">
        <f t="shared" si="7"/>
        <v>1</v>
      </c>
      <c r="S29" t="str">
        <f t="shared" si="8"/>
        <v>3</v>
      </c>
      <c r="T29" t="str">
        <f t="shared" si="9"/>
        <v>LOST</v>
      </c>
      <c r="U29" cm="1">
        <f t="array" ref="U29">_xlfn.SWITCH(IF(_xlfn.TEXTAFTER(D29,"-")&gt;_xlfn.TEXTBEFORE(D29,"-"),"WIN",IF(_xlfn.TEXTAFTER(D29,"-")&lt;_xlfn.TEXTBEFORE(D29,"-"),"LOST","DRAW")),"WIN",3,"LOST",0,"DRAW",1)</f>
        <v>0</v>
      </c>
    </row>
    <row r="30" spans="1:21" x14ac:dyDescent="0.3">
      <c r="A30" s="1" t="s">
        <v>6</v>
      </c>
      <c r="B30" s="1" t="s">
        <v>1838</v>
      </c>
      <c r="C30" s="1" t="s">
        <v>1320</v>
      </c>
      <c r="D30" s="1" t="s">
        <v>257</v>
      </c>
      <c r="E30" s="1" t="s">
        <v>33</v>
      </c>
      <c r="F30" s="1" t="s">
        <v>1661</v>
      </c>
      <c r="H30" s="1" t="s">
        <v>2600</v>
      </c>
      <c r="I30" t="str">
        <f t="shared" si="0"/>
        <v>3</v>
      </c>
      <c r="J30" t="str">
        <f t="shared" si="1"/>
        <v>Rayo Vallecano</v>
      </c>
      <c r="K30" t="str">
        <f t="shared" si="2"/>
        <v>2</v>
      </c>
      <c r="L30" t="str">
        <f t="shared" si="3"/>
        <v>3</v>
      </c>
      <c r="M30" t="str">
        <f t="shared" si="4"/>
        <v>LOST</v>
      </c>
      <c r="N30" cm="1">
        <f t="array" ref="N30">_xlfn.SWITCH(IF(_xlfn.TEXTBEFORE(D30,"-")&gt;_xlfn.TEXTAFTER(D30,"-"),"WIN",IF(_xlfn.TEXTBEFORE(D30,"-")&lt;_xlfn.TEXTAFTER(D30,"-"),"LOST","DRAW")),"WIN",3,"LOST",0,"DRAW",1)</f>
        <v>0</v>
      </c>
      <c r="O30" s="1" t="s">
        <v>2600</v>
      </c>
      <c r="P30" t="str">
        <f t="shared" si="5"/>
        <v>3</v>
      </c>
      <c r="Q30" t="str">
        <f t="shared" si="6"/>
        <v>Elche CF</v>
      </c>
      <c r="R30" t="str">
        <f t="shared" si="7"/>
        <v>3</v>
      </c>
      <c r="S30" t="str">
        <f t="shared" si="8"/>
        <v>2</v>
      </c>
      <c r="T30" t="str">
        <f t="shared" si="9"/>
        <v>WIN</v>
      </c>
      <c r="U30" cm="1">
        <f t="array" ref="U30">_xlfn.SWITCH(IF(_xlfn.TEXTAFTER(D30,"-")&gt;_xlfn.TEXTBEFORE(D30,"-"),"WIN",IF(_xlfn.TEXTAFTER(D30,"-")&lt;_xlfn.TEXTBEFORE(D30,"-"),"LOST","DRAW")),"WIN",3,"LOST",0,"DRAW",1)</f>
        <v>3</v>
      </c>
    </row>
    <row r="31" spans="1:21" x14ac:dyDescent="0.3">
      <c r="A31" s="1" t="s">
        <v>6</v>
      </c>
      <c r="B31" s="1" t="s">
        <v>1839</v>
      </c>
      <c r="C31" s="1" t="s">
        <v>1840</v>
      </c>
      <c r="D31" s="1" t="s">
        <v>25</v>
      </c>
      <c r="E31" s="1" t="s">
        <v>25</v>
      </c>
      <c r="F31" s="1" t="s">
        <v>78</v>
      </c>
      <c r="H31" s="1" t="s">
        <v>2600</v>
      </c>
      <c r="I31" t="str">
        <f t="shared" si="0"/>
        <v>3</v>
      </c>
      <c r="J31" t="str">
        <f t="shared" si="1"/>
        <v>SD Eibar</v>
      </c>
      <c r="K31" t="str">
        <f t="shared" si="2"/>
        <v>0</v>
      </c>
      <c r="L31" t="str">
        <f t="shared" si="3"/>
        <v>1</v>
      </c>
      <c r="M31" t="str">
        <f t="shared" si="4"/>
        <v>LOST</v>
      </c>
      <c r="N31" cm="1">
        <f t="array" ref="N31">_xlfn.SWITCH(IF(_xlfn.TEXTBEFORE(D31,"-")&gt;_xlfn.TEXTAFTER(D31,"-"),"WIN",IF(_xlfn.TEXTBEFORE(D31,"-")&lt;_xlfn.TEXTAFTER(D31,"-"),"LOST","DRAW")),"WIN",3,"LOST",0,"DRAW",1)</f>
        <v>0</v>
      </c>
      <c r="O31" s="1" t="s">
        <v>2600</v>
      </c>
      <c r="P31" t="str">
        <f t="shared" si="5"/>
        <v>3</v>
      </c>
      <c r="Q31" t="str">
        <f t="shared" si="6"/>
        <v>RCD La Coruña</v>
      </c>
      <c r="R31" t="str">
        <f t="shared" si="7"/>
        <v>1</v>
      </c>
      <c r="S31" t="str">
        <f t="shared" si="8"/>
        <v>0</v>
      </c>
      <c r="T31" t="str">
        <f t="shared" si="9"/>
        <v>WIN</v>
      </c>
      <c r="U31" cm="1">
        <f t="array" ref="U31">_xlfn.SWITCH(IF(_xlfn.TEXTAFTER(D31,"-")&gt;_xlfn.TEXTBEFORE(D31,"-"),"WIN",IF(_xlfn.TEXTAFTER(D31,"-")&lt;_xlfn.TEXTBEFORE(D31,"-"),"LOST","DRAW")),"WIN",3,"LOST",0,"DRAW",1)</f>
        <v>3</v>
      </c>
    </row>
    <row r="32" spans="1:21" x14ac:dyDescent="0.3">
      <c r="A32" s="1" t="s">
        <v>6</v>
      </c>
      <c r="B32" s="1" t="s">
        <v>1841</v>
      </c>
      <c r="C32" s="1" t="s">
        <v>1667</v>
      </c>
      <c r="D32" s="1" t="s">
        <v>19</v>
      </c>
      <c r="E32" s="1" t="s">
        <v>19</v>
      </c>
      <c r="F32" s="1" t="s">
        <v>1842</v>
      </c>
      <c r="H32" s="1" t="s">
        <v>2600</v>
      </c>
      <c r="I32" t="str">
        <f t="shared" si="0"/>
        <v>4</v>
      </c>
      <c r="J32" t="str">
        <f t="shared" si="1"/>
        <v>Elche CF</v>
      </c>
      <c r="K32" t="str">
        <f t="shared" si="2"/>
        <v>0</v>
      </c>
      <c r="L32" t="str">
        <f t="shared" si="3"/>
        <v>2</v>
      </c>
      <c r="M32" t="str">
        <f t="shared" si="4"/>
        <v>LOST</v>
      </c>
      <c r="N32" cm="1">
        <f t="array" ref="N32">_xlfn.SWITCH(IF(_xlfn.TEXTBEFORE(D32,"-")&gt;_xlfn.TEXTAFTER(D32,"-"),"WIN",IF(_xlfn.TEXTBEFORE(D32,"-")&lt;_xlfn.TEXTAFTER(D32,"-"),"LOST","DRAW")),"WIN",3,"LOST",0,"DRAW",1)</f>
        <v>0</v>
      </c>
      <c r="O32" s="1" t="s">
        <v>2600</v>
      </c>
      <c r="P32" t="str">
        <f t="shared" si="5"/>
        <v>4</v>
      </c>
      <c r="Q32" t="str">
        <f t="shared" si="6"/>
        <v>SD Eibar</v>
      </c>
      <c r="R32" t="str">
        <f t="shared" si="7"/>
        <v>2</v>
      </c>
      <c r="S32" t="str">
        <f t="shared" si="8"/>
        <v>0</v>
      </c>
      <c r="T32" t="str">
        <f t="shared" si="9"/>
        <v>WIN</v>
      </c>
      <c r="U32" cm="1">
        <f t="array" ref="U32">_xlfn.SWITCH(IF(_xlfn.TEXTAFTER(D32,"-")&gt;_xlfn.TEXTBEFORE(D32,"-"),"WIN",IF(_xlfn.TEXTAFTER(D32,"-")&lt;_xlfn.TEXTBEFORE(D32,"-"),"LOST","DRAW")),"WIN",3,"LOST",0,"DRAW",1)</f>
        <v>3</v>
      </c>
    </row>
    <row r="33" spans="1:21" x14ac:dyDescent="0.3">
      <c r="A33" s="1" t="s">
        <v>6</v>
      </c>
      <c r="B33" s="1" t="s">
        <v>1843</v>
      </c>
      <c r="C33" s="1" t="s">
        <v>110</v>
      </c>
      <c r="D33" s="1" t="s">
        <v>25</v>
      </c>
      <c r="E33" s="1" t="s">
        <v>25</v>
      </c>
      <c r="F33" s="1" t="s">
        <v>1322</v>
      </c>
      <c r="H33" s="1" t="s">
        <v>2600</v>
      </c>
      <c r="I33" t="str">
        <f t="shared" si="0"/>
        <v>4</v>
      </c>
      <c r="J33" t="str">
        <f t="shared" si="1"/>
        <v>Athletic Club Bilbao</v>
      </c>
      <c r="K33" t="str">
        <f t="shared" si="2"/>
        <v>0</v>
      </c>
      <c r="L33" t="str">
        <f t="shared" si="3"/>
        <v>1</v>
      </c>
      <c r="M33" t="str">
        <f t="shared" si="4"/>
        <v>LOST</v>
      </c>
      <c r="N33" cm="1">
        <f t="array" ref="N33">_xlfn.SWITCH(IF(_xlfn.TEXTBEFORE(D33,"-")&gt;_xlfn.TEXTAFTER(D33,"-"),"WIN",IF(_xlfn.TEXTBEFORE(D33,"-")&lt;_xlfn.TEXTAFTER(D33,"-"),"LOST","DRAW")),"WIN",3,"LOST",0,"DRAW",1)</f>
        <v>0</v>
      </c>
      <c r="O33" s="1" t="s">
        <v>2600</v>
      </c>
      <c r="P33" t="str">
        <f t="shared" si="5"/>
        <v>4</v>
      </c>
      <c r="Q33" t="str">
        <f t="shared" si="6"/>
        <v>Granada CF</v>
      </c>
      <c r="R33" t="str">
        <f t="shared" si="7"/>
        <v>1</v>
      </c>
      <c r="S33" t="str">
        <f t="shared" si="8"/>
        <v>0</v>
      </c>
      <c r="T33" t="str">
        <f t="shared" si="9"/>
        <v>WIN</v>
      </c>
      <c r="U33" cm="1">
        <f t="array" ref="U33">_xlfn.SWITCH(IF(_xlfn.TEXTAFTER(D33,"-")&gt;_xlfn.TEXTBEFORE(D33,"-"),"WIN",IF(_xlfn.TEXTAFTER(D33,"-")&lt;_xlfn.TEXTBEFORE(D33,"-"),"LOST","DRAW")),"WIN",3,"LOST",0,"DRAW",1)</f>
        <v>3</v>
      </c>
    </row>
    <row r="34" spans="1:21" x14ac:dyDescent="0.3">
      <c r="A34" s="1" t="s">
        <v>6</v>
      </c>
      <c r="B34" s="1" t="s">
        <v>1843</v>
      </c>
      <c r="C34" s="1" t="s">
        <v>94</v>
      </c>
      <c r="D34" s="1" t="s">
        <v>47</v>
      </c>
      <c r="E34" s="1" t="s">
        <v>28</v>
      </c>
      <c r="F34" s="1" t="s">
        <v>1498</v>
      </c>
      <c r="H34" s="1" t="s">
        <v>2600</v>
      </c>
      <c r="I34" t="str">
        <f t="shared" si="0"/>
        <v>4</v>
      </c>
      <c r="J34" t="str">
        <f t="shared" si="1"/>
        <v>Atlético Madrid</v>
      </c>
      <c r="K34" t="str">
        <f t="shared" si="2"/>
        <v>2</v>
      </c>
      <c r="L34" t="str">
        <f t="shared" si="3"/>
        <v>2</v>
      </c>
      <c r="M34" t="str">
        <f t="shared" si="4"/>
        <v>DRAW</v>
      </c>
      <c r="N34" cm="1">
        <f t="array" ref="N34">_xlfn.SWITCH(IF(_xlfn.TEXTBEFORE(D34,"-")&gt;_xlfn.TEXTAFTER(D34,"-"),"WIN",IF(_xlfn.TEXTBEFORE(D34,"-")&lt;_xlfn.TEXTAFTER(D34,"-"),"LOST","DRAW")),"WIN",3,"LOST",0,"DRAW",1)</f>
        <v>1</v>
      </c>
      <c r="O34" s="1" t="s">
        <v>2600</v>
      </c>
      <c r="P34" t="str">
        <f t="shared" si="5"/>
        <v>4</v>
      </c>
      <c r="Q34" t="str">
        <f t="shared" si="6"/>
        <v>RC Celta Vigo</v>
      </c>
      <c r="R34" t="str">
        <f t="shared" si="7"/>
        <v>2</v>
      </c>
      <c r="S34" t="str">
        <f t="shared" si="8"/>
        <v>2</v>
      </c>
      <c r="T34" t="str">
        <f t="shared" si="9"/>
        <v>DRAW</v>
      </c>
      <c r="U34" cm="1">
        <f t="array" ref="U34">_xlfn.SWITCH(IF(_xlfn.TEXTAFTER(D34,"-")&gt;_xlfn.TEXTBEFORE(D34,"-"),"WIN",IF(_xlfn.TEXTAFTER(D34,"-")&lt;_xlfn.TEXTBEFORE(D34,"-"),"LOST","DRAW")),"WIN",3,"LOST",0,"DRAW",1)</f>
        <v>1</v>
      </c>
    </row>
    <row r="35" spans="1:21" x14ac:dyDescent="0.3">
      <c r="A35" s="1" t="s">
        <v>6</v>
      </c>
      <c r="B35" s="1" t="s">
        <v>1843</v>
      </c>
      <c r="C35" s="1" t="s">
        <v>101</v>
      </c>
      <c r="D35" s="1" t="s">
        <v>47</v>
      </c>
      <c r="E35" s="1" t="s">
        <v>9</v>
      </c>
      <c r="F35" s="1" t="s">
        <v>105</v>
      </c>
      <c r="H35" s="1" t="s">
        <v>2600</v>
      </c>
      <c r="I35" t="str">
        <f t="shared" si="0"/>
        <v>4</v>
      </c>
      <c r="J35" t="str">
        <f t="shared" si="1"/>
        <v>RCD Español</v>
      </c>
      <c r="K35" t="str">
        <f t="shared" si="2"/>
        <v>2</v>
      </c>
      <c r="L35" t="str">
        <f t="shared" si="3"/>
        <v>2</v>
      </c>
      <c r="M35" t="str">
        <f t="shared" si="4"/>
        <v>DRAW</v>
      </c>
      <c r="N35" cm="1">
        <f t="array" ref="N35">_xlfn.SWITCH(IF(_xlfn.TEXTBEFORE(D35,"-")&gt;_xlfn.TEXTAFTER(D35,"-"),"WIN",IF(_xlfn.TEXTBEFORE(D35,"-")&lt;_xlfn.TEXTAFTER(D35,"-"),"LOST","DRAW")),"WIN",3,"LOST",0,"DRAW",1)</f>
        <v>1</v>
      </c>
      <c r="O35" s="1" t="s">
        <v>2600</v>
      </c>
      <c r="P35" t="str">
        <f t="shared" si="5"/>
        <v>4</v>
      </c>
      <c r="Q35" t="str">
        <f t="shared" si="6"/>
        <v>Málaga CF</v>
      </c>
      <c r="R35" t="str">
        <f t="shared" si="7"/>
        <v>2</v>
      </c>
      <c r="S35" t="str">
        <f t="shared" si="8"/>
        <v>2</v>
      </c>
      <c r="T35" t="str">
        <f t="shared" si="9"/>
        <v>DRAW</v>
      </c>
      <c r="U35" cm="1">
        <f t="array" ref="U35">_xlfn.SWITCH(IF(_xlfn.TEXTAFTER(D35,"-")&gt;_xlfn.TEXTBEFORE(D35,"-"),"WIN",IF(_xlfn.TEXTAFTER(D35,"-")&lt;_xlfn.TEXTBEFORE(D35,"-"),"LOST","DRAW")),"WIN",3,"LOST",0,"DRAW",1)</f>
        <v>1</v>
      </c>
    </row>
    <row r="36" spans="1:21" x14ac:dyDescent="0.3">
      <c r="A36" s="1" t="s">
        <v>6</v>
      </c>
      <c r="B36" s="1" t="s">
        <v>1843</v>
      </c>
      <c r="C36" s="1" t="s">
        <v>96</v>
      </c>
      <c r="D36" s="1" t="s">
        <v>1844</v>
      </c>
      <c r="E36" s="1" t="s">
        <v>192</v>
      </c>
      <c r="F36" s="1" t="s">
        <v>97</v>
      </c>
      <c r="H36" s="1" t="s">
        <v>2600</v>
      </c>
      <c r="I36" t="str">
        <f t="shared" si="0"/>
        <v>4</v>
      </c>
      <c r="J36" t="str">
        <f t="shared" si="1"/>
        <v>RCD La Coruña</v>
      </c>
      <c r="K36" t="str">
        <f t="shared" si="2"/>
        <v>2</v>
      </c>
      <c r="L36" t="str">
        <f t="shared" si="3"/>
        <v>8</v>
      </c>
      <c r="M36" t="str">
        <f t="shared" si="4"/>
        <v>LOST</v>
      </c>
      <c r="N36" cm="1">
        <f t="array" ref="N36">_xlfn.SWITCH(IF(_xlfn.TEXTBEFORE(D36,"-")&gt;_xlfn.TEXTAFTER(D36,"-"),"WIN",IF(_xlfn.TEXTBEFORE(D36,"-")&lt;_xlfn.TEXTAFTER(D36,"-"),"LOST","DRAW")),"WIN",3,"LOST",0,"DRAW",1)</f>
        <v>0</v>
      </c>
      <c r="O36" s="1" t="s">
        <v>2600</v>
      </c>
      <c r="P36" t="str">
        <f t="shared" si="5"/>
        <v>4</v>
      </c>
      <c r="Q36" t="str">
        <f t="shared" si="6"/>
        <v>Real Madrid CF</v>
      </c>
      <c r="R36" t="str">
        <f t="shared" si="7"/>
        <v>8</v>
      </c>
      <c r="S36" t="str">
        <f t="shared" si="8"/>
        <v>2</v>
      </c>
      <c r="T36" t="str">
        <f t="shared" si="9"/>
        <v>WIN</v>
      </c>
      <c r="U36" cm="1">
        <f t="array" ref="U36">_xlfn.SWITCH(IF(_xlfn.TEXTAFTER(D36,"-")&gt;_xlfn.TEXTBEFORE(D36,"-"),"WIN",IF(_xlfn.TEXTAFTER(D36,"-")&lt;_xlfn.TEXTBEFORE(D36,"-"),"LOST","DRAW")),"WIN",3,"LOST",0,"DRAW",1)</f>
        <v>3</v>
      </c>
    </row>
    <row r="37" spans="1:21" x14ac:dyDescent="0.3">
      <c r="A37" s="1" t="s">
        <v>6</v>
      </c>
      <c r="B37" s="1" t="s">
        <v>1845</v>
      </c>
      <c r="C37" s="1" t="s">
        <v>1846</v>
      </c>
      <c r="D37" s="1" t="s">
        <v>18</v>
      </c>
      <c r="E37" s="1" t="s">
        <v>25</v>
      </c>
      <c r="F37" s="1" t="s">
        <v>100</v>
      </c>
      <c r="H37" s="1" t="s">
        <v>2600</v>
      </c>
      <c r="I37" t="str">
        <f t="shared" si="0"/>
        <v>4</v>
      </c>
      <c r="J37" t="str">
        <f t="shared" si="1"/>
        <v>Córdoba CF</v>
      </c>
      <c r="K37" t="str">
        <f t="shared" si="2"/>
        <v>1</v>
      </c>
      <c r="L37" t="str">
        <f t="shared" si="3"/>
        <v>3</v>
      </c>
      <c r="M37" t="str">
        <f t="shared" si="4"/>
        <v>LOST</v>
      </c>
      <c r="N37" cm="1">
        <f t="array" ref="N37">_xlfn.SWITCH(IF(_xlfn.TEXTBEFORE(D37,"-")&gt;_xlfn.TEXTAFTER(D37,"-"),"WIN",IF(_xlfn.TEXTBEFORE(D37,"-")&lt;_xlfn.TEXTAFTER(D37,"-"),"LOST","DRAW")),"WIN",3,"LOST",0,"DRAW",1)</f>
        <v>0</v>
      </c>
      <c r="O37" s="1" t="s">
        <v>2600</v>
      </c>
      <c r="P37" t="str">
        <f t="shared" si="5"/>
        <v>4</v>
      </c>
      <c r="Q37" t="str">
        <f t="shared" si="6"/>
        <v>Sevilla FC</v>
      </c>
      <c r="R37" t="str">
        <f t="shared" si="7"/>
        <v>3</v>
      </c>
      <c r="S37" t="str">
        <f t="shared" si="8"/>
        <v>1</v>
      </c>
      <c r="T37" t="str">
        <f t="shared" si="9"/>
        <v>WIN</v>
      </c>
      <c r="U37" cm="1">
        <f t="array" ref="U37">_xlfn.SWITCH(IF(_xlfn.TEXTAFTER(D37,"-")&gt;_xlfn.TEXTBEFORE(D37,"-"),"WIN",IF(_xlfn.TEXTAFTER(D37,"-")&lt;_xlfn.TEXTBEFORE(D37,"-"),"LOST","DRAW")),"WIN",3,"LOST",0,"DRAW",1)</f>
        <v>3</v>
      </c>
    </row>
    <row r="38" spans="1:21" x14ac:dyDescent="0.3">
      <c r="A38" s="1" t="s">
        <v>6</v>
      </c>
      <c r="B38" s="1" t="s">
        <v>1845</v>
      </c>
      <c r="C38" s="1" t="s">
        <v>1105</v>
      </c>
      <c r="D38" s="1" t="s">
        <v>966</v>
      </c>
      <c r="E38" s="1" t="s">
        <v>19</v>
      </c>
      <c r="F38" s="1" t="s">
        <v>90</v>
      </c>
      <c r="H38" s="1" t="s">
        <v>2600</v>
      </c>
      <c r="I38" t="str">
        <f t="shared" si="0"/>
        <v>4</v>
      </c>
      <c r="J38" t="str">
        <f t="shared" si="1"/>
        <v>Levante UD</v>
      </c>
      <c r="K38" t="str">
        <f t="shared" si="2"/>
        <v>0</v>
      </c>
      <c r="L38" t="str">
        <f t="shared" si="3"/>
        <v>5</v>
      </c>
      <c r="M38" t="str">
        <f t="shared" si="4"/>
        <v>LOST</v>
      </c>
      <c r="N38" cm="1">
        <f t="array" ref="N38">_xlfn.SWITCH(IF(_xlfn.TEXTBEFORE(D38,"-")&gt;_xlfn.TEXTAFTER(D38,"-"),"WIN",IF(_xlfn.TEXTBEFORE(D38,"-")&lt;_xlfn.TEXTAFTER(D38,"-"),"LOST","DRAW")),"WIN",3,"LOST",0,"DRAW",1)</f>
        <v>0</v>
      </c>
      <c r="O38" s="1" t="s">
        <v>2600</v>
      </c>
      <c r="P38" t="str">
        <f t="shared" si="5"/>
        <v>4</v>
      </c>
      <c r="Q38" t="str">
        <f t="shared" si="6"/>
        <v>FC Barcelona</v>
      </c>
      <c r="R38" t="str">
        <f t="shared" si="7"/>
        <v>5</v>
      </c>
      <c r="S38" t="str">
        <f t="shared" si="8"/>
        <v>0</v>
      </c>
      <c r="T38" t="str">
        <f t="shared" si="9"/>
        <v>WIN</v>
      </c>
      <c r="U38" cm="1">
        <f t="array" ref="U38">_xlfn.SWITCH(IF(_xlfn.TEXTAFTER(D38,"-")&gt;_xlfn.TEXTBEFORE(D38,"-"),"WIN",IF(_xlfn.TEXTAFTER(D38,"-")&lt;_xlfn.TEXTBEFORE(D38,"-"),"LOST","DRAW")),"WIN",3,"LOST",0,"DRAW",1)</f>
        <v>3</v>
      </c>
    </row>
    <row r="39" spans="1:21" x14ac:dyDescent="0.3">
      <c r="A39" s="1" t="s">
        <v>6</v>
      </c>
      <c r="B39" s="1" t="s">
        <v>1845</v>
      </c>
      <c r="C39" s="1" t="s">
        <v>1103</v>
      </c>
      <c r="D39" s="1" t="s">
        <v>38</v>
      </c>
      <c r="E39" s="1" t="s">
        <v>25</v>
      </c>
      <c r="F39" s="1" t="s">
        <v>112</v>
      </c>
      <c r="H39" s="1" t="s">
        <v>2600</v>
      </c>
      <c r="I39" t="str">
        <f t="shared" si="0"/>
        <v>4</v>
      </c>
      <c r="J39" t="str">
        <f t="shared" si="1"/>
        <v>Real Sociedad</v>
      </c>
      <c r="K39" t="str">
        <f t="shared" si="2"/>
        <v>1</v>
      </c>
      <c r="L39" t="str">
        <f t="shared" si="3"/>
        <v>2</v>
      </c>
      <c r="M39" t="str">
        <f t="shared" si="4"/>
        <v>LOST</v>
      </c>
      <c r="N39" cm="1">
        <f t="array" ref="N39">_xlfn.SWITCH(IF(_xlfn.TEXTBEFORE(D39,"-")&gt;_xlfn.TEXTAFTER(D39,"-"),"WIN",IF(_xlfn.TEXTBEFORE(D39,"-")&lt;_xlfn.TEXTAFTER(D39,"-"),"LOST","DRAW")),"WIN",3,"LOST",0,"DRAW",1)</f>
        <v>0</v>
      </c>
      <c r="O39" s="1" t="s">
        <v>2600</v>
      </c>
      <c r="P39" t="str">
        <f t="shared" si="5"/>
        <v>4</v>
      </c>
      <c r="Q39" t="str">
        <f t="shared" si="6"/>
        <v>UD Almería</v>
      </c>
      <c r="R39" t="str">
        <f t="shared" si="7"/>
        <v>2</v>
      </c>
      <c r="S39" t="str">
        <f t="shared" si="8"/>
        <v>1</v>
      </c>
      <c r="T39" t="str">
        <f t="shared" si="9"/>
        <v>WIN</v>
      </c>
      <c r="U39" cm="1">
        <f t="array" ref="U39">_xlfn.SWITCH(IF(_xlfn.TEXTAFTER(D39,"-")&gt;_xlfn.TEXTBEFORE(D39,"-"),"WIN",IF(_xlfn.TEXTAFTER(D39,"-")&lt;_xlfn.TEXTBEFORE(D39,"-"),"LOST","DRAW")),"WIN",3,"LOST",0,"DRAW",1)</f>
        <v>3</v>
      </c>
    </row>
    <row r="40" spans="1:21" x14ac:dyDescent="0.3">
      <c r="A40" s="1" t="s">
        <v>6</v>
      </c>
      <c r="B40" s="1" t="s">
        <v>1845</v>
      </c>
      <c r="C40" s="1" t="s">
        <v>102</v>
      </c>
      <c r="D40" s="1" t="s">
        <v>57</v>
      </c>
      <c r="E40" s="1" t="s">
        <v>38</v>
      </c>
      <c r="F40" s="1" t="s">
        <v>1324</v>
      </c>
      <c r="H40" s="1" t="s">
        <v>2600</v>
      </c>
      <c r="I40" t="str">
        <f t="shared" si="0"/>
        <v>4</v>
      </c>
      <c r="J40" t="str">
        <f t="shared" si="1"/>
        <v>Villarreal CF</v>
      </c>
      <c r="K40" t="str">
        <f t="shared" si="2"/>
        <v>4</v>
      </c>
      <c r="L40" t="str">
        <f t="shared" si="3"/>
        <v>2</v>
      </c>
      <c r="M40" t="str">
        <f t="shared" si="4"/>
        <v>WIN</v>
      </c>
      <c r="N40" cm="1">
        <f t="array" ref="N40">_xlfn.SWITCH(IF(_xlfn.TEXTBEFORE(D40,"-")&gt;_xlfn.TEXTAFTER(D40,"-"),"WIN",IF(_xlfn.TEXTBEFORE(D40,"-")&lt;_xlfn.TEXTAFTER(D40,"-"),"LOST","DRAW")),"WIN",3,"LOST",0,"DRAW",1)</f>
        <v>3</v>
      </c>
      <c r="O40" s="1" t="s">
        <v>2600</v>
      </c>
      <c r="P40" t="str">
        <f t="shared" si="5"/>
        <v>4</v>
      </c>
      <c r="Q40" t="str">
        <f t="shared" si="6"/>
        <v>Rayo Vallecano</v>
      </c>
      <c r="R40" t="str">
        <f t="shared" si="7"/>
        <v>2</v>
      </c>
      <c r="S40" t="str">
        <f t="shared" si="8"/>
        <v>4</v>
      </c>
      <c r="T40" t="str">
        <f t="shared" si="9"/>
        <v>LOST</v>
      </c>
      <c r="U40" cm="1">
        <f t="array" ref="U40">_xlfn.SWITCH(IF(_xlfn.TEXTAFTER(D40,"-")&gt;_xlfn.TEXTBEFORE(D40,"-"),"WIN",IF(_xlfn.TEXTAFTER(D40,"-")&lt;_xlfn.TEXTBEFORE(D40,"-"),"LOST","DRAW")),"WIN",3,"LOST",0,"DRAW",1)</f>
        <v>0</v>
      </c>
    </row>
    <row r="41" spans="1:21" x14ac:dyDescent="0.3">
      <c r="A41" s="1" t="s">
        <v>6</v>
      </c>
      <c r="B41" s="1" t="s">
        <v>1847</v>
      </c>
      <c r="C41" s="1" t="s">
        <v>93</v>
      </c>
      <c r="D41" s="1" t="s">
        <v>192</v>
      </c>
      <c r="E41" s="1" t="s">
        <v>19</v>
      </c>
      <c r="F41" s="1" t="s">
        <v>106</v>
      </c>
      <c r="H41" s="1" t="s">
        <v>2600</v>
      </c>
      <c r="I41" t="str">
        <f t="shared" si="0"/>
        <v>4</v>
      </c>
      <c r="J41" t="str">
        <f t="shared" si="1"/>
        <v>Getafe CF</v>
      </c>
      <c r="K41" t="str">
        <f t="shared" si="2"/>
        <v>0</v>
      </c>
      <c r="L41" t="str">
        <f t="shared" si="3"/>
        <v>3</v>
      </c>
      <c r="M41" t="str">
        <f t="shared" si="4"/>
        <v>LOST</v>
      </c>
      <c r="N41" cm="1">
        <f t="array" ref="N41">_xlfn.SWITCH(IF(_xlfn.TEXTBEFORE(D41,"-")&gt;_xlfn.TEXTAFTER(D41,"-"),"WIN",IF(_xlfn.TEXTBEFORE(D41,"-")&lt;_xlfn.TEXTAFTER(D41,"-"),"LOST","DRAW")),"WIN",3,"LOST",0,"DRAW",1)</f>
        <v>0</v>
      </c>
      <c r="O41" s="1" t="s">
        <v>2600</v>
      </c>
      <c r="P41" t="str">
        <f t="shared" si="5"/>
        <v>4</v>
      </c>
      <c r="Q41" t="str">
        <f t="shared" si="6"/>
        <v>Valencia CF</v>
      </c>
      <c r="R41" t="str">
        <f t="shared" si="7"/>
        <v>3</v>
      </c>
      <c r="S41" t="str">
        <f t="shared" si="8"/>
        <v>0</v>
      </c>
      <c r="T41" t="str">
        <f t="shared" si="9"/>
        <v>WIN</v>
      </c>
      <c r="U41" cm="1">
        <f t="array" ref="U41">_xlfn.SWITCH(IF(_xlfn.TEXTAFTER(D41,"-")&gt;_xlfn.TEXTBEFORE(D41,"-"),"WIN",IF(_xlfn.TEXTAFTER(D41,"-")&lt;_xlfn.TEXTBEFORE(D41,"-"),"LOST","DRAW")),"WIN",3,"LOST",0,"DRAW",1)</f>
        <v>3</v>
      </c>
    </row>
    <row r="42" spans="1:21" x14ac:dyDescent="0.3">
      <c r="A42" s="1" t="s">
        <v>6</v>
      </c>
      <c r="B42" s="1" t="s">
        <v>1848</v>
      </c>
      <c r="C42" s="1" t="s">
        <v>1502</v>
      </c>
      <c r="D42" s="1" t="s">
        <v>28</v>
      </c>
      <c r="E42" s="1" t="s">
        <v>9</v>
      </c>
      <c r="F42" s="1" t="s">
        <v>134</v>
      </c>
      <c r="H42" s="1" t="s">
        <v>2600</v>
      </c>
      <c r="I42" t="str">
        <f t="shared" si="0"/>
        <v>5</v>
      </c>
      <c r="J42" t="str">
        <f t="shared" si="1"/>
        <v>RC Celta Vigo</v>
      </c>
      <c r="K42" t="str">
        <f t="shared" si="2"/>
        <v>2</v>
      </c>
      <c r="L42" t="str">
        <f t="shared" si="3"/>
        <v>1</v>
      </c>
      <c r="M42" t="str">
        <f t="shared" si="4"/>
        <v>WIN</v>
      </c>
      <c r="N42" cm="1">
        <f t="array" ref="N42">_xlfn.SWITCH(IF(_xlfn.TEXTBEFORE(D42,"-")&gt;_xlfn.TEXTAFTER(D42,"-"),"WIN",IF(_xlfn.TEXTBEFORE(D42,"-")&lt;_xlfn.TEXTAFTER(D42,"-"),"LOST","DRAW")),"WIN",3,"LOST",0,"DRAW",1)</f>
        <v>3</v>
      </c>
      <c r="O42" s="1" t="s">
        <v>2600</v>
      </c>
      <c r="P42" t="str">
        <f t="shared" si="5"/>
        <v>5</v>
      </c>
      <c r="Q42" t="str">
        <f t="shared" si="6"/>
        <v>RCD La Coruña</v>
      </c>
      <c r="R42" t="str">
        <f t="shared" si="7"/>
        <v>1</v>
      </c>
      <c r="S42" t="str">
        <f t="shared" si="8"/>
        <v>2</v>
      </c>
      <c r="T42" t="str">
        <f t="shared" si="9"/>
        <v>LOST</v>
      </c>
      <c r="U42" cm="1">
        <f t="array" ref="U42">_xlfn.SWITCH(IF(_xlfn.TEXTAFTER(D42,"-")&gt;_xlfn.TEXTBEFORE(D42,"-"),"WIN",IF(_xlfn.TEXTAFTER(D42,"-")&lt;_xlfn.TEXTBEFORE(D42,"-"),"LOST","DRAW")),"WIN",3,"LOST",0,"DRAW",1)</f>
        <v>0</v>
      </c>
    </row>
    <row r="43" spans="1:21" x14ac:dyDescent="0.3">
      <c r="A43" s="1" t="s">
        <v>6</v>
      </c>
      <c r="B43" s="1" t="s">
        <v>1848</v>
      </c>
      <c r="C43" s="1" t="s">
        <v>115</v>
      </c>
      <c r="D43" s="1" t="s">
        <v>138</v>
      </c>
      <c r="E43" s="1" t="s">
        <v>228</v>
      </c>
      <c r="F43" s="1" t="s">
        <v>1669</v>
      </c>
      <c r="H43" s="1" t="s">
        <v>2600</v>
      </c>
      <c r="I43" t="str">
        <f t="shared" si="0"/>
        <v>5</v>
      </c>
      <c r="J43" t="str">
        <f t="shared" si="1"/>
        <v>Real Madrid CF</v>
      </c>
      <c r="K43" t="str">
        <f t="shared" si="2"/>
        <v>5</v>
      </c>
      <c r="L43" t="str">
        <f t="shared" si="3"/>
        <v>1</v>
      </c>
      <c r="M43" t="str">
        <f t="shared" si="4"/>
        <v>WIN</v>
      </c>
      <c r="N43" cm="1">
        <f t="array" ref="N43">_xlfn.SWITCH(IF(_xlfn.TEXTBEFORE(D43,"-")&gt;_xlfn.TEXTAFTER(D43,"-"),"WIN",IF(_xlfn.TEXTBEFORE(D43,"-")&lt;_xlfn.TEXTAFTER(D43,"-"),"LOST","DRAW")),"WIN",3,"LOST",0,"DRAW",1)</f>
        <v>3</v>
      </c>
      <c r="O43" s="1" t="s">
        <v>2600</v>
      </c>
      <c r="P43" t="str">
        <f t="shared" si="5"/>
        <v>5</v>
      </c>
      <c r="Q43" t="str">
        <f t="shared" si="6"/>
        <v>Elche CF</v>
      </c>
      <c r="R43" t="str">
        <f t="shared" si="7"/>
        <v>1</v>
      </c>
      <c r="S43" t="str">
        <f t="shared" si="8"/>
        <v>5</v>
      </c>
      <c r="T43" t="str">
        <f t="shared" si="9"/>
        <v>LOST</v>
      </c>
      <c r="U43" cm="1">
        <f t="array" ref="U43">_xlfn.SWITCH(IF(_xlfn.TEXTAFTER(D43,"-")&gt;_xlfn.TEXTBEFORE(D43,"-"),"WIN",IF(_xlfn.TEXTAFTER(D43,"-")&lt;_xlfn.TEXTBEFORE(D43,"-"),"LOST","DRAW")),"WIN",3,"LOST",0,"DRAW",1)</f>
        <v>0</v>
      </c>
    </row>
    <row r="44" spans="1:21" x14ac:dyDescent="0.3">
      <c r="A44" s="1" t="s">
        <v>6</v>
      </c>
      <c r="B44" s="1" t="s">
        <v>1849</v>
      </c>
      <c r="C44" s="1" t="s">
        <v>121</v>
      </c>
      <c r="D44" s="1" t="s">
        <v>25</v>
      </c>
      <c r="E44" s="1" t="s">
        <v>10</v>
      </c>
      <c r="F44" s="1" t="s">
        <v>125</v>
      </c>
      <c r="H44" s="1" t="s">
        <v>2600</v>
      </c>
      <c r="I44" t="str">
        <f t="shared" si="0"/>
        <v>5</v>
      </c>
      <c r="J44" t="str">
        <f t="shared" si="1"/>
        <v>UD Almería</v>
      </c>
      <c r="K44" t="str">
        <f t="shared" si="2"/>
        <v>0</v>
      </c>
      <c r="L44" t="str">
        <f t="shared" si="3"/>
        <v>1</v>
      </c>
      <c r="M44" t="str">
        <f t="shared" si="4"/>
        <v>LOST</v>
      </c>
      <c r="N44" cm="1">
        <f t="array" ref="N44">_xlfn.SWITCH(IF(_xlfn.TEXTBEFORE(D44,"-")&gt;_xlfn.TEXTAFTER(D44,"-"),"WIN",IF(_xlfn.TEXTBEFORE(D44,"-")&lt;_xlfn.TEXTAFTER(D44,"-"),"LOST","DRAW")),"WIN",3,"LOST",0,"DRAW",1)</f>
        <v>0</v>
      </c>
      <c r="O44" s="1" t="s">
        <v>2600</v>
      </c>
      <c r="P44" t="str">
        <f t="shared" si="5"/>
        <v>5</v>
      </c>
      <c r="Q44" t="str">
        <f t="shared" si="6"/>
        <v>Atlético Madrid</v>
      </c>
      <c r="R44" t="str">
        <f t="shared" si="7"/>
        <v>1</v>
      </c>
      <c r="S44" t="str">
        <f t="shared" si="8"/>
        <v>0</v>
      </c>
      <c r="T44" t="str">
        <f t="shared" si="9"/>
        <v>WIN</v>
      </c>
      <c r="U44" cm="1">
        <f t="array" ref="U44">_xlfn.SWITCH(IF(_xlfn.TEXTAFTER(D44,"-")&gt;_xlfn.TEXTBEFORE(D44,"-"),"WIN",IF(_xlfn.TEXTAFTER(D44,"-")&lt;_xlfn.TEXTBEFORE(D44,"-"),"LOST","DRAW")),"WIN",3,"LOST",0,"DRAW",1)</f>
        <v>3</v>
      </c>
    </row>
    <row r="45" spans="1:21" x14ac:dyDescent="0.3">
      <c r="A45" s="1" t="s">
        <v>6</v>
      </c>
      <c r="B45" s="1" t="s">
        <v>1849</v>
      </c>
      <c r="C45" s="1" t="s">
        <v>1850</v>
      </c>
      <c r="D45" s="1" t="s">
        <v>33</v>
      </c>
      <c r="E45" s="1" t="s">
        <v>9</v>
      </c>
      <c r="F45" s="1" t="s">
        <v>119</v>
      </c>
      <c r="H45" s="1" t="s">
        <v>2600</v>
      </c>
      <c r="I45" t="str">
        <f t="shared" si="0"/>
        <v>5</v>
      </c>
      <c r="J45" t="str">
        <f t="shared" si="1"/>
        <v>SD Eibar</v>
      </c>
      <c r="K45" t="str">
        <f t="shared" si="2"/>
        <v>1</v>
      </c>
      <c r="L45" t="str">
        <f t="shared" si="3"/>
        <v>1</v>
      </c>
      <c r="M45" t="str">
        <f t="shared" si="4"/>
        <v>DRAW</v>
      </c>
      <c r="N45" cm="1">
        <f t="array" ref="N45">_xlfn.SWITCH(IF(_xlfn.TEXTBEFORE(D45,"-")&gt;_xlfn.TEXTAFTER(D45,"-"),"WIN",IF(_xlfn.TEXTBEFORE(D45,"-")&lt;_xlfn.TEXTAFTER(D45,"-"),"LOST","DRAW")),"WIN",3,"LOST",0,"DRAW",1)</f>
        <v>1</v>
      </c>
      <c r="O45" s="1" t="s">
        <v>2600</v>
      </c>
      <c r="P45" t="str">
        <f t="shared" si="5"/>
        <v>5</v>
      </c>
      <c r="Q45" t="str">
        <f t="shared" si="6"/>
        <v>Villarreal CF</v>
      </c>
      <c r="R45" t="str">
        <f t="shared" si="7"/>
        <v>1</v>
      </c>
      <c r="S45" t="str">
        <f t="shared" si="8"/>
        <v>1</v>
      </c>
      <c r="T45" t="str">
        <f t="shared" si="9"/>
        <v>DRAW</v>
      </c>
      <c r="U45" cm="1">
        <f t="array" ref="U45">_xlfn.SWITCH(IF(_xlfn.TEXTAFTER(D45,"-")&gt;_xlfn.TEXTBEFORE(D45,"-"),"WIN",IF(_xlfn.TEXTAFTER(D45,"-")&lt;_xlfn.TEXTBEFORE(D45,"-"),"LOST","DRAW")),"WIN",3,"LOST",0,"DRAW",1)</f>
        <v>1</v>
      </c>
    </row>
    <row r="46" spans="1:21" x14ac:dyDescent="0.3">
      <c r="A46" s="1" t="s">
        <v>6</v>
      </c>
      <c r="B46" s="1" t="s">
        <v>1849</v>
      </c>
      <c r="C46" s="1" t="s">
        <v>1329</v>
      </c>
      <c r="D46" s="1" t="s">
        <v>25</v>
      </c>
      <c r="E46" s="1" t="s">
        <v>10</v>
      </c>
      <c r="F46" s="1" t="s">
        <v>1109</v>
      </c>
      <c r="H46" s="1" t="s">
        <v>2600</v>
      </c>
      <c r="I46" t="str">
        <f t="shared" si="0"/>
        <v>5</v>
      </c>
      <c r="J46" t="str">
        <f t="shared" si="1"/>
        <v>Granada CF</v>
      </c>
      <c r="K46" t="str">
        <f t="shared" si="2"/>
        <v>0</v>
      </c>
      <c r="L46" t="str">
        <f t="shared" si="3"/>
        <v>1</v>
      </c>
      <c r="M46" t="str">
        <f t="shared" si="4"/>
        <v>LOST</v>
      </c>
      <c r="N46" cm="1">
        <f t="array" ref="N46">_xlfn.SWITCH(IF(_xlfn.TEXTBEFORE(D46,"-")&gt;_xlfn.TEXTAFTER(D46,"-"),"WIN",IF(_xlfn.TEXTBEFORE(D46,"-")&lt;_xlfn.TEXTAFTER(D46,"-"),"LOST","DRAW")),"WIN",3,"LOST",0,"DRAW",1)</f>
        <v>0</v>
      </c>
      <c r="O46" s="1" t="s">
        <v>2600</v>
      </c>
      <c r="P46" t="str">
        <f t="shared" si="5"/>
        <v>5</v>
      </c>
      <c r="Q46" t="str">
        <f t="shared" si="6"/>
        <v>Levante UD</v>
      </c>
      <c r="R46" t="str">
        <f t="shared" si="7"/>
        <v>1</v>
      </c>
      <c r="S46" t="str">
        <f t="shared" si="8"/>
        <v>0</v>
      </c>
      <c r="T46" t="str">
        <f t="shared" si="9"/>
        <v>WIN</v>
      </c>
      <c r="U46" cm="1">
        <f t="array" ref="U46">_xlfn.SWITCH(IF(_xlfn.TEXTAFTER(D46,"-")&gt;_xlfn.TEXTBEFORE(D46,"-"),"WIN",IF(_xlfn.TEXTAFTER(D46,"-")&lt;_xlfn.TEXTBEFORE(D46,"-"),"LOST","DRAW")),"WIN",3,"LOST",0,"DRAW",1)</f>
        <v>3</v>
      </c>
    </row>
    <row r="47" spans="1:21" x14ac:dyDescent="0.3">
      <c r="A47" s="1" t="s">
        <v>6</v>
      </c>
      <c r="B47" s="1" t="s">
        <v>1849</v>
      </c>
      <c r="C47" s="1" t="s">
        <v>127</v>
      </c>
      <c r="D47" s="1" t="s">
        <v>10</v>
      </c>
      <c r="E47" s="1" t="s">
        <v>10</v>
      </c>
      <c r="F47" s="1" t="s">
        <v>117</v>
      </c>
      <c r="H47" s="1" t="s">
        <v>2600</v>
      </c>
      <c r="I47" t="str">
        <f t="shared" si="0"/>
        <v>5</v>
      </c>
      <c r="J47" t="str">
        <f t="shared" si="1"/>
        <v>Málaga CF</v>
      </c>
      <c r="K47" t="str">
        <f t="shared" si="2"/>
        <v>0</v>
      </c>
      <c r="L47" t="str">
        <f t="shared" si="3"/>
        <v>0</v>
      </c>
      <c r="M47" t="str">
        <f t="shared" si="4"/>
        <v>DRAW</v>
      </c>
      <c r="N47" cm="1">
        <f t="array" ref="N47">_xlfn.SWITCH(IF(_xlfn.TEXTBEFORE(D47,"-")&gt;_xlfn.TEXTAFTER(D47,"-"),"WIN",IF(_xlfn.TEXTBEFORE(D47,"-")&lt;_xlfn.TEXTAFTER(D47,"-"),"LOST","DRAW")),"WIN",3,"LOST",0,"DRAW",1)</f>
        <v>1</v>
      </c>
      <c r="O47" s="1" t="s">
        <v>2600</v>
      </c>
      <c r="P47" t="str">
        <f t="shared" si="5"/>
        <v>5</v>
      </c>
      <c r="Q47" t="str">
        <f t="shared" si="6"/>
        <v>FC Barcelona</v>
      </c>
      <c r="R47" t="str">
        <f t="shared" si="7"/>
        <v>0</v>
      </c>
      <c r="S47" t="str">
        <f t="shared" si="8"/>
        <v>0</v>
      </c>
      <c r="T47" t="str">
        <f t="shared" si="9"/>
        <v>DRAW</v>
      </c>
      <c r="U47" cm="1">
        <f t="array" ref="U47">_xlfn.SWITCH(IF(_xlfn.TEXTAFTER(D47,"-")&gt;_xlfn.TEXTBEFORE(D47,"-"),"WIN",IF(_xlfn.TEXTAFTER(D47,"-")&lt;_xlfn.TEXTBEFORE(D47,"-"),"LOST","DRAW")),"WIN",3,"LOST",0,"DRAW",1)</f>
        <v>1</v>
      </c>
    </row>
    <row r="48" spans="1:21" x14ac:dyDescent="0.3">
      <c r="A48" s="1" t="s">
        <v>6</v>
      </c>
      <c r="B48" s="1" t="s">
        <v>1849</v>
      </c>
      <c r="C48" s="1" t="s">
        <v>126</v>
      </c>
      <c r="D48" s="1" t="s">
        <v>9</v>
      </c>
      <c r="E48" s="1" t="s">
        <v>9</v>
      </c>
      <c r="F48" s="1" t="s">
        <v>1112</v>
      </c>
      <c r="H48" s="1" t="s">
        <v>2600</v>
      </c>
      <c r="I48" t="str">
        <f t="shared" si="0"/>
        <v>5</v>
      </c>
      <c r="J48" t="str">
        <f t="shared" si="1"/>
        <v>Sevilla FC</v>
      </c>
      <c r="K48" t="str">
        <f t="shared" si="2"/>
        <v>1</v>
      </c>
      <c r="L48" t="str">
        <f t="shared" si="3"/>
        <v>0</v>
      </c>
      <c r="M48" t="str">
        <f t="shared" si="4"/>
        <v>WIN</v>
      </c>
      <c r="N48" cm="1">
        <f t="array" ref="N48">_xlfn.SWITCH(IF(_xlfn.TEXTBEFORE(D48,"-")&gt;_xlfn.TEXTAFTER(D48,"-"),"WIN",IF(_xlfn.TEXTBEFORE(D48,"-")&lt;_xlfn.TEXTAFTER(D48,"-"),"LOST","DRAW")),"WIN",3,"LOST",0,"DRAW",1)</f>
        <v>3</v>
      </c>
      <c r="O48" s="1" t="s">
        <v>2600</v>
      </c>
      <c r="P48" t="str">
        <f t="shared" si="5"/>
        <v>5</v>
      </c>
      <c r="Q48" t="str">
        <f t="shared" si="6"/>
        <v>Real Sociedad</v>
      </c>
      <c r="R48" t="str">
        <f t="shared" si="7"/>
        <v>0</v>
      </c>
      <c r="S48" t="str">
        <f t="shared" si="8"/>
        <v>1</v>
      </c>
      <c r="T48" t="str">
        <f t="shared" si="9"/>
        <v>LOST</v>
      </c>
      <c r="U48" cm="1">
        <f t="array" ref="U48">_xlfn.SWITCH(IF(_xlfn.TEXTAFTER(D48,"-")&gt;_xlfn.TEXTBEFORE(D48,"-"),"WIN",IF(_xlfn.TEXTAFTER(D48,"-")&lt;_xlfn.TEXTBEFORE(D48,"-"),"LOST","DRAW")),"WIN",3,"LOST",0,"DRAW",1)</f>
        <v>0</v>
      </c>
    </row>
    <row r="49" spans="1:21" x14ac:dyDescent="0.3">
      <c r="A49" s="1" t="s">
        <v>6</v>
      </c>
      <c r="B49" s="1" t="s">
        <v>1849</v>
      </c>
      <c r="C49" s="1" t="s">
        <v>1327</v>
      </c>
      <c r="D49" s="1" t="s">
        <v>28</v>
      </c>
      <c r="E49" s="1" t="s">
        <v>33</v>
      </c>
      <c r="F49" s="1" t="s">
        <v>123</v>
      </c>
      <c r="H49" s="1" t="s">
        <v>2600</v>
      </c>
      <c r="I49" t="str">
        <f t="shared" si="0"/>
        <v>5</v>
      </c>
      <c r="J49" t="str">
        <f t="shared" si="1"/>
        <v>Rayo Vallecano</v>
      </c>
      <c r="K49" t="str">
        <f t="shared" si="2"/>
        <v>2</v>
      </c>
      <c r="L49" t="str">
        <f t="shared" si="3"/>
        <v>1</v>
      </c>
      <c r="M49" t="str">
        <f t="shared" si="4"/>
        <v>WIN</v>
      </c>
      <c r="N49" cm="1">
        <f t="array" ref="N49">_xlfn.SWITCH(IF(_xlfn.TEXTBEFORE(D49,"-")&gt;_xlfn.TEXTAFTER(D49,"-"),"WIN",IF(_xlfn.TEXTBEFORE(D49,"-")&lt;_xlfn.TEXTAFTER(D49,"-"),"LOST","DRAW")),"WIN",3,"LOST",0,"DRAW",1)</f>
        <v>3</v>
      </c>
      <c r="O49" s="1" t="s">
        <v>2600</v>
      </c>
      <c r="P49" t="str">
        <f t="shared" si="5"/>
        <v>5</v>
      </c>
      <c r="Q49" t="str">
        <f t="shared" si="6"/>
        <v>Athletic Club Bilbao</v>
      </c>
      <c r="R49" t="str">
        <f t="shared" si="7"/>
        <v>1</v>
      </c>
      <c r="S49" t="str">
        <f t="shared" si="8"/>
        <v>2</v>
      </c>
      <c r="T49" t="str">
        <f t="shared" si="9"/>
        <v>LOST</v>
      </c>
      <c r="U49" cm="1">
        <f t="array" ref="U49">_xlfn.SWITCH(IF(_xlfn.TEXTAFTER(D49,"-")&gt;_xlfn.TEXTBEFORE(D49,"-"),"WIN",IF(_xlfn.TEXTAFTER(D49,"-")&lt;_xlfn.TEXTBEFORE(D49,"-"),"LOST","DRAW")),"WIN",3,"LOST",0,"DRAW",1)</f>
        <v>0</v>
      </c>
    </row>
    <row r="50" spans="1:21" x14ac:dyDescent="0.3">
      <c r="A50" s="1" t="s">
        <v>6</v>
      </c>
      <c r="B50" s="1" t="s">
        <v>1851</v>
      </c>
      <c r="C50" s="1" t="s">
        <v>116</v>
      </c>
      <c r="D50" s="1" t="s">
        <v>14</v>
      </c>
      <c r="E50" s="1" t="s">
        <v>10</v>
      </c>
      <c r="F50" s="1" t="s">
        <v>124</v>
      </c>
      <c r="H50" s="1" t="s">
        <v>2600</v>
      </c>
      <c r="I50" t="str">
        <f t="shared" si="0"/>
        <v>5</v>
      </c>
      <c r="J50" t="str">
        <f t="shared" si="1"/>
        <v>RCD Español</v>
      </c>
      <c r="K50" t="str">
        <f t="shared" si="2"/>
        <v>2</v>
      </c>
      <c r="L50" t="str">
        <f t="shared" si="3"/>
        <v>0</v>
      </c>
      <c r="M50" t="str">
        <f t="shared" si="4"/>
        <v>WIN</v>
      </c>
      <c r="N50" cm="1">
        <f t="array" ref="N50">_xlfn.SWITCH(IF(_xlfn.TEXTBEFORE(D50,"-")&gt;_xlfn.TEXTAFTER(D50,"-"),"WIN",IF(_xlfn.TEXTBEFORE(D50,"-")&lt;_xlfn.TEXTAFTER(D50,"-"),"LOST","DRAW")),"WIN",3,"LOST",0,"DRAW",1)</f>
        <v>3</v>
      </c>
      <c r="O50" s="1" t="s">
        <v>2600</v>
      </c>
      <c r="P50" t="str">
        <f t="shared" si="5"/>
        <v>5</v>
      </c>
      <c r="Q50" t="str">
        <f t="shared" si="6"/>
        <v>Getafe CF</v>
      </c>
      <c r="R50" t="str">
        <f t="shared" si="7"/>
        <v>0</v>
      </c>
      <c r="S50" t="str">
        <f t="shared" si="8"/>
        <v>2</v>
      </c>
      <c r="T50" t="str">
        <f t="shared" si="9"/>
        <v>LOST</v>
      </c>
      <c r="U50" cm="1">
        <f t="array" ref="U50">_xlfn.SWITCH(IF(_xlfn.TEXTAFTER(D50,"-")&gt;_xlfn.TEXTBEFORE(D50,"-"),"WIN",IF(_xlfn.TEXTAFTER(D50,"-")&lt;_xlfn.TEXTBEFORE(D50,"-"),"LOST","DRAW")),"WIN",3,"LOST",0,"DRAW",1)</f>
        <v>0</v>
      </c>
    </row>
    <row r="51" spans="1:21" x14ac:dyDescent="0.3">
      <c r="A51" s="1" t="s">
        <v>6</v>
      </c>
      <c r="B51" s="1" t="s">
        <v>1851</v>
      </c>
      <c r="C51" s="1" t="s">
        <v>133</v>
      </c>
      <c r="D51" s="1" t="s">
        <v>13</v>
      </c>
      <c r="E51" s="1" t="s">
        <v>14</v>
      </c>
      <c r="F51" s="1" t="s">
        <v>1852</v>
      </c>
      <c r="H51" s="1" t="s">
        <v>2600</v>
      </c>
      <c r="I51" t="str">
        <f t="shared" si="0"/>
        <v>5</v>
      </c>
      <c r="J51" t="str">
        <f t="shared" si="1"/>
        <v>Valencia CF</v>
      </c>
      <c r="K51" t="str">
        <f t="shared" si="2"/>
        <v>3</v>
      </c>
      <c r="L51" t="str">
        <f t="shared" si="3"/>
        <v>0</v>
      </c>
      <c r="M51" t="str">
        <f t="shared" si="4"/>
        <v>WIN</v>
      </c>
      <c r="N51" cm="1">
        <f t="array" ref="N51">_xlfn.SWITCH(IF(_xlfn.TEXTBEFORE(D51,"-")&gt;_xlfn.TEXTAFTER(D51,"-"),"WIN",IF(_xlfn.TEXTBEFORE(D51,"-")&lt;_xlfn.TEXTAFTER(D51,"-"),"LOST","DRAW")),"WIN",3,"LOST",0,"DRAW",1)</f>
        <v>3</v>
      </c>
      <c r="O51" s="1" t="s">
        <v>2600</v>
      </c>
      <c r="P51" t="str">
        <f t="shared" si="5"/>
        <v>5</v>
      </c>
      <c r="Q51" t="str">
        <f t="shared" si="6"/>
        <v>Córdoba CF</v>
      </c>
      <c r="R51" t="str">
        <f t="shared" si="7"/>
        <v>0</v>
      </c>
      <c r="S51" t="str">
        <f t="shared" si="8"/>
        <v>3</v>
      </c>
      <c r="T51" t="str">
        <f t="shared" si="9"/>
        <v>LOST</v>
      </c>
      <c r="U51" cm="1">
        <f t="array" ref="U51">_xlfn.SWITCH(IF(_xlfn.TEXTAFTER(D51,"-")&gt;_xlfn.TEXTBEFORE(D51,"-"),"WIN",IF(_xlfn.TEXTAFTER(D51,"-")&lt;_xlfn.TEXTBEFORE(D51,"-"),"LOST","DRAW")),"WIN",3,"LOST",0,"DRAW",1)</f>
        <v>0</v>
      </c>
    </row>
    <row r="52" spans="1:21" x14ac:dyDescent="0.3">
      <c r="A52" s="1" t="s">
        <v>6</v>
      </c>
      <c r="B52" s="1" t="s">
        <v>1853</v>
      </c>
      <c r="C52" s="1" t="s">
        <v>1675</v>
      </c>
      <c r="D52" s="1" t="s">
        <v>25</v>
      </c>
      <c r="E52" s="1" t="s">
        <v>10</v>
      </c>
      <c r="F52" s="1" t="s">
        <v>1508</v>
      </c>
      <c r="H52" s="1" t="s">
        <v>2600</v>
      </c>
      <c r="I52" t="str">
        <f t="shared" si="0"/>
        <v>6</v>
      </c>
      <c r="J52" t="str">
        <f t="shared" si="1"/>
        <v>Elche CF</v>
      </c>
      <c r="K52" t="str">
        <f t="shared" si="2"/>
        <v>0</v>
      </c>
      <c r="L52" t="str">
        <f t="shared" si="3"/>
        <v>1</v>
      </c>
      <c r="M52" t="str">
        <f t="shared" si="4"/>
        <v>LOST</v>
      </c>
      <c r="N52" cm="1">
        <f t="array" ref="N52">_xlfn.SWITCH(IF(_xlfn.TEXTBEFORE(D52,"-")&gt;_xlfn.TEXTAFTER(D52,"-"),"WIN",IF(_xlfn.TEXTBEFORE(D52,"-")&lt;_xlfn.TEXTAFTER(D52,"-"),"LOST","DRAW")),"WIN",3,"LOST",0,"DRAW",1)</f>
        <v>0</v>
      </c>
      <c r="O52" s="1" t="s">
        <v>2600</v>
      </c>
      <c r="P52" t="str">
        <f t="shared" si="5"/>
        <v>6</v>
      </c>
      <c r="Q52" t="str">
        <f t="shared" si="6"/>
        <v>RC Celta Vigo</v>
      </c>
      <c r="R52" t="str">
        <f t="shared" si="7"/>
        <v>1</v>
      </c>
      <c r="S52" t="str">
        <f t="shared" si="8"/>
        <v>0</v>
      </c>
      <c r="T52" t="str">
        <f t="shared" si="9"/>
        <v>WIN</v>
      </c>
      <c r="U52" cm="1">
        <f t="array" ref="U52">_xlfn.SWITCH(IF(_xlfn.TEXTAFTER(D52,"-")&gt;_xlfn.TEXTBEFORE(D52,"-"),"WIN",IF(_xlfn.TEXTAFTER(D52,"-")&lt;_xlfn.TEXTBEFORE(D52,"-"),"LOST","DRAW")),"WIN",3,"LOST",0,"DRAW",1)</f>
        <v>3</v>
      </c>
    </row>
    <row r="53" spans="1:21" x14ac:dyDescent="0.3">
      <c r="A53" s="1" t="s">
        <v>6</v>
      </c>
      <c r="B53" s="1" t="s">
        <v>1854</v>
      </c>
      <c r="C53" s="1" t="s">
        <v>157</v>
      </c>
      <c r="D53" s="1" t="s">
        <v>10</v>
      </c>
      <c r="E53" s="1" t="s">
        <v>10</v>
      </c>
      <c r="F53" s="1" t="s">
        <v>1855</v>
      </c>
      <c r="H53" s="1" t="s">
        <v>2600</v>
      </c>
      <c r="I53" t="str">
        <f t="shared" si="0"/>
        <v>6</v>
      </c>
      <c r="J53" t="str">
        <f t="shared" si="1"/>
        <v>Athletic Club Bilbao</v>
      </c>
      <c r="K53" t="str">
        <f t="shared" si="2"/>
        <v>0</v>
      </c>
      <c r="L53" t="str">
        <f t="shared" si="3"/>
        <v>0</v>
      </c>
      <c r="M53" t="str">
        <f t="shared" si="4"/>
        <v>DRAW</v>
      </c>
      <c r="N53" cm="1">
        <f t="array" ref="N53">_xlfn.SWITCH(IF(_xlfn.TEXTBEFORE(D53,"-")&gt;_xlfn.TEXTAFTER(D53,"-"),"WIN",IF(_xlfn.TEXTBEFORE(D53,"-")&lt;_xlfn.TEXTAFTER(D53,"-"),"LOST","DRAW")),"WIN",3,"LOST",0,"DRAW",1)</f>
        <v>1</v>
      </c>
      <c r="O53" s="1" t="s">
        <v>2600</v>
      </c>
      <c r="P53" t="str">
        <f t="shared" si="5"/>
        <v>6</v>
      </c>
      <c r="Q53" t="str">
        <f t="shared" si="6"/>
        <v>SD Eibar</v>
      </c>
      <c r="R53" t="str">
        <f t="shared" si="7"/>
        <v>0</v>
      </c>
      <c r="S53" t="str">
        <f t="shared" si="8"/>
        <v>0</v>
      </c>
      <c r="T53" t="str">
        <f t="shared" si="9"/>
        <v>DRAW</v>
      </c>
      <c r="U53" cm="1">
        <f t="array" ref="U53">_xlfn.SWITCH(IF(_xlfn.TEXTAFTER(D53,"-")&gt;_xlfn.TEXTBEFORE(D53,"-"),"WIN",IF(_xlfn.TEXTAFTER(D53,"-")&lt;_xlfn.TEXTBEFORE(D53,"-"),"LOST","DRAW")),"WIN",3,"LOST",0,"DRAW",1)</f>
        <v>1</v>
      </c>
    </row>
    <row r="54" spans="1:21" x14ac:dyDescent="0.3">
      <c r="A54" s="1" t="s">
        <v>6</v>
      </c>
      <c r="B54" s="1" t="s">
        <v>1854</v>
      </c>
      <c r="C54" s="1" t="s">
        <v>139</v>
      </c>
      <c r="D54" s="1" t="s">
        <v>22</v>
      </c>
      <c r="E54" s="1" t="s">
        <v>14</v>
      </c>
      <c r="F54" s="1" t="s">
        <v>156</v>
      </c>
      <c r="H54" s="1" t="s">
        <v>2600</v>
      </c>
      <c r="I54" t="str">
        <f t="shared" si="0"/>
        <v>6</v>
      </c>
      <c r="J54" t="str">
        <f t="shared" si="1"/>
        <v>Atlético Madrid</v>
      </c>
      <c r="K54" t="str">
        <f t="shared" si="2"/>
        <v>4</v>
      </c>
      <c r="L54" t="str">
        <f t="shared" si="3"/>
        <v>0</v>
      </c>
      <c r="M54" t="str">
        <f t="shared" si="4"/>
        <v>WIN</v>
      </c>
      <c r="N54" cm="1">
        <f t="array" ref="N54">_xlfn.SWITCH(IF(_xlfn.TEXTBEFORE(D54,"-")&gt;_xlfn.TEXTAFTER(D54,"-"),"WIN",IF(_xlfn.TEXTBEFORE(D54,"-")&lt;_xlfn.TEXTAFTER(D54,"-"),"LOST","DRAW")),"WIN",3,"LOST",0,"DRAW",1)</f>
        <v>3</v>
      </c>
      <c r="O54" s="1" t="s">
        <v>2600</v>
      </c>
      <c r="P54" t="str">
        <f t="shared" si="5"/>
        <v>6</v>
      </c>
      <c r="Q54" t="str">
        <f t="shared" si="6"/>
        <v>Sevilla FC</v>
      </c>
      <c r="R54" t="str">
        <f t="shared" si="7"/>
        <v>0</v>
      </c>
      <c r="S54" t="str">
        <f t="shared" si="8"/>
        <v>4</v>
      </c>
      <c r="T54" t="str">
        <f t="shared" si="9"/>
        <v>LOST</v>
      </c>
      <c r="U54" cm="1">
        <f t="array" ref="U54">_xlfn.SWITCH(IF(_xlfn.TEXTAFTER(D54,"-")&gt;_xlfn.TEXTBEFORE(D54,"-"),"WIN",IF(_xlfn.TEXTAFTER(D54,"-")&lt;_xlfn.TEXTBEFORE(D54,"-"),"LOST","DRAW")),"WIN",3,"LOST",0,"DRAW",1)</f>
        <v>0</v>
      </c>
    </row>
    <row r="55" spans="1:21" x14ac:dyDescent="0.3">
      <c r="A55" s="1" t="s">
        <v>6</v>
      </c>
      <c r="B55" s="1" t="s">
        <v>1854</v>
      </c>
      <c r="C55" s="1" t="s">
        <v>136</v>
      </c>
      <c r="D55" s="1" t="s">
        <v>234</v>
      </c>
      <c r="E55" s="1" t="s">
        <v>13</v>
      </c>
      <c r="F55" s="1" t="s">
        <v>1333</v>
      </c>
      <c r="H55" s="1" t="s">
        <v>2600</v>
      </c>
      <c r="I55" t="str">
        <f t="shared" si="0"/>
        <v>6</v>
      </c>
      <c r="J55" t="str">
        <f t="shared" si="1"/>
        <v>FC Barcelona</v>
      </c>
      <c r="K55" t="str">
        <f t="shared" si="2"/>
        <v>6</v>
      </c>
      <c r="L55" t="str">
        <f t="shared" si="3"/>
        <v>0</v>
      </c>
      <c r="M55" t="str">
        <f t="shared" si="4"/>
        <v>WIN</v>
      </c>
      <c r="N55" cm="1">
        <f t="array" ref="N55">_xlfn.SWITCH(IF(_xlfn.TEXTBEFORE(D55,"-")&gt;_xlfn.TEXTAFTER(D55,"-"),"WIN",IF(_xlfn.TEXTBEFORE(D55,"-")&lt;_xlfn.TEXTAFTER(D55,"-"),"LOST","DRAW")),"WIN",3,"LOST",0,"DRAW",1)</f>
        <v>3</v>
      </c>
      <c r="O55" s="1" t="s">
        <v>2600</v>
      </c>
      <c r="P55" t="str">
        <f t="shared" si="5"/>
        <v>6</v>
      </c>
      <c r="Q55" t="str">
        <f t="shared" si="6"/>
        <v>Granada CF</v>
      </c>
      <c r="R55" t="str">
        <f t="shared" si="7"/>
        <v>0</v>
      </c>
      <c r="S55" t="str">
        <f t="shared" si="8"/>
        <v>6</v>
      </c>
      <c r="T55" t="str">
        <f t="shared" si="9"/>
        <v>LOST</v>
      </c>
      <c r="U55" cm="1">
        <f t="array" ref="U55">_xlfn.SWITCH(IF(_xlfn.TEXTAFTER(D55,"-")&gt;_xlfn.TEXTBEFORE(D55,"-"),"WIN",IF(_xlfn.TEXTAFTER(D55,"-")&lt;_xlfn.TEXTBEFORE(D55,"-"),"LOST","DRAW")),"WIN",3,"LOST",0,"DRAW",1)</f>
        <v>0</v>
      </c>
    </row>
    <row r="56" spans="1:21" x14ac:dyDescent="0.3">
      <c r="A56" s="1" t="s">
        <v>6</v>
      </c>
      <c r="B56" s="1" t="s">
        <v>1854</v>
      </c>
      <c r="C56" s="1" t="s">
        <v>1118</v>
      </c>
      <c r="D56" s="1" t="s">
        <v>19</v>
      </c>
      <c r="E56" s="1" t="s">
        <v>19</v>
      </c>
      <c r="F56" s="1" t="s">
        <v>1332</v>
      </c>
      <c r="H56" s="1" t="s">
        <v>2600</v>
      </c>
      <c r="I56" t="str">
        <f t="shared" si="0"/>
        <v>6</v>
      </c>
      <c r="J56" t="str">
        <f t="shared" si="1"/>
        <v>Levante UD</v>
      </c>
      <c r="K56" t="str">
        <f t="shared" si="2"/>
        <v>0</v>
      </c>
      <c r="L56" t="str">
        <f t="shared" si="3"/>
        <v>2</v>
      </c>
      <c r="M56" t="str">
        <f t="shared" si="4"/>
        <v>LOST</v>
      </c>
      <c r="N56" cm="1">
        <f t="array" ref="N56">_xlfn.SWITCH(IF(_xlfn.TEXTBEFORE(D56,"-")&gt;_xlfn.TEXTAFTER(D56,"-"),"WIN",IF(_xlfn.TEXTBEFORE(D56,"-")&lt;_xlfn.TEXTAFTER(D56,"-"),"LOST","DRAW")),"WIN",3,"LOST",0,"DRAW",1)</f>
        <v>0</v>
      </c>
      <c r="O56" s="1" t="s">
        <v>2600</v>
      </c>
      <c r="P56" t="str">
        <f t="shared" si="5"/>
        <v>6</v>
      </c>
      <c r="Q56" t="str">
        <f t="shared" si="6"/>
        <v>Rayo Vallecano</v>
      </c>
      <c r="R56" t="str">
        <f t="shared" si="7"/>
        <v>2</v>
      </c>
      <c r="S56" t="str">
        <f t="shared" si="8"/>
        <v>0</v>
      </c>
      <c r="T56" t="str">
        <f t="shared" si="9"/>
        <v>WIN</v>
      </c>
      <c r="U56" cm="1">
        <f t="array" ref="U56">_xlfn.SWITCH(IF(_xlfn.TEXTAFTER(D56,"-")&gt;_xlfn.TEXTBEFORE(D56,"-"),"WIN",IF(_xlfn.TEXTAFTER(D56,"-")&lt;_xlfn.TEXTBEFORE(D56,"-"),"LOST","DRAW")),"WIN",3,"LOST",0,"DRAW",1)</f>
        <v>3</v>
      </c>
    </row>
    <row r="57" spans="1:21" x14ac:dyDescent="0.3">
      <c r="A57" s="1" t="s">
        <v>6</v>
      </c>
      <c r="B57" s="1" t="s">
        <v>1854</v>
      </c>
      <c r="C57" s="1" t="s">
        <v>140</v>
      </c>
      <c r="D57" s="1" t="s">
        <v>19</v>
      </c>
      <c r="E57" s="1" t="s">
        <v>19</v>
      </c>
      <c r="F57" s="1" t="s">
        <v>151</v>
      </c>
      <c r="H57" s="1" t="s">
        <v>2600</v>
      </c>
      <c r="I57" t="str">
        <f t="shared" si="0"/>
        <v>6</v>
      </c>
      <c r="J57" t="str">
        <f t="shared" si="1"/>
        <v>Villarreal CF</v>
      </c>
      <c r="K57" t="str">
        <f t="shared" si="2"/>
        <v>0</v>
      </c>
      <c r="L57" t="str">
        <f t="shared" si="3"/>
        <v>2</v>
      </c>
      <c r="M57" t="str">
        <f t="shared" si="4"/>
        <v>LOST</v>
      </c>
      <c r="N57" cm="1">
        <f t="array" ref="N57">_xlfn.SWITCH(IF(_xlfn.TEXTBEFORE(D57,"-")&gt;_xlfn.TEXTAFTER(D57,"-"),"WIN",IF(_xlfn.TEXTBEFORE(D57,"-")&lt;_xlfn.TEXTAFTER(D57,"-"),"LOST","DRAW")),"WIN",3,"LOST",0,"DRAW",1)</f>
        <v>0</v>
      </c>
      <c r="O57" s="1" t="s">
        <v>2600</v>
      </c>
      <c r="P57" t="str">
        <f t="shared" si="5"/>
        <v>6</v>
      </c>
      <c r="Q57" t="str">
        <f t="shared" si="6"/>
        <v>Real Madrid CF</v>
      </c>
      <c r="R57" t="str">
        <f t="shared" si="7"/>
        <v>2</v>
      </c>
      <c r="S57" t="str">
        <f t="shared" si="8"/>
        <v>0</v>
      </c>
      <c r="T57" t="str">
        <f t="shared" si="9"/>
        <v>WIN</v>
      </c>
      <c r="U57" cm="1">
        <f t="array" ref="U57">_xlfn.SWITCH(IF(_xlfn.TEXTAFTER(D57,"-")&gt;_xlfn.TEXTBEFORE(D57,"-"),"WIN",IF(_xlfn.TEXTAFTER(D57,"-")&lt;_xlfn.TEXTBEFORE(D57,"-"),"LOST","DRAW")),"WIN",3,"LOST",0,"DRAW",1)</f>
        <v>3</v>
      </c>
    </row>
    <row r="58" spans="1:21" x14ac:dyDescent="0.3">
      <c r="A58" s="1" t="s">
        <v>6</v>
      </c>
      <c r="B58" s="1" t="s">
        <v>1856</v>
      </c>
      <c r="C58" s="1" t="s">
        <v>1857</v>
      </c>
      <c r="D58" s="1" t="s">
        <v>10</v>
      </c>
      <c r="E58" s="1" t="s">
        <v>10</v>
      </c>
      <c r="F58" s="1" t="s">
        <v>152</v>
      </c>
      <c r="H58" s="1" t="s">
        <v>2600</v>
      </c>
      <c r="I58" t="str">
        <f t="shared" si="0"/>
        <v>6</v>
      </c>
      <c r="J58" t="str">
        <f t="shared" si="1"/>
        <v>Córdoba CF</v>
      </c>
      <c r="K58" t="str">
        <f t="shared" si="2"/>
        <v>0</v>
      </c>
      <c r="L58" t="str">
        <f t="shared" si="3"/>
        <v>0</v>
      </c>
      <c r="M58" t="str">
        <f t="shared" si="4"/>
        <v>DRAW</v>
      </c>
      <c r="N58" cm="1">
        <f t="array" ref="N58">_xlfn.SWITCH(IF(_xlfn.TEXTBEFORE(D58,"-")&gt;_xlfn.TEXTAFTER(D58,"-"),"WIN",IF(_xlfn.TEXTBEFORE(D58,"-")&lt;_xlfn.TEXTAFTER(D58,"-"),"LOST","DRAW")),"WIN",3,"LOST",0,"DRAW",1)</f>
        <v>1</v>
      </c>
      <c r="O58" s="1" t="s">
        <v>2600</v>
      </c>
      <c r="P58" t="str">
        <f t="shared" si="5"/>
        <v>6</v>
      </c>
      <c r="Q58" t="str">
        <f t="shared" si="6"/>
        <v>RCD Español</v>
      </c>
      <c r="R58" t="str">
        <f t="shared" si="7"/>
        <v>0</v>
      </c>
      <c r="S58" t="str">
        <f t="shared" si="8"/>
        <v>0</v>
      </c>
      <c r="T58" t="str">
        <f t="shared" si="9"/>
        <v>DRAW</v>
      </c>
      <c r="U58" cm="1">
        <f t="array" ref="U58">_xlfn.SWITCH(IF(_xlfn.TEXTAFTER(D58,"-")&gt;_xlfn.TEXTBEFORE(D58,"-"),"WIN",IF(_xlfn.TEXTAFTER(D58,"-")&lt;_xlfn.TEXTBEFORE(D58,"-"),"LOST","DRAW")),"WIN",3,"LOST",0,"DRAW",1)</f>
        <v>1</v>
      </c>
    </row>
    <row r="59" spans="1:21" x14ac:dyDescent="0.3">
      <c r="A59" s="1" t="s">
        <v>6</v>
      </c>
      <c r="B59" s="1" t="s">
        <v>1856</v>
      </c>
      <c r="C59" s="1" t="s">
        <v>143</v>
      </c>
      <c r="D59" s="1" t="s">
        <v>9</v>
      </c>
      <c r="E59" s="1" t="s">
        <v>9</v>
      </c>
      <c r="F59" s="1" t="s">
        <v>155</v>
      </c>
      <c r="H59" s="1" t="s">
        <v>2600</v>
      </c>
      <c r="I59" t="str">
        <f t="shared" si="0"/>
        <v>6</v>
      </c>
      <c r="J59" t="str">
        <f t="shared" si="1"/>
        <v>Getafe CF</v>
      </c>
      <c r="K59" t="str">
        <f t="shared" si="2"/>
        <v>1</v>
      </c>
      <c r="L59" t="str">
        <f t="shared" si="3"/>
        <v>0</v>
      </c>
      <c r="M59" t="str">
        <f t="shared" si="4"/>
        <v>WIN</v>
      </c>
      <c r="N59" cm="1">
        <f t="array" ref="N59">_xlfn.SWITCH(IF(_xlfn.TEXTBEFORE(D59,"-")&gt;_xlfn.TEXTAFTER(D59,"-"),"WIN",IF(_xlfn.TEXTBEFORE(D59,"-")&lt;_xlfn.TEXTAFTER(D59,"-"),"LOST","DRAW")),"WIN",3,"LOST",0,"DRAW",1)</f>
        <v>3</v>
      </c>
      <c r="O59" s="1" t="s">
        <v>2600</v>
      </c>
      <c r="P59" t="str">
        <f t="shared" si="5"/>
        <v>6</v>
      </c>
      <c r="Q59" t="str">
        <f t="shared" si="6"/>
        <v>Málaga CF</v>
      </c>
      <c r="R59" t="str">
        <f t="shared" si="7"/>
        <v>0</v>
      </c>
      <c r="S59" t="str">
        <f t="shared" si="8"/>
        <v>1</v>
      </c>
      <c r="T59" t="str">
        <f t="shared" si="9"/>
        <v>LOST</v>
      </c>
      <c r="U59" cm="1">
        <f t="array" ref="U59">_xlfn.SWITCH(IF(_xlfn.TEXTAFTER(D59,"-")&gt;_xlfn.TEXTBEFORE(D59,"-"),"WIN",IF(_xlfn.TEXTAFTER(D59,"-")&lt;_xlfn.TEXTBEFORE(D59,"-"),"LOST","DRAW")),"WIN",3,"LOST",0,"DRAW",1)</f>
        <v>0</v>
      </c>
    </row>
    <row r="60" spans="1:21" x14ac:dyDescent="0.3">
      <c r="A60" s="1" t="s">
        <v>6</v>
      </c>
      <c r="B60" s="1" t="s">
        <v>1856</v>
      </c>
      <c r="C60" s="1" t="s">
        <v>145</v>
      </c>
      <c r="D60" s="1" t="s">
        <v>25</v>
      </c>
      <c r="E60" s="1" t="s">
        <v>10</v>
      </c>
      <c r="F60" s="1" t="s">
        <v>144</v>
      </c>
      <c r="H60" s="1" t="s">
        <v>2600</v>
      </c>
      <c r="I60" t="str">
        <f t="shared" si="0"/>
        <v>6</v>
      </c>
      <c r="J60" t="str">
        <f t="shared" si="1"/>
        <v>RCD La Coruña</v>
      </c>
      <c r="K60" t="str">
        <f t="shared" si="2"/>
        <v>0</v>
      </c>
      <c r="L60" t="str">
        <f t="shared" si="3"/>
        <v>1</v>
      </c>
      <c r="M60" t="str">
        <f t="shared" si="4"/>
        <v>LOST</v>
      </c>
      <c r="N60" cm="1">
        <f t="array" ref="N60">_xlfn.SWITCH(IF(_xlfn.TEXTBEFORE(D60,"-")&gt;_xlfn.TEXTAFTER(D60,"-"),"WIN",IF(_xlfn.TEXTBEFORE(D60,"-")&lt;_xlfn.TEXTAFTER(D60,"-"),"LOST","DRAW")),"WIN",3,"LOST",0,"DRAW",1)</f>
        <v>0</v>
      </c>
      <c r="O60" s="1" t="s">
        <v>2600</v>
      </c>
      <c r="P60" t="str">
        <f t="shared" si="5"/>
        <v>6</v>
      </c>
      <c r="Q60" t="str">
        <f t="shared" si="6"/>
        <v>UD Almería</v>
      </c>
      <c r="R60" t="str">
        <f t="shared" si="7"/>
        <v>1</v>
      </c>
      <c r="S60" t="str">
        <f t="shared" si="8"/>
        <v>0</v>
      </c>
      <c r="T60" t="str">
        <f t="shared" si="9"/>
        <v>WIN</v>
      </c>
      <c r="U60" cm="1">
        <f t="array" ref="U60">_xlfn.SWITCH(IF(_xlfn.TEXTAFTER(D60,"-")&gt;_xlfn.TEXTBEFORE(D60,"-"),"WIN",IF(_xlfn.TEXTAFTER(D60,"-")&lt;_xlfn.TEXTBEFORE(D60,"-"),"LOST","DRAW")),"WIN",3,"LOST",0,"DRAW",1)</f>
        <v>3</v>
      </c>
    </row>
    <row r="61" spans="1:21" x14ac:dyDescent="0.3">
      <c r="A61" s="1" t="s">
        <v>6</v>
      </c>
      <c r="B61" s="1" t="s">
        <v>1856</v>
      </c>
      <c r="C61" s="1" t="s">
        <v>1115</v>
      </c>
      <c r="D61" s="1" t="s">
        <v>33</v>
      </c>
      <c r="E61" s="1" t="s">
        <v>33</v>
      </c>
      <c r="F61" s="1" t="s">
        <v>159</v>
      </c>
      <c r="H61" s="1" t="s">
        <v>2600</v>
      </c>
      <c r="I61" t="str">
        <f t="shared" si="0"/>
        <v>6</v>
      </c>
      <c r="J61" t="str">
        <f t="shared" si="1"/>
        <v>Real Sociedad</v>
      </c>
      <c r="K61" t="str">
        <f t="shared" si="2"/>
        <v>1</v>
      </c>
      <c r="L61" t="str">
        <f t="shared" si="3"/>
        <v>1</v>
      </c>
      <c r="M61" t="str">
        <f t="shared" si="4"/>
        <v>DRAW</v>
      </c>
      <c r="N61" cm="1">
        <f t="array" ref="N61">_xlfn.SWITCH(IF(_xlfn.TEXTBEFORE(D61,"-")&gt;_xlfn.TEXTAFTER(D61,"-"),"WIN",IF(_xlfn.TEXTBEFORE(D61,"-")&lt;_xlfn.TEXTAFTER(D61,"-"),"LOST","DRAW")),"WIN",3,"LOST",0,"DRAW",1)</f>
        <v>1</v>
      </c>
      <c r="O61" s="1" t="s">
        <v>2600</v>
      </c>
      <c r="P61" t="str">
        <f t="shared" si="5"/>
        <v>6</v>
      </c>
      <c r="Q61" t="str">
        <f t="shared" si="6"/>
        <v>Valencia CF</v>
      </c>
      <c r="R61" t="str">
        <f t="shared" si="7"/>
        <v>1</v>
      </c>
      <c r="S61" t="str">
        <f t="shared" si="8"/>
        <v>1</v>
      </c>
      <c r="T61" t="str">
        <f t="shared" si="9"/>
        <v>DRAW</v>
      </c>
      <c r="U61" cm="1">
        <f t="array" ref="U61">_xlfn.SWITCH(IF(_xlfn.TEXTAFTER(D61,"-")&gt;_xlfn.TEXTBEFORE(D61,"-"),"WIN",IF(_xlfn.TEXTAFTER(D61,"-")&lt;_xlfn.TEXTBEFORE(D61,"-"),"LOST","DRAW")),"WIN",3,"LOST",0,"DRAW",1)</f>
        <v>1</v>
      </c>
    </row>
    <row r="62" spans="1:21" x14ac:dyDescent="0.3">
      <c r="A62" s="1" t="s">
        <v>6</v>
      </c>
      <c r="B62" s="1" t="s">
        <v>1858</v>
      </c>
      <c r="C62" s="1" t="s">
        <v>173</v>
      </c>
      <c r="D62" s="1" t="s">
        <v>33</v>
      </c>
      <c r="E62" s="1" t="s">
        <v>10</v>
      </c>
      <c r="F62" s="1" t="s">
        <v>1859</v>
      </c>
      <c r="H62" s="1" t="s">
        <v>2600</v>
      </c>
      <c r="I62" t="str">
        <f t="shared" si="0"/>
        <v>7</v>
      </c>
      <c r="J62" t="str">
        <f t="shared" si="1"/>
        <v>Getafe CF</v>
      </c>
      <c r="K62" t="str">
        <f t="shared" si="2"/>
        <v>1</v>
      </c>
      <c r="L62" t="str">
        <f t="shared" si="3"/>
        <v>1</v>
      </c>
      <c r="M62" t="str">
        <f t="shared" si="4"/>
        <v>DRAW</v>
      </c>
      <c r="N62" cm="1">
        <f t="array" ref="N62">_xlfn.SWITCH(IF(_xlfn.TEXTBEFORE(D62,"-")&gt;_xlfn.TEXTAFTER(D62,"-"),"WIN",IF(_xlfn.TEXTBEFORE(D62,"-")&lt;_xlfn.TEXTAFTER(D62,"-"),"LOST","DRAW")),"WIN",3,"LOST",0,"DRAW",1)</f>
        <v>1</v>
      </c>
      <c r="O62" s="1" t="s">
        <v>2600</v>
      </c>
      <c r="P62" t="str">
        <f t="shared" si="5"/>
        <v>7</v>
      </c>
      <c r="Q62" t="str">
        <f t="shared" si="6"/>
        <v>Córdoba CF</v>
      </c>
      <c r="R62" t="str">
        <f t="shared" si="7"/>
        <v>1</v>
      </c>
      <c r="S62" t="str">
        <f t="shared" si="8"/>
        <v>1</v>
      </c>
      <c r="T62" t="str">
        <f t="shared" si="9"/>
        <v>DRAW</v>
      </c>
      <c r="U62" cm="1">
        <f t="array" ref="U62">_xlfn.SWITCH(IF(_xlfn.TEXTAFTER(D62,"-")&gt;_xlfn.TEXTBEFORE(D62,"-"),"WIN",IF(_xlfn.TEXTAFTER(D62,"-")&lt;_xlfn.TEXTBEFORE(D62,"-"),"LOST","DRAW")),"WIN",3,"LOST",0,"DRAW",1)</f>
        <v>1</v>
      </c>
    </row>
    <row r="63" spans="1:21" x14ac:dyDescent="0.3">
      <c r="A63" s="1" t="s">
        <v>6</v>
      </c>
      <c r="B63" s="1" t="s">
        <v>1860</v>
      </c>
      <c r="C63" s="1" t="s">
        <v>166</v>
      </c>
      <c r="D63" s="1" t="s">
        <v>47</v>
      </c>
      <c r="E63" s="1" t="s">
        <v>33</v>
      </c>
      <c r="F63" s="1" t="s">
        <v>1680</v>
      </c>
      <c r="H63" s="1" t="s">
        <v>2600</v>
      </c>
      <c r="I63" t="str">
        <f t="shared" si="0"/>
        <v>7</v>
      </c>
      <c r="J63" t="str">
        <f t="shared" si="1"/>
        <v>UD Almería</v>
      </c>
      <c r="K63" t="str">
        <f t="shared" si="2"/>
        <v>2</v>
      </c>
      <c r="L63" t="str">
        <f t="shared" si="3"/>
        <v>2</v>
      </c>
      <c r="M63" t="str">
        <f t="shared" si="4"/>
        <v>DRAW</v>
      </c>
      <c r="N63" cm="1">
        <f t="array" ref="N63">_xlfn.SWITCH(IF(_xlfn.TEXTBEFORE(D63,"-")&gt;_xlfn.TEXTAFTER(D63,"-"),"WIN",IF(_xlfn.TEXTBEFORE(D63,"-")&lt;_xlfn.TEXTAFTER(D63,"-"),"LOST","DRAW")),"WIN",3,"LOST",0,"DRAW",1)</f>
        <v>1</v>
      </c>
      <c r="O63" s="1" t="s">
        <v>2600</v>
      </c>
      <c r="P63" t="str">
        <f t="shared" si="5"/>
        <v>7</v>
      </c>
      <c r="Q63" t="str">
        <f t="shared" si="6"/>
        <v>Elche CF</v>
      </c>
      <c r="R63" t="str">
        <f t="shared" si="7"/>
        <v>2</v>
      </c>
      <c r="S63" t="str">
        <f t="shared" si="8"/>
        <v>2</v>
      </c>
      <c r="T63" t="str">
        <f t="shared" si="9"/>
        <v>DRAW</v>
      </c>
      <c r="U63" cm="1">
        <f t="array" ref="U63">_xlfn.SWITCH(IF(_xlfn.TEXTAFTER(D63,"-")&gt;_xlfn.TEXTBEFORE(D63,"-"),"WIN",IF(_xlfn.TEXTAFTER(D63,"-")&lt;_xlfn.TEXTBEFORE(D63,"-"),"LOST","DRAW")),"WIN",3,"LOST",0,"DRAW",1)</f>
        <v>1</v>
      </c>
    </row>
    <row r="64" spans="1:21" x14ac:dyDescent="0.3">
      <c r="A64" s="1" t="s">
        <v>6</v>
      </c>
      <c r="B64" s="1" t="s">
        <v>1860</v>
      </c>
      <c r="C64" s="1" t="s">
        <v>1861</v>
      </c>
      <c r="D64" s="1" t="s">
        <v>62</v>
      </c>
      <c r="E64" s="1" t="s">
        <v>19</v>
      </c>
      <c r="F64" s="1" t="s">
        <v>1121</v>
      </c>
      <c r="H64" s="1" t="s">
        <v>2600</v>
      </c>
      <c r="I64" t="str">
        <f t="shared" si="0"/>
        <v>7</v>
      </c>
      <c r="J64" t="str">
        <f t="shared" si="1"/>
        <v>SD Eibar</v>
      </c>
      <c r="K64" t="str">
        <f t="shared" si="2"/>
        <v>3</v>
      </c>
      <c r="L64" t="str">
        <f t="shared" si="3"/>
        <v>3</v>
      </c>
      <c r="M64" t="str">
        <f t="shared" si="4"/>
        <v>DRAW</v>
      </c>
      <c r="N64" cm="1">
        <f t="array" ref="N64">_xlfn.SWITCH(IF(_xlfn.TEXTBEFORE(D64,"-")&gt;_xlfn.TEXTAFTER(D64,"-"),"WIN",IF(_xlfn.TEXTBEFORE(D64,"-")&lt;_xlfn.TEXTAFTER(D64,"-"),"LOST","DRAW")),"WIN",3,"LOST",0,"DRAW",1)</f>
        <v>1</v>
      </c>
      <c r="O64" s="1" t="s">
        <v>2600</v>
      </c>
      <c r="P64" t="str">
        <f t="shared" si="5"/>
        <v>7</v>
      </c>
      <c r="Q64" t="str">
        <f t="shared" si="6"/>
        <v>Levante UD</v>
      </c>
      <c r="R64" t="str">
        <f t="shared" si="7"/>
        <v>3</v>
      </c>
      <c r="S64" t="str">
        <f t="shared" si="8"/>
        <v>3</v>
      </c>
      <c r="T64" t="str">
        <f t="shared" si="9"/>
        <v>DRAW</v>
      </c>
      <c r="U64" cm="1">
        <f t="array" ref="U64">_xlfn.SWITCH(IF(_xlfn.TEXTAFTER(D64,"-")&gt;_xlfn.TEXTBEFORE(D64,"-"),"WIN",IF(_xlfn.TEXTAFTER(D64,"-")&lt;_xlfn.TEXTBEFORE(D64,"-"),"LOST","DRAW")),"WIN",3,"LOST",0,"DRAW",1)</f>
        <v>1</v>
      </c>
    </row>
    <row r="65" spans="1:21" x14ac:dyDescent="0.3">
      <c r="A65" s="1" t="s">
        <v>6</v>
      </c>
      <c r="B65" s="1" t="s">
        <v>1860</v>
      </c>
      <c r="C65" s="1" t="s">
        <v>172</v>
      </c>
      <c r="D65" s="1" t="s">
        <v>28</v>
      </c>
      <c r="E65" s="1" t="s">
        <v>25</v>
      </c>
      <c r="F65" s="1" t="s">
        <v>1336</v>
      </c>
      <c r="H65" s="1" t="s">
        <v>2600</v>
      </c>
      <c r="I65" t="str">
        <f t="shared" si="0"/>
        <v>7</v>
      </c>
      <c r="J65" t="str">
        <f t="shared" si="1"/>
        <v>Málaga CF</v>
      </c>
      <c r="K65" t="str">
        <f t="shared" si="2"/>
        <v>2</v>
      </c>
      <c r="L65" t="str">
        <f t="shared" si="3"/>
        <v>1</v>
      </c>
      <c r="M65" t="str">
        <f t="shared" si="4"/>
        <v>WIN</v>
      </c>
      <c r="N65" cm="1">
        <f t="array" ref="N65">_xlfn.SWITCH(IF(_xlfn.TEXTBEFORE(D65,"-")&gt;_xlfn.TEXTAFTER(D65,"-"),"WIN",IF(_xlfn.TEXTBEFORE(D65,"-")&lt;_xlfn.TEXTAFTER(D65,"-"),"LOST","DRAW")),"WIN",3,"LOST",0,"DRAW",1)</f>
        <v>3</v>
      </c>
      <c r="O65" s="1" t="s">
        <v>2600</v>
      </c>
      <c r="P65" t="str">
        <f t="shared" si="5"/>
        <v>7</v>
      </c>
      <c r="Q65" t="str">
        <f t="shared" si="6"/>
        <v>Granada CF</v>
      </c>
      <c r="R65" t="str">
        <f t="shared" si="7"/>
        <v>1</v>
      </c>
      <c r="S65" t="str">
        <f t="shared" si="8"/>
        <v>2</v>
      </c>
      <c r="T65" t="str">
        <f t="shared" si="9"/>
        <v>LOST</v>
      </c>
      <c r="U65" cm="1">
        <f t="array" ref="U65">_xlfn.SWITCH(IF(_xlfn.TEXTAFTER(D65,"-")&gt;_xlfn.TEXTBEFORE(D65,"-"),"WIN",IF(_xlfn.TEXTAFTER(D65,"-")&lt;_xlfn.TEXTBEFORE(D65,"-"),"LOST","DRAW")),"WIN",3,"LOST",0,"DRAW",1)</f>
        <v>0</v>
      </c>
    </row>
    <row r="66" spans="1:21" x14ac:dyDescent="0.3">
      <c r="A66" s="1" t="s">
        <v>6</v>
      </c>
      <c r="B66" s="1" t="s">
        <v>1860</v>
      </c>
      <c r="C66" s="1" t="s">
        <v>178</v>
      </c>
      <c r="D66" s="1" t="s">
        <v>228</v>
      </c>
      <c r="E66" s="1" t="s">
        <v>228</v>
      </c>
      <c r="F66" s="1" t="s">
        <v>161</v>
      </c>
      <c r="H66" s="1" t="s">
        <v>2600</v>
      </c>
      <c r="I66" t="str">
        <f t="shared" si="0"/>
        <v>7</v>
      </c>
      <c r="J66" t="str">
        <f t="shared" si="1"/>
        <v>Valencia CF</v>
      </c>
      <c r="K66" t="str">
        <f t="shared" si="2"/>
        <v>3</v>
      </c>
      <c r="L66" t="str">
        <f t="shared" si="3"/>
        <v>1</v>
      </c>
      <c r="M66" t="str">
        <f t="shared" si="4"/>
        <v>WIN</v>
      </c>
      <c r="N66" cm="1">
        <f t="array" ref="N66">_xlfn.SWITCH(IF(_xlfn.TEXTBEFORE(D66,"-")&gt;_xlfn.TEXTAFTER(D66,"-"),"WIN",IF(_xlfn.TEXTBEFORE(D66,"-")&lt;_xlfn.TEXTAFTER(D66,"-"),"LOST","DRAW")),"WIN",3,"LOST",0,"DRAW",1)</f>
        <v>3</v>
      </c>
      <c r="O66" s="1" t="s">
        <v>2600</v>
      </c>
      <c r="P66" t="str">
        <f t="shared" si="5"/>
        <v>7</v>
      </c>
      <c r="Q66" t="str">
        <f t="shared" si="6"/>
        <v>Atlético Madrid</v>
      </c>
      <c r="R66" t="str">
        <f t="shared" si="7"/>
        <v>1</v>
      </c>
      <c r="S66" t="str">
        <f t="shared" si="8"/>
        <v>3</v>
      </c>
      <c r="T66" t="str">
        <f t="shared" si="9"/>
        <v>LOST</v>
      </c>
      <c r="U66" cm="1">
        <f t="array" ref="U66">_xlfn.SWITCH(IF(_xlfn.TEXTAFTER(D66,"-")&gt;_xlfn.TEXTBEFORE(D66,"-"),"WIN",IF(_xlfn.TEXTAFTER(D66,"-")&lt;_xlfn.TEXTBEFORE(D66,"-"),"LOST","DRAW")),"WIN",3,"LOST",0,"DRAW",1)</f>
        <v>0</v>
      </c>
    </row>
    <row r="67" spans="1:21" x14ac:dyDescent="0.3">
      <c r="A67" s="1" t="s">
        <v>6</v>
      </c>
      <c r="B67" s="1" t="s">
        <v>1860</v>
      </c>
      <c r="C67" s="1" t="s">
        <v>1338</v>
      </c>
      <c r="D67" s="1" t="s">
        <v>19</v>
      </c>
      <c r="E67" s="1" t="s">
        <v>19</v>
      </c>
      <c r="F67" s="1" t="s">
        <v>169</v>
      </c>
      <c r="H67" s="1" t="s">
        <v>2600</v>
      </c>
      <c r="I67" t="str">
        <f t="shared" ref="I67:I130" si="10">MID(C67,SEARCH("(",C67)+1,SEARCH(")",C67)-SEARCH("(",C67)-1)</f>
        <v>7</v>
      </c>
      <c r="J67" t="str">
        <f t="shared" ref="J67:J130" si="11">TRIM(LEFT(C67,FIND(" (",C67&amp;" (")))</f>
        <v>Rayo Vallecano</v>
      </c>
      <c r="K67" t="str">
        <f t="shared" ref="K67:K130" si="12">_xlfn.TEXTBEFORE(D67,"-")</f>
        <v>0</v>
      </c>
      <c r="L67" t="str">
        <f t="shared" ref="L67:L130" si="13">_xlfn.TEXTAFTER(D67,"-")</f>
        <v>2</v>
      </c>
      <c r="M67" t="str">
        <f t="shared" ref="M67:M130" si="14">IF(_xlfn.TEXTBEFORE(D67,"-")&gt;_xlfn.TEXTAFTER(D67,"-"),"WIN",IF(_xlfn.TEXTBEFORE(D67,"-")&lt;_xlfn.TEXTAFTER(D67,"-"),"LOST","DRAW"))</f>
        <v>LOST</v>
      </c>
      <c r="N67" cm="1">
        <f t="array" ref="N67">_xlfn.SWITCH(IF(_xlfn.TEXTBEFORE(D67,"-")&gt;_xlfn.TEXTAFTER(D67,"-"),"WIN",IF(_xlfn.TEXTBEFORE(D67,"-")&lt;_xlfn.TEXTAFTER(D67,"-"),"LOST","DRAW")),"WIN",3,"LOST",0,"DRAW",1)</f>
        <v>0</v>
      </c>
      <c r="O67" s="1" t="s">
        <v>2600</v>
      </c>
      <c r="P67" t="str">
        <f t="shared" ref="P67:P130" si="15">MID(C67,SEARCH("(",C67)+1,SEARCH(")",C67)-SEARCH("(",C67)-1)</f>
        <v>7</v>
      </c>
      <c r="Q67" t="str">
        <f t="shared" ref="Q67:Q130" si="16">TRIM(LEFT(F67,FIND(" (",F67&amp;" (")))</f>
        <v>FC Barcelona</v>
      </c>
      <c r="R67" t="str">
        <f t="shared" ref="R67:R130" si="17">_xlfn.TEXTAFTER(D67,"-")</f>
        <v>2</v>
      </c>
      <c r="S67" t="str">
        <f t="shared" ref="S67:S130" si="18">_xlfn.TEXTBEFORE(D67,"-")</f>
        <v>0</v>
      </c>
      <c r="T67" t="str">
        <f t="shared" ref="T67:T130" si="19">IF(_xlfn.TEXTAFTER(D67,"-")&gt;_xlfn.TEXTBEFORE(D67,"-"),"WIN",IF(_xlfn.TEXTAFTER(D67,"-")&lt;_xlfn.TEXTBEFORE(D67,"-"),"LOST","DRAW"))</f>
        <v>WIN</v>
      </c>
      <c r="U67" cm="1">
        <f t="array" ref="U67">_xlfn.SWITCH(IF(_xlfn.TEXTAFTER(D67,"-")&gt;_xlfn.TEXTBEFORE(D67,"-"),"WIN",IF(_xlfn.TEXTAFTER(D67,"-")&lt;_xlfn.TEXTBEFORE(D67,"-"),"LOST","DRAW")),"WIN",3,"LOST",0,"DRAW",1)</f>
        <v>3</v>
      </c>
    </row>
    <row r="68" spans="1:21" x14ac:dyDescent="0.3">
      <c r="A68" s="1" t="s">
        <v>6</v>
      </c>
      <c r="B68" s="1" t="s">
        <v>1862</v>
      </c>
      <c r="C68" s="1" t="s">
        <v>1511</v>
      </c>
      <c r="D68" s="1" t="s">
        <v>18</v>
      </c>
      <c r="E68" s="1" t="s">
        <v>38</v>
      </c>
      <c r="F68" s="1" t="s">
        <v>164</v>
      </c>
      <c r="H68" s="1" t="s">
        <v>2600</v>
      </c>
      <c r="I68" t="str">
        <f t="shared" si="10"/>
        <v>7</v>
      </c>
      <c r="J68" t="str">
        <f t="shared" si="11"/>
        <v>RC Celta Vigo</v>
      </c>
      <c r="K68" t="str">
        <f t="shared" si="12"/>
        <v>1</v>
      </c>
      <c r="L68" t="str">
        <f t="shared" si="13"/>
        <v>3</v>
      </c>
      <c r="M68" t="str">
        <f t="shared" si="14"/>
        <v>LOST</v>
      </c>
      <c r="N68" cm="1">
        <f t="array" ref="N68">_xlfn.SWITCH(IF(_xlfn.TEXTBEFORE(D68,"-")&gt;_xlfn.TEXTAFTER(D68,"-"),"WIN",IF(_xlfn.TEXTBEFORE(D68,"-")&lt;_xlfn.TEXTAFTER(D68,"-"),"LOST","DRAW")),"WIN",3,"LOST",0,"DRAW",1)</f>
        <v>0</v>
      </c>
      <c r="O68" s="1" t="s">
        <v>2600</v>
      </c>
      <c r="P68" t="str">
        <f t="shared" si="15"/>
        <v>7</v>
      </c>
      <c r="Q68" t="str">
        <f t="shared" si="16"/>
        <v>Villarreal CF</v>
      </c>
      <c r="R68" t="str">
        <f t="shared" si="17"/>
        <v>3</v>
      </c>
      <c r="S68" t="str">
        <f t="shared" si="18"/>
        <v>1</v>
      </c>
      <c r="T68" t="str">
        <f t="shared" si="19"/>
        <v>WIN</v>
      </c>
      <c r="U68" cm="1">
        <f t="array" ref="U68">_xlfn.SWITCH(IF(_xlfn.TEXTAFTER(D68,"-")&gt;_xlfn.TEXTBEFORE(D68,"-"),"WIN",IF(_xlfn.TEXTAFTER(D68,"-")&lt;_xlfn.TEXTBEFORE(D68,"-"),"LOST","DRAW")),"WIN",3,"LOST",0,"DRAW",1)</f>
        <v>3</v>
      </c>
    </row>
    <row r="69" spans="1:21" x14ac:dyDescent="0.3">
      <c r="A69" s="1" t="s">
        <v>6</v>
      </c>
      <c r="B69" s="1" t="s">
        <v>1862</v>
      </c>
      <c r="C69" s="1" t="s">
        <v>163</v>
      </c>
      <c r="D69" s="1" t="s">
        <v>14</v>
      </c>
      <c r="E69" s="1" t="s">
        <v>9</v>
      </c>
      <c r="F69" s="1" t="s">
        <v>1122</v>
      </c>
      <c r="H69" s="1" t="s">
        <v>2600</v>
      </c>
      <c r="I69" t="str">
        <f t="shared" si="10"/>
        <v>7</v>
      </c>
      <c r="J69" t="str">
        <f t="shared" si="11"/>
        <v>RCD Español</v>
      </c>
      <c r="K69" t="str">
        <f t="shared" si="12"/>
        <v>2</v>
      </c>
      <c r="L69" t="str">
        <f t="shared" si="13"/>
        <v>0</v>
      </c>
      <c r="M69" t="str">
        <f t="shared" si="14"/>
        <v>WIN</v>
      </c>
      <c r="N69" cm="1">
        <f t="array" ref="N69">_xlfn.SWITCH(IF(_xlfn.TEXTBEFORE(D69,"-")&gt;_xlfn.TEXTAFTER(D69,"-"),"WIN",IF(_xlfn.TEXTBEFORE(D69,"-")&lt;_xlfn.TEXTAFTER(D69,"-"),"LOST","DRAW")),"WIN",3,"LOST",0,"DRAW",1)</f>
        <v>3</v>
      </c>
      <c r="O69" s="1" t="s">
        <v>2600</v>
      </c>
      <c r="P69" t="str">
        <f t="shared" si="15"/>
        <v>7</v>
      </c>
      <c r="Q69" t="str">
        <f t="shared" si="16"/>
        <v>Real Sociedad</v>
      </c>
      <c r="R69" t="str">
        <f t="shared" si="17"/>
        <v>0</v>
      </c>
      <c r="S69" t="str">
        <f t="shared" si="18"/>
        <v>2</v>
      </c>
      <c r="T69" t="str">
        <f t="shared" si="19"/>
        <v>LOST</v>
      </c>
      <c r="U69" cm="1">
        <f t="array" ref="U69">_xlfn.SWITCH(IF(_xlfn.TEXTAFTER(D69,"-")&gt;_xlfn.TEXTBEFORE(D69,"-"),"WIN",IF(_xlfn.TEXTAFTER(D69,"-")&lt;_xlfn.TEXTBEFORE(D69,"-"),"LOST","DRAW")),"WIN",3,"LOST",0,"DRAW",1)</f>
        <v>0</v>
      </c>
    </row>
    <row r="70" spans="1:21" x14ac:dyDescent="0.3">
      <c r="A70" s="1" t="s">
        <v>6</v>
      </c>
      <c r="B70" s="1" t="s">
        <v>1862</v>
      </c>
      <c r="C70" s="1" t="s">
        <v>162</v>
      </c>
      <c r="D70" s="1" t="s">
        <v>184</v>
      </c>
      <c r="E70" s="1" t="s">
        <v>14</v>
      </c>
      <c r="F70" s="1" t="s">
        <v>168</v>
      </c>
      <c r="H70" s="1" t="s">
        <v>2600</v>
      </c>
      <c r="I70" t="str">
        <f t="shared" si="10"/>
        <v>7</v>
      </c>
      <c r="J70" t="str">
        <f t="shared" si="11"/>
        <v>Real Madrid CF</v>
      </c>
      <c r="K70" t="str">
        <f t="shared" si="12"/>
        <v>5</v>
      </c>
      <c r="L70" t="str">
        <f t="shared" si="13"/>
        <v>0</v>
      </c>
      <c r="M70" t="str">
        <f t="shared" si="14"/>
        <v>WIN</v>
      </c>
      <c r="N70" cm="1">
        <f t="array" ref="N70">_xlfn.SWITCH(IF(_xlfn.TEXTBEFORE(D70,"-")&gt;_xlfn.TEXTAFTER(D70,"-"),"WIN",IF(_xlfn.TEXTBEFORE(D70,"-")&lt;_xlfn.TEXTAFTER(D70,"-"),"LOST","DRAW")),"WIN",3,"LOST",0,"DRAW",1)</f>
        <v>3</v>
      </c>
      <c r="O70" s="1" t="s">
        <v>2600</v>
      </c>
      <c r="P70" t="str">
        <f t="shared" si="15"/>
        <v>7</v>
      </c>
      <c r="Q70" t="str">
        <f t="shared" si="16"/>
        <v>Athletic Club Bilbao</v>
      </c>
      <c r="R70" t="str">
        <f t="shared" si="17"/>
        <v>0</v>
      </c>
      <c r="S70" t="str">
        <f t="shared" si="18"/>
        <v>5</v>
      </c>
      <c r="T70" t="str">
        <f t="shared" si="19"/>
        <v>LOST</v>
      </c>
      <c r="U70" cm="1">
        <f t="array" ref="U70">_xlfn.SWITCH(IF(_xlfn.TEXTAFTER(D70,"-")&gt;_xlfn.TEXTBEFORE(D70,"-"),"WIN",IF(_xlfn.TEXTAFTER(D70,"-")&lt;_xlfn.TEXTBEFORE(D70,"-"),"LOST","DRAW")),"WIN",3,"LOST",0,"DRAW",1)</f>
        <v>0</v>
      </c>
    </row>
    <row r="71" spans="1:21" x14ac:dyDescent="0.3">
      <c r="A71" s="1" t="s">
        <v>6</v>
      </c>
      <c r="B71" s="1" t="s">
        <v>1862</v>
      </c>
      <c r="C71" s="1" t="s">
        <v>167</v>
      </c>
      <c r="D71" s="1" t="s">
        <v>267</v>
      </c>
      <c r="E71" s="1" t="s">
        <v>28</v>
      </c>
      <c r="F71" s="1" t="s">
        <v>175</v>
      </c>
      <c r="H71" s="1" t="s">
        <v>2600</v>
      </c>
      <c r="I71" t="str">
        <f t="shared" si="10"/>
        <v>7</v>
      </c>
      <c r="J71" t="str">
        <f t="shared" si="11"/>
        <v>Sevilla FC</v>
      </c>
      <c r="K71" t="str">
        <f t="shared" si="12"/>
        <v>4</v>
      </c>
      <c r="L71" t="str">
        <f t="shared" si="13"/>
        <v>1</v>
      </c>
      <c r="M71" t="str">
        <f t="shared" si="14"/>
        <v>WIN</v>
      </c>
      <c r="N71" cm="1">
        <f t="array" ref="N71">_xlfn.SWITCH(IF(_xlfn.TEXTBEFORE(D71,"-")&gt;_xlfn.TEXTAFTER(D71,"-"),"WIN",IF(_xlfn.TEXTBEFORE(D71,"-")&lt;_xlfn.TEXTAFTER(D71,"-"),"LOST","DRAW")),"WIN",3,"LOST",0,"DRAW",1)</f>
        <v>3</v>
      </c>
      <c r="O71" s="1" t="s">
        <v>2600</v>
      </c>
      <c r="P71" t="str">
        <f t="shared" si="15"/>
        <v>7</v>
      </c>
      <c r="Q71" t="str">
        <f t="shared" si="16"/>
        <v>RCD La Coruña</v>
      </c>
      <c r="R71" t="str">
        <f t="shared" si="17"/>
        <v>1</v>
      </c>
      <c r="S71" t="str">
        <f t="shared" si="18"/>
        <v>4</v>
      </c>
      <c r="T71" t="str">
        <f t="shared" si="19"/>
        <v>LOST</v>
      </c>
      <c r="U71" cm="1">
        <f t="array" ref="U71">_xlfn.SWITCH(IF(_xlfn.TEXTAFTER(D71,"-")&gt;_xlfn.TEXTBEFORE(D71,"-"),"WIN",IF(_xlfn.TEXTAFTER(D71,"-")&lt;_xlfn.TEXTBEFORE(D71,"-"),"LOST","DRAW")),"WIN",3,"LOST",0,"DRAW",1)</f>
        <v>0</v>
      </c>
    </row>
    <row r="72" spans="1:21" x14ac:dyDescent="0.3">
      <c r="A72" s="1" t="s">
        <v>6</v>
      </c>
      <c r="B72" s="1" t="s">
        <v>1863</v>
      </c>
      <c r="C72" s="1" t="s">
        <v>1341</v>
      </c>
      <c r="D72" s="1" t="s">
        <v>25</v>
      </c>
      <c r="E72" s="1" t="s">
        <v>10</v>
      </c>
      <c r="F72" s="1" t="s">
        <v>1343</v>
      </c>
      <c r="H72" s="1" t="s">
        <v>2600</v>
      </c>
      <c r="I72" t="str">
        <f t="shared" si="10"/>
        <v>8</v>
      </c>
      <c r="J72" t="str">
        <f t="shared" si="11"/>
        <v>Granada CF</v>
      </c>
      <c r="K72" t="str">
        <f t="shared" si="12"/>
        <v>0</v>
      </c>
      <c r="L72" t="str">
        <f t="shared" si="13"/>
        <v>1</v>
      </c>
      <c r="M72" t="str">
        <f t="shared" si="14"/>
        <v>LOST</v>
      </c>
      <c r="N72" cm="1">
        <f t="array" ref="N72">_xlfn.SWITCH(IF(_xlfn.TEXTBEFORE(D72,"-")&gt;_xlfn.TEXTAFTER(D72,"-"),"WIN",IF(_xlfn.TEXTBEFORE(D72,"-")&lt;_xlfn.TEXTAFTER(D72,"-"),"LOST","DRAW")),"WIN",3,"LOST",0,"DRAW",1)</f>
        <v>0</v>
      </c>
      <c r="O72" s="1" t="s">
        <v>2600</v>
      </c>
      <c r="P72" t="str">
        <f t="shared" si="15"/>
        <v>8</v>
      </c>
      <c r="Q72" t="str">
        <f t="shared" si="16"/>
        <v>Rayo Vallecano</v>
      </c>
      <c r="R72" t="str">
        <f t="shared" si="17"/>
        <v>1</v>
      </c>
      <c r="S72" t="str">
        <f t="shared" si="18"/>
        <v>0</v>
      </c>
      <c r="T72" t="str">
        <f t="shared" si="19"/>
        <v>WIN</v>
      </c>
      <c r="U72" cm="1">
        <f t="array" ref="U72">_xlfn.SWITCH(IF(_xlfn.TEXTAFTER(D72,"-")&gt;_xlfn.TEXTBEFORE(D72,"-"),"WIN",IF(_xlfn.TEXTAFTER(D72,"-")&lt;_xlfn.TEXTBEFORE(D72,"-"),"LOST","DRAW")),"WIN",3,"LOST",0,"DRAW",1)</f>
        <v>3</v>
      </c>
    </row>
    <row r="73" spans="1:21" x14ac:dyDescent="0.3">
      <c r="A73" s="1" t="s">
        <v>6</v>
      </c>
      <c r="B73" s="1" t="s">
        <v>1864</v>
      </c>
      <c r="C73" s="1" t="s">
        <v>199</v>
      </c>
      <c r="D73" s="1" t="s">
        <v>33</v>
      </c>
      <c r="E73" s="1" t="s">
        <v>9</v>
      </c>
      <c r="F73" s="1" t="s">
        <v>1516</v>
      </c>
      <c r="H73" s="1" t="s">
        <v>2600</v>
      </c>
      <c r="I73" t="str">
        <f t="shared" si="10"/>
        <v>8</v>
      </c>
      <c r="J73" t="str">
        <f t="shared" si="11"/>
        <v>Athletic Club Bilbao</v>
      </c>
      <c r="K73" t="str">
        <f t="shared" si="12"/>
        <v>1</v>
      </c>
      <c r="L73" t="str">
        <f t="shared" si="13"/>
        <v>1</v>
      </c>
      <c r="M73" t="str">
        <f t="shared" si="14"/>
        <v>DRAW</v>
      </c>
      <c r="N73" cm="1">
        <f t="array" ref="N73">_xlfn.SWITCH(IF(_xlfn.TEXTBEFORE(D73,"-")&gt;_xlfn.TEXTAFTER(D73,"-"),"WIN",IF(_xlfn.TEXTBEFORE(D73,"-")&lt;_xlfn.TEXTAFTER(D73,"-"),"LOST","DRAW")),"WIN",3,"LOST",0,"DRAW",1)</f>
        <v>1</v>
      </c>
      <c r="O73" s="1" t="s">
        <v>2600</v>
      </c>
      <c r="P73" t="str">
        <f t="shared" si="15"/>
        <v>8</v>
      </c>
      <c r="Q73" t="str">
        <f t="shared" si="16"/>
        <v>RC Celta Vigo</v>
      </c>
      <c r="R73" t="str">
        <f t="shared" si="17"/>
        <v>1</v>
      </c>
      <c r="S73" t="str">
        <f t="shared" si="18"/>
        <v>1</v>
      </c>
      <c r="T73" t="str">
        <f t="shared" si="19"/>
        <v>DRAW</v>
      </c>
      <c r="U73" cm="1">
        <f t="array" ref="U73">_xlfn.SWITCH(IF(_xlfn.TEXTAFTER(D73,"-")&gt;_xlfn.TEXTBEFORE(D73,"-"),"WIN",IF(_xlfn.TEXTAFTER(D73,"-")&lt;_xlfn.TEXTBEFORE(D73,"-"),"LOST","DRAW")),"WIN",3,"LOST",0,"DRAW",1)</f>
        <v>1</v>
      </c>
    </row>
    <row r="74" spans="1:21" x14ac:dyDescent="0.3">
      <c r="A74" s="1" t="s">
        <v>6</v>
      </c>
      <c r="B74" s="1" t="s">
        <v>1864</v>
      </c>
      <c r="C74" s="1" t="s">
        <v>183</v>
      </c>
      <c r="D74" s="1" t="s">
        <v>13</v>
      </c>
      <c r="E74" s="1" t="s">
        <v>10</v>
      </c>
      <c r="F74" s="1" t="s">
        <v>1865</v>
      </c>
      <c r="H74" s="1" t="s">
        <v>2600</v>
      </c>
      <c r="I74" t="str">
        <f t="shared" si="10"/>
        <v>8</v>
      </c>
      <c r="J74" t="str">
        <f t="shared" si="11"/>
        <v>FC Barcelona</v>
      </c>
      <c r="K74" t="str">
        <f t="shared" si="12"/>
        <v>3</v>
      </c>
      <c r="L74" t="str">
        <f t="shared" si="13"/>
        <v>0</v>
      </c>
      <c r="M74" t="str">
        <f t="shared" si="14"/>
        <v>WIN</v>
      </c>
      <c r="N74" cm="1">
        <f t="array" ref="N74">_xlfn.SWITCH(IF(_xlfn.TEXTBEFORE(D74,"-")&gt;_xlfn.TEXTAFTER(D74,"-"),"WIN",IF(_xlfn.TEXTBEFORE(D74,"-")&lt;_xlfn.TEXTAFTER(D74,"-"),"LOST","DRAW")),"WIN",3,"LOST",0,"DRAW",1)</f>
        <v>3</v>
      </c>
      <c r="O74" s="1" t="s">
        <v>2600</v>
      </c>
      <c r="P74" t="str">
        <f t="shared" si="15"/>
        <v>8</v>
      </c>
      <c r="Q74" t="str">
        <f t="shared" si="16"/>
        <v>SD Eibar</v>
      </c>
      <c r="R74" t="str">
        <f t="shared" si="17"/>
        <v>0</v>
      </c>
      <c r="S74" t="str">
        <f t="shared" si="18"/>
        <v>3</v>
      </c>
      <c r="T74" t="str">
        <f t="shared" si="19"/>
        <v>LOST</v>
      </c>
      <c r="U74" cm="1">
        <f t="array" ref="U74">_xlfn.SWITCH(IF(_xlfn.TEXTAFTER(D74,"-")&gt;_xlfn.TEXTBEFORE(D74,"-"),"WIN",IF(_xlfn.TEXTAFTER(D74,"-")&lt;_xlfn.TEXTBEFORE(D74,"-"),"LOST","DRAW")),"WIN",3,"LOST",0,"DRAW",1)</f>
        <v>0</v>
      </c>
    </row>
    <row r="75" spans="1:21" x14ac:dyDescent="0.3">
      <c r="A75" s="1" t="s">
        <v>6</v>
      </c>
      <c r="B75" s="1" t="s">
        <v>1864</v>
      </c>
      <c r="C75" s="1" t="s">
        <v>1866</v>
      </c>
      <c r="D75" s="1" t="s">
        <v>38</v>
      </c>
      <c r="E75" s="1" t="s">
        <v>19</v>
      </c>
      <c r="F75" s="1" t="s">
        <v>203</v>
      </c>
      <c r="H75" s="1" t="s">
        <v>2600</v>
      </c>
      <c r="I75" t="str">
        <f t="shared" si="10"/>
        <v>8</v>
      </c>
      <c r="J75" t="str">
        <f t="shared" si="11"/>
        <v>Córdoba CF</v>
      </c>
      <c r="K75" t="str">
        <f t="shared" si="12"/>
        <v>1</v>
      </c>
      <c r="L75" t="str">
        <f t="shared" si="13"/>
        <v>2</v>
      </c>
      <c r="M75" t="str">
        <f t="shared" si="14"/>
        <v>LOST</v>
      </c>
      <c r="N75" cm="1">
        <f t="array" ref="N75">_xlfn.SWITCH(IF(_xlfn.TEXTBEFORE(D75,"-")&gt;_xlfn.TEXTAFTER(D75,"-"),"WIN",IF(_xlfn.TEXTBEFORE(D75,"-")&lt;_xlfn.TEXTAFTER(D75,"-"),"LOST","DRAW")),"WIN",3,"LOST",0,"DRAW",1)</f>
        <v>0</v>
      </c>
      <c r="O75" s="1" t="s">
        <v>2600</v>
      </c>
      <c r="P75" t="str">
        <f t="shared" si="15"/>
        <v>8</v>
      </c>
      <c r="Q75" t="str">
        <f t="shared" si="16"/>
        <v>Málaga CF</v>
      </c>
      <c r="R75" t="str">
        <f t="shared" si="17"/>
        <v>2</v>
      </c>
      <c r="S75" t="str">
        <f t="shared" si="18"/>
        <v>1</v>
      </c>
      <c r="T75" t="str">
        <f t="shared" si="19"/>
        <v>WIN</v>
      </c>
      <c r="U75" cm="1">
        <f t="array" ref="U75">_xlfn.SWITCH(IF(_xlfn.TEXTAFTER(D75,"-")&gt;_xlfn.TEXTBEFORE(D75,"-"),"WIN",IF(_xlfn.TEXTAFTER(D75,"-")&lt;_xlfn.TEXTBEFORE(D75,"-"),"LOST","DRAW")),"WIN",3,"LOST",0,"DRAW",1)</f>
        <v>3</v>
      </c>
    </row>
    <row r="76" spans="1:21" x14ac:dyDescent="0.3">
      <c r="A76" s="1" t="s">
        <v>6</v>
      </c>
      <c r="B76" s="1" t="s">
        <v>1864</v>
      </c>
      <c r="C76" s="1" t="s">
        <v>1128</v>
      </c>
      <c r="D76" s="1" t="s">
        <v>966</v>
      </c>
      <c r="E76" s="1" t="s">
        <v>19</v>
      </c>
      <c r="F76" s="1" t="s">
        <v>198</v>
      </c>
      <c r="H76" s="1" t="s">
        <v>2600</v>
      </c>
      <c r="I76" t="str">
        <f t="shared" si="10"/>
        <v>8</v>
      </c>
      <c r="J76" t="str">
        <f t="shared" si="11"/>
        <v>Levante UD</v>
      </c>
      <c r="K76" t="str">
        <f t="shared" si="12"/>
        <v>0</v>
      </c>
      <c r="L76" t="str">
        <f t="shared" si="13"/>
        <v>5</v>
      </c>
      <c r="M76" t="str">
        <f t="shared" si="14"/>
        <v>LOST</v>
      </c>
      <c r="N76" cm="1">
        <f t="array" ref="N76">_xlfn.SWITCH(IF(_xlfn.TEXTBEFORE(D76,"-")&gt;_xlfn.TEXTAFTER(D76,"-"),"WIN",IF(_xlfn.TEXTBEFORE(D76,"-")&lt;_xlfn.TEXTAFTER(D76,"-"),"LOST","DRAW")),"WIN",3,"LOST",0,"DRAW",1)</f>
        <v>0</v>
      </c>
      <c r="O76" s="1" t="s">
        <v>2600</v>
      </c>
      <c r="P76" t="str">
        <f t="shared" si="15"/>
        <v>8</v>
      </c>
      <c r="Q76" t="str">
        <f t="shared" si="16"/>
        <v>Real Madrid CF</v>
      </c>
      <c r="R76" t="str">
        <f t="shared" si="17"/>
        <v>5</v>
      </c>
      <c r="S76" t="str">
        <f t="shared" si="18"/>
        <v>0</v>
      </c>
      <c r="T76" t="str">
        <f t="shared" si="19"/>
        <v>WIN</v>
      </c>
      <c r="U76" cm="1">
        <f t="array" ref="U76">_xlfn.SWITCH(IF(_xlfn.TEXTAFTER(D76,"-")&gt;_xlfn.TEXTBEFORE(D76,"-"),"WIN",IF(_xlfn.TEXTAFTER(D76,"-")&lt;_xlfn.TEXTBEFORE(D76,"-"),"LOST","DRAW")),"WIN",3,"LOST",0,"DRAW",1)</f>
        <v>3</v>
      </c>
    </row>
    <row r="77" spans="1:21" x14ac:dyDescent="0.3">
      <c r="A77" s="1" t="s">
        <v>6</v>
      </c>
      <c r="B77" s="1" t="s">
        <v>1867</v>
      </c>
      <c r="C77" s="1" t="s">
        <v>206</v>
      </c>
      <c r="D77" s="1" t="s">
        <v>14</v>
      </c>
      <c r="E77" s="1" t="s">
        <v>9</v>
      </c>
      <c r="F77" s="1" t="s">
        <v>195</v>
      </c>
      <c r="H77" s="1" t="s">
        <v>2600</v>
      </c>
      <c r="I77" t="str">
        <f t="shared" si="10"/>
        <v>8</v>
      </c>
      <c r="J77" t="str">
        <f t="shared" si="11"/>
        <v>Atlético Madrid</v>
      </c>
      <c r="K77" t="str">
        <f t="shared" si="12"/>
        <v>2</v>
      </c>
      <c r="L77" t="str">
        <f t="shared" si="13"/>
        <v>0</v>
      </c>
      <c r="M77" t="str">
        <f t="shared" si="14"/>
        <v>WIN</v>
      </c>
      <c r="N77" cm="1">
        <f t="array" ref="N77">_xlfn.SWITCH(IF(_xlfn.TEXTBEFORE(D77,"-")&gt;_xlfn.TEXTAFTER(D77,"-"),"WIN",IF(_xlfn.TEXTBEFORE(D77,"-")&lt;_xlfn.TEXTAFTER(D77,"-"),"LOST","DRAW")),"WIN",3,"LOST",0,"DRAW",1)</f>
        <v>3</v>
      </c>
      <c r="O77" s="1" t="s">
        <v>2600</v>
      </c>
      <c r="P77" t="str">
        <f t="shared" si="15"/>
        <v>8</v>
      </c>
      <c r="Q77" t="str">
        <f t="shared" si="16"/>
        <v>RCD Español</v>
      </c>
      <c r="R77" t="str">
        <f t="shared" si="17"/>
        <v>0</v>
      </c>
      <c r="S77" t="str">
        <f t="shared" si="18"/>
        <v>2</v>
      </c>
      <c r="T77" t="str">
        <f t="shared" si="19"/>
        <v>LOST</v>
      </c>
      <c r="U77" cm="1">
        <f t="array" ref="U77">_xlfn.SWITCH(IF(_xlfn.TEXTAFTER(D77,"-")&gt;_xlfn.TEXTBEFORE(D77,"-"),"WIN",IF(_xlfn.TEXTAFTER(D77,"-")&lt;_xlfn.TEXTBEFORE(D77,"-"),"LOST","DRAW")),"WIN",3,"LOST",0,"DRAW",1)</f>
        <v>0</v>
      </c>
    </row>
    <row r="78" spans="1:21" x14ac:dyDescent="0.3">
      <c r="A78" s="1" t="s">
        <v>6</v>
      </c>
      <c r="B78" s="1" t="s">
        <v>1867</v>
      </c>
      <c r="C78" s="1" t="s">
        <v>1684</v>
      </c>
      <c r="D78" s="1" t="s">
        <v>19</v>
      </c>
      <c r="E78" s="1" t="s">
        <v>10</v>
      </c>
      <c r="F78" s="1" t="s">
        <v>202</v>
      </c>
      <c r="H78" s="1" t="s">
        <v>2600</v>
      </c>
      <c r="I78" t="str">
        <f t="shared" si="10"/>
        <v>8</v>
      </c>
      <c r="J78" t="str">
        <f t="shared" si="11"/>
        <v>Elche CF</v>
      </c>
      <c r="K78" t="str">
        <f t="shared" si="12"/>
        <v>0</v>
      </c>
      <c r="L78" t="str">
        <f t="shared" si="13"/>
        <v>2</v>
      </c>
      <c r="M78" t="str">
        <f t="shared" si="14"/>
        <v>LOST</v>
      </c>
      <c r="N78" cm="1">
        <f t="array" ref="N78">_xlfn.SWITCH(IF(_xlfn.TEXTBEFORE(D78,"-")&gt;_xlfn.TEXTAFTER(D78,"-"),"WIN",IF(_xlfn.TEXTBEFORE(D78,"-")&lt;_xlfn.TEXTAFTER(D78,"-"),"LOST","DRAW")),"WIN",3,"LOST",0,"DRAW",1)</f>
        <v>0</v>
      </c>
      <c r="O78" s="1" t="s">
        <v>2600</v>
      </c>
      <c r="P78" t="str">
        <f t="shared" si="15"/>
        <v>8</v>
      </c>
      <c r="Q78" t="str">
        <f t="shared" si="16"/>
        <v>Sevilla FC</v>
      </c>
      <c r="R78" t="str">
        <f t="shared" si="17"/>
        <v>2</v>
      </c>
      <c r="S78" t="str">
        <f t="shared" si="18"/>
        <v>0</v>
      </c>
      <c r="T78" t="str">
        <f t="shared" si="19"/>
        <v>WIN</v>
      </c>
      <c r="U78" cm="1">
        <f t="array" ref="U78">_xlfn.SWITCH(IF(_xlfn.TEXTAFTER(D78,"-")&gt;_xlfn.TEXTBEFORE(D78,"-"),"WIN",IF(_xlfn.TEXTAFTER(D78,"-")&lt;_xlfn.TEXTBEFORE(D78,"-"),"LOST","DRAW")),"WIN",3,"LOST",0,"DRAW",1)</f>
        <v>3</v>
      </c>
    </row>
    <row r="79" spans="1:21" x14ac:dyDescent="0.3">
      <c r="A79" s="1" t="s">
        <v>6</v>
      </c>
      <c r="B79" s="1" t="s">
        <v>1867</v>
      </c>
      <c r="C79" s="1" t="s">
        <v>191</v>
      </c>
      <c r="D79" s="1" t="s">
        <v>13</v>
      </c>
      <c r="E79" s="1" t="s">
        <v>14</v>
      </c>
      <c r="F79" s="1" t="s">
        <v>201</v>
      </c>
      <c r="H79" s="1" t="s">
        <v>2600</v>
      </c>
      <c r="I79" t="str">
        <f t="shared" si="10"/>
        <v>8</v>
      </c>
      <c r="J79" t="str">
        <f t="shared" si="11"/>
        <v>RCD La Coruña</v>
      </c>
      <c r="K79" t="str">
        <f t="shared" si="12"/>
        <v>3</v>
      </c>
      <c r="L79" t="str">
        <f t="shared" si="13"/>
        <v>0</v>
      </c>
      <c r="M79" t="str">
        <f t="shared" si="14"/>
        <v>WIN</v>
      </c>
      <c r="N79" cm="1">
        <f t="array" ref="N79">_xlfn.SWITCH(IF(_xlfn.TEXTBEFORE(D79,"-")&gt;_xlfn.TEXTAFTER(D79,"-"),"WIN",IF(_xlfn.TEXTBEFORE(D79,"-")&lt;_xlfn.TEXTAFTER(D79,"-"),"LOST","DRAW")),"WIN",3,"LOST",0,"DRAW",1)</f>
        <v>3</v>
      </c>
      <c r="O79" s="1" t="s">
        <v>2600</v>
      </c>
      <c r="P79" t="str">
        <f t="shared" si="15"/>
        <v>8</v>
      </c>
      <c r="Q79" t="str">
        <f t="shared" si="16"/>
        <v>Valencia CF</v>
      </c>
      <c r="R79" t="str">
        <f t="shared" si="17"/>
        <v>0</v>
      </c>
      <c r="S79" t="str">
        <f t="shared" si="18"/>
        <v>3</v>
      </c>
      <c r="T79" t="str">
        <f t="shared" si="19"/>
        <v>LOST</v>
      </c>
      <c r="U79" cm="1">
        <f t="array" ref="U79">_xlfn.SWITCH(IF(_xlfn.TEXTAFTER(D79,"-")&gt;_xlfn.TEXTBEFORE(D79,"-"),"WIN",IF(_xlfn.TEXTAFTER(D79,"-")&lt;_xlfn.TEXTBEFORE(D79,"-"),"LOST","DRAW")),"WIN",3,"LOST",0,"DRAW",1)</f>
        <v>0</v>
      </c>
    </row>
    <row r="80" spans="1:21" x14ac:dyDescent="0.3">
      <c r="A80" s="1" t="s">
        <v>6</v>
      </c>
      <c r="B80" s="1" t="s">
        <v>1867</v>
      </c>
      <c r="C80" s="1" t="s">
        <v>204</v>
      </c>
      <c r="D80" s="1" t="s">
        <v>14</v>
      </c>
      <c r="E80" s="1" t="s">
        <v>9</v>
      </c>
      <c r="F80" s="1" t="s">
        <v>185</v>
      </c>
      <c r="H80" s="1" t="s">
        <v>2600</v>
      </c>
      <c r="I80" t="str">
        <f t="shared" si="10"/>
        <v>8</v>
      </c>
      <c r="J80" t="str">
        <f t="shared" si="11"/>
        <v>Villarreal CF</v>
      </c>
      <c r="K80" t="str">
        <f t="shared" si="12"/>
        <v>2</v>
      </c>
      <c r="L80" t="str">
        <f t="shared" si="13"/>
        <v>0</v>
      </c>
      <c r="M80" t="str">
        <f t="shared" si="14"/>
        <v>WIN</v>
      </c>
      <c r="N80" cm="1">
        <f t="array" ref="N80">_xlfn.SWITCH(IF(_xlfn.TEXTBEFORE(D80,"-")&gt;_xlfn.TEXTAFTER(D80,"-"),"WIN",IF(_xlfn.TEXTBEFORE(D80,"-")&lt;_xlfn.TEXTAFTER(D80,"-"),"LOST","DRAW")),"WIN",3,"LOST",0,"DRAW",1)</f>
        <v>3</v>
      </c>
      <c r="O80" s="1" t="s">
        <v>2600</v>
      </c>
      <c r="P80" t="str">
        <f t="shared" si="15"/>
        <v>8</v>
      </c>
      <c r="Q80" t="str">
        <f t="shared" si="16"/>
        <v>UD Almería</v>
      </c>
      <c r="R80" t="str">
        <f t="shared" si="17"/>
        <v>0</v>
      </c>
      <c r="S80" t="str">
        <f t="shared" si="18"/>
        <v>2</v>
      </c>
      <c r="T80" t="str">
        <f t="shared" si="19"/>
        <v>LOST</v>
      </c>
      <c r="U80" cm="1">
        <f t="array" ref="U80">_xlfn.SWITCH(IF(_xlfn.TEXTAFTER(D80,"-")&gt;_xlfn.TEXTBEFORE(D80,"-"),"WIN",IF(_xlfn.TEXTAFTER(D80,"-")&lt;_xlfn.TEXTBEFORE(D80,"-"),"LOST","DRAW")),"WIN",3,"LOST",0,"DRAW",1)</f>
        <v>0</v>
      </c>
    </row>
    <row r="81" spans="1:21" x14ac:dyDescent="0.3">
      <c r="A81" s="1" t="s">
        <v>6</v>
      </c>
      <c r="B81" s="1" t="s">
        <v>1868</v>
      </c>
      <c r="C81" s="1" t="s">
        <v>1130</v>
      </c>
      <c r="D81" s="1" t="s">
        <v>38</v>
      </c>
      <c r="E81" s="1" t="s">
        <v>10</v>
      </c>
      <c r="F81" s="1" t="s">
        <v>189</v>
      </c>
      <c r="H81" s="1" t="s">
        <v>2600</v>
      </c>
      <c r="I81" t="str">
        <f t="shared" si="10"/>
        <v>8</v>
      </c>
      <c r="J81" t="str">
        <f t="shared" si="11"/>
        <v>Real Sociedad</v>
      </c>
      <c r="K81" t="str">
        <f t="shared" si="12"/>
        <v>1</v>
      </c>
      <c r="L81" t="str">
        <f t="shared" si="13"/>
        <v>2</v>
      </c>
      <c r="M81" t="str">
        <f t="shared" si="14"/>
        <v>LOST</v>
      </c>
      <c r="N81" cm="1">
        <f t="array" ref="N81">_xlfn.SWITCH(IF(_xlfn.TEXTBEFORE(D81,"-")&gt;_xlfn.TEXTAFTER(D81,"-"),"WIN",IF(_xlfn.TEXTBEFORE(D81,"-")&lt;_xlfn.TEXTAFTER(D81,"-"),"LOST","DRAW")),"WIN",3,"LOST",0,"DRAW",1)</f>
        <v>0</v>
      </c>
      <c r="O81" s="1" t="s">
        <v>2600</v>
      </c>
      <c r="P81" t="str">
        <f t="shared" si="15"/>
        <v>8</v>
      </c>
      <c r="Q81" t="str">
        <f t="shared" si="16"/>
        <v>Getafe CF</v>
      </c>
      <c r="R81" t="str">
        <f t="shared" si="17"/>
        <v>2</v>
      </c>
      <c r="S81" t="str">
        <f t="shared" si="18"/>
        <v>1</v>
      </c>
      <c r="T81" t="str">
        <f t="shared" si="19"/>
        <v>WIN</v>
      </c>
      <c r="U81" cm="1">
        <f t="array" ref="U81">_xlfn.SWITCH(IF(_xlfn.TEXTAFTER(D81,"-")&gt;_xlfn.TEXTBEFORE(D81,"-"),"WIN",IF(_xlfn.TEXTAFTER(D81,"-")&lt;_xlfn.TEXTBEFORE(D81,"-"),"LOST","DRAW")),"WIN",3,"LOST",0,"DRAW",1)</f>
        <v>3</v>
      </c>
    </row>
    <row r="82" spans="1:21" x14ac:dyDescent="0.3">
      <c r="A82" s="1" t="s">
        <v>6</v>
      </c>
      <c r="B82" s="1" t="s">
        <v>1869</v>
      </c>
      <c r="C82" s="1" t="s">
        <v>1520</v>
      </c>
      <c r="D82" s="1" t="s">
        <v>13</v>
      </c>
      <c r="E82" s="1" t="s">
        <v>9</v>
      </c>
      <c r="F82" s="1" t="s">
        <v>1136</v>
      </c>
      <c r="H82" s="1" t="s">
        <v>2600</v>
      </c>
      <c r="I82" t="str">
        <f t="shared" si="10"/>
        <v>9</v>
      </c>
      <c r="J82" t="str">
        <f t="shared" si="11"/>
        <v>RC Celta Vigo</v>
      </c>
      <c r="K82" t="str">
        <f t="shared" si="12"/>
        <v>3</v>
      </c>
      <c r="L82" t="str">
        <f t="shared" si="13"/>
        <v>0</v>
      </c>
      <c r="M82" t="str">
        <f t="shared" si="14"/>
        <v>WIN</v>
      </c>
      <c r="N82" cm="1">
        <f t="array" ref="N82">_xlfn.SWITCH(IF(_xlfn.TEXTBEFORE(D82,"-")&gt;_xlfn.TEXTAFTER(D82,"-"),"WIN",IF(_xlfn.TEXTBEFORE(D82,"-")&lt;_xlfn.TEXTAFTER(D82,"-"),"LOST","DRAW")),"WIN",3,"LOST",0,"DRAW",1)</f>
        <v>3</v>
      </c>
      <c r="O82" s="1" t="s">
        <v>2600</v>
      </c>
      <c r="P82" t="str">
        <f t="shared" si="15"/>
        <v>9</v>
      </c>
      <c r="Q82" t="str">
        <f t="shared" si="16"/>
        <v>Levante UD</v>
      </c>
      <c r="R82" t="str">
        <f t="shared" si="17"/>
        <v>0</v>
      </c>
      <c r="S82" t="str">
        <f t="shared" si="18"/>
        <v>3</v>
      </c>
      <c r="T82" t="str">
        <f t="shared" si="19"/>
        <v>LOST</v>
      </c>
      <c r="U82" cm="1">
        <f t="array" ref="U82">_xlfn.SWITCH(IF(_xlfn.TEXTAFTER(D82,"-")&gt;_xlfn.TEXTBEFORE(D82,"-"),"WIN",IF(_xlfn.TEXTAFTER(D82,"-")&lt;_xlfn.TEXTBEFORE(D82,"-"),"LOST","DRAW")),"WIN",3,"LOST",0,"DRAW",1)</f>
        <v>0</v>
      </c>
    </row>
    <row r="83" spans="1:21" x14ac:dyDescent="0.3">
      <c r="A83" s="1" t="s">
        <v>6</v>
      </c>
      <c r="B83" s="1" t="s">
        <v>1870</v>
      </c>
      <c r="C83" s="1" t="s">
        <v>219</v>
      </c>
      <c r="D83" s="1" t="s">
        <v>25</v>
      </c>
      <c r="E83" s="1" t="s">
        <v>10</v>
      </c>
      <c r="F83" s="1" t="s">
        <v>208</v>
      </c>
      <c r="H83" s="1" t="s">
        <v>2600</v>
      </c>
      <c r="I83" t="str">
        <f t="shared" si="10"/>
        <v>9</v>
      </c>
      <c r="J83" t="str">
        <f t="shared" si="11"/>
        <v>UD Almería</v>
      </c>
      <c r="K83" t="str">
        <f t="shared" si="12"/>
        <v>0</v>
      </c>
      <c r="L83" t="str">
        <f t="shared" si="13"/>
        <v>1</v>
      </c>
      <c r="M83" t="str">
        <f t="shared" si="14"/>
        <v>LOST</v>
      </c>
      <c r="N83" cm="1">
        <f t="array" ref="N83">_xlfn.SWITCH(IF(_xlfn.TEXTBEFORE(D83,"-")&gt;_xlfn.TEXTAFTER(D83,"-"),"WIN",IF(_xlfn.TEXTBEFORE(D83,"-")&lt;_xlfn.TEXTAFTER(D83,"-"),"LOST","DRAW")),"WIN",3,"LOST",0,"DRAW",1)</f>
        <v>0</v>
      </c>
      <c r="O83" s="1" t="s">
        <v>2600</v>
      </c>
      <c r="P83" t="str">
        <f t="shared" si="15"/>
        <v>9</v>
      </c>
      <c r="Q83" t="str">
        <f t="shared" si="16"/>
        <v>Athletic Club Bilbao</v>
      </c>
      <c r="R83" t="str">
        <f t="shared" si="17"/>
        <v>1</v>
      </c>
      <c r="S83" t="str">
        <f t="shared" si="18"/>
        <v>0</v>
      </c>
      <c r="T83" t="str">
        <f t="shared" si="19"/>
        <v>WIN</v>
      </c>
      <c r="U83" cm="1">
        <f t="array" ref="U83">_xlfn.SWITCH(IF(_xlfn.TEXTAFTER(D83,"-")&gt;_xlfn.TEXTBEFORE(D83,"-"),"WIN",IF(_xlfn.TEXTAFTER(D83,"-")&lt;_xlfn.TEXTBEFORE(D83,"-"),"LOST","DRAW")),"WIN",3,"LOST",0,"DRAW",1)</f>
        <v>3</v>
      </c>
    </row>
    <row r="84" spans="1:21" x14ac:dyDescent="0.3">
      <c r="A84" s="1" t="s">
        <v>6</v>
      </c>
      <c r="B84" s="1" t="s">
        <v>1870</v>
      </c>
      <c r="C84" s="1" t="s">
        <v>1871</v>
      </c>
      <c r="D84" s="1" t="s">
        <v>33</v>
      </c>
      <c r="E84" s="1" t="s">
        <v>25</v>
      </c>
      <c r="F84" s="1" t="s">
        <v>1134</v>
      </c>
      <c r="H84" s="1" t="s">
        <v>2600</v>
      </c>
      <c r="I84" t="str">
        <f t="shared" si="10"/>
        <v>9</v>
      </c>
      <c r="J84" t="str">
        <f t="shared" si="11"/>
        <v>Córdoba CF</v>
      </c>
      <c r="K84" t="str">
        <f t="shared" si="12"/>
        <v>1</v>
      </c>
      <c r="L84" t="str">
        <f t="shared" si="13"/>
        <v>1</v>
      </c>
      <c r="M84" t="str">
        <f t="shared" si="14"/>
        <v>DRAW</v>
      </c>
      <c r="N84" cm="1">
        <f t="array" ref="N84">_xlfn.SWITCH(IF(_xlfn.TEXTBEFORE(D84,"-")&gt;_xlfn.TEXTAFTER(D84,"-"),"WIN",IF(_xlfn.TEXTBEFORE(D84,"-")&lt;_xlfn.TEXTAFTER(D84,"-"),"LOST","DRAW")),"WIN",3,"LOST",0,"DRAW",1)</f>
        <v>1</v>
      </c>
      <c r="O84" s="1" t="s">
        <v>2600</v>
      </c>
      <c r="P84" t="str">
        <f t="shared" si="15"/>
        <v>9</v>
      </c>
      <c r="Q84" t="str">
        <f t="shared" si="16"/>
        <v>Real Sociedad</v>
      </c>
      <c r="R84" t="str">
        <f t="shared" si="17"/>
        <v>1</v>
      </c>
      <c r="S84" t="str">
        <f t="shared" si="18"/>
        <v>1</v>
      </c>
      <c r="T84" t="str">
        <f t="shared" si="19"/>
        <v>DRAW</v>
      </c>
      <c r="U84" cm="1">
        <f t="array" ref="U84">_xlfn.SWITCH(IF(_xlfn.TEXTAFTER(D84,"-")&gt;_xlfn.TEXTBEFORE(D84,"-"),"WIN",IF(_xlfn.TEXTAFTER(D84,"-")&lt;_xlfn.TEXTBEFORE(D84,"-"),"LOST","DRAW")),"WIN",3,"LOST",0,"DRAW",1)</f>
        <v>1</v>
      </c>
    </row>
    <row r="85" spans="1:21" x14ac:dyDescent="0.3">
      <c r="A85" s="1" t="s">
        <v>6</v>
      </c>
      <c r="B85" s="1" t="s">
        <v>1870</v>
      </c>
      <c r="C85" s="1" t="s">
        <v>1872</v>
      </c>
      <c r="D85" s="1" t="s">
        <v>33</v>
      </c>
      <c r="E85" s="1" t="s">
        <v>33</v>
      </c>
      <c r="F85" s="1" t="s">
        <v>1345</v>
      </c>
      <c r="H85" s="1" t="s">
        <v>2600</v>
      </c>
      <c r="I85" t="str">
        <f t="shared" si="10"/>
        <v>9</v>
      </c>
      <c r="J85" t="str">
        <f t="shared" si="11"/>
        <v>SD Eibar</v>
      </c>
      <c r="K85" t="str">
        <f t="shared" si="12"/>
        <v>1</v>
      </c>
      <c r="L85" t="str">
        <f t="shared" si="13"/>
        <v>1</v>
      </c>
      <c r="M85" t="str">
        <f t="shared" si="14"/>
        <v>DRAW</v>
      </c>
      <c r="N85" cm="1">
        <f t="array" ref="N85">_xlfn.SWITCH(IF(_xlfn.TEXTBEFORE(D85,"-")&gt;_xlfn.TEXTAFTER(D85,"-"),"WIN",IF(_xlfn.TEXTBEFORE(D85,"-")&lt;_xlfn.TEXTAFTER(D85,"-"),"LOST","DRAW")),"WIN",3,"LOST",0,"DRAW",1)</f>
        <v>1</v>
      </c>
      <c r="O85" s="1" t="s">
        <v>2600</v>
      </c>
      <c r="P85" t="str">
        <f t="shared" si="15"/>
        <v>9</v>
      </c>
      <c r="Q85" t="str">
        <f t="shared" si="16"/>
        <v>Granada CF</v>
      </c>
      <c r="R85" t="str">
        <f t="shared" si="17"/>
        <v>1</v>
      </c>
      <c r="S85" t="str">
        <f t="shared" si="18"/>
        <v>1</v>
      </c>
      <c r="T85" t="str">
        <f t="shared" si="19"/>
        <v>DRAW</v>
      </c>
      <c r="U85" cm="1">
        <f t="array" ref="U85">_xlfn.SWITCH(IF(_xlfn.TEXTAFTER(D85,"-")&gt;_xlfn.TEXTBEFORE(D85,"-"),"WIN",IF(_xlfn.TEXTAFTER(D85,"-")&lt;_xlfn.TEXTBEFORE(D85,"-"),"LOST","DRAW")),"WIN",3,"LOST",0,"DRAW",1)</f>
        <v>1</v>
      </c>
    </row>
    <row r="86" spans="1:21" x14ac:dyDescent="0.3">
      <c r="A86" s="1" t="s">
        <v>6</v>
      </c>
      <c r="B86" s="1" t="s">
        <v>1870</v>
      </c>
      <c r="C86" s="1" t="s">
        <v>220</v>
      </c>
      <c r="D86" s="1" t="s">
        <v>228</v>
      </c>
      <c r="E86" s="1" t="s">
        <v>33</v>
      </c>
      <c r="F86" s="1" t="s">
        <v>214</v>
      </c>
      <c r="H86" s="1" t="s">
        <v>2600</v>
      </c>
      <c r="I86" t="str">
        <f t="shared" si="10"/>
        <v>9</v>
      </c>
      <c r="J86" t="str">
        <f t="shared" si="11"/>
        <v>Real Madrid CF</v>
      </c>
      <c r="K86" t="str">
        <f t="shared" si="12"/>
        <v>3</v>
      </c>
      <c r="L86" t="str">
        <f t="shared" si="13"/>
        <v>1</v>
      </c>
      <c r="M86" t="str">
        <f t="shared" si="14"/>
        <v>WIN</v>
      </c>
      <c r="N86" cm="1">
        <f t="array" ref="N86">_xlfn.SWITCH(IF(_xlfn.TEXTBEFORE(D86,"-")&gt;_xlfn.TEXTAFTER(D86,"-"),"WIN",IF(_xlfn.TEXTBEFORE(D86,"-")&lt;_xlfn.TEXTAFTER(D86,"-"),"LOST","DRAW")),"WIN",3,"LOST",0,"DRAW",1)</f>
        <v>3</v>
      </c>
      <c r="O86" s="1" t="s">
        <v>2600</v>
      </c>
      <c r="P86" t="str">
        <f t="shared" si="15"/>
        <v>9</v>
      </c>
      <c r="Q86" t="str">
        <f t="shared" si="16"/>
        <v>FC Barcelona</v>
      </c>
      <c r="R86" t="str">
        <f t="shared" si="17"/>
        <v>1</v>
      </c>
      <c r="S86" t="str">
        <f t="shared" si="18"/>
        <v>3</v>
      </c>
      <c r="T86" t="str">
        <f t="shared" si="19"/>
        <v>LOST</v>
      </c>
      <c r="U86" cm="1">
        <f t="array" ref="U86">_xlfn.SWITCH(IF(_xlfn.TEXTAFTER(D86,"-")&gt;_xlfn.TEXTBEFORE(D86,"-"),"WIN",IF(_xlfn.TEXTAFTER(D86,"-")&lt;_xlfn.TEXTBEFORE(D86,"-"),"LOST","DRAW")),"WIN",3,"LOST",0,"DRAW",1)</f>
        <v>0</v>
      </c>
    </row>
    <row r="87" spans="1:21" x14ac:dyDescent="0.3">
      <c r="A87" s="1" t="s">
        <v>6</v>
      </c>
      <c r="B87" s="1" t="s">
        <v>1870</v>
      </c>
      <c r="C87" s="1" t="s">
        <v>215</v>
      </c>
      <c r="D87" s="1" t="s">
        <v>228</v>
      </c>
      <c r="E87" s="1" t="s">
        <v>14</v>
      </c>
      <c r="F87" s="1" t="s">
        <v>1688</v>
      </c>
      <c r="H87" s="1" t="s">
        <v>2600</v>
      </c>
      <c r="I87" t="str">
        <f t="shared" si="10"/>
        <v>9</v>
      </c>
      <c r="J87" t="str">
        <f t="shared" si="11"/>
        <v>Valencia CF</v>
      </c>
      <c r="K87" t="str">
        <f t="shared" si="12"/>
        <v>3</v>
      </c>
      <c r="L87" t="str">
        <f t="shared" si="13"/>
        <v>1</v>
      </c>
      <c r="M87" t="str">
        <f t="shared" si="14"/>
        <v>WIN</v>
      </c>
      <c r="N87" cm="1">
        <f t="array" ref="N87">_xlfn.SWITCH(IF(_xlfn.TEXTBEFORE(D87,"-")&gt;_xlfn.TEXTAFTER(D87,"-"),"WIN",IF(_xlfn.TEXTBEFORE(D87,"-")&lt;_xlfn.TEXTAFTER(D87,"-"),"LOST","DRAW")),"WIN",3,"LOST",0,"DRAW",1)</f>
        <v>3</v>
      </c>
      <c r="O87" s="1" t="s">
        <v>2600</v>
      </c>
      <c r="P87" t="str">
        <f t="shared" si="15"/>
        <v>9</v>
      </c>
      <c r="Q87" t="str">
        <f t="shared" si="16"/>
        <v>Elche CF</v>
      </c>
      <c r="R87" t="str">
        <f t="shared" si="17"/>
        <v>1</v>
      </c>
      <c r="S87" t="str">
        <f t="shared" si="18"/>
        <v>3</v>
      </c>
      <c r="T87" t="str">
        <f t="shared" si="19"/>
        <v>LOST</v>
      </c>
      <c r="U87" cm="1">
        <f t="array" ref="U87">_xlfn.SWITCH(IF(_xlfn.TEXTAFTER(D87,"-")&gt;_xlfn.TEXTBEFORE(D87,"-"),"WIN",IF(_xlfn.TEXTAFTER(D87,"-")&lt;_xlfn.TEXTBEFORE(D87,"-"),"LOST","DRAW")),"WIN",3,"LOST",0,"DRAW",1)</f>
        <v>0</v>
      </c>
    </row>
    <row r="88" spans="1:21" x14ac:dyDescent="0.3">
      <c r="A88" s="1" t="s">
        <v>6</v>
      </c>
      <c r="B88" s="1" t="s">
        <v>1873</v>
      </c>
      <c r="C88" s="1" t="s">
        <v>223</v>
      </c>
      <c r="D88" s="1" t="s">
        <v>10</v>
      </c>
      <c r="E88" s="1" t="s">
        <v>10</v>
      </c>
      <c r="F88" s="1" t="s">
        <v>222</v>
      </c>
      <c r="H88" s="1" t="s">
        <v>2600</v>
      </c>
      <c r="I88" t="str">
        <f t="shared" si="10"/>
        <v>9</v>
      </c>
      <c r="J88" t="str">
        <f t="shared" si="11"/>
        <v>RCD Español</v>
      </c>
      <c r="K88" t="str">
        <f t="shared" si="12"/>
        <v>0</v>
      </c>
      <c r="L88" t="str">
        <f t="shared" si="13"/>
        <v>0</v>
      </c>
      <c r="M88" t="str">
        <f t="shared" si="14"/>
        <v>DRAW</v>
      </c>
      <c r="N88" cm="1">
        <f t="array" ref="N88">_xlfn.SWITCH(IF(_xlfn.TEXTBEFORE(D88,"-")&gt;_xlfn.TEXTAFTER(D88,"-"),"WIN",IF(_xlfn.TEXTBEFORE(D88,"-")&lt;_xlfn.TEXTAFTER(D88,"-"),"LOST","DRAW")),"WIN",3,"LOST",0,"DRAW",1)</f>
        <v>1</v>
      </c>
      <c r="O88" s="1" t="s">
        <v>2600</v>
      </c>
      <c r="P88" t="str">
        <f t="shared" si="15"/>
        <v>9</v>
      </c>
      <c r="Q88" t="str">
        <f t="shared" si="16"/>
        <v>RCD La Coruña</v>
      </c>
      <c r="R88" t="str">
        <f t="shared" si="17"/>
        <v>0</v>
      </c>
      <c r="S88" t="str">
        <f t="shared" si="18"/>
        <v>0</v>
      </c>
      <c r="T88" t="str">
        <f t="shared" si="19"/>
        <v>DRAW</v>
      </c>
      <c r="U88" cm="1">
        <f t="array" ref="U88">_xlfn.SWITCH(IF(_xlfn.TEXTAFTER(D88,"-")&gt;_xlfn.TEXTBEFORE(D88,"-"),"WIN",IF(_xlfn.TEXTAFTER(D88,"-")&lt;_xlfn.TEXTBEFORE(D88,"-"),"LOST","DRAW")),"WIN",3,"LOST",0,"DRAW",1)</f>
        <v>1</v>
      </c>
    </row>
    <row r="89" spans="1:21" x14ac:dyDescent="0.3">
      <c r="A89" s="1" t="s">
        <v>6</v>
      </c>
      <c r="B89" s="1" t="s">
        <v>1873</v>
      </c>
      <c r="C89" s="1" t="s">
        <v>226</v>
      </c>
      <c r="D89" s="1" t="s">
        <v>25</v>
      </c>
      <c r="E89" s="1" t="s">
        <v>25</v>
      </c>
      <c r="F89" s="1" t="s">
        <v>211</v>
      </c>
      <c r="H89" s="1" t="s">
        <v>2600</v>
      </c>
      <c r="I89" t="str">
        <f t="shared" si="10"/>
        <v>9</v>
      </c>
      <c r="J89" t="str">
        <f t="shared" si="11"/>
        <v>Getafe CF</v>
      </c>
      <c r="K89" t="str">
        <f t="shared" si="12"/>
        <v>0</v>
      </c>
      <c r="L89" t="str">
        <f t="shared" si="13"/>
        <v>1</v>
      </c>
      <c r="M89" t="str">
        <f t="shared" si="14"/>
        <v>LOST</v>
      </c>
      <c r="N89" cm="1">
        <f t="array" ref="N89">_xlfn.SWITCH(IF(_xlfn.TEXTBEFORE(D89,"-")&gt;_xlfn.TEXTAFTER(D89,"-"),"WIN",IF(_xlfn.TEXTBEFORE(D89,"-")&lt;_xlfn.TEXTAFTER(D89,"-"),"LOST","DRAW")),"WIN",3,"LOST",0,"DRAW",1)</f>
        <v>0</v>
      </c>
      <c r="O89" s="1" t="s">
        <v>2600</v>
      </c>
      <c r="P89" t="str">
        <f t="shared" si="15"/>
        <v>9</v>
      </c>
      <c r="Q89" t="str">
        <f t="shared" si="16"/>
        <v>Atlético Madrid</v>
      </c>
      <c r="R89" t="str">
        <f t="shared" si="17"/>
        <v>1</v>
      </c>
      <c r="S89" t="str">
        <f t="shared" si="18"/>
        <v>0</v>
      </c>
      <c r="T89" t="str">
        <f t="shared" si="19"/>
        <v>WIN</v>
      </c>
      <c r="U89" cm="1">
        <f t="array" ref="U89">_xlfn.SWITCH(IF(_xlfn.TEXTAFTER(D89,"-")&gt;_xlfn.TEXTBEFORE(D89,"-"),"WIN",IF(_xlfn.TEXTAFTER(D89,"-")&lt;_xlfn.TEXTBEFORE(D89,"-"),"LOST","DRAW")),"WIN",3,"LOST",0,"DRAW",1)</f>
        <v>3</v>
      </c>
    </row>
    <row r="90" spans="1:21" x14ac:dyDescent="0.3">
      <c r="A90" s="1" t="s">
        <v>6</v>
      </c>
      <c r="B90" s="1" t="s">
        <v>1873</v>
      </c>
      <c r="C90" s="1" t="s">
        <v>213</v>
      </c>
      <c r="D90" s="1" t="s">
        <v>22</v>
      </c>
      <c r="E90" s="1" t="s">
        <v>13</v>
      </c>
      <c r="F90" s="1" t="s">
        <v>1347</v>
      </c>
      <c r="H90" s="1" t="s">
        <v>2600</v>
      </c>
      <c r="I90" t="str">
        <f t="shared" si="10"/>
        <v>9</v>
      </c>
      <c r="J90" t="str">
        <f t="shared" si="11"/>
        <v>Málaga CF</v>
      </c>
      <c r="K90" t="str">
        <f t="shared" si="12"/>
        <v>4</v>
      </c>
      <c r="L90" t="str">
        <f t="shared" si="13"/>
        <v>0</v>
      </c>
      <c r="M90" t="str">
        <f t="shared" si="14"/>
        <v>WIN</v>
      </c>
      <c r="N90" cm="1">
        <f t="array" ref="N90">_xlfn.SWITCH(IF(_xlfn.TEXTBEFORE(D90,"-")&gt;_xlfn.TEXTAFTER(D90,"-"),"WIN",IF(_xlfn.TEXTBEFORE(D90,"-")&lt;_xlfn.TEXTAFTER(D90,"-"),"LOST","DRAW")),"WIN",3,"LOST",0,"DRAW",1)</f>
        <v>3</v>
      </c>
      <c r="O90" s="1" t="s">
        <v>2600</v>
      </c>
      <c r="P90" t="str">
        <f t="shared" si="15"/>
        <v>9</v>
      </c>
      <c r="Q90" t="str">
        <f t="shared" si="16"/>
        <v>Rayo Vallecano</v>
      </c>
      <c r="R90" t="str">
        <f t="shared" si="17"/>
        <v>0</v>
      </c>
      <c r="S90" t="str">
        <f t="shared" si="18"/>
        <v>4</v>
      </c>
      <c r="T90" t="str">
        <f t="shared" si="19"/>
        <v>LOST</v>
      </c>
      <c r="U90" cm="1">
        <f t="array" ref="U90">_xlfn.SWITCH(IF(_xlfn.TEXTAFTER(D90,"-")&gt;_xlfn.TEXTBEFORE(D90,"-"),"WIN",IF(_xlfn.TEXTAFTER(D90,"-")&lt;_xlfn.TEXTBEFORE(D90,"-"),"LOST","DRAW")),"WIN",3,"LOST",0,"DRAW",1)</f>
        <v>0</v>
      </c>
    </row>
    <row r="91" spans="1:21" x14ac:dyDescent="0.3">
      <c r="A91" s="1" t="s">
        <v>6</v>
      </c>
      <c r="B91" s="1" t="s">
        <v>1873</v>
      </c>
      <c r="C91" s="1" t="s">
        <v>231</v>
      </c>
      <c r="D91" s="1" t="s">
        <v>28</v>
      </c>
      <c r="E91" s="1" t="s">
        <v>10</v>
      </c>
      <c r="F91" s="1" t="s">
        <v>210</v>
      </c>
      <c r="H91" s="1" t="s">
        <v>2600</v>
      </c>
      <c r="I91" t="str">
        <f t="shared" si="10"/>
        <v>9</v>
      </c>
      <c r="J91" t="str">
        <f t="shared" si="11"/>
        <v>Sevilla FC</v>
      </c>
      <c r="K91" t="str">
        <f t="shared" si="12"/>
        <v>2</v>
      </c>
      <c r="L91" t="str">
        <f t="shared" si="13"/>
        <v>1</v>
      </c>
      <c r="M91" t="str">
        <f t="shared" si="14"/>
        <v>WIN</v>
      </c>
      <c r="N91" cm="1">
        <f t="array" ref="N91">_xlfn.SWITCH(IF(_xlfn.TEXTBEFORE(D91,"-")&gt;_xlfn.TEXTAFTER(D91,"-"),"WIN",IF(_xlfn.TEXTBEFORE(D91,"-")&lt;_xlfn.TEXTAFTER(D91,"-"),"LOST","DRAW")),"WIN",3,"LOST",0,"DRAW",1)</f>
        <v>3</v>
      </c>
      <c r="O91" s="1" t="s">
        <v>2600</v>
      </c>
      <c r="P91" t="str">
        <f t="shared" si="15"/>
        <v>9</v>
      </c>
      <c r="Q91" t="str">
        <f t="shared" si="16"/>
        <v>Villarreal CF</v>
      </c>
      <c r="R91" t="str">
        <f t="shared" si="17"/>
        <v>1</v>
      </c>
      <c r="S91" t="str">
        <f t="shared" si="18"/>
        <v>2</v>
      </c>
      <c r="T91" t="str">
        <f t="shared" si="19"/>
        <v>LOST</v>
      </c>
      <c r="U91" cm="1">
        <f t="array" ref="U91">_xlfn.SWITCH(IF(_xlfn.TEXTAFTER(D91,"-")&gt;_xlfn.TEXTBEFORE(D91,"-"),"WIN",IF(_xlfn.TEXTAFTER(D91,"-")&lt;_xlfn.TEXTBEFORE(D91,"-"),"LOST","DRAW")),"WIN",3,"LOST",0,"DRAW",1)</f>
        <v>0</v>
      </c>
    </row>
    <row r="92" spans="1:21" x14ac:dyDescent="0.3">
      <c r="A92" s="1" t="s">
        <v>6</v>
      </c>
      <c r="B92" s="1" t="s">
        <v>1874</v>
      </c>
      <c r="C92" s="1" t="s">
        <v>241</v>
      </c>
      <c r="D92" s="1" t="s">
        <v>38</v>
      </c>
      <c r="E92" s="1" t="s">
        <v>25</v>
      </c>
      <c r="F92" s="1" t="s">
        <v>239</v>
      </c>
      <c r="H92" s="1" t="s">
        <v>2600</v>
      </c>
      <c r="I92" t="str">
        <f t="shared" si="10"/>
        <v>10</v>
      </c>
      <c r="J92" t="str">
        <f t="shared" si="11"/>
        <v>RCD La Coruña</v>
      </c>
      <c r="K92" t="str">
        <f t="shared" si="12"/>
        <v>1</v>
      </c>
      <c r="L92" t="str">
        <f t="shared" si="13"/>
        <v>2</v>
      </c>
      <c r="M92" t="str">
        <f t="shared" si="14"/>
        <v>LOST</v>
      </c>
      <c r="N92" cm="1">
        <f t="array" ref="N92">_xlfn.SWITCH(IF(_xlfn.TEXTBEFORE(D92,"-")&gt;_xlfn.TEXTAFTER(D92,"-"),"WIN",IF(_xlfn.TEXTBEFORE(D92,"-")&lt;_xlfn.TEXTAFTER(D92,"-"),"LOST","DRAW")),"WIN",3,"LOST",0,"DRAW",1)</f>
        <v>0</v>
      </c>
      <c r="O92" s="1" t="s">
        <v>2600</v>
      </c>
      <c r="P92" t="str">
        <f t="shared" si="15"/>
        <v>10</v>
      </c>
      <c r="Q92" t="str">
        <f t="shared" si="16"/>
        <v>Getafe CF</v>
      </c>
      <c r="R92" t="str">
        <f t="shared" si="17"/>
        <v>2</v>
      </c>
      <c r="S92" t="str">
        <f t="shared" si="18"/>
        <v>1</v>
      </c>
      <c r="T92" t="str">
        <f t="shared" si="19"/>
        <v>WIN</v>
      </c>
      <c r="U92" cm="1">
        <f t="array" ref="U92">_xlfn.SWITCH(IF(_xlfn.TEXTAFTER(D92,"-")&gt;_xlfn.TEXTBEFORE(D92,"-"),"WIN",IF(_xlfn.TEXTAFTER(D92,"-")&lt;_xlfn.TEXTBEFORE(D92,"-"),"LOST","DRAW")),"WIN",3,"LOST",0,"DRAW",1)</f>
        <v>3</v>
      </c>
    </row>
    <row r="93" spans="1:21" x14ac:dyDescent="0.3">
      <c r="A93" s="1" t="s">
        <v>6</v>
      </c>
      <c r="B93" s="1" t="s">
        <v>1875</v>
      </c>
      <c r="C93" s="1" t="s">
        <v>248</v>
      </c>
      <c r="D93" s="1" t="s">
        <v>57</v>
      </c>
      <c r="E93" s="1" t="s">
        <v>9</v>
      </c>
      <c r="F93" s="1" t="s">
        <v>1876</v>
      </c>
      <c r="H93" s="1" t="s">
        <v>2600</v>
      </c>
      <c r="I93" t="str">
        <f t="shared" si="10"/>
        <v>10</v>
      </c>
      <c r="J93" t="str">
        <f t="shared" si="11"/>
        <v>Atlético Madrid</v>
      </c>
      <c r="K93" t="str">
        <f t="shared" si="12"/>
        <v>4</v>
      </c>
      <c r="L93" t="str">
        <f t="shared" si="13"/>
        <v>2</v>
      </c>
      <c r="M93" t="str">
        <f t="shared" si="14"/>
        <v>WIN</v>
      </c>
      <c r="N93" cm="1">
        <f t="array" ref="N93">_xlfn.SWITCH(IF(_xlfn.TEXTBEFORE(D93,"-")&gt;_xlfn.TEXTAFTER(D93,"-"),"WIN",IF(_xlfn.TEXTBEFORE(D93,"-")&lt;_xlfn.TEXTAFTER(D93,"-"),"LOST","DRAW")),"WIN",3,"LOST",0,"DRAW",1)</f>
        <v>3</v>
      </c>
      <c r="O93" s="1" t="s">
        <v>2600</v>
      </c>
      <c r="P93" t="str">
        <f t="shared" si="15"/>
        <v>10</v>
      </c>
      <c r="Q93" t="str">
        <f t="shared" si="16"/>
        <v>Córdoba CF</v>
      </c>
      <c r="R93" t="str">
        <f t="shared" si="17"/>
        <v>2</v>
      </c>
      <c r="S93" t="str">
        <f t="shared" si="18"/>
        <v>4</v>
      </c>
      <c r="T93" t="str">
        <f t="shared" si="19"/>
        <v>LOST</v>
      </c>
      <c r="U93" cm="1">
        <f t="array" ref="U93">_xlfn.SWITCH(IF(_xlfn.TEXTAFTER(D93,"-")&gt;_xlfn.TEXTBEFORE(D93,"-"),"WIN",IF(_xlfn.TEXTAFTER(D93,"-")&lt;_xlfn.TEXTBEFORE(D93,"-"),"LOST","DRAW")),"WIN",3,"LOST",0,"DRAW",1)</f>
        <v>0</v>
      </c>
    </row>
    <row r="94" spans="1:21" x14ac:dyDescent="0.3">
      <c r="A94" s="1" t="s">
        <v>6</v>
      </c>
      <c r="B94" s="1" t="s">
        <v>1875</v>
      </c>
      <c r="C94" s="1" t="s">
        <v>233</v>
      </c>
      <c r="D94" s="1" t="s">
        <v>25</v>
      </c>
      <c r="E94" s="1" t="s">
        <v>10</v>
      </c>
      <c r="F94" s="1" t="s">
        <v>1524</v>
      </c>
      <c r="H94" s="1" t="s">
        <v>2600</v>
      </c>
      <c r="I94" t="str">
        <f t="shared" si="10"/>
        <v>10</v>
      </c>
      <c r="J94" t="str">
        <f t="shared" si="11"/>
        <v>FC Barcelona</v>
      </c>
      <c r="K94" t="str">
        <f t="shared" si="12"/>
        <v>0</v>
      </c>
      <c r="L94" t="str">
        <f t="shared" si="13"/>
        <v>1</v>
      </c>
      <c r="M94" t="str">
        <f t="shared" si="14"/>
        <v>LOST</v>
      </c>
      <c r="N94" cm="1">
        <f t="array" ref="N94">_xlfn.SWITCH(IF(_xlfn.TEXTBEFORE(D94,"-")&gt;_xlfn.TEXTAFTER(D94,"-"),"WIN",IF(_xlfn.TEXTBEFORE(D94,"-")&lt;_xlfn.TEXTAFTER(D94,"-"),"LOST","DRAW")),"WIN",3,"LOST",0,"DRAW",1)</f>
        <v>0</v>
      </c>
      <c r="O94" s="1" t="s">
        <v>2600</v>
      </c>
      <c r="P94" t="str">
        <f t="shared" si="15"/>
        <v>10</v>
      </c>
      <c r="Q94" t="str">
        <f t="shared" si="16"/>
        <v>RC Celta Vigo</v>
      </c>
      <c r="R94" t="str">
        <f t="shared" si="17"/>
        <v>1</v>
      </c>
      <c r="S94" t="str">
        <f t="shared" si="18"/>
        <v>0</v>
      </c>
      <c r="T94" t="str">
        <f t="shared" si="19"/>
        <v>WIN</v>
      </c>
      <c r="U94" cm="1">
        <f t="array" ref="U94">_xlfn.SWITCH(IF(_xlfn.TEXTAFTER(D94,"-")&gt;_xlfn.TEXTBEFORE(D94,"-"),"WIN",IF(_xlfn.TEXTAFTER(D94,"-")&lt;_xlfn.TEXTBEFORE(D94,"-"),"LOST","DRAW")),"WIN",3,"LOST",0,"DRAW",1)</f>
        <v>3</v>
      </c>
    </row>
    <row r="95" spans="1:21" x14ac:dyDescent="0.3">
      <c r="A95" s="1" t="s">
        <v>6</v>
      </c>
      <c r="B95" s="1" t="s">
        <v>1875</v>
      </c>
      <c r="C95" s="1" t="s">
        <v>1353</v>
      </c>
      <c r="D95" s="1" t="s">
        <v>154</v>
      </c>
      <c r="E95" s="1" t="s">
        <v>19</v>
      </c>
      <c r="F95" s="1" t="s">
        <v>236</v>
      </c>
      <c r="H95" s="1" t="s">
        <v>2600</v>
      </c>
      <c r="I95" t="str">
        <f t="shared" si="10"/>
        <v>10</v>
      </c>
      <c r="J95" t="str">
        <f t="shared" si="11"/>
        <v>Granada CF</v>
      </c>
      <c r="K95" t="str">
        <f t="shared" si="12"/>
        <v>0</v>
      </c>
      <c r="L95" t="str">
        <f t="shared" si="13"/>
        <v>4</v>
      </c>
      <c r="M95" t="str">
        <f t="shared" si="14"/>
        <v>LOST</v>
      </c>
      <c r="N95" cm="1">
        <f t="array" ref="N95">_xlfn.SWITCH(IF(_xlfn.TEXTBEFORE(D95,"-")&gt;_xlfn.TEXTAFTER(D95,"-"),"WIN",IF(_xlfn.TEXTBEFORE(D95,"-")&lt;_xlfn.TEXTAFTER(D95,"-"),"LOST","DRAW")),"WIN",3,"LOST",0,"DRAW",1)</f>
        <v>0</v>
      </c>
      <c r="O95" s="1" t="s">
        <v>2600</v>
      </c>
      <c r="P95" t="str">
        <f t="shared" si="15"/>
        <v>10</v>
      </c>
      <c r="Q95" t="str">
        <f t="shared" si="16"/>
        <v>Real Madrid CF</v>
      </c>
      <c r="R95" t="str">
        <f t="shared" si="17"/>
        <v>4</v>
      </c>
      <c r="S95" t="str">
        <f t="shared" si="18"/>
        <v>0</v>
      </c>
      <c r="T95" t="str">
        <f t="shared" si="19"/>
        <v>WIN</v>
      </c>
      <c r="U95" cm="1">
        <f t="array" ref="U95">_xlfn.SWITCH(IF(_xlfn.TEXTAFTER(D95,"-")&gt;_xlfn.TEXTBEFORE(D95,"-"),"WIN",IF(_xlfn.TEXTAFTER(D95,"-")&lt;_xlfn.TEXTBEFORE(D95,"-"),"LOST","DRAW")),"WIN",3,"LOST",0,"DRAW",1)</f>
        <v>3</v>
      </c>
    </row>
    <row r="96" spans="1:21" x14ac:dyDescent="0.3">
      <c r="A96" s="1" t="s">
        <v>6</v>
      </c>
      <c r="B96" s="1" t="s">
        <v>1875</v>
      </c>
      <c r="C96" s="1" t="s">
        <v>1138</v>
      </c>
      <c r="D96" s="1" t="s">
        <v>25</v>
      </c>
      <c r="E96" s="1" t="s">
        <v>10</v>
      </c>
      <c r="F96" s="1" t="s">
        <v>237</v>
      </c>
      <c r="H96" s="1" t="s">
        <v>2600</v>
      </c>
      <c r="I96" t="str">
        <f t="shared" si="10"/>
        <v>10</v>
      </c>
      <c r="J96" t="str">
        <f t="shared" si="11"/>
        <v>Real Sociedad</v>
      </c>
      <c r="K96" t="str">
        <f t="shared" si="12"/>
        <v>0</v>
      </c>
      <c r="L96" t="str">
        <f t="shared" si="13"/>
        <v>1</v>
      </c>
      <c r="M96" t="str">
        <f t="shared" si="14"/>
        <v>LOST</v>
      </c>
      <c r="N96" cm="1">
        <f t="array" ref="N96">_xlfn.SWITCH(IF(_xlfn.TEXTBEFORE(D96,"-")&gt;_xlfn.TEXTAFTER(D96,"-"),"WIN",IF(_xlfn.TEXTBEFORE(D96,"-")&lt;_xlfn.TEXTAFTER(D96,"-"),"LOST","DRAW")),"WIN",3,"LOST",0,"DRAW",1)</f>
        <v>0</v>
      </c>
      <c r="O96" s="1" t="s">
        <v>2600</v>
      </c>
      <c r="P96" t="str">
        <f t="shared" si="15"/>
        <v>10</v>
      </c>
      <c r="Q96" t="str">
        <f t="shared" si="16"/>
        <v>Málaga CF</v>
      </c>
      <c r="R96" t="str">
        <f t="shared" si="17"/>
        <v>1</v>
      </c>
      <c r="S96" t="str">
        <f t="shared" si="18"/>
        <v>0</v>
      </c>
      <c r="T96" t="str">
        <f t="shared" si="19"/>
        <v>WIN</v>
      </c>
      <c r="U96" cm="1">
        <f t="array" ref="U96">_xlfn.SWITCH(IF(_xlfn.TEXTAFTER(D96,"-")&gt;_xlfn.TEXTBEFORE(D96,"-"),"WIN",IF(_xlfn.TEXTAFTER(D96,"-")&lt;_xlfn.TEXTBEFORE(D96,"-"),"LOST","DRAW")),"WIN",3,"LOST",0,"DRAW",1)</f>
        <v>3</v>
      </c>
    </row>
    <row r="97" spans="1:21" x14ac:dyDescent="0.3">
      <c r="A97" s="1" t="s">
        <v>6</v>
      </c>
      <c r="B97" s="1" t="s">
        <v>1877</v>
      </c>
      <c r="C97" s="1" t="s">
        <v>244</v>
      </c>
      <c r="D97" s="1" t="s">
        <v>9</v>
      </c>
      <c r="E97" s="1" t="s">
        <v>9</v>
      </c>
      <c r="F97" s="1" t="s">
        <v>251</v>
      </c>
      <c r="H97" s="1" t="s">
        <v>2600</v>
      </c>
      <c r="I97" t="str">
        <f t="shared" si="10"/>
        <v>10</v>
      </c>
      <c r="J97" t="str">
        <f t="shared" si="11"/>
        <v>Athletic Club Bilbao</v>
      </c>
      <c r="K97" t="str">
        <f t="shared" si="12"/>
        <v>1</v>
      </c>
      <c r="L97" t="str">
        <f t="shared" si="13"/>
        <v>0</v>
      </c>
      <c r="M97" t="str">
        <f t="shared" si="14"/>
        <v>WIN</v>
      </c>
      <c r="N97" cm="1">
        <f t="array" ref="N97">_xlfn.SWITCH(IF(_xlfn.TEXTBEFORE(D97,"-")&gt;_xlfn.TEXTAFTER(D97,"-"),"WIN",IF(_xlfn.TEXTBEFORE(D97,"-")&lt;_xlfn.TEXTAFTER(D97,"-"),"LOST","DRAW")),"WIN",3,"LOST",0,"DRAW",1)</f>
        <v>3</v>
      </c>
      <c r="O97" s="1" t="s">
        <v>2600</v>
      </c>
      <c r="P97" t="str">
        <f t="shared" si="15"/>
        <v>10</v>
      </c>
      <c r="Q97" t="str">
        <f t="shared" si="16"/>
        <v>Sevilla FC</v>
      </c>
      <c r="R97" t="str">
        <f t="shared" si="17"/>
        <v>0</v>
      </c>
      <c r="S97" t="str">
        <f t="shared" si="18"/>
        <v>1</v>
      </c>
      <c r="T97" t="str">
        <f t="shared" si="19"/>
        <v>LOST</v>
      </c>
      <c r="U97" cm="1">
        <f t="array" ref="U97">_xlfn.SWITCH(IF(_xlfn.TEXTAFTER(D97,"-")&gt;_xlfn.TEXTBEFORE(D97,"-"),"WIN",IF(_xlfn.TEXTAFTER(D97,"-")&lt;_xlfn.TEXTBEFORE(D97,"-"),"LOST","DRAW")),"WIN",3,"LOST",0,"DRAW",1)</f>
        <v>0</v>
      </c>
    </row>
    <row r="98" spans="1:21" x14ac:dyDescent="0.3">
      <c r="A98" s="1" t="s">
        <v>6</v>
      </c>
      <c r="B98" s="1" t="s">
        <v>1877</v>
      </c>
      <c r="C98" s="1" t="s">
        <v>1692</v>
      </c>
      <c r="D98" s="1" t="s">
        <v>28</v>
      </c>
      <c r="E98" s="1" t="s">
        <v>9</v>
      </c>
      <c r="F98" s="1" t="s">
        <v>242</v>
      </c>
      <c r="H98" s="1" t="s">
        <v>2600</v>
      </c>
      <c r="I98" t="str">
        <f t="shared" si="10"/>
        <v>10</v>
      </c>
      <c r="J98" t="str">
        <f t="shared" si="11"/>
        <v>Elche CF</v>
      </c>
      <c r="K98" t="str">
        <f t="shared" si="12"/>
        <v>2</v>
      </c>
      <c r="L98" t="str">
        <f t="shared" si="13"/>
        <v>1</v>
      </c>
      <c r="M98" t="str">
        <f t="shared" si="14"/>
        <v>WIN</v>
      </c>
      <c r="N98" cm="1">
        <f t="array" ref="N98">_xlfn.SWITCH(IF(_xlfn.TEXTBEFORE(D98,"-")&gt;_xlfn.TEXTAFTER(D98,"-"),"WIN",IF(_xlfn.TEXTBEFORE(D98,"-")&lt;_xlfn.TEXTAFTER(D98,"-"),"LOST","DRAW")),"WIN",3,"LOST",0,"DRAW",1)</f>
        <v>3</v>
      </c>
      <c r="O98" s="1" t="s">
        <v>2600</v>
      </c>
      <c r="P98" t="str">
        <f t="shared" si="15"/>
        <v>10</v>
      </c>
      <c r="Q98" t="str">
        <f t="shared" si="16"/>
        <v>RCD Español</v>
      </c>
      <c r="R98" t="str">
        <f t="shared" si="17"/>
        <v>1</v>
      </c>
      <c r="S98" t="str">
        <f t="shared" si="18"/>
        <v>2</v>
      </c>
      <c r="T98" t="str">
        <f t="shared" si="19"/>
        <v>LOST</v>
      </c>
      <c r="U98" cm="1">
        <f t="array" ref="U98">_xlfn.SWITCH(IF(_xlfn.TEXTAFTER(D98,"-")&gt;_xlfn.TEXTBEFORE(D98,"-"),"WIN",IF(_xlfn.TEXTAFTER(D98,"-")&lt;_xlfn.TEXTBEFORE(D98,"-"),"LOST","DRAW")),"WIN",3,"LOST",0,"DRAW",1)</f>
        <v>0</v>
      </c>
    </row>
    <row r="99" spans="1:21" x14ac:dyDescent="0.3">
      <c r="A99" s="1" t="s">
        <v>6</v>
      </c>
      <c r="B99" s="1" t="s">
        <v>1877</v>
      </c>
      <c r="C99" s="1" t="s">
        <v>1140</v>
      </c>
      <c r="D99" s="1" t="s">
        <v>28</v>
      </c>
      <c r="E99" s="1" t="s">
        <v>9</v>
      </c>
      <c r="F99" s="1" t="s">
        <v>254</v>
      </c>
      <c r="H99" s="1" t="s">
        <v>2600</v>
      </c>
      <c r="I99" t="str">
        <f t="shared" si="10"/>
        <v>10</v>
      </c>
      <c r="J99" t="str">
        <f t="shared" si="11"/>
        <v>Levante UD</v>
      </c>
      <c r="K99" t="str">
        <f t="shared" si="12"/>
        <v>2</v>
      </c>
      <c r="L99" t="str">
        <f t="shared" si="13"/>
        <v>1</v>
      </c>
      <c r="M99" t="str">
        <f t="shared" si="14"/>
        <v>WIN</v>
      </c>
      <c r="N99" cm="1">
        <f t="array" ref="N99">_xlfn.SWITCH(IF(_xlfn.TEXTBEFORE(D99,"-")&gt;_xlfn.TEXTAFTER(D99,"-"),"WIN",IF(_xlfn.TEXTBEFORE(D99,"-")&lt;_xlfn.TEXTAFTER(D99,"-"),"LOST","DRAW")),"WIN",3,"LOST",0,"DRAW",1)</f>
        <v>3</v>
      </c>
      <c r="O99" s="1" t="s">
        <v>2600</v>
      </c>
      <c r="P99" t="str">
        <f t="shared" si="15"/>
        <v>10</v>
      </c>
      <c r="Q99" t="str">
        <f t="shared" si="16"/>
        <v>UD Almería</v>
      </c>
      <c r="R99" t="str">
        <f t="shared" si="17"/>
        <v>1</v>
      </c>
      <c r="S99" t="str">
        <f t="shared" si="18"/>
        <v>2</v>
      </c>
      <c r="T99" t="str">
        <f t="shared" si="19"/>
        <v>LOST</v>
      </c>
      <c r="U99" cm="1">
        <f t="array" ref="U99">_xlfn.SWITCH(IF(_xlfn.TEXTAFTER(D99,"-")&gt;_xlfn.TEXTBEFORE(D99,"-"),"WIN",IF(_xlfn.TEXTAFTER(D99,"-")&lt;_xlfn.TEXTBEFORE(D99,"-"),"LOST","DRAW")),"WIN",3,"LOST",0,"DRAW",1)</f>
        <v>0</v>
      </c>
    </row>
    <row r="100" spans="1:21" x14ac:dyDescent="0.3">
      <c r="A100" s="1" t="s">
        <v>6</v>
      </c>
      <c r="B100" s="1" t="s">
        <v>1877</v>
      </c>
      <c r="C100" s="1" t="s">
        <v>253</v>
      </c>
      <c r="D100" s="1" t="s">
        <v>18</v>
      </c>
      <c r="E100" s="1" t="s">
        <v>25</v>
      </c>
      <c r="F100" s="1" t="s">
        <v>240</v>
      </c>
      <c r="H100" s="1" t="s">
        <v>2600</v>
      </c>
      <c r="I100" t="str">
        <f t="shared" si="10"/>
        <v>10</v>
      </c>
      <c r="J100" t="str">
        <f t="shared" si="11"/>
        <v>Villarreal CF</v>
      </c>
      <c r="K100" t="str">
        <f t="shared" si="12"/>
        <v>1</v>
      </c>
      <c r="L100" t="str">
        <f t="shared" si="13"/>
        <v>3</v>
      </c>
      <c r="M100" t="str">
        <f t="shared" si="14"/>
        <v>LOST</v>
      </c>
      <c r="N100" cm="1">
        <f t="array" ref="N100">_xlfn.SWITCH(IF(_xlfn.TEXTBEFORE(D100,"-")&gt;_xlfn.TEXTAFTER(D100,"-"),"WIN",IF(_xlfn.TEXTBEFORE(D100,"-")&lt;_xlfn.TEXTAFTER(D100,"-"),"LOST","DRAW")),"WIN",3,"LOST",0,"DRAW",1)</f>
        <v>0</v>
      </c>
      <c r="O100" s="1" t="s">
        <v>2600</v>
      </c>
      <c r="P100" t="str">
        <f t="shared" si="15"/>
        <v>10</v>
      </c>
      <c r="Q100" t="str">
        <f t="shared" si="16"/>
        <v>Valencia CF</v>
      </c>
      <c r="R100" t="str">
        <f t="shared" si="17"/>
        <v>3</v>
      </c>
      <c r="S100" t="str">
        <f t="shared" si="18"/>
        <v>1</v>
      </c>
      <c r="T100" t="str">
        <f t="shared" si="19"/>
        <v>WIN</v>
      </c>
      <c r="U100" cm="1">
        <f t="array" ref="U100">_xlfn.SWITCH(IF(_xlfn.TEXTAFTER(D100,"-")&gt;_xlfn.TEXTBEFORE(D100,"-"),"WIN",IF(_xlfn.TEXTAFTER(D100,"-")&lt;_xlfn.TEXTBEFORE(D100,"-"),"LOST","DRAW")),"WIN",3,"LOST",0,"DRAW",1)</f>
        <v>3</v>
      </c>
    </row>
    <row r="101" spans="1:21" x14ac:dyDescent="0.3">
      <c r="A101" s="1" t="s">
        <v>6</v>
      </c>
      <c r="B101" s="1" t="s">
        <v>1878</v>
      </c>
      <c r="C101" s="1" t="s">
        <v>1350</v>
      </c>
      <c r="D101" s="1" t="s">
        <v>257</v>
      </c>
      <c r="E101" s="1" t="s">
        <v>25</v>
      </c>
      <c r="F101" s="1" t="s">
        <v>1879</v>
      </c>
      <c r="H101" s="1" t="s">
        <v>2600</v>
      </c>
      <c r="I101" t="str">
        <f t="shared" si="10"/>
        <v>10</v>
      </c>
      <c r="J101" t="str">
        <f t="shared" si="11"/>
        <v>Rayo Vallecano</v>
      </c>
      <c r="K101" t="str">
        <f t="shared" si="12"/>
        <v>2</v>
      </c>
      <c r="L101" t="str">
        <f t="shared" si="13"/>
        <v>3</v>
      </c>
      <c r="M101" t="str">
        <f t="shared" si="14"/>
        <v>LOST</v>
      </c>
      <c r="N101" cm="1">
        <f t="array" ref="N101">_xlfn.SWITCH(IF(_xlfn.TEXTBEFORE(D101,"-")&gt;_xlfn.TEXTAFTER(D101,"-"),"WIN",IF(_xlfn.TEXTBEFORE(D101,"-")&lt;_xlfn.TEXTAFTER(D101,"-"),"LOST","DRAW")),"WIN",3,"LOST",0,"DRAW",1)</f>
        <v>0</v>
      </c>
      <c r="O101" s="1" t="s">
        <v>2600</v>
      </c>
      <c r="P101" t="str">
        <f t="shared" si="15"/>
        <v>10</v>
      </c>
      <c r="Q101" t="str">
        <f t="shared" si="16"/>
        <v>SD Eibar</v>
      </c>
      <c r="R101" t="str">
        <f t="shared" si="17"/>
        <v>3</v>
      </c>
      <c r="S101" t="str">
        <f t="shared" si="18"/>
        <v>2</v>
      </c>
      <c r="T101" t="str">
        <f t="shared" si="19"/>
        <v>WIN</v>
      </c>
      <c r="U101" cm="1">
        <f t="array" ref="U101">_xlfn.SWITCH(IF(_xlfn.TEXTAFTER(D101,"-")&gt;_xlfn.TEXTBEFORE(D101,"-"),"WIN",IF(_xlfn.TEXTAFTER(D101,"-")&lt;_xlfn.TEXTBEFORE(D101,"-"),"LOST","DRAW")),"WIN",3,"LOST",0,"DRAW",1)</f>
        <v>3</v>
      </c>
    </row>
    <row r="102" spans="1:21" x14ac:dyDescent="0.3">
      <c r="A102" s="1" t="s">
        <v>6</v>
      </c>
      <c r="B102" s="1" t="s">
        <v>1880</v>
      </c>
      <c r="C102" s="1" t="s">
        <v>1881</v>
      </c>
      <c r="D102" s="1" t="s">
        <v>10</v>
      </c>
      <c r="E102" s="1" t="s">
        <v>10</v>
      </c>
      <c r="F102" s="1" t="s">
        <v>268</v>
      </c>
      <c r="H102" s="1" t="s">
        <v>2600</v>
      </c>
      <c r="I102" t="str">
        <f t="shared" si="10"/>
        <v>11</v>
      </c>
      <c r="J102" t="str">
        <f t="shared" si="11"/>
        <v>Córdoba CF</v>
      </c>
      <c r="K102" t="str">
        <f t="shared" si="12"/>
        <v>0</v>
      </c>
      <c r="L102" t="str">
        <f t="shared" si="13"/>
        <v>0</v>
      </c>
      <c r="M102" t="str">
        <f t="shared" si="14"/>
        <v>DRAW</v>
      </c>
      <c r="N102" cm="1">
        <f t="array" ref="N102">_xlfn.SWITCH(IF(_xlfn.TEXTBEFORE(D102,"-")&gt;_xlfn.TEXTAFTER(D102,"-"),"WIN",IF(_xlfn.TEXTBEFORE(D102,"-")&lt;_xlfn.TEXTAFTER(D102,"-"),"LOST","DRAW")),"WIN",3,"LOST",0,"DRAW",1)</f>
        <v>1</v>
      </c>
      <c r="O102" s="1" t="s">
        <v>2600</v>
      </c>
      <c r="P102" t="str">
        <f t="shared" si="15"/>
        <v>11</v>
      </c>
      <c r="Q102" t="str">
        <f t="shared" si="16"/>
        <v>RCD La Coruña</v>
      </c>
      <c r="R102" t="str">
        <f t="shared" si="17"/>
        <v>0</v>
      </c>
      <c r="S102" t="str">
        <f t="shared" si="18"/>
        <v>0</v>
      </c>
      <c r="T102" t="str">
        <f t="shared" si="19"/>
        <v>DRAW</v>
      </c>
      <c r="U102" cm="1">
        <f t="array" ref="U102">_xlfn.SWITCH(IF(_xlfn.TEXTAFTER(D102,"-")&gt;_xlfn.TEXTBEFORE(D102,"-"),"WIN",IF(_xlfn.TEXTAFTER(D102,"-")&lt;_xlfn.TEXTBEFORE(D102,"-"),"LOST","DRAW")),"WIN",3,"LOST",0,"DRAW",1)</f>
        <v>1</v>
      </c>
    </row>
    <row r="103" spans="1:21" x14ac:dyDescent="0.3">
      <c r="A103" s="1" t="s">
        <v>6</v>
      </c>
      <c r="B103" s="1" t="s">
        <v>1882</v>
      </c>
      <c r="C103" s="1" t="s">
        <v>262</v>
      </c>
      <c r="D103" s="1" t="s">
        <v>38</v>
      </c>
      <c r="E103" s="1" t="s">
        <v>9</v>
      </c>
      <c r="F103" s="1" t="s">
        <v>279</v>
      </c>
      <c r="H103" s="1" t="s">
        <v>2600</v>
      </c>
      <c r="I103" t="str">
        <f t="shared" si="10"/>
        <v>11</v>
      </c>
      <c r="J103" t="str">
        <f t="shared" si="11"/>
        <v>UD Almería</v>
      </c>
      <c r="K103" t="str">
        <f t="shared" si="12"/>
        <v>1</v>
      </c>
      <c r="L103" t="str">
        <f t="shared" si="13"/>
        <v>2</v>
      </c>
      <c r="M103" t="str">
        <f t="shared" si="14"/>
        <v>LOST</v>
      </c>
      <c r="N103" cm="1">
        <f t="array" ref="N103">_xlfn.SWITCH(IF(_xlfn.TEXTBEFORE(D103,"-")&gt;_xlfn.TEXTAFTER(D103,"-"),"WIN",IF(_xlfn.TEXTBEFORE(D103,"-")&lt;_xlfn.TEXTAFTER(D103,"-"),"LOST","DRAW")),"WIN",3,"LOST",0,"DRAW",1)</f>
        <v>0</v>
      </c>
      <c r="O103" s="1" t="s">
        <v>2600</v>
      </c>
      <c r="P103" t="str">
        <f t="shared" si="15"/>
        <v>11</v>
      </c>
      <c r="Q103" t="str">
        <f t="shared" si="16"/>
        <v>FC Barcelona</v>
      </c>
      <c r="R103" t="str">
        <f t="shared" si="17"/>
        <v>2</v>
      </c>
      <c r="S103" t="str">
        <f t="shared" si="18"/>
        <v>1</v>
      </c>
      <c r="T103" t="str">
        <f t="shared" si="19"/>
        <v>WIN</v>
      </c>
      <c r="U103" cm="1">
        <f t="array" ref="U103">_xlfn.SWITCH(IF(_xlfn.TEXTAFTER(D103,"-")&gt;_xlfn.TEXTBEFORE(D103,"-"),"WIN",IF(_xlfn.TEXTAFTER(D103,"-")&lt;_xlfn.TEXTBEFORE(D103,"-"),"LOST","DRAW")),"WIN",3,"LOST",0,"DRAW",1)</f>
        <v>3</v>
      </c>
    </row>
    <row r="104" spans="1:21" x14ac:dyDescent="0.3">
      <c r="A104" s="1" t="s">
        <v>6</v>
      </c>
      <c r="B104" s="1" t="s">
        <v>1882</v>
      </c>
      <c r="C104" s="1" t="s">
        <v>1529</v>
      </c>
      <c r="D104" s="1" t="s">
        <v>10</v>
      </c>
      <c r="E104" s="1" t="s">
        <v>10</v>
      </c>
      <c r="F104" s="1" t="s">
        <v>1356</v>
      </c>
      <c r="H104" s="1" t="s">
        <v>2600</v>
      </c>
      <c r="I104" t="str">
        <f t="shared" si="10"/>
        <v>11</v>
      </c>
      <c r="J104" t="str">
        <f t="shared" si="11"/>
        <v>RC Celta Vigo</v>
      </c>
      <c r="K104" t="str">
        <f t="shared" si="12"/>
        <v>0</v>
      </c>
      <c r="L104" t="str">
        <f t="shared" si="13"/>
        <v>0</v>
      </c>
      <c r="M104" t="str">
        <f t="shared" si="14"/>
        <v>DRAW</v>
      </c>
      <c r="N104" cm="1">
        <f t="array" ref="N104">_xlfn.SWITCH(IF(_xlfn.TEXTBEFORE(D104,"-")&gt;_xlfn.TEXTAFTER(D104,"-"),"WIN",IF(_xlfn.TEXTBEFORE(D104,"-")&lt;_xlfn.TEXTAFTER(D104,"-"),"LOST","DRAW")),"WIN",3,"LOST",0,"DRAW",1)</f>
        <v>1</v>
      </c>
      <c r="O104" s="1" t="s">
        <v>2600</v>
      </c>
      <c r="P104" t="str">
        <f t="shared" si="15"/>
        <v>11</v>
      </c>
      <c r="Q104" t="str">
        <f t="shared" si="16"/>
        <v>Granada CF</v>
      </c>
      <c r="R104" t="str">
        <f t="shared" si="17"/>
        <v>0</v>
      </c>
      <c r="S104" t="str">
        <f t="shared" si="18"/>
        <v>0</v>
      </c>
      <c r="T104" t="str">
        <f t="shared" si="19"/>
        <v>DRAW</v>
      </c>
      <c r="U104" cm="1">
        <f t="array" ref="U104">_xlfn.SWITCH(IF(_xlfn.TEXTAFTER(D104,"-")&gt;_xlfn.TEXTBEFORE(D104,"-"),"WIN",IF(_xlfn.TEXTAFTER(D104,"-")&lt;_xlfn.TEXTBEFORE(D104,"-"),"LOST","DRAW")),"WIN",3,"LOST",0,"DRAW",1)</f>
        <v>1</v>
      </c>
    </row>
    <row r="105" spans="1:21" x14ac:dyDescent="0.3">
      <c r="A105" s="1" t="s">
        <v>6</v>
      </c>
      <c r="B105" s="1" t="s">
        <v>1882</v>
      </c>
      <c r="C105" s="1" t="s">
        <v>274</v>
      </c>
      <c r="D105" s="1" t="s">
        <v>10</v>
      </c>
      <c r="E105" s="1" t="s">
        <v>10</v>
      </c>
      <c r="F105" s="1" t="s">
        <v>1699</v>
      </c>
      <c r="H105" s="1" t="s">
        <v>2600</v>
      </c>
      <c r="I105" t="str">
        <f t="shared" si="10"/>
        <v>11</v>
      </c>
      <c r="J105" t="str">
        <f t="shared" si="11"/>
        <v>Getafe CF</v>
      </c>
      <c r="K105" t="str">
        <f t="shared" si="12"/>
        <v>0</v>
      </c>
      <c r="L105" t="str">
        <f t="shared" si="13"/>
        <v>0</v>
      </c>
      <c r="M105" t="str">
        <f t="shared" si="14"/>
        <v>DRAW</v>
      </c>
      <c r="N105" cm="1">
        <f t="array" ref="N105">_xlfn.SWITCH(IF(_xlfn.TEXTBEFORE(D105,"-")&gt;_xlfn.TEXTAFTER(D105,"-"),"WIN",IF(_xlfn.TEXTBEFORE(D105,"-")&lt;_xlfn.TEXTAFTER(D105,"-"),"LOST","DRAW")),"WIN",3,"LOST",0,"DRAW",1)</f>
        <v>1</v>
      </c>
      <c r="O105" s="1" t="s">
        <v>2600</v>
      </c>
      <c r="P105" t="str">
        <f t="shared" si="15"/>
        <v>11</v>
      </c>
      <c r="Q105" t="str">
        <f t="shared" si="16"/>
        <v>Elche CF</v>
      </c>
      <c r="R105" t="str">
        <f t="shared" si="17"/>
        <v>0</v>
      </c>
      <c r="S105" t="str">
        <f t="shared" si="18"/>
        <v>0</v>
      </c>
      <c r="T105" t="str">
        <f t="shared" si="19"/>
        <v>DRAW</v>
      </c>
      <c r="U105" cm="1">
        <f t="array" ref="U105">_xlfn.SWITCH(IF(_xlfn.TEXTAFTER(D105,"-")&gt;_xlfn.TEXTBEFORE(D105,"-"),"WIN",IF(_xlfn.TEXTAFTER(D105,"-")&lt;_xlfn.TEXTBEFORE(D105,"-"),"LOST","DRAW")),"WIN",3,"LOST",0,"DRAW",1)</f>
        <v>1</v>
      </c>
    </row>
    <row r="106" spans="1:21" x14ac:dyDescent="0.3">
      <c r="A106" s="1" t="s">
        <v>6</v>
      </c>
      <c r="B106" s="1" t="s">
        <v>1882</v>
      </c>
      <c r="C106" s="1" t="s">
        <v>276</v>
      </c>
      <c r="D106" s="1" t="s">
        <v>28</v>
      </c>
      <c r="E106" s="1" t="s">
        <v>25</v>
      </c>
      <c r="F106" s="1" t="s">
        <v>1883</v>
      </c>
      <c r="H106" s="1" t="s">
        <v>2600</v>
      </c>
      <c r="I106" t="str">
        <f t="shared" si="10"/>
        <v>11</v>
      </c>
      <c r="J106" t="str">
        <f t="shared" si="11"/>
        <v>Málaga CF</v>
      </c>
      <c r="K106" t="str">
        <f t="shared" si="12"/>
        <v>2</v>
      </c>
      <c r="L106" t="str">
        <f t="shared" si="13"/>
        <v>1</v>
      </c>
      <c r="M106" t="str">
        <f t="shared" si="14"/>
        <v>WIN</v>
      </c>
      <c r="N106" cm="1">
        <f t="array" ref="N106">_xlfn.SWITCH(IF(_xlfn.TEXTBEFORE(D106,"-")&gt;_xlfn.TEXTAFTER(D106,"-"),"WIN",IF(_xlfn.TEXTBEFORE(D106,"-")&lt;_xlfn.TEXTAFTER(D106,"-"),"LOST","DRAW")),"WIN",3,"LOST",0,"DRAW",1)</f>
        <v>3</v>
      </c>
      <c r="O106" s="1" t="s">
        <v>2600</v>
      </c>
      <c r="P106" t="str">
        <f t="shared" si="15"/>
        <v>11</v>
      </c>
      <c r="Q106" t="str">
        <f t="shared" si="16"/>
        <v>SD Eibar</v>
      </c>
      <c r="R106" t="str">
        <f t="shared" si="17"/>
        <v>1</v>
      </c>
      <c r="S106" t="str">
        <f t="shared" si="18"/>
        <v>2</v>
      </c>
      <c r="T106" t="str">
        <f t="shared" si="19"/>
        <v>LOST</v>
      </c>
      <c r="U106" cm="1">
        <f t="array" ref="U106">_xlfn.SWITCH(IF(_xlfn.TEXTAFTER(D106,"-")&gt;_xlfn.TEXTBEFORE(D106,"-"),"WIN",IF(_xlfn.TEXTAFTER(D106,"-")&lt;_xlfn.TEXTBEFORE(D106,"-"),"LOST","DRAW")),"WIN",3,"LOST",0,"DRAW",1)</f>
        <v>0</v>
      </c>
    </row>
    <row r="107" spans="1:21" x14ac:dyDescent="0.3">
      <c r="A107" s="1" t="s">
        <v>6</v>
      </c>
      <c r="B107" s="1" t="s">
        <v>1882</v>
      </c>
      <c r="C107" s="1" t="s">
        <v>260</v>
      </c>
      <c r="D107" s="1" t="s">
        <v>138</v>
      </c>
      <c r="E107" s="1" t="s">
        <v>28</v>
      </c>
      <c r="F107" s="1" t="s">
        <v>1357</v>
      </c>
      <c r="H107" s="1" t="s">
        <v>2600</v>
      </c>
      <c r="I107" t="str">
        <f t="shared" si="10"/>
        <v>11</v>
      </c>
      <c r="J107" t="str">
        <f t="shared" si="11"/>
        <v>Real Madrid CF</v>
      </c>
      <c r="K107" t="str">
        <f t="shared" si="12"/>
        <v>5</v>
      </c>
      <c r="L107" t="str">
        <f t="shared" si="13"/>
        <v>1</v>
      </c>
      <c r="M107" t="str">
        <f t="shared" si="14"/>
        <v>WIN</v>
      </c>
      <c r="N107" cm="1">
        <f t="array" ref="N107">_xlfn.SWITCH(IF(_xlfn.TEXTBEFORE(D107,"-")&gt;_xlfn.TEXTAFTER(D107,"-"),"WIN",IF(_xlfn.TEXTBEFORE(D107,"-")&lt;_xlfn.TEXTAFTER(D107,"-"),"LOST","DRAW")),"WIN",3,"LOST",0,"DRAW",1)</f>
        <v>3</v>
      </c>
      <c r="O107" s="1" t="s">
        <v>2600</v>
      </c>
      <c r="P107" t="str">
        <f t="shared" si="15"/>
        <v>11</v>
      </c>
      <c r="Q107" t="str">
        <f t="shared" si="16"/>
        <v>Rayo Vallecano</v>
      </c>
      <c r="R107" t="str">
        <f t="shared" si="17"/>
        <v>1</v>
      </c>
      <c r="S107" t="str">
        <f t="shared" si="18"/>
        <v>5</v>
      </c>
      <c r="T107" t="str">
        <f t="shared" si="19"/>
        <v>LOST</v>
      </c>
      <c r="U107" cm="1">
        <f t="array" ref="U107">_xlfn.SWITCH(IF(_xlfn.TEXTAFTER(D107,"-")&gt;_xlfn.TEXTBEFORE(D107,"-"),"WIN",IF(_xlfn.TEXTAFTER(D107,"-")&lt;_xlfn.TEXTBEFORE(D107,"-"),"LOST","DRAW")),"WIN",3,"LOST",0,"DRAW",1)</f>
        <v>0</v>
      </c>
    </row>
    <row r="108" spans="1:21" x14ac:dyDescent="0.3">
      <c r="A108" s="1" t="s">
        <v>6</v>
      </c>
      <c r="B108" s="1" t="s">
        <v>1884</v>
      </c>
      <c r="C108" s="1" t="s">
        <v>271</v>
      </c>
      <c r="D108" s="1" t="s">
        <v>33</v>
      </c>
      <c r="E108" s="1" t="s">
        <v>25</v>
      </c>
      <c r="F108" s="1" t="s">
        <v>277</v>
      </c>
      <c r="H108" s="1" t="s">
        <v>2600</v>
      </c>
      <c r="I108" t="str">
        <f t="shared" si="10"/>
        <v>11</v>
      </c>
      <c r="J108" t="str">
        <f t="shared" si="11"/>
        <v>RCD Español</v>
      </c>
      <c r="K108" t="str">
        <f t="shared" si="12"/>
        <v>1</v>
      </c>
      <c r="L108" t="str">
        <f t="shared" si="13"/>
        <v>1</v>
      </c>
      <c r="M108" t="str">
        <f t="shared" si="14"/>
        <v>DRAW</v>
      </c>
      <c r="N108" cm="1">
        <f t="array" ref="N108">_xlfn.SWITCH(IF(_xlfn.TEXTBEFORE(D108,"-")&gt;_xlfn.TEXTAFTER(D108,"-"),"WIN",IF(_xlfn.TEXTBEFORE(D108,"-")&lt;_xlfn.TEXTAFTER(D108,"-"),"LOST","DRAW")),"WIN",3,"LOST",0,"DRAW",1)</f>
        <v>1</v>
      </c>
      <c r="O108" s="1" t="s">
        <v>2600</v>
      </c>
      <c r="P108" t="str">
        <f t="shared" si="15"/>
        <v>11</v>
      </c>
      <c r="Q108" t="str">
        <f t="shared" si="16"/>
        <v>Villarreal CF</v>
      </c>
      <c r="R108" t="str">
        <f t="shared" si="17"/>
        <v>1</v>
      </c>
      <c r="S108" t="str">
        <f t="shared" si="18"/>
        <v>1</v>
      </c>
      <c r="T108" t="str">
        <f t="shared" si="19"/>
        <v>DRAW</v>
      </c>
      <c r="U108" cm="1">
        <f t="array" ref="U108">_xlfn.SWITCH(IF(_xlfn.TEXTAFTER(D108,"-")&gt;_xlfn.TEXTBEFORE(D108,"-"),"WIN",IF(_xlfn.TEXTAFTER(D108,"-")&lt;_xlfn.TEXTBEFORE(D108,"-"),"LOST","DRAW")),"WIN",3,"LOST",0,"DRAW",1)</f>
        <v>1</v>
      </c>
    </row>
    <row r="109" spans="1:21" x14ac:dyDescent="0.3">
      <c r="A109" s="1" t="s">
        <v>6</v>
      </c>
      <c r="B109" s="1" t="s">
        <v>1884</v>
      </c>
      <c r="C109" s="1" t="s">
        <v>275</v>
      </c>
      <c r="D109" s="1" t="s">
        <v>33</v>
      </c>
      <c r="E109" s="1" t="s">
        <v>9</v>
      </c>
      <c r="F109" s="1" t="s">
        <v>1147</v>
      </c>
      <c r="H109" s="1" t="s">
        <v>2600</v>
      </c>
      <c r="I109" t="str">
        <f t="shared" si="10"/>
        <v>11</v>
      </c>
      <c r="J109" t="str">
        <f t="shared" si="11"/>
        <v>Sevilla FC</v>
      </c>
      <c r="K109" t="str">
        <f t="shared" si="12"/>
        <v>1</v>
      </c>
      <c r="L109" t="str">
        <f t="shared" si="13"/>
        <v>1</v>
      </c>
      <c r="M109" t="str">
        <f t="shared" si="14"/>
        <v>DRAW</v>
      </c>
      <c r="N109" cm="1">
        <f t="array" ref="N109">_xlfn.SWITCH(IF(_xlfn.TEXTBEFORE(D109,"-")&gt;_xlfn.TEXTAFTER(D109,"-"),"WIN",IF(_xlfn.TEXTBEFORE(D109,"-")&lt;_xlfn.TEXTAFTER(D109,"-"),"LOST","DRAW")),"WIN",3,"LOST",0,"DRAW",1)</f>
        <v>1</v>
      </c>
      <c r="O109" s="1" t="s">
        <v>2600</v>
      </c>
      <c r="P109" t="str">
        <f t="shared" si="15"/>
        <v>11</v>
      </c>
      <c r="Q109" t="str">
        <f t="shared" si="16"/>
        <v>Levante UD</v>
      </c>
      <c r="R109" t="str">
        <f t="shared" si="17"/>
        <v>1</v>
      </c>
      <c r="S109" t="str">
        <f t="shared" si="18"/>
        <v>1</v>
      </c>
      <c r="T109" t="str">
        <f t="shared" si="19"/>
        <v>DRAW</v>
      </c>
      <c r="U109" cm="1">
        <f t="array" ref="U109">_xlfn.SWITCH(IF(_xlfn.TEXTAFTER(D109,"-")&gt;_xlfn.TEXTBEFORE(D109,"-"),"WIN",IF(_xlfn.TEXTAFTER(D109,"-")&lt;_xlfn.TEXTBEFORE(D109,"-"),"LOST","DRAW")),"WIN",3,"LOST",0,"DRAW",1)</f>
        <v>1</v>
      </c>
    </row>
    <row r="110" spans="1:21" x14ac:dyDescent="0.3">
      <c r="A110" s="1" t="s">
        <v>6</v>
      </c>
      <c r="B110" s="1" t="s">
        <v>1884</v>
      </c>
      <c r="C110" s="1" t="s">
        <v>1146</v>
      </c>
      <c r="D110" s="1" t="s">
        <v>28</v>
      </c>
      <c r="E110" s="1" t="s">
        <v>33</v>
      </c>
      <c r="F110" s="1" t="s">
        <v>266</v>
      </c>
      <c r="H110" s="1" t="s">
        <v>2600</v>
      </c>
      <c r="I110" t="str">
        <f t="shared" si="10"/>
        <v>11</v>
      </c>
      <c r="J110" t="str">
        <f t="shared" si="11"/>
        <v>Real Sociedad</v>
      </c>
      <c r="K110" t="str">
        <f t="shared" si="12"/>
        <v>2</v>
      </c>
      <c r="L110" t="str">
        <f t="shared" si="13"/>
        <v>1</v>
      </c>
      <c r="M110" t="str">
        <f t="shared" si="14"/>
        <v>WIN</v>
      </c>
      <c r="N110" cm="1">
        <f t="array" ref="N110">_xlfn.SWITCH(IF(_xlfn.TEXTBEFORE(D110,"-")&gt;_xlfn.TEXTAFTER(D110,"-"),"WIN",IF(_xlfn.TEXTBEFORE(D110,"-")&lt;_xlfn.TEXTAFTER(D110,"-"),"LOST","DRAW")),"WIN",3,"LOST",0,"DRAW",1)</f>
        <v>3</v>
      </c>
      <c r="O110" s="1" t="s">
        <v>2600</v>
      </c>
      <c r="P110" t="str">
        <f t="shared" si="15"/>
        <v>11</v>
      </c>
      <c r="Q110" t="str">
        <f t="shared" si="16"/>
        <v>Atlético Madrid</v>
      </c>
      <c r="R110" t="str">
        <f t="shared" si="17"/>
        <v>1</v>
      </c>
      <c r="S110" t="str">
        <f t="shared" si="18"/>
        <v>2</v>
      </c>
      <c r="T110" t="str">
        <f t="shared" si="19"/>
        <v>LOST</v>
      </c>
      <c r="U110" cm="1">
        <f t="array" ref="U110">_xlfn.SWITCH(IF(_xlfn.TEXTAFTER(D110,"-")&gt;_xlfn.TEXTBEFORE(D110,"-"),"WIN",IF(_xlfn.TEXTAFTER(D110,"-")&lt;_xlfn.TEXTBEFORE(D110,"-"),"LOST","DRAW")),"WIN",3,"LOST",0,"DRAW",1)</f>
        <v>0</v>
      </c>
    </row>
    <row r="111" spans="1:21" x14ac:dyDescent="0.3">
      <c r="A111" s="1" t="s">
        <v>6</v>
      </c>
      <c r="B111" s="1" t="s">
        <v>1884</v>
      </c>
      <c r="C111" s="1" t="s">
        <v>256</v>
      </c>
      <c r="D111" s="1" t="s">
        <v>10</v>
      </c>
      <c r="E111" s="1" t="s">
        <v>10</v>
      </c>
      <c r="F111" s="1" t="s">
        <v>264</v>
      </c>
      <c r="H111" s="1" t="s">
        <v>2600</v>
      </c>
      <c r="I111" t="str">
        <f t="shared" si="10"/>
        <v>11</v>
      </c>
      <c r="J111" t="str">
        <f t="shared" si="11"/>
        <v>Valencia CF</v>
      </c>
      <c r="K111" t="str">
        <f t="shared" si="12"/>
        <v>0</v>
      </c>
      <c r="L111" t="str">
        <f t="shared" si="13"/>
        <v>0</v>
      </c>
      <c r="M111" t="str">
        <f t="shared" si="14"/>
        <v>DRAW</v>
      </c>
      <c r="N111" cm="1">
        <f t="array" ref="N111">_xlfn.SWITCH(IF(_xlfn.TEXTBEFORE(D111,"-")&gt;_xlfn.TEXTAFTER(D111,"-"),"WIN",IF(_xlfn.TEXTBEFORE(D111,"-")&lt;_xlfn.TEXTAFTER(D111,"-"),"LOST","DRAW")),"WIN",3,"LOST",0,"DRAW",1)</f>
        <v>1</v>
      </c>
      <c r="O111" s="1" t="s">
        <v>2600</v>
      </c>
      <c r="P111" t="str">
        <f t="shared" si="15"/>
        <v>11</v>
      </c>
      <c r="Q111" t="str">
        <f t="shared" si="16"/>
        <v>Athletic Club Bilbao</v>
      </c>
      <c r="R111" t="str">
        <f t="shared" si="17"/>
        <v>0</v>
      </c>
      <c r="S111" t="str">
        <f t="shared" si="18"/>
        <v>0</v>
      </c>
      <c r="T111" t="str">
        <f t="shared" si="19"/>
        <v>DRAW</v>
      </c>
      <c r="U111" cm="1">
        <f t="array" ref="U111">_xlfn.SWITCH(IF(_xlfn.TEXTAFTER(D111,"-")&gt;_xlfn.TEXTBEFORE(D111,"-"),"WIN",IF(_xlfn.TEXTAFTER(D111,"-")&lt;_xlfn.TEXTBEFORE(D111,"-"),"LOST","DRAW")),"WIN",3,"LOST",0,"DRAW",1)</f>
        <v>1</v>
      </c>
    </row>
    <row r="112" spans="1:21" x14ac:dyDescent="0.3">
      <c r="A112" s="1" t="s">
        <v>6</v>
      </c>
      <c r="B112" s="1" t="s">
        <v>1885</v>
      </c>
      <c r="C112" s="1" t="s">
        <v>291</v>
      </c>
      <c r="D112" s="1" t="s">
        <v>228</v>
      </c>
      <c r="E112" s="1" t="s">
        <v>14</v>
      </c>
      <c r="F112" s="1" t="s">
        <v>299</v>
      </c>
      <c r="H112" s="1" t="s">
        <v>2600</v>
      </c>
      <c r="I112" t="str">
        <f t="shared" si="10"/>
        <v>12</v>
      </c>
      <c r="J112" t="str">
        <f t="shared" si="11"/>
        <v>Athletic Club Bilbao</v>
      </c>
      <c r="K112" t="str">
        <f t="shared" si="12"/>
        <v>3</v>
      </c>
      <c r="L112" t="str">
        <f t="shared" si="13"/>
        <v>1</v>
      </c>
      <c r="M112" t="str">
        <f t="shared" si="14"/>
        <v>WIN</v>
      </c>
      <c r="N112" cm="1">
        <f t="array" ref="N112">_xlfn.SWITCH(IF(_xlfn.TEXTBEFORE(D112,"-")&gt;_xlfn.TEXTAFTER(D112,"-"),"WIN",IF(_xlfn.TEXTBEFORE(D112,"-")&lt;_xlfn.TEXTAFTER(D112,"-"),"LOST","DRAW")),"WIN",3,"LOST",0,"DRAW",1)</f>
        <v>3</v>
      </c>
      <c r="O112" s="1" t="s">
        <v>2600</v>
      </c>
      <c r="P112" t="str">
        <f t="shared" si="15"/>
        <v>12</v>
      </c>
      <c r="Q112" t="str">
        <f t="shared" si="16"/>
        <v>RCD Español</v>
      </c>
      <c r="R112" t="str">
        <f t="shared" si="17"/>
        <v>1</v>
      </c>
      <c r="S112" t="str">
        <f t="shared" si="18"/>
        <v>3</v>
      </c>
      <c r="T112" t="str">
        <f t="shared" si="19"/>
        <v>LOST</v>
      </c>
      <c r="U112" cm="1">
        <f t="array" ref="U112">_xlfn.SWITCH(IF(_xlfn.TEXTAFTER(D112,"-")&gt;_xlfn.TEXTBEFORE(D112,"-"),"WIN",IF(_xlfn.TEXTAFTER(D112,"-")&lt;_xlfn.TEXTBEFORE(D112,"-"),"LOST","DRAW")),"WIN",3,"LOST",0,"DRAW",1)</f>
        <v>0</v>
      </c>
    </row>
    <row r="113" spans="1:21" x14ac:dyDescent="0.3">
      <c r="A113" s="1" t="s">
        <v>6</v>
      </c>
      <c r="B113" s="1" t="s">
        <v>1886</v>
      </c>
      <c r="C113" s="1" t="s">
        <v>295</v>
      </c>
      <c r="D113" s="1" t="s">
        <v>228</v>
      </c>
      <c r="E113" s="1" t="s">
        <v>14</v>
      </c>
      <c r="F113" s="1" t="s">
        <v>293</v>
      </c>
      <c r="H113" s="1" t="s">
        <v>2600</v>
      </c>
      <c r="I113" t="str">
        <f t="shared" si="10"/>
        <v>12</v>
      </c>
      <c r="J113" t="str">
        <f t="shared" si="11"/>
        <v>Atlético Madrid</v>
      </c>
      <c r="K113" t="str">
        <f t="shared" si="12"/>
        <v>3</v>
      </c>
      <c r="L113" t="str">
        <f t="shared" si="13"/>
        <v>1</v>
      </c>
      <c r="M113" t="str">
        <f t="shared" si="14"/>
        <v>WIN</v>
      </c>
      <c r="N113" cm="1">
        <f t="array" ref="N113">_xlfn.SWITCH(IF(_xlfn.TEXTBEFORE(D113,"-")&gt;_xlfn.TEXTAFTER(D113,"-"),"WIN",IF(_xlfn.TEXTBEFORE(D113,"-")&lt;_xlfn.TEXTAFTER(D113,"-"),"LOST","DRAW")),"WIN",3,"LOST",0,"DRAW",1)</f>
        <v>3</v>
      </c>
      <c r="O113" s="1" t="s">
        <v>2600</v>
      </c>
      <c r="P113" t="str">
        <f t="shared" si="15"/>
        <v>12</v>
      </c>
      <c r="Q113" t="str">
        <f t="shared" si="16"/>
        <v>Málaga CF</v>
      </c>
      <c r="R113" t="str">
        <f t="shared" si="17"/>
        <v>1</v>
      </c>
      <c r="S113" t="str">
        <f t="shared" si="18"/>
        <v>3</v>
      </c>
      <c r="T113" t="str">
        <f t="shared" si="19"/>
        <v>LOST</v>
      </c>
      <c r="U113" cm="1">
        <f t="array" ref="U113">_xlfn.SWITCH(IF(_xlfn.TEXTAFTER(D113,"-")&gt;_xlfn.TEXTBEFORE(D113,"-"),"WIN",IF(_xlfn.TEXTAFTER(D113,"-")&lt;_xlfn.TEXTBEFORE(D113,"-"),"LOST","DRAW")),"WIN",3,"LOST",0,"DRAW",1)</f>
        <v>0</v>
      </c>
    </row>
    <row r="114" spans="1:21" x14ac:dyDescent="0.3">
      <c r="A114" s="1" t="s">
        <v>6</v>
      </c>
      <c r="B114" s="1" t="s">
        <v>1886</v>
      </c>
      <c r="C114" s="1" t="s">
        <v>288</v>
      </c>
      <c r="D114" s="1" t="s">
        <v>138</v>
      </c>
      <c r="E114" s="1" t="s">
        <v>9</v>
      </c>
      <c r="F114" s="1" t="s">
        <v>283</v>
      </c>
      <c r="H114" s="1" t="s">
        <v>2600</v>
      </c>
      <c r="I114" t="str">
        <f t="shared" si="10"/>
        <v>12</v>
      </c>
      <c r="J114" t="str">
        <f t="shared" si="11"/>
        <v>FC Barcelona</v>
      </c>
      <c r="K114" t="str">
        <f t="shared" si="12"/>
        <v>5</v>
      </c>
      <c r="L114" t="str">
        <f t="shared" si="13"/>
        <v>1</v>
      </c>
      <c r="M114" t="str">
        <f t="shared" si="14"/>
        <v>WIN</v>
      </c>
      <c r="N114" cm="1">
        <f t="array" ref="N114">_xlfn.SWITCH(IF(_xlfn.TEXTBEFORE(D114,"-")&gt;_xlfn.TEXTAFTER(D114,"-"),"WIN",IF(_xlfn.TEXTBEFORE(D114,"-")&lt;_xlfn.TEXTAFTER(D114,"-"),"LOST","DRAW")),"WIN",3,"LOST",0,"DRAW",1)</f>
        <v>3</v>
      </c>
      <c r="O114" s="1" t="s">
        <v>2600</v>
      </c>
      <c r="P114" t="str">
        <f t="shared" si="15"/>
        <v>12</v>
      </c>
      <c r="Q114" t="str">
        <f t="shared" si="16"/>
        <v>Sevilla FC</v>
      </c>
      <c r="R114" t="str">
        <f t="shared" si="17"/>
        <v>1</v>
      </c>
      <c r="S114" t="str">
        <f t="shared" si="18"/>
        <v>5</v>
      </c>
      <c r="T114" t="str">
        <f t="shared" si="19"/>
        <v>LOST</v>
      </c>
      <c r="U114" cm="1">
        <f t="array" ref="U114">_xlfn.SWITCH(IF(_xlfn.TEXTAFTER(D114,"-")&gt;_xlfn.TEXTBEFORE(D114,"-"),"WIN",IF(_xlfn.TEXTAFTER(D114,"-")&lt;_xlfn.TEXTBEFORE(D114,"-"),"LOST","DRAW")),"WIN",3,"LOST",0,"DRAW",1)</f>
        <v>0</v>
      </c>
    </row>
    <row r="115" spans="1:21" x14ac:dyDescent="0.3">
      <c r="A115" s="1" t="s">
        <v>6</v>
      </c>
      <c r="B115" s="1" t="s">
        <v>1886</v>
      </c>
      <c r="C115" s="1" t="s">
        <v>1887</v>
      </c>
      <c r="D115" s="1" t="s">
        <v>154</v>
      </c>
      <c r="E115" s="1" t="s">
        <v>19</v>
      </c>
      <c r="F115" s="1" t="s">
        <v>281</v>
      </c>
      <c r="H115" s="1" t="s">
        <v>2600</v>
      </c>
      <c r="I115" t="str">
        <f t="shared" si="10"/>
        <v>12</v>
      </c>
      <c r="J115" t="str">
        <f t="shared" si="11"/>
        <v>SD Eibar</v>
      </c>
      <c r="K115" t="str">
        <f t="shared" si="12"/>
        <v>0</v>
      </c>
      <c r="L115" t="str">
        <f t="shared" si="13"/>
        <v>4</v>
      </c>
      <c r="M115" t="str">
        <f t="shared" si="14"/>
        <v>LOST</v>
      </c>
      <c r="N115" cm="1">
        <f t="array" ref="N115">_xlfn.SWITCH(IF(_xlfn.TEXTBEFORE(D115,"-")&gt;_xlfn.TEXTAFTER(D115,"-"),"WIN",IF(_xlfn.TEXTBEFORE(D115,"-")&lt;_xlfn.TEXTAFTER(D115,"-"),"LOST","DRAW")),"WIN",3,"LOST",0,"DRAW",1)</f>
        <v>0</v>
      </c>
      <c r="O115" s="1" t="s">
        <v>2600</v>
      </c>
      <c r="P115" t="str">
        <f t="shared" si="15"/>
        <v>12</v>
      </c>
      <c r="Q115" t="str">
        <f t="shared" si="16"/>
        <v>Real Madrid CF</v>
      </c>
      <c r="R115" t="str">
        <f t="shared" si="17"/>
        <v>4</v>
      </c>
      <c r="S115" t="str">
        <f t="shared" si="18"/>
        <v>0</v>
      </c>
      <c r="T115" t="str">
        <f t="shared" si="19"/>
        <v>WIN</v>
      </c>
      <c r="U115" cm="1">
        <f t="array" ref="U115">_xlfn.SWITCH(IF(_xlfn.TEXTAFTER(D115,"-")&gt;_xlfn.TEXTBEFORE(D115,"-"),"WIN",IF(_xlfn.TEXTAFTER(D115,"-")&lt;_xlfn.TEXTBEFORE(D115,"-"),"LOST","DRAW")),"WIN",3,"LOST",0,"DRAW",1)</f>
        <v>3</v>
      </c>
    </row>
    <row r="116" spans="1:21" x14ac:dyDescent="0.3">
      <c r="A116" s="1" t="s">
        <v>6</v>
      </c>
      <c r="B116" s="1" t="s">
        <v>1886</v>
      </c>
      <c r="C116" s="1" t="s">
        <v>290</v>
      </c>
      <c r="D116" s="1" t="s">
        <v>10</v>
      </c>
      <c r="E116" s="1" t="s">
        <v>10</v>
      </c>
      <c r="F116" s="1" t="s">
        <v>1153</v>
      </c>
      <c r="H116" s="1" t="s">
        <v>2600</v>
      </c>
      <c r="I116" t="str">
        <f t="shared" si="10"/>
        <v>12</v>
      </c>
      <c r="J116" t="str">
        <f t="shared" si="11"/>
        <v>RCD La Coruña</v>
      </c>
      <c r="K116" t="str">
        <f t="shared" si="12"/>
        <v>0</v>
      </c>
      <c r="L116" t="str">
        <f t="shared" si="13"/>
        <v>0</v>
      </c>
      <c r="M116" t="str">
        <f t="shared" si="14"/>
        <v>DRAW</v>
      </c>
      <c r="N116" cm="1">
        <f t="array" ref="N116">_xlfn.SWITCH(IF(_xlfn.TEXTBEFORE(D116,"-")&gt;_xlfn.TEXTAFTER(D116,"-"),"WIN",IF(_xlfn.TEXTBEFORE(D116,"-")&lt;_xlfn.TEXTAFTER(D116,"-"),"LOST","DRAW")),"WIN",3,"LOST",0,"DRAW",1)</f>
        <v>1</v>
      </c>
      <c r="O116" s="1" t="s">
        <v>2600</v>
      </c>
      <c r="P116" t="str">
        <f t="shared" si="15"/>
        <v>12</v>
      </c>
      <c r="Q116" t="str">
        <f t="shared" si="16"/>
        <v>Real Sociedad</v>
      </c>
      <c r="R116" t="str">
        <f t="shared" si="17"/>
        <v>0</v>
      </c>
      <c r="S116" t="str">
        <f t="shared" si="18"/>
        <v>0</v>
      </c>
      <c r="T116" t="str">
        <f t="shared" si="19"/>
        <v>DRAW</v>
      </c>
      <c r="U116" cm="1">
        <f t="array" ref="U116">_xlfn.SWITCH(IF(_xlfn.TEXTAFTER(D116,"-")&gt;_xlfn.TEXTBEFORE(D116,"-"),"WIN",IF(_xlfn.TEXTAFTER(D116,"-")&lt;_xlfn.TEXTBEFORE(D116,"-"),"LOST","DRAW")),"WIN",3,"LOST",0,"DRAW",1)</f>
        <v>1</v>
      </c>
    </row>
    <row r="117" spans="1:21" x14ac:dyDescent="0.3">
      <c r="A117" s="1" t="s">
        <v>6</v>
      </c>
      <c r="B117" s="1" t="s">
        <v>1888</v>
      </c>
      <c r="C117" s="1" t="s">
        <v>1704</v>
      </c>
      <c r="D117" s="1" t="s">
        <v>47</v>
      </c>
      <c r="E117" s="1" t="s">
        <v>25</v>
      </c>
      <c r="F117" s="1" t="s">
        <v>1889</v>
      </c>
      <c r="H117" s="1" t="s">
        <v>2600</v>
      </c>
      <c r="I117" t="str">
        <f t="shared" si="10"/>
        <v>12</v>
      </c>
      <c r="J117" t="str">
        <f t="shared" si="11"/>
        <v>Elche CF</v>
      </c>
      <c r="K117" t="str">
        <f t="shared" si="12"/>
        <v>2</v>
      </c>
      <c r="L117" t="str">
        <f t="shared" si="13"/>
        <v>2</v>
      </c>
      <c r="M117" t="str">
        <f t="shared" si="14"/>
        <v>DRAW</v>
      </c>
      <c r="N117" cm="1">
        <f t="array" ref="N117">_xlfn.SWITCH(IF(_xlfn.TEXTBEFORE(D117,"-")&gt;_xlfn.TEXTAFTER(D117,"-"),"WIN",IF(_xlfn.TEXTBEFORE(D117,"-")&lt;_xlfn.TEXTAFTER(D117,"-"),"LOST","DRAW")),"WIN",3,"LOST",0,"DRAW",1)</f>
        <v>1</v>
      </c>
      <c r="O117" s="1" t="s">
        <v>2600</v>
      </c>
      <c r="P117" t="str">
        <f t="shared" si="15"/>
        <v>12</v>
      </c>
      <c r="Q117" t="str">
        <f t="shared" si="16"/>
        <v>Córdoba CF</v>
      </c>
      <c r="R117" t="str">
        <f t="shared" si="17"/>
        <v>2</v>
      </c>
      <c r="S117" t="str">
        <f t="shared" si="18"/>
        <v>2</v>
      </c>
      <c r="T117" t="str">
        <f t="shared" si="19"/>
        <v>DRAW</v>
      </c>
      <c r="U117" cm="1">
        <f t="array" ref="U117">_xlfn.SWITCH(IF(_xlfn.TEXTAFTER(D117,"-")&gt;_xlfn.TEXTBEFORE(D117,"-"),"WIN",IF(_xlfn.TEXTAFTER(D117,"-")&lt;_xlfn.TEXTBEFORE(D117,"-"),"LOST","DRAW")),"WIN",3,"LOST",0,"DRAW",1)</f>
        <v>1</v>
      </c>
    </row>
    <row r="118" spans="1:21" x14ac:dyDescent="0.3">
      <c r="A118" s="1" t="s">
        <v>6</v>
      </c>
      <c r="B118" s="1" t="s">
        <v>1888</v>
      </c>
      <c r="C118" s="1" t="s">
        <v>1152</v>
      </c>
      <c r="D118" s="1" t="s">
        <v>28</v>
      </c>
      <c r="E118" s="1" t="s">
        <v>10</v>
      </c>
      <c r="F118" s="1" t="s">
        <v>284</v>
      </c>
      <c r="H118" s="1" t="s">
        <v>2600</v>
      </c>
      <c r="I118" t="str">
        <f t="shared" si="10"/>
        <v>12</v>
      </c>
      <c r="J118" t="str">
        <f t="shared" si="11"/>
        <v>Levante UD</v>
      </c>
      <c r="K118" t="str">
        <f t="shared" si="12"/>
        <v>2</v>
      </c>
      <c r="L118" t="str">
        <f t="shared" si="13"/>
        <v>1</v>
      </c>
      <c r="M118" t="str">
        <f t="shared" si="14"/>
        <v>WIN</v>
      </c>
      <c r="N118" cm="1">
        <f t="array" ref="N118">_xlfn.SWITCH(IF(_xlfn.TEXTBEFORE(D118,"-")&gt;_xlfn.TEXTAFTER(D118,"-"),"WIN",IF(_xlfn.TEXTBEFORE(D118,"-")&lt;_xlfn.TEXTAFTER(D118,"-"),"LOST","DRAW")),"WIN",3,"LOST",0,"DRAW",1)</f>
        <v>3</v>
      </c>
      <c r="O118" s="1" t="s">
        <v>2600</v>
      </c>
      <c r="P118" t="str">
        <f t="shared" si="15"/>
        <v>12</v>
      </c>
      <c r="Q118" t="str">
        <f t="shared" si="16"/>
        <v>Valencia CF</v>
      </c>
      <c r="R118" t="str">
        <f t="shared" si="17"/>
        <v>1</v>
      </c>
      <c r="S118" t="str">
        <f t="shared" si="18"/>
        <v>2</v>
      </c>
      <c r="T118" t="str">
        <f t="shared" si="19"/>
        <v>LOST</v>
      </c>
      <c r="U118" cm="1">
        <f t="array" ref="U118">_xlfn.SWITCH(IF(_xlfn.TEXTAFTER(D118,"-")&gt;_xlfn.TEXTBEFORE(D118,"-"),"WIN",IF(_xlfn.TEXTAFTER(D118,"-")&lt;_xlfn.TEXTBEFORE(D118,"-"),"LOST","DRAW")),"WIN",3,"LOST",0,"DRAW",1)</f>
        <v>0</v>
      </c>
    </row>
    <row r="119" spans="1:21" x14ac:dyDescent="0.3">
      <c r="A119" s="1" t="s">
        <v>6</v>
      </c>
      <c r="B119" s="1" t="s">
        <v>1888</v>
      </c>
      <c r="C119" s="1" t="s">
        <v>1360</v>
      </c>
      <c r="D119" s="1" t="s">
        <v>9</v>
      </c>
      <c r="E119" s="1" t="s">
        <v>9</v>
      </c>
      <c r="F119" s="1" t="s">
        <v>1533</v>
      </c>
      <c r="H119" s="1" t="s">
        <v>2600</v>
      </c>
      <c r="I119" t="str">
        <f t="shared" si="10"/>
        <v>12</v>
      </c>
      <c r="J119" t="str">
        <f t="shared" si="11"/>
        <v>Rayo Vallecano</v>
      </c>
      <c r="K119" t="str">
        <f t="shared" si="12"/>
        <v>1</v>
      </c>
      <c r="L119" t="str">
        <f t="shared" si="13"/>
        <v>0</v>
      </c>
      <c r="M119" t="str">
        <f t="shared" si="14"/>
        <v>WIN</v>
      </c>
      <c r="N119" cm="1">
        <f t="array" ref="N119">_xlfn.SWITCH(IF(_xlfn.TEXTBEFORE(D119,"-")&gt;_xlfn.TEXTAFTER(D119,"-"),"WIN",IF(_xlfn.TEXTBEFORE(D119,"-")&lt;_xlfn.TEXTAFTER(D119,"-"),"LOST","DRAW")),"WIN",3,"LOST",0,"DRAW",1)</f>
        <v>3</v>
      </c>
      <c r="O119" s="1" t="s">
        <v>2600</v>
      </c>
      <c r="P119" t="str">
        <f t="shared" si="15"/>
        <v>12</v>
      </c>
      <c r="Q119" t="str">
        <f t="shared" si="16"/>
        <v>RC Celta Vigo</v>
      </c>
      <c r="R119" t="str">
        <f t="shared" si="17"/>
        <v>0</v>
      </c>
      <c r="S119" t="str">
        <f t="shared" si="18"/>
        <v>1</v>
      </c>
      <c r="T119" t="str">
        <f t="shared" si="19"/>
        <v>LOST</v>
      </c>
      <c r="U119" cm="1">
        <f t="array" ref="U119">_xlfn.SWITCH(IF(_xlfn.TEXTAFTER(D119,"-")&gt;_xlfn.TEXTBEFORE(D119,"-"),"WIN",IF(_xlfn.TEXTAFTER(D119,"-")&lt;_xlfn.TEXTBEFORE(D119,"-"),"LOST","DRAW")),"WIN",3,"LOST",0,"DRAW",1)</f>
        <v>0</v>
      </c>
    </row>
    <row r="120" spans="1:21" x14ac:dyDescent="0.3">
      <c r="A120" s="1" t="s">
        <v>6</v>
      </c>
      <c r="B120" s="1" t="s">
        <v>1888</v>
      </c>
      <c r="C120" s="1" t="s">
        <v>285</v>
      </c>
      <c r="D120" s="1" t="s">
        <v>28</v>
      </c>
      <c r="E120" s="1" t="s">
        <v>14</v>
      </c>
      <c r="F120" s="1" t="s">
        <v>289</v>
      </c>
      <c r="H120" s="1" t="s">
        <v>2600</v>
      </c>
      <c r="I120" t="str">
        <f t="shared" si="10"/>
        <v>12</v>
      </c>
      <c r="J120" t="str">
        <f t="shared" si="11"/>
        <v>Villarreal CF</v>
      </c>
      <c r="K120" t="str">
        <f t="shared" si="12"/>
        <v>2</v>
      </c>
      <c r="L120" t="str">
        <f t="shared" si="13"/>
        <v>1</v>
      </c>
      <c r="M120" t="str">
        <f t="shared" si="14"/>
        <v>WIN</v>
      </c>
      <c r="N120" cm="1">
        <f t="array" ref="N120">_xlfn.SWITCH(IF(_xlfn.TEXTBEFORE(D120,"-")&gt;_xlfn.TEXTAFTER(D120,"-"),"WIN",IF(_xlfn.TEXTBEFORE(D120,"-")&lt;_xlfn.TEXTAFTER(D120,"-"),"LOST","DRAW")),"WIN",3,"LOST",0,"DRAW",1)</f>
        <v>3</v>
      </c>
      <c r="O120" s="1" t="s">
        <v>2600</v>
      </c>
      <c r="P120" t="str">
        <f t="shared" si="15"/>
        <v>12</v>
      </c>
      <c r="Q120" t="str">
        <f t="shared" si="16"/>
        <v>Getafe CF</v>
      </c>
      <c r="R120" t="str">
        <f t="shared" si="17"/>
        <v>1</v>
      </c>
      <c r="S120" t="str">
        <f t="shared" si="18"/>
        <v>2</v>
      </c>
      <c r="T120" t="str">
        <f t="shared" si="19"/>
        <v>LOST</v>
      </c>
      <c r="U120" cm="1">
        <f t="array" ref="U120">_xlfn.SWITCH(IF(_xlfn.TEXTAFTER(D120,"-")&gt;_xlfn.TEXTBEFORE(D120,"-"),"WIN",IF(_xlfn.TEXTAFTER(D120,"-")&lt;_xlfn.TEXTBEFORE(D120,"-"),"LOST","DRAW")),"WIN",3,"LOST",0,"DRAW",1)</f>
        <v>0</v>
      </c>
    </row>
    <row r="121" spans="1:21" x14ac:dyDescent="0.3">
      <c r="A121" s="1" t="s">
        <v>6</v>
      </c>
      <c r="B121" s="1" t="s">
        <v>1890</v>
      </c>
      <c r="C121" s="1" t="s">
        <v>1365</v>
      </c>
      <c r="D121" s="1" t="s">
        <v>10</v>
      </c>
      <c r="E121" s="1" t="s">
        <v>10</v>
      </c>
      <c r="F121" s="1" t="s">
        <v>297</v>
      </c>
      <c r="H121" s="1" t="s">
        <v>2600</v>
      </c>
      <c r="I121" t="str">
        <f t="shared" si="10"/>
        <v>12</v>
      </c>
      <c r="J121" t="str">
        <f t="shared" si="11"/>
        <v>Granada CF</v>
      </c>
      <c r="K121" t="str">
        <f t="shared" si="12"/>
        <v>0</v>
      </c>
      <c r="L121" t="str">
        <f t="shared" si="13"/>
        <v>0</v>
      </c>
      <c r="M121" t="str">
        <f t="shared" si="14"/>
        <v>DRAW</v>
      </c>
      <c r="N121" cm="1">
        <f t="array" ref="N121">_xlfn.SWITCH(IF(_xlfn.TEXTBEFORE(D121,"-")&gt;_xlfn.TEXTAFTER(D121,"-"),"WIN",IF(_xlfn.TEXTBEFORE(D121,"-")&lt;_xlfn.TEXTAFTER(D121,"-"),"LOST","DRAW")),"WIN",3,"LOST",0,"DRAW",1)</f>
        <v>1</v>
      </c>
      <c r="O121" s="1" t="s">
        <v>2600</v>
      </c>
      <c r="P121" t="str">
        <f t="shared" si="15"/>
        <v>12</v>
      </c>
      <c r="Q121" t="str">
        <f t="shared" si="16"/>
        <v>UD Almería</v>
      </c>
      <c r="R121" t="str">
        <f t="shared" si="17"/>
        <v>0</v>
      </c>
      <c r="S121" t="str">
        <f t="shared" si="18"/>
        <v>0</v>
      </c>
      <c r="T121" t="str">
        <f t="shared" si="19"/>
        <v>DRAW</v>
      </c>
      <c r="U121" cm="1">
        <f t="array" ref="U121">_xlfn.SWITCH(IF(_xlfn.TEXTAFTER(D121,"-")&gt;_xlfn.TEXTBEFORE(D121,"-"),"WIN",IF(_xlfn.TEXTAFTER(D121,"-")&lt;_xlfn.TEXTBEFORE(D121,"-"),"LOST","DRAW")),"WIN",3,"LOST",0,"DRAW",1)</f>
        <v>1</v>
      </c>
    </row>
    <row r="122" spans="1:21" x14ac:dyDescent="0.3">
      <c r="A122" s="1" t="s">
        <v>6</v>
      </c>
      <c r="B122" s="1" t="s">
        <v>1891</v>
      </c>
      <c r="C122" s="1" t="s">
        <v>1159</v>
      </c>
      <c r="D122" s="1" t="s">
        <v>13</v>
      </c>
      <c r="E122" s="1" t="s">
        <v>14</v>
      </c>
      <c r="F122" s="1" t="s">
        <v>1707</v>
      </c>
      <c r="H122" s="1" t="s">
        <v>2600</v>
      </c>
      <c r="I122" t="str">
        <f t="shared" si="10"/>
        <v>13</v>
      </c>
      <c r="J122" t="str">
        <f t="shared" si="11"/>
        <v>Real Sociedad</v>
      </c>
      <c r="K122" t="str">
        <f t="shared" si="12"/>
        <v>3</v>
      </c>
      <c r="L122" t="str">
        <f t="shared" si="13"/>
        <v>0</v>
      </c>
      <c r="M122" t="str">
        <f t="shared" si="14"/>
        <v>WIN</v>
      </c>
      <c r="N122" cm="1">
        <f t="array" ref="N122">_xlfn.SWITCH(IF(_xlfn.TEXTBEFORE(D122,"-")&gt;_xlfn.TEXTAFTER(D122,"-"),"WIN",IF(_xlfn.TEXTBEFORE(D122,"-")&lt;_xlfn.TEXTAFTER(D122,"-"),"LOST","DRAW")),"WIN",3,"LOST",0,"DRAW",1)</f>
        <v>3</v>
      </c>
      <c r="O122" s="1" t="s">
        <v>2600</v>
      </c>
      <c r="P122" t="str">
        <f t="shared" si="15"/>
        <v>13</v>
      </c>
      <c r="Q122" t="str">
        <f t="shared" si="16"/>
        <v>Elche CF</v>
      </c>
      <c r="R122" t="str">
        <f t="shared" si="17"/>
        <v>0</v>
      </c>
      <c r="S122" t="str">
        <f t="shared" si="18"/>
        <v>3</v>
      </c>
      <c r="T122" t="str">
        <f t="shared" si="19"/>
        <v>LOST</v>
      </c>
      <c r="U122" cm="1">
        <f t="array" ref="U122">_xlfn.SWITCH(IF(_xlfn.TEXTAFTER(D122,"-")&gt;_xlfn.TEXTBEFORE(D122,"-"),"WIN",IF(_xlfn.TEXTAFTER(D122,"-")&lt;_xlfn.TEXTBEFORE(D122,"-"),"LOST","DRAW")),"WIN",3,"LOST",0,"DRAW",1)</f>
        <v>0</v>
      </c>
    </row>
    <row r="123" spans="1:21" x14ac:dyDescent="0.3">
      <c r="A123" s="1" t="s">
        <v>6</v>
      </c>
      <c r="B123" s="1" t="s">
        <v>1892</v>
      </c>
      <c r="C123" s="1" t="s">
        <v>1539</v>
      </c>
      <c r="D123" s="1" t="s">
        <v>25</v>
      </c>
      <c r="E123" s="1" t="s">
        <v>25</v>
      </c>
      <c r="F123" s="1" t="s">
        <v>1893</v>
      </c>
      <c r="H123" s="1" t="s">
        <v>2600</v>
      </c>
      <c r="I123" t="str">
        <f t="shared" si="10"/>
        <v>13</v>
      </c>
      <c r="J123" t="str">
        <f t="shared" si="11"/>
        <v>RC Celta Vigo</v>
      </c>
      <c r="K123" t="str">
        <f t="shared" si="12"/>
        <v>0</v>
      </c>
      <c r="L123" t="str">
        <f t="shared" si="13"/>
        <v>1</v>
      </c>
      <c r="M123" t="str">
        <f t="shared" si="14"/>
        <v>LOST</v>
      </c>
      <c r="N123" cm="1">
        <f t="array" ref="N123">_xlfn.SWITCH(IF(_xlfn.TEXTBEFORE(D123,"-")&gt;_xlfn.TEXTAFTER(D123,"-"),"WIN",IF(_xlfn.TEXTBEFORE(D123,"-")&lt;_xlfn.TEXTAFTER(D123,"-"),"LOST","DRAW")),"WIN",3,"LOST",0,"DRAW",1)</f>
        <v>0</v>
      </c>
      <c r="O123" s="1" t="s">
        <v>2600</v>
      </c>
      <c r="P123" t="str">
        <f t="shared" si="15"/>
        <v>13</v>
      </c>
      <c r="Q123" t="str">
        <f t="shared" si="16"/>
        <v>SD Eibar</v>
      </c>
      <c r="R123" t="str">
        <f t="shared" si="17"/>
        <v>1</v>
      </c>
      <c r="S123" t="str">
        <f t="shared" si="18"/>
        <v>0</v>
      </c>
      <c r="T123" t="str">
        <f t="shared" si="19"/>
        <v>WIN</v>
      </c>
      <c r="U123" cm="1">
        <f t="array" ref="U123">_xlfn.SWITCH(IF(_xlfn.TEXTAFTER(D123,"-")&gt;_xlfn.TEXTBEFORE(D123,"-"),"WIN",IF(_xlfn.TEXTAFTER(D123,"-")&lt;_xlfn.TEXTBEFORE(D123,"-"),"LOST","DRAW")),"WIN",3,"LOST",0,"DRAW",1)</f>
        <v>3</v>
      </c>
    </row>
    <row r="124" spans="1:21" x14ac:dyDescent="0.3">
      <c r="A124" s="1" t="s">
        <v>6</v>
      </c>
      <c r="B124" s="1" t="s">
        <v>1892</v>
      </c>
      <c r="C124" s="1" t="s">
        <v>314</v>
      </c>
      <c r="D124" s="1" t="s">
        <v>28</v>
      </c>
      <c r="E124" s="1" t="s">
        <v>28</v>
      </c>
      <c r="F124" s="1" t="s">
        <v>1158</v>
      </c>
      <c r="H124" s="1" t="s">
        <v>2600</v>
      </c>
      <c r="I124" t="str">
        <f t="shared" si="10"/>
        <v>13</v>
      </c>
      <c r="J124" t="str">
        <f t="shared" si="11"/>
        <v>RCD Español</v>
      </c>
      <c r="K124" t="str">
        <f t="shared" si="12"/>
        <v>2</v>
      </c>
      <c r="L124" t="str">
        <f t="shared" si="13"/>
        <v>1</v>
      </c>
      <c r="M124" t="str">
        <f t="shared" si="14"/>
        <v>WIN</v>
      </c>
      <c r="N124" cm="1">
        <f t="array" ref="N124">_xlfn.SWITCH(IF(_xlfn.TEXTBEFORE(D124,"-")&gt;_xlfn.TEXTAFTER(D124,"-"),"WIN",IF(_xlfn.TEXTBEFORE(D124,"-")&lt;_xlfn.TEXTAFTER(D124,"-"),"LOST","DRAW")),"WIN",3,"LOST",0,"DRAW",1)</f>
        <v>3</v>
      </c>
      <c r="O124" s="1" t="s">
        <v>2600</v>
      </c>
      <c r="P124" t="str">
        <f t="shared" si="15"/>
        <v>13</v>
      </c>
      <c r="Q124" t="str">
        <f t="shared" si="16"/>
        <v>Levante UD</v>
      </c>
      <c r="R124" t="str">
        <f t="shared" si="17"/>
        <v>1</v>
      </c>
      <c r="S124" t="str">
        <f t="shared" si="18"/>
        <v>2</v>
      </c>
      <c r="T124" t="str">
        <f t="shared" si="19"/>
        <v>LOST</v>
      </c>
      <c r="U124" cm="1">
        <f t="array" ref="U124">_xlfn.SWITCH(IF(_xlfn.TEXTAFTER(D124,"-")&gt;_xlfn.TEXTBEFORE(D124,"-"),"WIN",IF(_xlfn.TEXTAFTER(D124,"-")&lt;_xlfn.TEXTBEFORE(D124,"-"),"LOST","DRAW")),"WIN",3,"LOST",0,"DRAW",1)</f>
        <v>0</v>
      </c>
    </row>
    <row r="125" spans="1:21" x14ac:dyDescent="0.3">
      <c r="A125" s="1" t="s">
        <v>6</v>
      </c>
      <c r="B125" s="1" t="s">
        <v>1892</v>
      </c>
      <c r="C125" s="1" t="s">
        <v>303</v>
      </c>
      <c r="D125" s="1" t="s">
        <v>38</v>
      </c>
      <c r="E125" s="1" t="s">
        <v>25</v>
      </c>
      <c r="F125" s="1" t="s">
        <v>310</v>
      </c>
      <c r="H125" s="1" t="s">
        <v>2600</v>
      </c>
      <c r="I125" t="str">
        <f t="shared" si="10"/>
        <v>13</v>
      </c>
      <c r="J125" t="str">
        <f t="shared" si="11"/>
        <v>Getafe CF</v>
      </c>
      <c r="K125" t="str">
        <f t="shared" si="12"/>
        <v>1</v>
      </c>
      <c r="L125" t="str">
        <f t="shared" si="13"/>
        <v>2</v>
      </c>
      <c r="M125" t="str">
        <f t="shared" si="14"/>
        <v>LOST</v>
      </c>
      <c r="N125" cm="1">
        <f t="array" ref="N125">_xlfn.SWITCH(IF(_xlfn.TEXTBEFORE(D125,"-")&gt;_xlfn.TEXTAFTER(D125,"-"),"WIN",IF(_xlfn.TEXTBEFORE(D125,"-")&lt;_xlfn.TEXTAFTER(D125,"-"),"LOST","DRAW")),"WIN",3,"LOST",0,"DRAW",1)</f>
        <v>0</v>
      </c>
      <c r="O125" s="1" t="s">
        <v>2600</v>
      </c>
      <c r="P125" t="str">
        <f t="shared" si="15"/>
        <v>13</v>
      </c>
      <c r="Q125" t="str">
        <f t="shared" si="16"/>
        <v>Athletic Club Bilbao</v>
      </c>
      <c r="R125" t="str">
        <f t="shared" si="17"/>
        <v>2</v>
      </c>
      <c r="S125" t="str">
        <f t="shared" si="18"/>
        <v>1</v>
      </c>
      <c r="T125" t="str">
        <f t="shared" si="19"/>
        <v>WIN</v>
      </c>
      <c r="U125" cm="1">
        <f t="array" ref="U125">_xlfn.SWITCH(IF(_xlfn.TEXTAFTER(D125,"-")&gt;_xlfn.TEXTBEFORE(D125,"-"),"WIN",IF(_xlfn.TEXTAFTER(D125,"-")&lt;_xlfn.TEXTBEFORE(D125,"-"),"LOST","DRAW")),"WIN",3,"LOST",0,"DRAW",1)</f>
        <v>3</v>
      </c>
    </row>
    <row r="126" spans="1:21" x14ac:dyDescent="0.3">
      <c r="A126" s="1" t="s">
        <v>6</v>
      </c>
      <c r="B126" s="1" t="s">
        <v>1892</v>
      </c>
      <c r="C126" s="1" t="s">
        <v>316</v>
      </c>
      <c r="D126" s="1" t="s">
        <v>38</v>
      </c>
      <c r="E126" s="1" t="s">
        <v>25</v>
      </c>
      <c r="F126" s="1" t="s">
        <v>304</v>
      </c>
      <c r="H126" s="1" t="s">
        <v>2600</v>
      </c>
      <c r="I126" t="str">
        <f t="shared" si="10"/>
        <v>13</v>
      </c>
      <c r="J126" t="str">
        <f t="shared" si="11"/>
        <v>Málaga CF</v>
      </c>
      <c r="K126" t="str">
        <f t="shared" si="12"/>
        <v>1</v>
      </c>
      <c r="L126" t="str">
        <f t="shared" si="13"/>
        <v>2</v>
      </c>
      <c r="M126" t="str">
        <f t="shared" si="14"/>
        <v>LOST</v>
      </c>
      <c r="N126" cm="1">
        <f t="array" ref="N126">_xlfn.SWITCH(IF(_xlfn.TEXTBEFORE(D126,"-")&gt;_xlfn.TEXTAFTER(D126,"-"),"WIN",IF(_xlfn.TEXTBEFORE(D126,"-")&lt;_xlfn.TEXTAFTER(D126,"-"),"LOST","DRAW")),"WIN",3,"LOST",0,"DRAW",1)</f>
        <v>0</v>
      </c>
      <c r="O126" s="1" t="s">
        <v>2600</v>
      </c>
      <c r="P126" t="str">
        <f t="shared" si="15"/>
        <v>13</v>
      </c>
      <c r="Q126" t="str">
        <f t="shared" si="16"/>
        <v>Real Madrid CF</v>
      </c>
      <c r="R126" t="str">
        <f t="shared" si="17"/>
        <v>2</v>
      </c>
      <c r="S126" t="str">
        <f t="shared" si="18"/>
        <v>1</v>
      </c>
      <c r="T126" t="str">
        <f t="shared" si="19"/>
        <v>WIN</v>
      </c>
      <c r="U126" cm="1">
        <f t="array" ref="U126">_xlfn.SWITCH(IF(_xlfn.TEXTAFTER(D126,"-")&gt;_xlfn.TEXTBEFORE(D126,"-"),"WIN",IF(_xlfn.TEXTAFTER(D126,"-")&lt;_xlfn.TEXTBEFORE(D126,"-"),"LOST","DRAW")),"WIN",3,"LOST",0,"DRAW",1)</f>
        <v>3</v>
      </c>
    </row>
    <row r="127" spans="1:21" x14ac:dyDescent="0.3">
      <c r="A127" s="1" t="s">
        <v>6</v>
      </c>
      <c r="B127" s="1" t="s">
        <v>1894</v>
      </c>
      <c r="C127" s="1" t="s">
        <v>312</v>
      </c>
      <c r="D127" s="1" t="s">
        <v>14</v>
      </c>
      <c r="E127" s="1" t="s">
        <v>9</v>
      </c>
      <c r="F127" s="1" t="s">
        <v>309</v>
      </c>
      <c r="H127" s="1" t="s">
        <v>2600</v>
      </c>
      <c r="I127" t="str">
        <f t="shared" si="10"/>
        <v>13</v>
      </c>
      <c r="J127" t="str">
        <f t="shared" si="11"/>
        <v>Atlético Madrid</v>
      </c>
      <c r="K127" t="str">
        <f t="shared" si="12"/>
        <v>2</v>
      </c>
      <c r="L127" t="str">
        <f t="shared" si="13"/>
        <v>0</v>
      </c>
      <c r="M127" t="str">
        <f t="shared" si="14"/>
        <v>WIN</v>
      </c>
      <c r="N127" cm="1">
        <f t="array" ref="N127">_xlfn.SWITCH(IF(_xlfn.TEXTBEFORE(D127,"-")&gt;_xlfn.TEXTAFTER(D127,"-"),"WIN",IF(_xlfn.TEXTBEFORE(D127,"-")&lt;_xlfn.TEXTAFTER(D127,"-"),"LOST","DRAW")),"WIN",3,"LOST",0,"DRAW",1)</f>
        <v>3</v>
      </c>
      <c r="O127" s="1" t="s">
        <v>2600</v>
      </c>
      <c r="P127" t="str">
        <f t="shared" si="15"/>
        <v>13</v>
      </c>
      <c r="Q127" t="str">
        <f t="shared" si="16"/>
        <v>RCD La Coruña</v>
      </c>
      <c r="R127" t="str">
        <f t="shared" si="17"/>
        <v>0</v>
      </c>
      <c r="S127" t="str">
        <f t="shared" si="18"/>
        <v>2</v>
      </c>
      <c r="T127" t="str">
        <f t="shared" si="19"/>
        <v>LOST</v>
      </c>
      <c r="U127" cm="1">
        <f t="array" ref="U127">_xlfn.SWITCH(IF(_xlfn.TEXTAFTER(D127,"-")&gt;_xlfn.TEXTBEFORE(D127,"-"),"WIN",IF(_xlfn.TEXTAFTER(D127,"-")&lt;_xlfn.TEXTBEFORE(D127,"-"),"LOST","DRAW")),"WIN",3,"LOST",0,"DRAW",1)</f>
        <v>0</v>
      </c>
    </row>
    <row r="128" spans="1:21" x14ac:dyDescent="0.3">
      <c r="A128" s="1" t="s">
        <v>6</v>
      </c>
      <c r="B128" s="1" t="s">
        <v>1894</v>
      </c>
      <c r="C128" s="1" t="s">
        <v>1895</v>
      </c>
      <c r="D128" s="1" t="s">
        <v>19</v>
      </c>
      <c r="E128" s="1" t="s">
        <v>25</v>
      </c>
      <c r="F128" s="1" t="s">
        <v>319</v>
      </c>
      <c r="H128" s="1" t="s">
        <v>2600</v>
      </c>
      <c r="I128" t="str">
        <f t="shared" si="10"/>
        <v>13</v>
      </c>
      <c r="J128" t="str">
        <f t="shared" si="11"/>
        <v>Córdoba CF</v>
      </c>
      <c r="K128" t="str">
        <f t="shared" si="12"/>
        <v>0</v>
      </c>
      <c r="L128" t="str">
        <f t="shared" si="13"/>
        <v>2</v>
      </c>
      <c r="M128" t="str">
        <f t="shared" si="14"/>
        <v>LOST</v>
      </c>
      <c r="N128" cm="1">
        <f t="array" ref="N128">_xlfn.SWITCH(IF(_xlfn.TEXTBEFORE(D128,"-")&gt;_xlfn.TEXTAFTER(D128,"-"),"WIN",IF(_xlfn.TEXTBEFORE(D128,"-")&lt;_xlfn.TEXTAFTER(D128,"-"),"LOST","DRAW")),"WIN",3,"LOST",0,"DRAW",1)</f>
        <v>0</v>
      </c>
      <c r="O128" s="1" t="s">
        <v>2600</v>
      </c>
      <c r="P128" t="str">
        <f t="shared" si="15"/>
        <v>13</v>
      </c>
      <c r="Q128" t="str">
        <f t="shared" si="16"/>
        <v>Villarreal CF</v>
      </c>
      <c r="R128" t="str">
        <f t="shared" si="17"/>
        <v>2</v>
      </c>
      <c r="S128" t="str">
        <f t="shared" si="18"/>
        <v>0</v>
      </c>
      <c r="T128" t="str">
        <f t="shared" si="19"/>
        <v>WIN</v>
      </c>
      <c r="U128" cm="1">
        <f t="array" ref="U128">_xlfn.SWITCH(IF(_xlfn.TEXTAFTER(D128,"-")&gt;_xlfn.TEXTBEFORE(D128,"-"),"WIN",IF(_xlfn.TEXTAFTER(D128,"-")&lt;_xlfn.TEXTBEFORE(D128,"-"),"LOST","DRAW")),"WIN",3,"LOST",0,"DRAW",1)</f>
        <v>3</v>
      </c>
    </row>
    <row r="129" spans="1:21" x14ac:dyDescent="0.3">
      <c r="A129" s="1" t="s">
        <v>6</v>
      </c>
      <c r="B129" s="1" t="s">
        <v>1894</v>
      </c>
      <c r="C129" s="1" t="s">
        <v>305</v>
      </c>
      <c r="D129" s="1" t="s">
        <v>138</v>
      </c>
      <c r="E129" s="1" t="s">
        <v>33</v>
      </c>
      <c r="F129" s="1" t="s">
        <v>1372</v>
      </c>
      <c r="H129" s="1" t="s">
        <v>2600</v>
      </c>
      <c r="I129" t="str">
        <f t="shared" si="10"/>
        <v>13</v>
      </c>
      <c r="J129" t="str">
        <f t="shared" si="11"/>
        <v>Sevilla FC</v>
      </c>
      <c r="K129" t="str">
        <f t="shared" si="12"/>
        <v>5</v>
      </c>
      <c r="L129" t="str">
        <f t="shared" si="13"/>
        <v>1</v>
      </c>
      <c r="M129" t="str">
        <f t="shared" si="14"/>
        <v>WIN</v>
      </c>
      <c r="N129" cm="1">
        <f t="array" ref="N129">_xlfn.SWITCH(IF(_xlfn.TEXTBEFORE(D129,"-")&gt;_xlfn.TEXTAFTER(D129,"-"),"WIN",IF(_xlfn.TEXTBEFORE(D129,"-")&lt;_xlfn.TEXTAFTER(D129,"-"),"LOST","DRAW")),"WIN",3,"LOST",0,"DRAW",1)</f>
        <v>3</v>
      </c>
      <c r="O129" s="1" t="s">
        <v>2600</v>
      </c>
      <c r="P129" t="str">
        <f t="shared" si="15"/>
        <v>13</v>
      </c>
      <c r="Q129" t="str">
        <f t="shared" si="16"/>
        <v>Granada CF</v>
      </c>
      <c r="R129" t="str">
        <f t="shared" si="17"/>
        <v>1</v>
      </c>
      <c r="S129" t="str">
        <f t="shared" si="18"/>
        <v>5</v>
      </c>
      <c r="T129" t="str">
        <f t="shared" si="19"/>
        <v>LOST</v>
      </c>
      <c r="U129" cm="1">
        <f t="array" ref="U129">_xlfn.SWITCH(IF(_xlfn.TEXTAFTER(D129,"-")&gt;_xlfn.TEXTBEFORE(D129,"-"),"WIN",IF(_xlfn.TEXTAFTER(D129,"-")&lt;_xlfn.TEXTBEFORE(D129,"-"),"LOST","DRAW")),"WIN",3,"LOST",0,"DRAW",1)</f>
        <v>0</v>
      </c>
    </row>
    <row r="130" spans="1:21" x14ac:dyDescent="0.3">
      <c r="A130" s="1" t="s">
        <v>6</v>
      </c>
      <c r="B130" s="1" t="s">
        <v>1894</v>
      </c>
      <c r="C130" s="1" t="s">
        <v>320</v>
      </c>
      <c r="D130" s="1" t="s">
        <v>25</v>
      </c>
      <c r="E130" s="1" t="s">
        <v>10</v>
      </c>
      <c r="F130" s="1" t="s">
        <v>306</v>
      </c>
      <c r="H130" s="1" t="s">
        <v>2600</v>
      </c>
      <c r="I130" t="str">
        <f t="shared" si="10"/>
        <v>13</v>
      </c>
      <c r="J130" t="str">
        <f t="shared" si="11"/>
        <v>Valencia CF</v>
      </c>
      <c r="K130" t="str">
        <f t="shared" si="12"/>
        <v>0</v>
      </c>
      <c r="L130" t="str">
        <f t="shared" si="13"/>
        <v>1</v>
      </c>
      <c r="M130" t="str">
        <f t="shared" si="14"/>
        <v>LOST</v>
      </c>
      <c r="N130" cm="1">
        <f t="array" ref="N130">_xlfn.SWITCH(IF(_xlfn.TEXTBEFORE(D130,"-")&gt;_xlfn.TEXTAFTER(D130,"-"),"WIN",IF(_xlfn.TEXTBEFORE(D130,"-")&lt;_xlfn.TEXTAFTER(D130,"-"),"LOST","DRAW")),"WIN",3,"LOST",0,"DRAW",1)</f>
        <v>0</v>
      </c>
      <c r="O130" s="1" t="s">
        <v>2600</v>
      </c>
      <c r="P130" t="str">
        <f t="shared" si="15"/>
        <v>13</v>
      </c>
      <c r="Q130" t="str">
        <f t="shared" si="16"/>
        <v>FC Barcelona</v>
      </c>
      <c r="R130" t="str">
        <f t="shared" si="17"/>
        <v>1</v>
      </c>
      <c r="S130" t="str">
        <f t="shared" si="18"/>
        <v>0</v>
      </c>
      <c r="T130" t="str">
        <f t="shared" si="19"/>
        <v>WIN</v>
      </c>
      <c r="U130" cm="1">
        <f t="array" ref="U130">_xlfn.SWITCH(IF(_xlfn.TEXTAFTER(D130,"-")&gt;_xlfn.TEXTBEFORE(D130,"-"),"WIN",IF(_xlfn.TEXTAFTER(D130,"-")&lt;_xlfn.TEXTBEFORE(D130,"-"),"LOST","DRAW")),"WIN",3,"LOST",0,"DRAW",1)</f>
        <v>3</v>
      </c>
    </row>
    <row r="131" spans="1:21" x14ac:dyDescent="0.3">
      <c r="A131" s="1" t="s">
        <v>6</v>
      </c>
      <c r="B131" s="1" t="s">
        <v>1896</v>
      </c>
      <c r="C131" s="1" t="s">
        <v>308</v>
      </c>
      <c r="D131" s="1" t="s">
        <v>25</v>
      </c>
      <c r="E131" s="1" t="s">
        <v>10</v>
      </c>
      <c r="F131" s="1" t="s">
        <v>1363</v>
      </c>
      <c r="H131" s="1" t="s">
        <v>2600</v>
      </c>
      <c r="I131" t="str">
        <f t="shared" ref="I131:I194" si="20">MID(C131,SEARCH("(",C131)+1,SEARCH(")",C131)-SEARCH("(",C131)-1)</f>
        <v>13</v>
      </c>
      <c r="J131" t="str">
        <f t="shared" ref="J131:J194" si="21">TRIM(LEFT(C131,FIND(" (",C131&amp;" (")))</f>
        <v>UD Almería</v>
      </c>
      <c r="K131" t="str">
        <f t="shared" ref="K131:K194" si="22">_xlfn.TEXTBEFORE(D131,"-")</f>
        <v>0</v>
      </c>
      <c r="L131" t="str">
        <f t="shared" ref="L131:L194" si="23">_xlfn.TEXTAFTER(D131,"-")</f>
        <v>1</v>
      </c>
      <c r="M131" t="str">
        <f t="shared" ref="M131:M194" si="24">IF(_xlfn.TEXTBEFORE(D131,"-")&gt;_xlfn.TEXTAFTER(D131,"-"),"WIN",IF(_xlfn.TEXTBEFORE(D131,"-")&lt;_xlfn.TEXTAFTER(D131,"-"),"LOST","DRAW"))</f>
        <v>LOST</v>
      </c>
      <c r="N131" cm="1">
        <f t="array" ref="N131">_xlfn.SWITCH(IF(_xlfn.TEXTBEFORE(D131,"-")&gt;_xlfn.TEXTAFTER(D131,"-"),"WIN",IF(_xlfn.TEXTBEFORE(D131,"-")&lt;_xlfn.TEXTAFTER(D131,"-"),"LOST","DRAW")),"WIN",3,"LOST",0,"DRAW",1)</f>
        <v>0</v>
      </c>
      <c r="O131" s="1" t="s">
        <v>2600</v>
      </c>
      <c r="P131" t="str">
        <f t="shared" ref="P131:P194" si="25">MID(C131,SEARCH("(",C131)+1,SEARCH(")",C131)-SEARCH("(",C131)-1)</f>
        <v>13</v>
      </c>
      <c r="Q131" t="str">
        <f t="shared" ref="Q131:Q194" si="26">TRIM(LEFT(F131,FIND(" (",F131&amp;" (")))</f>
        <v>Rayo Vallecano</v>
      </c>
      <c r="R131" t="str">
        <f t="shared" ref="R131:R194" si="27">_xlfn.TEXTAFTER(D131,"-")</f>
        <v>1</v>
      </c>
      <c r="S131" t="str">
        <f t="shared" ref="S131:S194" si="28">_xlfn.TEXTBEFORE(D131,"-")</f>
        <v>0</v>
      </c>
      <c r="T131" t="str">
        <f t="shared" ref="T131:T194" si="29">IF(_xlfn.TEXTAFTER(D131,"-")&gt;_xlfn.TEXTBEFORE(D131,"-"),"WIN",IF(_xlfn.TEXTAFTER(D131,"-")&lt;_xlfn.TEXTBEFORE(D131,"-"),"LOST","DRAW"))</f>
        <v>WIN</v>
      </c>
      <c r="U131" cm="1">
        <f t="array" ref="U131">_xlfn.SWITCH(IF(_xlfn.TEXTAFTER(D131,"-")&gt;_xlfn.TEXTBEFORE(D131,"-"),"WIN",IF(_xlfn.TEXTAFTER(D131,"-")&lt;_xlfn.TEXTBEFORE(D131,"-"),"LOST","DRAW")),"WIN",3,"LOST",0,"DRAW",1)</f>
        <v>3</v>
      </c>
    </row>
    <row r="132" spans="1:21" x14ac:dyDescent="0.3">
      <c r="A132" s="1" t="s">
        <v>6</v>
      </c>
      <c r="B132" s="1" t="s">
        <v>1897</v>
      </c>
      <c r="C132" s="1" t="s">
        <v>346</v>
      </c>
      <c r="D132" s="1" t="s">
        <v>25</v>
      </c>
      <c r="E132" s="1" t="s">
        <v>25</v>
      </c>
      <c r="F132" s="1" t="s">
        <v>1898</v>
      </c>
      <c r="H132" s="1" t="s">
        <v>2600</v>
      </c>
      <c r="I132" t="str">
        <f t="shared" si="20"/>
        <v>14</v>
      </c>
      <c r="J132" t="str">
        <f t="shared" si="21"/>
        <v>Athletic Club Bilbao</v>
      </c>
      <c r="K132" t="str">
        <f t="shared" si="22"/>
        <v>0</v>
      </c>
      <c r="L132" t="str">
        <f t="shared" si="23"/>
        <v>1</v>
      </c>
      <c r="M132" t="str">
        <f t="shared" si="24"/>
        <v>LOST</v>
      </c>
      <c r="N132" cm="1">
        <f t="array" ref="N132">_xlfn.SWITCH(IF(_xlfn.TEXTBEFORE(D132,"-")&gt;_xlfn.TEXTAFTER(D132,"-"),"WIN",IF(_xlfn.TEXTBEFORE(D132,"-")&lt;_xlfn.TEXTAFTER(D132,"-"),"LOST","DRAW")),"WIN",3,"LOST",0,"DRAW",1)</f>
        <v>0</v>
      </c>
      <c r="O132" s="1" t="s">
        <v>2600</v>
      </c>
      <c r="P132" t="str">
        <f t="shared" si="25"/>
        <v>14</v>
      </c>
      <c r="Q132" t="str">
        <f t="shared" si="26"/>
        <v>Córdoba CF</v>
      </c>
      <c r="R132" t="str">
        <f t="shared" si="27"/>
        <v>1</v>
      </c>
      <c r="S132" t="str">
        <f t="shared" si="28"/>
        <v>0</v>
      </c>
      <c r="T132" t="str">
        <f t="shared" si="29"/>
        <v>WIN</v>
      </c>
      <c r="U132" cm="1">
        <f t="array" ref="U132">_xlfn.SWITCH(IF(_xlfn.TEXTAFTER(D132,"-")&gt;_xlfn.TEXTBEFORE(D132,"-"),"WIN",IF(_xlfn.TEXTAFTER(D132,"-")&lt;_xlfn.TEXTBEFORE(D132,"-"),"LOST","DRAW")),"WIN",3,"LOST",0,"DRAW",1)</f>
        <v>3</v>
      </c>
    </row>
    <row r="133" spans="1:21" x14ac:dyDescent="0.3">
      <c r="A133" s="1" t="s">
        <v>6</v>
      </c>
      <c r="B133" s="1" t="s">
        <v>1897</v>
      </c>
      <c r="C133" s="1" t="s">
        <v>1712</v>
      </c>
      <c r="D133" s="1" t="s">
        <v>19</v>
      </c>
      <c r="E133" s="1" t="s">
        <v>25</v>
      </c>
      <c r="F133" s="1" t="s">
        <v>329</v>
      </c>
      <c r="H133" s="1" t="s">
        <v>2600</v>
      </c>
      <c r="I133" t="str">
        <f t="shared" si="20"/>
        <v>14</v>
      </c>
      <c r="J133" t="str">
        <f t="shared" si="21"/>
        <v>Elche CF</v>
      </c>
      <c r="K133" t="str">
        <f t="shared" si="22"/>
        <v>0</v>
      </c>
      <c r="L133" t="str">
        <f t="shared" si="23"/>
        <v>2</v>
      </c>
      <c r="M133" t="str">
        <f t="shared" si="24"/>
        <v>LOST</v>
      </c>
      <c r="N133" cm="1">
        <f t="array" ref="N133">_xlfn.SWITCH(IF(_xlfn.TEXTBEFORE(D133,"-")&gt;_xlfn.TEXTAFTER(D133,"-"),"WIN",IF(_xlfn.TEXTBEFORE(D133,"-")&lt;_xlfn.TEXTAFTER(D133,"-"),"LOST","DRAW")),"WIN",3,"LOST",0,"DRAW",1)</f>
        <v>0</v>
      </c>
      <c r="O133" s="1" t="s">
        <v>2600</v>
      </c>
      <c r="P133" t="str">
        <f t="shared" si="25"/>
        <v>14</v>
      </c>
      <c r="Q133" t="str">
        <f t="shared" si="26"/>
        <v>Atlético Madrid</v>
      </c>
      <c r="R133" t="str">
        <f t="shared" si="27"/>
        <v>2</v>
      </c>
      <c r="S133" t="str">
        <f t="shared" si="28"/>
        <v>0</v>
      </c>
      <c r="T133" t="str">
        <f t="shared" si="29"/>
        <v>WIN</v>
      </c>
      <c r="U133" cm="1">
        <f t="array" ref="U133">_xlfn.SWITCH(IF(_xlfn.TEXTAFTER(D133,"-")&gt;_xlfn.TEXTBEFORE(D133,"-"),"WIN",IF(_xlfn.TEXTAFTER(D133,"-")&lt;_xlfn.TEXTBEFORE(D133,"-"),"LOST","DRAW")),"WIN",3,"LOST",0,"DRAW",1)</f>
        <v>3</v>
      </c>
    </row>
    <row r="134" spans="1:21" x14ac:dyDescent="0.3">
      <c r="A134" s="1" t="s">
        <v>6</v>
      </c>
      <c r="B134" s="1" t="s">
        <v>1897</v>
      </c>
      <c r="C134" s="1" t="s">
        <v>335</v>
      </c>
      <c r="D134" s="1" t="s">
        <v>25</v>
      </c>
      <c r="E134" s="1" t="s">
        <v>25</v>
      </c>
      <c r="F134" s="1" t="s">
        <v>336</v>
      </c>
      <c r="H134" s="1" t="s">
        <v>2600</v>
      </c>
      <c r="I134" t="str">
        <f t="shared" si="20"/>
        <v>14</v>
      </c>
      <c r="J134" t="str">
        <f t="shared" si="21"/>
        <v>RCD La Coruña</v>
      </c>
      <c r="K134" t="str">
        <f t="shared" si="22"/>
        <v>0</v>
      </c>
      <c r="L134" t="str">
        <f t="shared" si="23"/>
        <v>1</v>
      </c>
      <c r="M134" t="str">
        <f t="shared" si="24"/>
        <v>LOST</v>
      </c>
      <c r="N134" cm="1">
        <f t="array" ref="N134">_xlfn.SWITCH(IF(_xlfn.TEXTBEFORE(D134,"-")&gt;_xlfn.TEXTAFTER(D134,"-"),"WIN",IF(_xlfn.TEXTBEFORE(D134,"-")&lt;_xlfn.TEXTAFTER(D134,"-"),"LOST","DRAW")),"WIN",3,"LOST",0,"DRAW",1)</f>
        <v>0</v>
      </c>
      <c r="O134" s="1" t="s">
        <v>2600</v>
      </c>
      <c r="P134" t="str">
        <f t="shared" si="25"/>
        <v>14</v>
      </c>
      <c r="Q134" t="str">
        <f t="shared" si="26"/>
        <v>Málaga CF</v>
      </c>
      <c r="R134" t="str">
        <f t="shared" si="27"/>
        <v>1</v>
      </c>
      <c r="S134" t="str">
        <f t="shared" si="28"/>
        <v>0</v>
      </c>
      <c r="T134" t="str">
        <f t="shared" si="29"/>
        <v>WIN</v>
      </c>
      <c r="U134" cm="1">
        <f t="array" ref="U134">_xlfn.SWITCH(IF(_xlfn.TEXTAFTER(D134,"-")&gt;_xlfn.TEXTBEFORE(D134,"-"),"WIN",IF(_xlfn.TEXTAFTER(D134,"-")&lt;_xlfn.TEXTBEFORE(D134,"-"),"LOST","DRAW")),"WIN",3,"LOST",0,"DRAW",1)</f>
        <v>3</v>
      </c>
    </row>
    <row r="135" spans="1:21" x14ac:dyDescent="0.3">
      <c r="A135" s="1" t="s">
        <v>6</v>
      </c>
      <c r="B135" s="1" t="s">
        <v>1897</v>
      </c>
      <c r="C135" s="1" t="s">
        <v>343</v>
      </c>
      <c r="D135" s="1" t="s">
        <v>13</v>
      </c>
      <c r="E135" s="1" t="s">
        <v>9</v>
      </c>
      <c r="F135" s="1" t="s">
        <v>1543</v>
      </c>
      <c r="H135" s="1" t="s">
        <v>2600</v>
      </c>
      <c r="I135" t="str">
        <f t="shared" si="20"/>
        <v>14</v>
      </c>
      <c r="J135" t="str">
        <f t="shared" si="21"/>
        <v>Real Madrid CF</v>
      </c>
      <c r="K135" t="str">
        <f t="shared" si="22"/>
        <v>3</v>
      </c>
      <c r="L135" t="str">
        <f t="shared" si="23"/>
        <v>0</v>
      </c>
      <c r="M135" t="str">
        <f t="shared" si="24"/>
        <v>WIN</v>
      </c>
      <c r="N135" cm="1">
        <f t="array" ref="N135">_xlfn.SWITCH(IF(_xlfn.TEXTBEFORE(D135,"-")&gt;_xlfn.TEXTAFTER(D135,"-"),"WIN",IF(_xlfn.TEXTBEFORE(D135,"-")&lt;_xlfn.TEXTAFTER(D135,"-"),"LOST","DRAW")),"WIN",3,"LOST",0,"DRAW",1)</f>
        <v>3</v>
      </c>
      <c r="O135" s="1" t="s">
        <v>2600</v>
      </c>
      <c r="P135" t="str">
        <f t="shared" si="25"/>
        <v>14</v>
      </c>
      <c r="Q135" t="str">
        <f t="shared" si="26"/>
        <v>RC Celta Vigo</v>
      </c>
      <c r="R135" t="str">
        <f t="shared" si="27"/>
        <v>0</v>
      </c>
      <c r="S135" t="str">
        <f t="shared" si="28"/>
        <v>3</v>
      </c>
      <c r="T135" t="str">
        <f t="shared" si="29"/>
        <v>LOST</v>
      </c>
      <c r="U135" cm="1">
        <f t="array" ref="U135">_xlfn.SWITCH(IF(_xlfn.TEXTAFTER(D135,"-")&gt;_xlfn.TEXTBEFORE(D135,"-"),"WIN",IF(_xlfn.TEXTAFTER(D135,"-")&lt;_xlfn.TEXTBEFORE(D135,"-"),"LOST","DRAW")),"WIN",3,"LOST",0,"DRAW",1)</f>
        <v>0</v>
      </c>
    </row>
    <row r="136" spans="1:21" x14ac:dyDescent="0.3">
      <c r="A136" s="1" t="s">
        <v>6</v>
      </c>
      <c r="B136" s="1" t="s">
        <v>1899</v>
      </c>
      <c r="C136" s="1" t="s">
        <v>325</v>
      </c>
      <c r="D136" s="1" t="s">
        <v>138</v>
      </c>
      <c r="E136" s="1" t="s">
        <v>33</v>
      </c>
      <c r="F136" s="1" t="s">
        <v>334</v>
      </c>
      <c r="H136" s="1" t="s">
        <v>2600</v>
      </c>
      <c r="I136" t="str">
        <f t="shared" si="20"/>
        <v>14</v>
      </c>
      <c r="J136" t="str">
        <f t="shared" si="21"/>
        <v>FC Barcelona</v>
      </c>
      <c r="K136" t="str">
        <f t="shared" si="22"/>
        <v>5</v>
      </c>
      <c r="L136" t="str">
        <f t="shared" si="23"/>
        <v>1</v>
      </c>
      <c r="M136" t="str">
        <f t="shared" si="24"/>
        <v>WIN</v>
      </c>
      <c r="N136" cm="1">
        <f t="array" ref="N136">_xlfn.SWITCH(IF(_xlfn.TEXTBEFORE(D136,"-")&gt;_xlfn.TEXTAFTER(D136,"-"),"WIN",IF(_xlfn.TEXTBEFORE(D136,"-")&lt;_xlfn.TEXTAFTER(D136,"-"),"LOST","DRAW")),"WIN",3,"LOST",0,"DRAW",1)</f>
        <v>3</v>
      </c>
      <c r="O136" s="1" t="s">
        <v>2600</v>
      </c>
      <c r="P136" t="str">
        <f t="shared" si="25"/>
        <v>14</v>
      </c>
      <c r="Q136" t="str">
        <f t="shared" si="26"/>
        <v>RCD Español</v>
      </c>
      <c r="R136" t="str">
        <f t="shared" si="27"/>
        <v>1</v>
      </c>
      <c r="S136" t="str">
        <f t="shared" si="28"/>
        <v>5</v>
      </c>
      <c r="T136" t="str">
        <f t="shared" si="29"/>
        <v>LOST</v>
      </c>
      <c r="U136" cm="1">
        <f t="array" ref="U136">_xlfn.SWITCH(IF(_xlfn.TEXTAFTER(D136,"-")&gt;_xlfn.TEXTBEFORE(D136,"-"),"WIN",IF(_xlfn.TEXTAFTER(D136,"-")&lt;_xlfn.TEXTBEFORE(D136,"-"),"LOST","DRAW")),"WIN",3,"LOST",0,"DRAW",1)</f>
        <v>0</v>
      </c>
    </row>
    <row r="137" spans="1:21" x14ac:dyDescent="0.3">
      <c r="A137" s="1" t="s">
        <v>6</v>
      </c>
      <c r="B137" s="1" t="s">
        <v>1899</v>
      </c>
      <c r="C137" s="1" t="s">
        <v>1375</v>
      </c>
      <c r="D137" s="1" t="s">
        <v>33</v>
      </c>
      <c r="E137" s="1" t="s">
        <v>10</v>
      </c>
      <c r="F137" s="1" t="s">
        <v>326</v>
      </c>
      <c r="H137" s="1" t="s">
        <v>2600</v>
      </c>
      <c r="I137" t="str">
        <f t="shared" si="20"/>
        <v>14</v>
      </c>
      <c r="J137" t="str">
        <f t="shared" si="21"/>
        <v>Granada CF</v>
      </c>
      <c r="K137" t="str">
        <f t="shared" si="22"/>
        <v>1</v>
      </c>
      <c r="L137" t="str">
        <f t="shared" si="23"/>
        <v>1</v>
      </c>
      <c r="M137" t="str">
        <f t="shared" si="24"/>
        <v>DRAW</v>
      </c>
      <c r="N137" cm="1">
        <f t="array" ref="N137">_xlfn.SWITCH(IF(_xlfn.TEXTBEFORE(D137,"-")&gt;_xlfn.TEXTAFTER(D137,"-"),"WIN",IF(_xlfn.TEXTBEFORE(D137,"-")&lt;_xlfn.TEXTAFTER(D137,"-"),"LOST","DRAW")),"WIN",3,"LOST",0,"DRAW",1)</f>
        <v>1</v>
      </c>
      <c r="O137" s="1" t="s">
        <v>2600</v>
      </c>
      <c r="P137" t="str">
        <f t="shared" si="25"/>
        <v>14</v>
      </c>
      <c r="Q137" t="str">
        <f t="shared" si="26"/>
        <v>Valencia CF</v>
      </c>
      <c r="R137" t="str">
        <f t="shared" si="27"/>
        <v>1</v>
      </c>
      <c r="S137" t="str">
        <f t="shared" si="28"/>
        <v>1</v>
      </c>
      <c r="T137" t="str">
        <f t="shared" si="29"/>
        <v>DRAW</v>
      </c>
      <c r="U137" cm="1">
        <f t="array" ref="U137">_xlfn.SWITCH(IF(_xlfn.TEXTAFTER(D137,"-")&gt;_xlfn.TEXTBEFORE(D137,"-"),"WIN",IF(_xlfn.TEXTAFTER(D137,"-")&lt;_xlfn.TEXTBEFORE(D137,"-"),"LOST","DRAW")),"WIN",3,"LOST",0,"DRAW",1)</f>
        <v>1</v>
      </c>
    </row>
    <row r="138" spans="1:21" x14ac:dyDescent="0.3">
      <c r="A138" s="1" t="s">
        <v>6</v>
      </c>
      <c r="B138" s="1" t="s">
        <v>1899</v>
      </c>
      <c r="C138" s="1" t="s">
        <v>1368</v>
      </c>
      <c r="D138" s="1" t="s">
        <v>25</v>
      </c>
      <c r="E138" s="1" t="s">
        <v>25</v>
      </c>
      <c r="F138" s="1" t="s">
        <v>344</v>
      </c>
      <c r="H138" s="1" t="s">
        <v>2600</v>
      </c>
      <c r="I138" t="str">
        <f t="shared" si="20"/>
        <v>14</v>
      </c>
      <c r="J138" t="str">
        <f t="shared" si="21"/>
        <v>Rayo Vallecano</v>
      </c>
      <c r="K138" t="str">
        <f t="shared" si="22"/>
        <v>0</v>
      </c>
      <c r="L138" t="str">
        <f t="shared" si="23"/>
        <v>1</v>
      </c>
      <c r="M138" t="str">
        <f t="shared" si="24"/>
        <v>LOST</v>
      </c>
      <c r="N138" cm="1">
        <f t="array" ref="N138">_xlfn.SWITCH(IF(_xlfn.TEXTBEFORE(D138,"-")&gt;_xlfn.TEXTAFTER(D138,"-"),"WIN",IF(_xlfn.TEXTBEFORE(D138,"-")&lt;_xlfn.TEXTAFTER(D138,"-"),"LOST","DRAW")),"WIN",3,"LOST",0,"DRAW",1)</f>
        <v>0</v>
      </c>
      <c r="O138" s="1" t="s">
        <v>2600</v>
      </c>
      <c r="P138" t="str">
        <f t="shared" si="25"/>
        <v>14</v>
      </c>
      <c r="Q138" t="str">
        <f t="shared" si="26"/>
        <v>Sevilla FC</v>
      </c>
      <c r="R138" t="str">
        <f t="shared" si="27"/>
        <v>1</v>
      </c>
      <c r="S138" t="str">
        <f t="shared" si="28"/>
        <v>0</v>
      </c>
      <c r="T138" t="str">
        <f t="shared" si="29"/>
        <v>WIN</v>
      </c>
      <c r="U138" cm="1">
        <f t="array" ref="U138">_xlfn.SWITCH(IF(_xlfn.TEXTAFTER(D138,"-")&gt;_xlfn.TEXTBEFORE(D138,"-"),"WIN",IF(_xlfn.TEXTAFTER(D138,"-")&lt;_xlfn.TEXTBEFORE(D138,"-"),"LOST","DRAW")),"WIN",3,"LOST",0,"DRAW",1)</f>
        <v>3</v>
      </c>
    </row>
    <row r="139" spans="1:21" x14ac:dyDescent="0.3">
      <c r="A139" s="1" t="s">
        <v>6</v>
      </c>
      <c r="B139" s="1" t="s">
        <v>1899</v>
      </c>
      <c r="C139" s="1" t="s">
        <v>330</v>
      </c>
      <c r="D139" s="1" t="s">
        <v>22</v>
      </c>
      <c r="E139" s="1" t="s">
        <v>10</v>
      </c>
      <c r="F139" s="1" t="s">
        <v>1164</v>
      </c>
      <c r="H139" s="1" t="s">
        <v>2600</v>
      </c>
      <c r="I139" t="str">
        <f t="shared" si="20"/>
        <v>14</v>
      </c>
      <c r="J139" t="str">
        <f t="shared" si="21"/>
        <v>Villarreal CF</v>
      </c>
      <c r="K139" t="str">
        <f t="shared" si="22"/>
        <v>4</v>
      </c>
      <c r="L139" t="str">
        <f t="shared" si="23"/>
        <v>0</v>
      </c>
      <c r="M139" t="str">
        <f t="shared" si="24"/>
        <v>WIN</v>
      </c>
      <c r="N139" cm="1">
        <f t="array" ref="N139">_xlfn.SWITCH(IF(_xlfn.TEXTBEFORE(D139,"-")&gt;_xlfn.TEXTAFTER(D139,"-"),"WIN",IF(_xlfn.TEXTBEFORE(D139,"-")&lt;_xlfn.TEXTAFTER(D139,"-"),"LOST","DRAW")),"WIN",3,"LOST",0,"DRAW",1)</f>
        <v>3</v>
      </c>
      <c r="O139" s="1" t="s">
        <v>2600</v>
      </c>
      <c r="P139" t="str">
        <f t="shared" si="25"/>
        <v>14</v>
      </c>
      <c r="Q139" t="str">
        <f t="shared" si="26"/>
        <v>Real Sociedad</v>
      </c>
      <c r="R139" t="str">
        <f t="shared" si="27"/>
        <v>0</v>
      </c>
      <c r="S139" t="str">
        <f t="shared" si="28"/>
        <v>4</v>
      </c>
      <c r="T139" t="str">
        <f t="shared" si="29"/>
        <v>LOST</v>
      </c>
      <c r="U139" cm="1">
        <f t="array" ref="U139">_xlfn.SWITCH(IF(_xlfn.TEXTAFTER(D139,"-")&gt;_xlfn.TEXTBEFORE(D139,"-"),"WIN",IF(_xlfn.TEXTAFTER(D139,"-")&lt;_xlfn.TEXTBEFORE(D139,"-"),"LOST","DRAW")),"WIN",3,"LOST",0,"DRAW",1)</f>
        <v>0</v>
      </c>
    </row>
    <row r="140" spans="1:21" x14ac:dyDescent="0.3">
      <c r="A140" s="1" t="s">
        <v>6</v>
      </c>
      <c r="B140" s="1" t="s">
        <v>1900</v>
      </c>
      <c r="C140" s="1" t="s">
        <v>1901</v>
      </c>
      <c r="D140" s="1" t="s">
        <v>384</v>
      </c>
      <c r="E140" s="1" t="s">
        <v>228</v>
      </c>
      <c r="F140" s="1" t="s">
        <v>340</v>
      </c>
      <c r="H140" s="1" t="s">
        <v>2600</v>
      </c>
      <c r="I140" t="str">
        <f t="shared" si="20"/>
        <v>14</v>
      </c>
      <c r="J140" t="str">
        <f t="shared" si="21"/>
        <v>SD Eibar</v>
      </c>
      <c r="K140" t="str">
        <f t="shared" si="22"/>
        <v>5</v>
      </c>
      <c r="L140" t="str">
        <f t="shared" si="23"/>
        <v>2</v>
      </c>
      <c r="M140" t="str">
        <f t="shared" si="24"/>
        <v>WIN</v>
      </c>
      <c r="N140" cm="1">
        <f t="array" ref="N140">_xlfn.SWITCH(IF(_xlfn.TEXTBEFORE(D140,"-")&gt;_xlfn.TEXTAFTER(D140,"-"),"WIN",IF(_xlfn.TEXTBEFORE(D140,"-")&lt;_xlfn.TEXTAFTER(D140,"-"),"LOST","DRAW")),"WIN",3,"LOST",0,"DRAW",1)</f>
        <v>3</v>
      </c>
      <c r="O140" s="1" t="s">
        <v>2600</v>
      </c>
      <c r="P140" t="str">
        <f t="shared" si="25"/>
        <v>14</v>
      </c>
      <c r="Q140" t="str">
        <f t="shared" si="26"/>
        <v>UD Almería</v>
      </c>
      <c r="R140" t="str">
        <f t="shared" si="27"/>
        <v>2</v>
      </c>
      <c r="S140" t="str">
        <f t="shared" si="28"/>
        <v>5</v>
      </c>
      <c r="T140" t="str">
        <f t="shared" si="29"/>
        <v>LOST</v>
      </c>
      <c r="U140" cm="1">
        <f t="array" ref="U140">_xlfn.SWITCH(IF(_xlfn.TEXTAFTER(D140,"-")&gt;_xlfn.TEXTBEFORE(D140,"-"),"WIN",IF(_xlfn.TEXTAFTER(D140,"-")&lt;_xlfn.TEXTBEFORE(D140,"-"),"LOST","DRAW")),"WIN",3,"LOST",0,"DRAW",1)</f>
        <v>0</v>
      </c>
    </row>
    <row r="141" spans="1:21" x14ac:dyDescent="0.3">
      <c r="A141" s="1" t="s">
        <v>6</v>
      </c>
      <c r="B141" s="1" t="s">
        <v>1900</v>
      </c>
      <c r="C141" s="1" t="s">
        <v>1162</v>
      </c>
      <c r="D141" s="1" t="s">
        <v>33</v>
      </c>
      <c r="E141" s="1" t="s">
        <v>10</v>
      </c>
      <c r="F141" s="1" t="s">
        <v>331</v>
      </c>
      <c r="H141" s="1" t="s">
        <v>2600</v>
      </c>
      <c r="I141" t="str">
        <f t="shared" si="20"/>
        <v>14</v>
      </c>
      <c r="J141" t="str">
        <f t="shared" si="21"/>
        <v>Levante UD</v>
      </c>
      <c r="K141" t="str">
        <f t="shared" si="22"/>
        <v>1</v>
      </c>
      <c r="L141" t="str">
        <f t="shared" si="23"/>
        <v>1</v>
      </c>
      <c r="M141" t="str">
        <f t="shared" si="24"/>
        <v>DRAW</v>
      </c>
      <c r="N141" cm="1">
        <f t="array" ref="N141">_xlfn.SWITCH(IF(_xlfn.TEXTBEFORE(D141,"-")&gt;_xlfn.TEXTAFTER(D141,"-"),"WIN",IF(_xlfn.TEXTBEFORE(D141,"-")&lt;_xlfn.TEXTAFTER(D141,"-"),"LOST","DRAW")),"WIN",3,"LOST",0,"DRAW",1)</f>
        <v>1</v>
      </c>
      <c r="O141" s="1" t="s">
        <v>2600</v>
      </c>
      <c r="P141" t="str">
        <f t="shared" si="25"/>
        <v>14</v>
      </c>
      <c r="Q141" t="str">
        <f t="shared" si="26"/>
        <v>Getafe CF</v>
      </c>
      <c r="R141" t="str">
        <f t="shared" si="27"/>
        <v>1</v>
      </c>
      <c r="S141" t="str">
        <f t="shared" si="28"/>
        <v>1</v>
      </c>
      <c r="T141" t="str">
        <f t="shared" si="29"/>
        <v>DRAW</v>
      </c>
      <c r="U141" cm="1">
        <f t="array" ref="U141">_xlfn.SWITCH(IF(_xlfn.TEXTAFTER(D141,"-")&gt;_xlfn.TEXTBEFORE(D141,"-"),"WIN",IF(_xlfn.TEXTAFTER(D141,"-")&lt;_xlfn.TEXTBEFORE(D141,"-"),"LOST","DRAW")),"WIN",3,"LOST",0,"DRAW",1)</f>
        <v>1</v>
      </c>
    </row>
    <row r="142" spans="1:21" x14ac:dyDescent="0.3">
      <c r="A142" s="1" t="s">
        <v>6</v>
      </c>
      <c r="B142" s="1" t="s">
        <v>1902</v>
      </c>
      <c r="C142" s="1" t="s">
        <v>353</v>
      </c>
      <c r="D142" s="1" t="s">
        <v>209</v>
      </c>
      <c r="E142" s="1" t="s">
        <v>38</v>
      </c>
      <c r="F142" s="1" t="s">
        <v>349</v>
      </c>
      <c r="H142" s="1" t="s">
        <v>2600</v>
      </c>
      <c r="I142" t="str">
        <f t="shared" si="20"/>
        <v>15</v>
      </c>
      <c r="J142" t="str">
        <f t="shared" si="21"/>
        <v>UD Almería</v>
      </c>
      <c r="K142" t="str">
        <f t="shared" si="22"/>
        <v>1</v>
      </c>
      <c r="L142" t="str">
        <f t="shared" si="23"/>
        <v>4</v>
      </c>
      <c r="M142" t="str">
        <f t="shared" si="24"/>
        <v>LOST</v>
      </c>
      <c r="N142" cm="1">
        <f t="array" ref="N142">_xlfn.SWITCH(IF(_xlfn.TEXTBEFORE(D142,"-")&gt;_xlfn.TEXTAFTER(D142,"-"),"WIN",IF(_xlfn.TEXTBEFORE(D142,"-")&lt;_xlfn.TEXTAFTER(D142,"-"),"LOST","DRAW")),"WIN",3,"LOST",0,"DRAW",1)</f>
        <v>0</v>
      </c>
      <c r="O142" s="1" t="s">
        <v>2600</v>
      </c>
      <c r="P142" t="str">
        <f t="shared" si="25"/>
        <v>15</v>
      </c>
      <c r="Q142" t="str">
        <f t="shared" si="26"/>
        <v>Real Madrid CF</v>
      </c>
      <c r="R142" t="str">
        <f t="shared" si="27"/>
        <v>4</v>
      </c>
      <c r="S142" t="str">
        <f t="shared" si="28"/>
        <v>1</v>
      </c>
      <c r="T142" t="str">
        <f t="shared" si="29"/>
        <v>WIN</v>
      </c>
      <c r="U142" cm="1">
        <f t="array" ref="U142">_xlfn.SWITCH(IF(_xlfn.TEXTAFTER(D142,"-")&gt;_xlfn.TEXTBEFORE(D142,"-"),"WIN",IF(_xlfn.TEXTAFTER(D142,"-")&lt;_xlfn.TEXTBEFORE(D142,"-"),"LOST","DRAW")),"WIN",3,"LOST",0,"DRAW",1)</f>
        <v>3</v>
      </c>
    </row>
    <row r="143" spans="1:21" x14ac:dyDescent="0.3">
      <c r="A143" s="1" t="s">
        <v>6</v>
      </c>
      <c r="B143" s="1" t="s">
        <v>1903</v>
      </c>
      <c r="C143" s="1" t="s">
        <v>1904</v>
      </c>
      <c r="D143" s="1" t="s">
        <v>10</v>
      </c>
      <c r="E143" s="1" t="s">
        <v>10</v>
      </c>
      <c r="F143" s="1" t="s">
        <v>1171</v>
      </c>
      <c r="H143" s="1" t="s">
        <v>2600</v>
      </c>
      <c r="I143" t="str">
        <f t="shared" si="20"/>
        <v>15</v>
      </c>
      <c r="J143" t="str">
        <f t="shared" si="21"/>
        <v>Córdoba CF</v>
      </c>
      <c r="K143" t="str">
        <f t="shared" si="22"/>
        <v>0</v>
      </c>
      <c r="L143" t="str">
        <f t="shared" si="23"/>
        <v>0</v>
      </c>
      <c r="M143" t="str">
        <f t="shared" si="24"/>
        <v>DRAW</v>
      </c>
      <c r="N143" cm="1">
        <f t="array" ref="N143">_xlfn.SWITCH(IF(_xlfn.TEXTBEFORE(D143,"-")&gt;_xlfn.TEXTAFTER(D143,"-"),"WIN",IF(_xlfn.TEXTBEFORE(D143,"-")&lt;_xlfn.TEXTAFTER(D143,"-"),"LOST","DRAW")),"WIN",3,"LOST",0,"DRAW",1)</f>
        <v>1</v>
      </c>
      <c r="O143" s="1" t="s">
        <v>2600</v>
      </c>
      <c r="P143" t="str">
        <f t="shared" si="25"/>
        <v>15</v>
      </c>
      <c r="Q143" t="str">
        <f t="shared" si="26"/>
        <v>Levante UD</v>
      </c>
      <c r="R143" t="str">
        <f t="shared" si="27"/>
        <v>0</v>
      </c>
      <c r="S143" t="str">
        <f t="shared" si="28"/>
        <v>0</v>
      </c>
      <c r="T143" t="str">
        <f t="shared" si="29"/>
        <v>DRAW</v>
      </c>
      <c r="U143" cm="1">
        <f t="array" ref="U143">_xlfn.SWITCH(IF(_xlfn.TEXTAFTER(D143,"-")&gt;_xlfn.TEXTBEFORE(D143,"-"),"WIN",IF(_xlfn.TEXTAFTER(D143,"-")&lt;_xlfn.TEXTBEFORE(D143,"-"),"LOST","DRAW")),"WIN",3,"LOST",0,"DRAW",1)</f>
        <v>1</v>
      </c>
    </row>
    <row r="144" spans="1:21" x14ac:dyDescent="0.3">
      <c r="A144" s="1" t="s">
        <v>6</v>
      </c>
      <c r="B144" s="1" t="s">
        <v>1903</v>
      </c>
      <c r="C144" s="1" t="s">
        <v>359</v>
      </c>
      <c r="D144" s="1" t="s">
        <v>10</v>
      </c>
      <c r="E144" s="1" t="s">
        <v>10</v>
      </c>
      <c r="F144" s="1" t="s">
        <v>348</v>
      </c>
      <c r="H144" s="1" t="s">
        <v>2600</v>
      </c>
      <c r="I144" t="str">
        <f t="shared" si="20"/>
        <v>15</v>
      </c>
      <c r="J144" t="str">
        <f t="shared" si="21"/>
        <v>Getafe CF</v>
      </c>
      <c r="K144" t="str">
        <f t="shared" si="22"/>
        <v>0</v>
      </c>
      <c r="L144" t="str">
        <f t="shared" si="23"/>
        <v>0</v>
      </c>
      <c r="M144" t="str">
        <f t="shared" si="24"/>
        <v>DRAW</v>
      </c>
      <c r="N144" cm="1">
        <f t="array" ref="N144">_xlfn.SWITCH(IF(_xlfn.TEXTBEFORE(D144,"-")&gt;_xlfn.TEXTAFTER(D144,"-"),"WIN",IF(_xlfn.TEXTBEFORE(D144,"-")&lt;_xlfn.TEXTAFTER(D144,"-"),"LOST","DRAW")),"WIN",3,"LOST",0,"DRAW",1)</f>
        <v>1</v>
      </c>
      <c r="O144" s="1" t="s">
        <v>2600</v>
      </c>
      <c r="P144" t="str">
        <f t="shared" si="25"/>
        <v>15</v>
      </c>
      <c r="Q144" t="str">
        <f t="shared" si="26"/>
        <v>FC Barcelona</v>
      </c>
      <c r="R144" t="str">
        <f t="shared" si="27"/>
        <v>0</v>
      </c>
      <c r="S144" t="str">
        <f t="shared" si="28"/>
        <v>0</v>
      </c>
      <c r="T144" t="str">
        <f t="shared" si="29"/>
        <v>DRAW</v>
      </c>
      <c r="U144" cm="1">
        <f t="array" ref="U144">_xlfn.SWITCH(IF(_xlfn.TEXTAFTER(D144,"-")&gt;_xlfn.TEXTBEFORE(D144,"-"),"WIN",IF(_xlfn.TEXTAFTER(D144,"-")&lt;_xlfn.TEXTBEFORE(D144,"-"),"LOST","DRAW")),"WIN",3,"LOST",0,"DRAW",1)</f>
        <v>1</v>
      </c>
    </row>
    <row r="145" spans="1:21" x14ac:dyDescent="0.3">
      <c r="A145" s="1" t="s">
        <v>6</v>
      </c>
      <c r="B145" s="1" t="s">
        <v>1903</v>
      </c>
      <c r="C145" s="1" t="s">
        <v>361</v>
      </c>
      <c r="D145" s="1" t="s">
        <v>9</v>
      </c>
      <c r="E145" s="1" t="s">
        <v>9</v>
      </c>
      <c r="F145" s="1" t="s">
        <v>1548</v>
      </c>
      <c r="H145" s="1" t="s">
        <v>2600</v>
      </c>
      <c r="I145" t="str">
        <f t="shared" si="20"/>
        <v>15</v>
      </c>
      <c r="J145" t="str">
        <f t="shared" si="21"/>
        <v>Málaga CF</v>
      </c>
      <c r="K145" t="str">
        <f t="shared" si="22"/>
        <v>1</v>
      </c>
      <c r="L145" t="str">
        <f t="shared" si="23"/>
        <v>0</v>
      </c>
      <c r="M145" t="str">
        <f t="shared" si="24"/>
        <v>WIN</v>
      </c>
      <c r="N145" cm="1">
        <f t="array" ref="N145">_xlfn.SWITCH(IF(_xlfn.TEXTBEFORE(D145,"-")&gt;_xlfn.TEXTAFTER(D145,"-"),"WIN",IF(_xlfn.TEXTBEFORE(D145,"-")&lt;_xlfn.TEXTAFTER(D145,"-"),"LOST","DRAW")),"WIN",3,"LOST",0,"DRAW",1)</f>
        <v>3</v>
      </c>
      <c r="O145" s="1" t="s">
        <v>2600</v>
      </c>
      <c r="P145" t="str">
        <f t="shared" si="25"/>
        <v>15</v>
      </c>
      <c r="Q145" t="str">
        <f t="shared" si="26"/>
        <v>RC Celta Vigo</v>
      </c>
      <c r="R145" t="str">
        <f t="shared" si="27"/>
        <v>0</v>
      </c>
      <c r="S145" t="str">
        <f t="shared" si="28"/>
        <v>1</v>
      </c>
      <c r="T145" t="str">
        <f t="shared" si="29"/>
        <v>LOST</v>
      </c>
      <c r="U145" cm="1">
        <f t="array" ref="U145">_xlfn.SWITCH(IF(_xlfn.TEXTAFTER(D145,"-")&gt;_xlfn.TEXTBEFORE(D145,"-"),"WIN",IF(_xlfn.TEXTAFTER(D145,"-")&lt;_xlfn.TEXTBEFORE(D145,"-"),"LOST","DRAW")),"WIN",3,"LOST",0,"DRAW",1)</f>
        <v>0</v>
      </c>
    </row>
    <row r="146" spans="1:21" x14ac:dyDescent="0.3">
      <c r="A146" s="1" t="s">
        <v>6</v>
      </c>
      <c r="B146" s="1" t="s">
        <v>1903</v>
      </c>
      <c r="C146" s="1" t="s">
        <v>350</v>
      </c>
      <c r="D146" s="1" t="s">
        <v>13</v>
      </c>
      <c r="E146" s="1" t="s">
        <v>13</v>
      </c>
      <c r="F146" s="1" t="s">
        <v>1371</v>
      </c>
      <c r="H146" s="1" t="s">
        <v>2600</v>
      </c>
      <c r="I146" t="str">
        <f t="shared" si="20"/>
        <v>15</v>
      </c>
      <c r="J146" t="str">
        <f t="shared" si="21"/>
        <v>Valencia CF</v>
      </c>
      <c r="K146" t="str">
        <f t="shared" si="22"/>
        <v>3</v>
      </c>
      <c r="L146" t="str">
        <f t="shared" si="23"/>
        <v>0</v>
      </c>
      <c r="M146" t="str">
        <f t="shared" si="24"/>
        <v>WIN</v>
      </c>
      <c r="N146" cm="1">
        <f t="array" ref="N146">_xlfn.SWITCH(IF(_xlfn.TEXTBEFORE(D146,"-")&gt;_xlfn.TEXTAFTER(D146,"-"),"WIN",IF(_xlfn.TEXTBEFORE(D146,"-")&lt;_xlfn.TEXTAFTER(D146,"-"),"LOST","DRAW")),"WIN",3,"LOST",0,"DRAW",1)</f>
        <v>3</v>
      </c>
      <c r="O146" s="1" t="s">
        <v>2600</v>
      </c>
      <c r="P146" t="str">
        <f t="shared" si="25"/>
        <v>15</v>
      </c>
      <c r="Q146" t="str">
        <f t="shared" si="26"/>
        <v>Rayo Vallecano</v>
      </c>
      <c r="R146" t="str">
        <f t="shared" si="27"/>
        <v>0</v>
      </c>
      <c r="S146" t="str">
        <f t="shared" si="28"/>
        <v>3</v>
      </c>
      <c r="T146" t="str">
        <f t="shared" si="29"/>
        <v>LOST</v>
      </c>
      <c r="U146" cm="1">
        <f t="array" ref="U146">_xlfn.SWITCH(IF(_xlfn.TEXTAFTER(D146,"-")&gt;_xlfn.TEXTBEFORE(D146,"-"),"WIN",IF(_xlfn.TEXTAFTER(D146,"-")&lt;_xlfn.TEXTBEFORE(D146,"-"),"LOST","DRAW")),"WIN",3,"LOST",0,"DRAW",1)</f>
        <v>0</v>
      </c>
    </row>
    <row r="147" spans="1:21" x14ac:dyDescent="0.3">
      <c r="A147" s="1" t="s">
        <v>6</v>
      </c>
      <c r="B147" s="1" t="s">
        <v>1905</v>
      </c>
      <c r="C147" s="1" t="s">
        <v>357</v>
      </c>
      <c r="D147" s="1" t="s">
        <v>25</v>
      </c>
      <c r="E147" s="1" t="s">
        <v>10</v>
      </c>
      <c r="F147" s="1" t="s">
        <v>366</v>
      </c>
      <c r="H147" s="1" t="s">
        <v>2600</v>
      </c>
      <c r="I147" t="str">
        <f t="shared" si="20"/>
        <v>15</v>
      </c>
      <c r="J147" t="str">
        <f t="shared" si="21"/>
        <v>Atlético Madrid</v>
      </c>
      <c r="K147" t="str">
        <f t="shared" si="22"/>
        <v>0</v>
      </c>
      <c r="L147" t="str">
        <f t="shared" si="23"/>
        <v>1</v>
      </c>
      <c r="M147" t="str">
        <f t="shared" si="24"/>
        <v>LOST</v>
      </c>
      <c r="N147" cm="1">
        <f t="array" ref="N147">_xlfn.SWITCH(IF(_xlfn.TEXTBEFORE(D147,"-")&gt;_xlfn.TEXTAFTER(D147,"-"),"WIN",IF(_xlfn.TEXTBEFORE(D147,"-")&lt;_xlfn.TEXTAFTER(D147,"-"),"LOST","DRAW")),"WIN",3,"LOST",0,"DRAW",1)</f>
        <v>0</v>
      </c>
      <c r="O147" s="1" t="s">
        <v>2600</v>
      </c>
      <c r="P147" t="str">
        <f t="shared" si="25"/>
        <v>15</v>
      </c>
      <c r="Q147" t="str">
        <f t="shared" si="26"/>
        <v>Villarreal CF</v>
      </c>
      <c r="R147" t="str">
        <f t="shared" si="27"/>
        <v>1</v>
      </c>
      <c r="S147" t="str">
        <f t="shared" si="28"/>
        <v>0</v>
      </c>
      <c r="T147" t="str">
        <f t="shared" si="29"/>
        <v>WIN</v>
      </c>
      <c r="U147" cm="1">
        <f t="array" ref="U147">_xlfn.SWITCH(IF(_xlfn.TEXTAFTER(D147,"-")&gt;_xlfn.TEXTBEFORE(D147,"-"),"WIN",IF(_xlfn.TEXTAFTER(D147,"-")&lt;_xlfn.TEXTBEFORE(D147,"-"),"LOST","DRAW")),"WIN",3,"LOST",0,"DRAW",1)</f>
        <v>3</v>
      </c>
    </row>
    <row r="148" spans="1:21" x14ac:dyDescent="0.3">
      <c r="A148" s="1" t="s">
        <v>6</v>
      </c>
      <c r="B148" s="1" t="s">
        <v>1905</v>
      </c>
      <c r="C148" s="1" t="s">
        <v>351</v>
      </c>
      <c r="D148" s="1" t="s">
        <v>28</v>
      </c>
      <c r="E148" s="1" t="s">
        <v>9</v>
      </c>
      <c r="F148" s="1" t="s">
        <v>1378</v>
      </c>
      <c r="H148" s="1" t="s">
        <v>2600</v>
      </c>
      <c r="I148" t="str">
        <f t="shared" si="20"/>
        <v>15</v>
      </c>
      <c r="J148" t="str">
        <f t="shared" si="21"/>
        <v>RCD Español</v>
      </c>
      <c r="K148" t="str">
        <f t="shared" si="22"/>
        <v>2</v>
      </c>
      <c r="L148" t="str">
        <f t="shared" si="23"/>
        <v>1</v>
      </c>
      <c r="M148" t="str">
        <f t="shared" si="24"/>
        <v>WIN</v>
      </c>
      <c r="N148" cm="1">
        <f t="array" ref="N148">_xlfn.SWITCH(IF(_xlfn.TEXTBEFORE(D148,"-")&gt;_xlfn.TEXTAFTER(D148,"-"),"WIN",IF(_xlfn.TEXTBEFORE(D148,"-")&lt;_xlfn.TEXTAFTER(D148,"-"),"LOST","DRAW")),"WIN",3,"LOST",0,"DRAW",1)</f>
        <v>3</v>
      </c>
      <c r="O148" s="1" t="s">
        <v>2600</v>
      </c>
      <c r="P148" t="str">
        <f t="shared" si="25"/>
        <v>15</v>
      </c>
      <c r="Q148" t="str">
        <f t="shared" si="26"/>
        <v>Granada CF</v>
      </c>
      <c r="R148" t="str">
        <f t="shared" si="27"/>
        <v>1</v>
      </c>
      <c r="S148" t="str">
        <f t="shared" si="28"/>
        <v>2</v>
      </c>
      <c r="T148" t="str">
        <f t="shared" si="29"/>
        <v>LOST</v>
      </c>
      <c r="U148" cm="1">
        <f t="array" ref="U148">_xlfn.SWITCH(IF(_xlfn.TEXTAFTER(D148,"-")&gt;_xlfn.TEXTBEFORE(D148,"-"),"WIN",IF(_xlfn.TEXTAFTER(D148,"-")&lt;_xlfn.TEXTBEFORE(D148,"-"),"LOST","DRAW")),"WIN",3,"LOST",0,"DRAW",1)</f>
        <v>0</v>
      </c>
    </row>
    <row r="149" spans="1:21" x14ac:dyDescent="0.3">
      <c r="A149" s="1" t="s">
        <v>6</v>
      </c>
      <c r="B149" s="1" t="s">
        <v>1905</v>
      </c>
      <c r="C149" s="1" t="s">
        <v>365</v>
      </c>
      <c r="D149" s="1" t="s">
        <v>10</v>
      </c>
      <c r="E149" s="1" t="s">
        <v>10</v>
      </c>
      <c r="F149" s="1" t="s">
        <v>1906</v>
      </c>
      <c r="H149" s="1" t="s">
        <v>2600</v>
      </c>
      <c r="I149" t="str">
        <f t="shared" si="20"/>
        <v>15</v>
      </c>
      <c r="J149" t="str">
        <f t="shared" si="21"/>
        <v>Sevilla FC</v>
      </c>
      <c r="K149" t="str">
        <f t="shared" si="22"/>
        <v>0</v>
      </c>
      <c r="L149" t="str">
        <f t="shared" si="23"/>
        <v>0</v>
      </c>
      <c r="M149" t="str">
        <f t="shared" si="24"/>
        <v>DRAW</v>
      </c>
      <c r="N149" cm="1">
        <f t="array" ref="N149">_xlfn.SWITCH(IF(_xlfn.TEXTBEFORE(D149,"-")&gt;_xlfn.TEXTAFTER(D149,"-"),"WIN",IF(_xlfn.TEXTBEFORE(D149,"-")&lt;_xlfn.TEXTAFTER(D149,"-"),"LOST","DRAW")),"WIN",3,"LOST",0,"DRAW",1)</f>
        <v>1</v>
      </c>
      <c r="O149" s="1" t="s">
        <v>2600</v>
      </c>
      <c r="P149" t="str">
        <f t="shared" si="25"/>
        <v>15</v>
      </c>
      <c r="Q149" t="str">
        <f t="shared" si="26"/>
        <v>SD Eibar</v>
      </c>
      <c r="R149" t="str">
        <f t="shared" si="27"/>
        <v>0</v>
      </c>
      <c r="S149" t="str">
        <f t="shared" si="28"/>
        <v>0</v>
      </c>
      <c r="T149" t="str">
        <f t="shared" si="29"/>
        <v>DRAW</v>
      </c>
      <c r="U149" cm="1">
        <f t="array" ref="U149">_xlfn.SWITCH(IF(_xlfn.TEXTAFTER(D149,"-")&gt;_xlfn.TEXTBEFORE(D149,"-"),"WIN",IF(_xlfn.TEXTAFTER(D149,"-")&lt;_xlfn.TEXTBEFORE(D149,"-"),"LOST","DRAW")),"WIN",3,"LOST",0,"DRAW",1)</f>
        <v>1</v>
      </c>
    </row>
    <row r="150" spans="1:21" x14ac:dyDescent="0.3">
      <c r="A150" s="1" t="s">
        <v>6</v>
      </c>
      <c r="B150" s="1" t="s">
        <v>1905</v>
      </c>
      <c r="C150" s="1" t="s">
        <v>1169</v>
      </c>
      <c r="D150" s="1" t="s">
        <v>33</v>
      </c>
      <c r="E150" s="1" t="s">
        <v>9</v>
      </c>
      <c r="F150" s="1" t="s">
        <v>355</v>
      </c>
      <c r="H150" s="1" t="s">
        <v>2600</v>
      </c>
      <c r="I150" t="str">
        <f t="shared" si="20"/>
        <v>15</v>
      </c>
      <c r="J150" t="str">
        <f t="shared" si="21"/>
        <v>Real Sociedad</v>
      </c>
      <c r="K150" t="str">
        <f t="shared" si="22"/>
        <v>1</v>
      </c>
      <c r="L150" t="str">
        <f t="shared" si="23"/>
        <v>1</v>
      </c>
      <c r="M150" t="str">
        <f t="shared" si="24"/>
        <v>DRAW</v>
      </c>
      <c r="N150" cm="1">
        <f t="array" ref="N150">_xlfn.SWITCH(IF(_xlfn.TEXTBEFORE(D150,"-")&gt;_xlfn.TEXTAFTER(D150,"-"),"WIN",IF(_xlfn.TEXTBEFORE(D150,"-")&lt;_xlfn.TEXTAFTER(D150,"-"),"LOST","DRAW")),"WIN",3,"LOST",0,"DRAW",1)</f>
        <v>1</v>
      </c>
      <c r="O150" s="1" t="s">
        <v>2600</v>
      </c>
      <c r="P150" t="str">
        <f t="shared" si="25"/>
        <v>15</v>
      </c>
      <c r="Q150" t="str">
        <f t="shared" si="26"/>
        <v>Athletic Club Bilbao</v>
      </c>
      <c r="R150" t="str">
        <f t="shared" si="27"/>
        <v>1</v>
      </c>
      <c r="S150" t="str">
        <f t="shared" si="28"/>
        <v>1</v>
      </c>
      <c r="T150" t="str">
        <f t="shared" si="29"/>
        <v>DRAW</v>
      </c>
      <c r="U150" cm="1">
        <f t="array" ref="U150">_xlfn.SWITCH(IF(_xlfn.TEXTAFTER(D150,"-")&gt;_xlfn.TEXTBEFORE(D150,"-"),"WIN",IF(_xlfn.TEXTAFTER(D150,"-")&lt;_xlfn.TEXTBEFORE(D150,"-"),"LOST","DRAW")),"WIN",3,"LOST",0,"DRAW",1)</f>
        <v>1</v>
      </c>
    </row>
    <row r="151" spans="1:21" x14ac:dyDescent="0.3">
      <c r="A151" s="1" t="s">
        <v>6</v>
      </c>
      <c r="B151" s="1" t="s">
        <v>1907</v>
      </c>
      <c r="C151" s="1" t="s">
        <v>368</v>
      </c>
      <c r="D151" s="1" t="s">
        <v>9</v>
      </c>
      <c r="E151" s="1" t="s">
        <v>9</v>
      </c>
      <c r="F151" s="1" t="s">
        <v>1716</v>
      </c>
      <c r="H151" s="1" t="s">
        <v>2600</v>
      </c>
      <c r="I151" t="str">
        <f t="shared" si="20"/>
        <v>15</v>
      </c>
      <c r="J151" t="str">
        <f t="shared" si="21"/>
        <v>RCD La Coruña</v>
      </c>
      <c r="K151" t="str">
        <f t="shared" si="22"/>
        <v>1</v>
      </c>
      <c r="L151" t="str">
        <f t="shared" si="23"/>
        <v>0</v>
      </c>
      <c r="M151" t="str">
        <f t="shared" si="24"/>
        <v>WIN</v>
      </c>
      <c r="N151" cm="1">
        <f t="array" ref="N151">_xlfn.SWITCH(IF(_xlfn.TEXTBEFORE(D151,"-")&gt;_xlfn.TEXTAFTER(D151,"-"),"WIN",IF(_xlfn.TEXTBEFORE(D151,"-")&lt;_xlfn.TEXTAFTER(D151,"-"),"LOST","DRAW")),"WIN",3,"LOST",0,"DRAW",1)</f>
        <v>3</v>
      </c>
      <c r="O151" s="1" t="s">
        <v>2600</v>
      </c>
      <c r="P151" t="str">
        <f t="shared" si="25"/>
        <v>15</v>
      </c>
      <c r="Q151" t="str">
        <f t="shared" si="26"/>
        <v>Elche CF</v>
      </c>
      <c r="R151" t="str">
        <f t="shared" si="27"/>
        <v>0</v>
      </c>
      <c r="S151" t="str">
        <f t="shared" si="28"/>
        <v>1</v>
      </c>
      <c r="T151" t="str">
        <f t="shared" si="29"/>
        <v>LOST</v>
      </c>
      <c r="U151" cm="1">
        <f t="array" ref="U151">_xlfn.SWITCH(IF(_xlfn.TEXTAFTER(D151,"-")&gt;_xlfn.TEXTBEFORE(D151,"-"),"WIN",IF(_xlfn.TEXTAFTER(D151,"-")&lt;_xlfn.TEXTBEFORE(D151,"-"),"LOST","DRAW")),"WIN",3,"LOST",0,"DRAW",1)</f>
        <v>0</v>
      </c>
    </row>
    <row r="152" spans="1:21" x14ac:dyDescent="0.3">
      <c r="A152" s="1" t="s">
        <v>6</v>
      </c>
      <c r="B152" s="1" t="s">
        <v>1908</v>
      </c>
      <c r="C152" s="1" t="s">
        <v>1553</v>
      </c>
      <c r="D152" s="1" t="s">
        <v>25</v>
      </c>
      <c r="E152" s="1" t="s">
        <v>25</v>
      </c>
      <c r="F152" s="1" t="s">
        <v>389</v>
      </c>
      <c r="H152" s="1" t="s">
        <v>2600</v>
      </c>
      <c r="I152" t="str">
        <f t="shared" si="20"/>
        <v>16</v>
      </c>
      <c r="J152" t="str">
        <f t="shared" si="21"/>
        <v>RC Celta Vigo</v>
      </c>
      <c r="K152" t="str">
        <f t="shared" si="22"/>
        <v>0</v>
      </c>
      <c r="L152" t="str">
        <f t="shared" si="23"/>
        <v>1</v>
      </c>
      <c r="M152" t="str">
        <f t="shared" si="24"/>
        <v>LOST</v>
      </c>
      <c r="N152" cm="1">
        <f t="array" ref="N152">_xlfn.SWITCH(IF(_xlfn.TEXTBEFORE(D152,"-")&gt;_xlfn.TEXTAFTER(D152,"-"),"WIN",IF(_xlfn.TEXTBEFORE(D152,"-")&lt;_xlfn.TEXTAFTER(D152,"-"),"LOST","DRAW")),"WIN",3,"LOST",0,"DRAW",1)</f>
        <v>0</v>
      </c>
      <c r="O152" s="1" t="s">
        <v>2600</v>
      </c>
      <c r="P152" t="str">
        <f t="shared" si="25"/>
        <v>16</v>
      </c>
      <c r="Q152" t="str">
        <f t="shared" si="26"/>
        <v>UD Almería</v>
      </c>
      <c r="R152" t="str">
        <f t="shared" si="27"/>
        <v>1</v>
      </c>
      <c r="S152" t="str">
        <f t="shared" si="28"/>
        <v>0</v>
      </c>
      <c r="T152" t="str">
        <f t="shared" si="29"/>
        <v>WIN</v>
      </c>
      <c r="U152" cm="1">
        <f t="array" ref="U152">_xlfn.SWITCH(IF(_xlfn.TEXTAFTER(D152,"-")&gt;_xlfn.TEXTBEFORE(D152,"-"),"WIN",IF(_xlfn.TEXTAFTER(D152,"-")&lt;_xlfn.TEXTBEFORE(D152,"-"),"LOST","DRAW")),"WIN",3,"LOST",0,"DRAW",1)</f>
        <v>3</v>
      </c>
    </row>
    <row r="153" spans="1:21" x14ac:dyDescent="0.3">
      <c r="A153" s="1" t="s">
        <v>6</v>
      </c>
      <c r="B153" s="1" t="s">
        <v>1909</v>
      </c>
      <c r="C153" s="1" t="s">
        <v>391</v>
      </c>
      <c r="D153" s="1" t="s">
        <v>184</v>
      </c>
      <c r="E153" s="1" t="s">
        <v>9</v>
      </c>
      <c r="F153" s="1" t="s">
        <v>1910</v>
      </c>
      <c r="H153" s="1" t="s">
        <v>2600</v>
      </c>
      <c r="I153" t="str">
        <f t="shared" si="20"/>
        <v>16</v>
      </c>
      <c r="J153" t="str">
        <f t="shared" si="21"/>
        <v>FC Barcelona</v>
      </c>
      <c r="K153" t="str">
        <f t="shared" si="22"/>
        <v>5</v>
      </c>
      <c r="L153" t="str">
        <f t="shared" si="23"/>
        <v>0</v>
      </c>
      <c r="M153" t="str">
        <f t="shared" si="24"/>
        <v>WIN</v>
      </c>
      <c r="N153" cm="1">
        <f t="array" ref="N153">_xlfn.SWITCH(IF(_xlfn.TEXTBEFORE(D153,"-")&gt;_xlfn.TEXTAFTER(D153,"-"),"WIN",IF(_xlfn.TEXTBEFORE(D153,"-")&lt;_xlfn.TEXTAFTER(D153,"-"),"LOST","DRAW")),"WIN",3,"LOST",0,"DRAW",1)</f>
        <v>3</v>
      </c>
      <c r="O153" s="1" t="s">
        <v>2600</v>
      </c>
      <c r="P153" t="str">
        <f t="shared" si="25"/>
        <v>16</v>
      </c>
      <c r="Q153" t="str">
        <f t="shared" si="26"/>
        <v>Córdoba CF</v>
      </c>
      <c r="R153" t="str">
        <f t="shared" si="27"/>
        <v>0</v>
      </c>
      <c r="S153" t="str">
        <f t="shared" si="28"/>
        <v>5</v>
      </c>
      <c r="T153" t="str">
        <f t="shared" si="29"/>
        <v>LOST</v>
      </c>
      <c r="U153" cm="1">
        <f t="array" ref="U153">_xlfn.SWITCH(IF(_xlfn.TEXTAFTER(D153,"-")&gt;_xlfn.TEXTBEFORE(D153,"-"),"WIN",IF(_xlfn.TEXTAFTER(D153,"-")&lt;_xlfn.TEXTBEFORE(D153,"-"),"LOST","DRAW")),"WIN",3,"LOST",0,"DRAW",1)</f>
        <v>0</v>
      </c>
    </row>
    <row r="154" spans="1:21" x14ac:dyDescent="0.3">
      <c r="A154" s="1" t="s">
        <v>6</v>
      </c>
      <c r="B154" s="1" t="s">
        <v>1909</v>
      </c>
      <c r="C154" s="1" t="s">
        <v>1911</v>
      </c>
      <c r="D154" s="1" t="s">
        <v>25</v>
      </c>
      <c r="E154" s="1" t="s">
        <v>25</v>
      </c>
      <c r="F154" s="1" t="s">
        <v>373</v>
      </c>
      <c r="H154" s="1" t="s">
        <v>2600</v>
      </c>
      <c r="I154" t="str">
        <f t="shared" si="20"/>
        <v>16</v>
      </c>
      <c r="J154" t="str">
        <f t="shared" si="21"/>
        <v>SD Eibar</v>
      </c>
      <c r="K154" t="str">
        <f t="shared" si="22"/>
        <v>0</v>
      </c>
      <c r="L154" t="str">
        <f t="shared" si="23"/>
        <v>1</v>
      </c>
      <c r="M154" t="str">
        <f t="shared" si="24"/>
        <v>LOST</v>
      </c>
      <c r="N154" cm="1">
        <f t="array" ref="N154">_xlfn.SWITCH(IF(_xlfn.TEXTBEFORE(D154,"-")&gt;_xlfn.TEXTAFTER(D154,"-"),"WIN",IF(_xlfn.TEXTBEFORE(D154,"-")&lt;_xlfn.TEXTAFTER(D154,"-"),"LOST","DRAW")),"WIN",3,"LOST",0,"DRAW",1)</f>
        <v>0</v>
      </c>
      <c r="O154" s="1" t="s">
        <v>2600</v>
      </c>
      <c r="P154" t="str">
        <f t="shared" si="25"/>
        <v>16</v>
      </c>
      <c r="Q154" t="str">
        <f t="shared" si="26"/>
        <v>Valencia CF</v>
      </c>
      <c r="R154" t="str">
        <f t="shared" si="27"/>
        <v>1</v>
      </c>
      <c r="S154" t="str">
        <f t="shared" si="28"/>
        <v>0</v>
      </c>
      <c r="T154" t="str">
        <f t="shared" si="29"/>
        <v>WIN</v>
      </c>
      <c r="U154" cm="1">
        <f t="array" ref="U154">_xlfn.SWITCH(IF(_xlfn.TEXTAFTER(D154,"-")&gt;_xlfn.TEXTBEFORE(D154,"-"),"WIN",IF(_xlfn.TEXTAFTER(D154,"-")&lt;_xlfn.TEXTBEFORE(D154,"-"),"LOST","DRAW")),"WIN",3,"LOST",0,"DRAW",1)</f>
        <v>3</v>
      </c>
    </row>
    <row r="155" spans="1:21" x14ac:dyDescent="0.3">
      <c r="A155" s="1" t="s">
        <v>6</v>
      </c>
      <c r="B155" s="1" t="s">
        <v>1909</v>
      </c>
      <c r="C155" s="1" t="s">
        <v>1174</v>
      </c>
      <c r="D155" s="1" t="s">
        <v>33</v>
      </c>
      <c r="E155" s="1" t="s">
        <v>10</v>
      </c>
      <c r="F155" s="1" t="s">
        <v>1175</v>
      </c>
      <c r="H155" s="1" t="s">
        <v>2600</v>
      </c>
      <c r="I155" t="str">
        <f t="shared" si="20"/>
        <v>16</v>
      </c>
      <c r="J155" t="str">
        <f t="shared" si="21"/>
        <v>Levante UD</v>
      </c>
      <c r="K155" t="str">
        <f t="shared" si="22"/>
        <v>1</v>
      </c>
      <c r="L155" t="str">
        <f t="shared" si="23"/>
        <v>1</v>
      </c>
      <c r="M155" t="str">
        <f t="shared" si="24"/>
        <v>DRAW</v>
      </c>
      <c r="N155" cm="1">
        <f t="array" ref="N155">_xlfn.SWITCH(IF(_xlfn.TEXTBEFORE(D155,"-")&gt;_xlfn.TEXTAFTER(D155,"-"),"WIN",IF(_xlfn.TEXTBEFORE(D155,"-")&lt;_xlfn.TEXTAFTER(D155,"-"),"LOST","DRAW")),"WIN",3,"LOST",0,"DRAW",1)</f>
        <v>1</v>
      </c>
      <c r="O155" s="1" t="s">
        <v>2600</v>
      </c>
      <c r="P155" t="str">
        <f t="shared" si="25"/>
        <v>16</v>
      </c>
      <c r="Q155" t="str">
        <f t="shared" si="26"/>
        <v>Real Sociedad</v>
      </c>
      <c r="R155" t="str">
        <f t="shared" si="27"/>
        <v>1</v>
      </c>
      <c r="S155" t="str">
        <f t="shared" si="28"/>
        <v>1</v>
      </c>
      <c r="T155" t="str">
        <f t="shared" si="29"/>
        <v>DRAW</v>
      </c>
      <c r="U155" cm="1">
        <f t="array" ref="U155">_xlfn.SWITCH(IF(_xlfn.TEXTAFTER(D155,"-")&gt;_xlfn.TEXTBEFORE(D155,"-"),"WIN",IF(_xlfn.TEXTAFTER(D155,"-")&lt;_xlfn.TEXTBEFORE(D155,"-"),"LOST","DRAW")),"WIN",3,"LOST",0,"DRAW",1)</f>
        <v>1</v>
      </c>
    </row>
    <row r="156" spans="1:21" x14ac:dyDescent="0.3">
      <c r="A156" s="1" t="s">
        <v>6</v>
      </c>
      <c r="B156" s="1" t="s">
        <v>1909</v>
      </c>
      <c r="C156" s="1" t="s">
        <v>1379</v>
      </c>
      <c r="D156" s="1" t="s">
        <v>18</v>
      </c>
      <c r="E156" s="1" t="s">
        <v>33</v>
      </c>
      <c r="F156" s="1" t="s">
        <v>370</v>
      </c>
      <c r="H156" s="1" t="s">
        <v>2600</v>
      </c>
      <c r="I156" t="str">
        <f t="shared" si="20"/>
        <v>16</v>
      </c>
      <c r="J156" t="str">
        <f t="shared" si="21"/>
        <v>Rayo Vallecano</v>
      </c>
      <c r="K156" t="str">
        <f t="shared" si="22"/>
        <v>1</v>
      </c>
      <c r="L156" t="str">
        <f t="shared" si="23"/>
        <v>3</v>
      </c>
      <c r="M156" t="str">
        <f t="shared" si="24"/>
        <v>LOST</v>
      </c>
      <c r="N156" cm="1">
        <f t="array" ref="N156">_xlfn.SWITCH(IF(_xlfn.TEXTBEFORE(D156,"-")&gt;_xlfn.TEXTAFTER(D156,"-"),"WIN",IF(_xlfn.TEXTBEFORE(D156,"-")&lt;_xlfn.TEXTAFTER(D156,"-"),"LOST","DRAW")),"WIN",3,"LOST",0,"DRAW",1)</f>
        <v>0</v>
      </c>
      <c r="O156" s="1" t="s">
        <v>2600</v>
      </c>
      <c r="P156" t="str">
        <f t="shared" si="25"/>
        <v>16</v>
      </c>
      <c r="Q156" t="str">
        <f t="shared" si="26"/>
        <v>RCD Español</v>
      </c>
      <c r="R156" t="str">
        <f t="shared" si="27"/>
        <v>3</v>
      </c>
      <c r="S156" t="str">
        <f t="shared" si="28"/>
        <v>1</v>
      </c>
      <c r="T156" t="str">
        <f t="shared" si="29"/>
        <v>WIN</v>
      </c>
      <c r="U156" cm="1">
        <f t="array" ref="U156">_xlfn.SWITCH(IF(_xlfn.TEXTAFTER(D156,"-")&gt;_xlfn.TEXTBEFORE(D156,"-"),"WIN",IF(_xlfn.TEXTAFTER(D156,"-")&lt;_xlfn.TEXTBEFORE(D156,"-"),"LOST","DRAW")),"WIN",3,"LOST",0,"DRAW",1)</f>
        <v>3</v>
      </c>
    </row>
    <row r="157" spans="1:21" x14ac:dyDescent="0.3">
      <c r="A157" s="1" t="s">
        <v>6</v>
      </c>
      <c r="B157" s="1" t="s">
        <v>1912</v>
      </c>
      <c r="C157" s="1" t="s">
        <v>376</v>
      </c>
      <c r="D157" s="1" t="s">
        <v>209</v>
      </c>
      <c r="E157" s="1" t="s">
        <v>9</v>
      </c>
      <c r="F157" s="1" t="s">
        <v>371</v>
      </c>
      <c r="H157" s="1" t="s">
        <v>2600</v>
      </c>
      <c r="I157" t="str">
        <f t="shared" si="20"/>
        <v>16</v>
      </c>
      <c r="J157" t="str">
        <f t="shared" si="21"/>
        <v>Athletic Club Bilbao</v>
      </c>
      <c r="K157" t="str">
        <f t="shared" si="22"/>
        <v>1</v>
      </c>
      <c r="L157" t="str">
        <f t="shared" si="23"/>
        <v>4</v>
      </c>
      <c r="M157" t="str">
        <f t="shared" si="24"/>
        <v>LOST</v>
      </c>
      <c r="N157" cm="1">
        <f t="array" ref="N157">_xlfn.SWITCH(IF(_xlfn.TEXTBEFORE(D157,"-")&gt;_xlfn.TEXTAFTER(D157,"-"),"WIN",IF(_xlfn.TEXTBEFORE(D157,"-")&lt;_xlfn.TEXTAFTER(D157,"-"),"LOST","DRAW")),"WIN",3,"LOST",0,"DRAW",1)</f>
        <v>0</v>
      </c>
      <c r="O157" s="1" t="s">
        <v>2600</v>
      </c>
      <c r="P157" t="str">
        <f t="shared" si="25"/>
        <v>16</v>
      </c>
      <c r="Q157" t="str">
        <f t="shared" si="26"/>
        <v>Atlético Madrid</v>
      </c>
      <c r="R157" t="str">
        <f t="shared" si="27"/>
        <v>4</v>
      </c>
      <c r="S157" t="str">
        <f t="shared" si="28"/>
        <v>1</v>
      </c>
      <c r="T157" t="str">
        <f t="shared" si="29"/>
        <v>WIN</v>
      </c>
      <c r="U157" cm="1">
        <f t="array" ref="U157">_xlfn.SWITCH(IF(_xlfn.TEXTAFTER(D157,"-")&gt;_xlfn.TEXTBEFORE(D157,"-"),"WIN",IF(_xlfn.TEXTAFTER(D157,"-")&lt;_xlfn.TEXTBEFORE(D157,"-"),"LOST","DRAW")),"WIN",3,"LOST",0,"DRAW",1)</f>
        <v>3</v>
      </c>
    </row>
    <row r="158" spans="1:21" x14ac:dyDescent="0.3">
      <c r="A158" s="1" t="s">
        <v>6</v>
      </c>
      <c r="B158" s="1" t="s">
        <v>1912</v>
      </c>
      <c r="C158" s="1" t="s">
        <v>1719</v>
      </c>
      <c r="D158" s="1" t="s">
        <v>38</v>
      </c>
      <c r="E158" s="1" t="s">
        <v>9</v>
      </c>
      <c r="F158" s="1" t="s">
        <v>387</v>
      </c>
      <c r="H158" s="1" t="s">
        <v>2600</v>
      </c>
      <c r="I158" t="str">
        <f t="shared" si="20"/>
        <v>16</v>
      </c>
      <c r="J158" t="str">
        <f t="shared" si="21"/>
        <v>Elche CF</v>
      </c>
      <c r="K158" t="str">
        <f t="shared" si="22"/>
        <v>1</v>
      </c>
      <c r="L158" t="str">
        <f t="shared" si="23"/>
        <v>2</v>
      </c>
      <c r="M158" t="str">
        <f t="shared" si="24"/>
        <v>LOST</v>
      </c>
      <c r="N158" cm="1">
        <f t="array" ref="N158">_xlfn.SWITCH(IF(_xlfn.TEXTBEFORE(D158,"-")&gt;_xlfn.TEXTAFTER(D158,"-"),"WIN",IF(_xlfn.TEXTBEFORE(D158,"-")&lt;_xlfn.TEXTAFTER(D158,"-"),"LOST","DRAW")),"WIN",3,"LOST",0,"DRAW",1)</f>
        <v>0</v>
      </c>
      <c r="O158" s="1" t="s">
        <v>2600</v>
      </c>
      <c r="P158" t="str">
        <f t="shared" si="25"/>
        <v>16</v>
      </c>
      <c r="Q158" t="str">
        <f t="shared" si="26"/>
        <v>Málaga CF</v>
      </c>
      <c r="R158" t="str">
        <f t="shared" si="27"/>
        <v>2</v>
      </c>
      <c r="S158" t="str">
        <f t="shared" si="28"/>
        <v>1</v>
      </c>
      <c r="T158" t="str">
        <f t="shared" si="29"/>
        <v>WIN</v>
      </c>
      <c r="U158" cm="1">
        <f t="array" ref="U158">_xlfn.SWITCH(IF(_xlfn.TEXTAFTER(D158,"-")&gt;_xlfn.TEXTBEFORE(D158,"-"),"WIN",IF(_xlfn.TEXTAFTER(D158,"-")&lt;_xlfn.TEXTBEFORE(D158,"-"),"LOST","DRAW")),"WIN",3,"LOST",0,"DRAW",1)</f>
        <v>3</v>
      </c>
    </row>
    <row r="159" spans="1:21" x14ac:dyDescent="0.3">
      <c r="A159" s="1" t="s">
        <v>6</v>
      </c>
      <c r="B159" s="1" t="s">
        <v>1912</v>
      </c>
      <c r="C159" s="1" t="s">
        <v>1382</v>
      </c>
      <c r="D159" s="1" t="s">
        <v>33</v>
      </c>
      <c r="E159" s="1" t="s">
        <v>9</v>
      </c>
      <c r="F159" s="1" t="s">
        <v>385</v>
      </c>
      <c r="H159" s="1" t="s">
        <v>2600</v>
      </c>
      <c r="I159" t="str">
        <f t="shared" si="20"/>
        <v>16</v>
      </c>
      <c r="J159" t="str">
        <f t="shared" si="21"/>
        <v>Granada CF</v>
      </c>
      <c r="K159" t="str">
        <f t="shared" si="22"/>
        <v>1</v>
      </c>
      <c r="L159" t="str">
        <f t="shared" si="23"/>
        <v>1</v>
      </c>
      <c r="M159" t="str">
        <f t="shared" si="24"/>
        <v>DRAW</v>
      </c>
      <c r="N159" cm="1">
        <f t="array" ref="N159">_xlfn.SWITCH(IF(_xlfn.TEXTBEFORE(D159,"-")&gt;_xlfn.TEXTAFTER(D159,"-"),"WIN",IF(_xlfn.TEXTBEFORE(D159,"-")&lt;_xlfn.TEXTAFTER(D159,"-"),"LOST","DRAW")),"WIN",3,"LOST",0,"DRAW",1)</f>
        <v>1</v>
      </c>
      <c r="O159" s="1" t="s">
        <v>2600</v>
      </c>
      <c r="P159" t="str">
        <f t="shared" si="25"/>
        <v>16</v>
      </c>
      <c r="Q159" t="str">
        <f t="shared" si="26"/>
        <v>Getafe CF</v>
      </c>
      <c r="R159" t="str">
        <f t="shared" si="27"/>
        <v>1</v>
      </c>
      <c r="S159" t="str">
        <f t="shared" si="28"/>
        <v>1</v>
      </c>
      <c r="T159" t="str">
        <f t="shared" si="29"/>
        <v>DRAW</v>
      </c>
      <c r="U159" cm="1">
        <f t="array" ref="U159">_xlfn.SWITCH(IF(_xlfn.TEXTAFTER(D159,"-")&gt;_xlfn.TEXTBEFORE(D159,"-"),"WIN",IF(_xlfn.TEXTAFTER(D159,"-")&lt;_xlfn.TEXTBEFORE(D159,"-"),"LOST","DRAW")),"WIN",3,"LOST",0,"DRAW",1)</f>
        <v>1</v>
      </c>
    </row>
    <row r="160" spans="1:21" x14ac:dyDescent="0.3">
      <c r="A160" s="1" t="s">
        <v>6</v>
      </c>
      <c r="B160" s="1" t="s">
        <v>1912</v>
      </c>
      <c r="C160" s="1" t="s">
        <v>390</v>
      </c>
      <c r="D160" s="1" t="s">
        <v>13</v>
      </c>
      <c r="E160" s="1" t="s">
        <v>9</v>
      </c>
      <c r="F160" s="1" t="s">
        <v>377</v>
      </c>
      <c r="H160" s="1" t="s">
        <v>2600</v>
      </c>
      <c r="I160" t="str">
        <f t="shared" si="20"/>
        <v>16</v>
      </c>
      <c r="J160" t="str">
        <f t="shared" si="21"/>
        <v>Villarreal CF</v>
      </c>
      <c r="K160" t="str">
        <f t="shared" si="22"/>
        <v>3</v>
      </c>
      <c r="L160" t="str">
        <f t="shared" si="23"/>
        <v>0</v>
      </c>
      <c r="M160" t="str">
        <f t="shared" si="24"/>
        <v>WIN</v>
      </c>
      <c r="N160" cm="1">
        <f t="array" ref="N160">_xlfn.SWITCH(IF(_xlfn.TEXTBEFORE(D160,"-")&gt;_xlfn.TEXTAFTER(D160,"-"),"WIN",IF(_xlfn.TEXTBEFORE(D160,"-")&lt;_xlfn.TEXTAFTER(D160,"-"),"LOST","DRAW")),"WIN",3,"LOST",0,"DRAW",1)</f>
        <v>3</v>
      </c>
      <c r="O160" s="1" t="s">
        <v>2600</v>
      </c>
      <c r="P160" t="str">
        <f t="shared" si="25"/>
        <v>16</v>
      </c>
      <c r="Q160" t="str">
        <f t="shared" si="26"/>
        <v>RCD La Coruña</v>
      </c>
      <c r="R160" t="str">
        <f t="shared" si="27"/>
        <v>0</v>
      </c>
      <c r="S160" t="str">
        <f t="shared" si="28"/>
        <v>3</v>
      </c>
      <c r="T160" t="str">
        <f t="shared" si="29"/>
        <v>LOST</v>
      </c>
      <c r="U160" cm="1">
        <f t="array" ref="U160">_xlfn.SWITCH(IF(_xlfn.TEXTAFTER(D160,"-")&gt;_xlfn.TEXTBEFORE(D160,"-"),"WIN",IF(_xlfn.TEXTAFTER(D160,"-")&lt;_xlfn.TEXTBEFORE(D160,"-"),"LOST","DRAW")),"WIN",3,"LOST",0,"DRAW",1)</f>
        <v>0</v>
      </c>
    </row>
    <row r="161" spans="1:21" x14ac:dyDescent="0.3">
      <c r="A161" s="1" t="s">
        <v>6</v>
      </c>
      <c r="B161" s="1" t="s">
        <v>1913</v>
      </c>
      <c r="C161" s="1" t="s">
        <v>396</v>
      </c>
      <c r="D161" s="1" t="s">
        <v>228</v>
      </c>
      <c r="E161" s="1" t="s">
        <v>9</v>
      </c>
      <c r="F161" s="1" t="s">
        <v>1180</v>
      </c>
      <c r="H161" s="1" t="s">
        <v>2600</v>
      </c>
      <c r="I161" t="str">
        <f t="shared" si="20"/>
        <v>17</v>
      </c>
      <c r="J161" t="str">
        <f t="shared" si="21"/>
        <v>Atlético Madrid</v>
      </c>
      <c r="K161" t="str">
        <f t="shared" si="22"/>
        <v>3</v>
      </c>
      <c r="L161" t="str">
        <f t="shared" si="23"/>
        <v>1</v>
      </c>
      <c r="M161" t="str">
        <f t="shared" si="24"/>
        <v>WIN</v>
      </c>
      <c r="N161" cm="1">
        <f t="array" ref="N161">_xlfn.SWITCH(IF(_xlfn.TEXTBEFORE(D161,"-")&gt;_xlfn.TEXTAFTER(D161,"-"),"WIN",IF(_xlfn.TEXTBEFORE(D161,"-")&lt;_xlfn.TEXTAFTER(D161,"-"),"LOST","DRAW")),"WIN",3,"LOST",0,"DRAW",1)</f>
        <v>3</v>
      </c>
      <c r="O161" s="1" t="s">
        <v>2600</v>
      </c>
      <c r="P161" t="str">
        <f t="shared" si="25"/>
        <v>17</v>
      </c>
      <c r="Q161" t="str">
        <f t="shared" si="26"/>
        <v>Levante UD</v>
      </c>
      <c r="R161" t="str">
        <f t="shared" si="27"/>
        <v>1</v>
      </c>
      <c r="S161" t="str">
        <f t="shared" si="28"/>
        <v>3</v>
      </c>
      <c r="T161" t="str">
        <f t="shared" si="29"/>
        <v>LOST</v>
      </c>
      <c r="U161" cm="1">
        <f t="array" ref="U161">_xlfn.SWITCH(IF(_xlfn.TEXTAFTER(D161,"-")&gt;_xlfn.TEXTBEFORE(D161,"-"),"WIN",IF(_xlfn.TEXTAFTER(D161,"-")&lt;_xlfn.TEXTBEFORE(D161,"-"),"LOST","DRAW")),"WIN",3,"LOST",0,"DRAW",1)</f>
        <v>0</v>
      </c>
    </row>
    <row r="162" spans="1:21" x14ac:dyDescent="0.3">
      <c r="A162" s="1" t="s">
        <v>6</v>
      </c>
      <c r="B162" s="1" t="s">
        <v>1913</v>
      </c>
      <c r="C162" s="1" t="s">
        <v>1724</v>
      </c>
      <c r="D162" s="1" t="s">
        <v>47</v>
      </c>
      <c r="E162" s="1" t="s">
        <v>47</v>
      </c>
      <c r="F162" s="1" t="s">
        <v>407</v>
      </c>
      <c r="H162" s="1" t="s">
        <v>2600</v>
      </c>
      <c r="I162" t="str">
        <f t="shared" si="20"/>
        <v>17</v>
      </c>
      <c r="J162" t="str">
        <f t="shared" si="21"/>
        <v>Elche CF</v>
      </c>
      <c r="K162" t="str">
        <f t="shared" si="22"/>
        <v>2</v>
      </c>
      <c r="L162" t="str">
        <f t="shared" si="23"/>
        <v>2</v>
      </c>
      <c r="M162" t="str">
        <f t="shared" si="24"/>
        <v>DRAW</v>
      </c>
      <c r="N162" cm="1">
        <f t="array" ref="N162">_xlfn.SWITCH(IF(_xlfn.TEXTBEFORE(D162,"-")&gt;_xlfn.TEXTAFTER(D162,"-"),"WIN",IF(_xlfn.TEXTBEFORE(D162,"-")&lt;_xlfn.TEXTAFTER(D162,"-"),"LOST","DRAW")),"WIN",3,"LOST",0,"DRAW",1)</f>
        <v>1</v>
      </c>
      <c r="O162" s="1" t="s">
        <v>2600</v>
      </c>
      <c r="P162" t="str">
        <f t="shared" si="25"/>
        <v>17</v>
      </c>
      <c r="Q162" t="str">
        <f t="shared" si="26"/>
        <v>Villarreal CF</v>
      </c>
      <c r="R162" t="str">
        <f t="shared" si="27"/>
        <v>2</v>
      </c>
      <c r="S162" t="str">
        <f t="shared" si="28"/>
        <v>2</v>
      </c>
      <c r="T162" t="str">
        <f t="shared" si="29"/>
        <v>DRAW</v>
      </c>
      <c r="U162" cm="1">
        <f t="array" ref="U162">_xlfn.SWITCH(IF(_xlfn.TEXTAFTER(D162,"-")&gt;_xlfn.TEXTBEFORE(D162,"-"),"WIN",IF(_xlfn.TEXTAFTER(D162,"-")&lt;_xlfn.TEXTBEFORE(D162,"-"),"LOST","DRAW")),"WIN",3,"LOST",0,"DRAW",1)</f>
        <v>1</v>
      </c>
    </row>
    <row r="163" spans="1:21" x14ac:dyDescent="0.3">
      <c r="A163" s="1" t="s">
        <v>6</v>
      </c>
      <c r="B163" s="1" t="s">
        <v>1913</v>
      </c>
      <c r="C163" s="1" t="s">
        <v>403</v>
      </c>
      <c r="D163" s="1" t="s">
        <v>9</v>
      </c>
      <c r="E163" s="1" t="s">
        <v>9</v>
      </c>
      <c r="F163" s="1" t="s">
        <v>400</v>
      </c>
      <c r="H163" s="1" t="s">
        <v>2600</v>
      </c>
      <c r="I163" t="str">
        <f t="shared" si="20"/>
        <v>17</v>
      </c>
      <c r="J163" t="str">
        <f t="shared" si="21"/>
        <v>RCD La Coruña</v>
      </c>
      <c r="K163" t="str">
        <f t="shared" si="22"/>
        <v>1</v>
      </c>
      <c r="L163" t="str">
        <f t="shared" si="23"/>
        <v>0</v>
      </c>
      <c r="M163" t="str">
        <f t="shared" si="24"/>
        <v>WIN</v>
      </c>
      <c r="N163" cm="1">
        <f t="array" ref="N163">_xlfn.SWITCH(IF(_xlfn.TEXTBEFORE(D163,"-")&gt;_xlfn.TEXTAFTER(D163,"-"),"WIN",IF(_xlfn.TEXTBEFORE(D163,"-")&lt;_xlfn.TEXTAFTER(D163,"-"),"LOST","DRAW")),"WIN",3,"LOST",0,"DRAW",1)</f>
        <v>3</v>
      </c>
      <c r="O163" s="1" t="s">
        <v>2600</v>
      </c>
      <c r="P163" t="str">
        <f t="shared" si="25"/>
        <v>17</v>
      </c>
      <c r="Q163" t="str">
        <f t="shared" si="26"/>
        <v>Athletic Club Bilbao</v>
      </c>
      <c r="R163" t="str">
        <f t="shared" si="27"/>
        <v>0</v>
      </c>
      <c r="S163" t="str">
        <f t="shared" si="28"/>
        <v>1</v>
      </c>
      <c r="T163" t="str">
        <f t="shared" si="29"/>
        <v>LOST</v>
      </c>
      <c r="U163" cm="1">
        <f t="array" ref="U163">_xlfn.SWITCH(IF(_xlfn.TEXTAFTER(D163,"-")&gt;_xlfn.TEXTBEFORE(D163,"-"),"WIN",IF(_xlfn.TEXTAFTER(D163,"-")&lt;_xlfn.TEXTBEFORE(D163,"-"),"LOST","DRAW")),"WIN",3,"LOST",0,"DRAW",1)</f>
        <v>0</v>
      </c>
    </row>
    <row r="164" spans="1:21" x14ac:dyDescent="0.3">
      <c r="A164" s="1" t="s">
        <v>6</v>
      </c>
      <c r="B164" s="1" t="s">
        <v>1913</v>
      </c>
      <c r="C164" s="1" t="s">
        <v>404</v>
      </c>
      <c r="D164" s="1" t="s">
        <v>38</v>
      </c>
      <c r="E164" s="1" t="s">
        <v>25</v>
      </c>
      <c r="F164" s="1" t="s">
        <v>398</v>
      </c>
      <c r="H164" s="1" t="s">
        <v>2600</v>
      </c>
      <c r="I164" t="str">
        <f t="shared" si="20"/>
        <v>17</v>
      </c>
      <c r="J164" t="str">
        <f t="shared" si="21"/>
        <v>Málaga CF</v>
      </c>
      <c r="K164" t="str">
        <f t="shared" si="22"/>
        <v>1</v>
      </c>
      <c r="L164" t="str">
        <f t="shared" si="23"/>
        <v>2</v>
      </c>
      <c r="M164" t="str">
        <f t="shared" si="24"/>
        <v>LOST</v>
      </c>
      <c r="N164" cm="1">
        <f t="array" ref="N164">_xlfn.SWITCH(IF(_xlfn.TEXTBEFORE(D164,"-")&gt;_xlfn.TEXTAFTER(D164,"-"),"WIN",IF(_xlfn.TEXTBEFORE(D164,"-")&lt;_xlfn.TEXTAFTER(D164,"-"),"LOST","DRAW")),"WIN",3,"LOST",0,"DRAW",1)</f>
        <v>0</v>
      </c>
      <c r="O164" s="1" t="s">
        <v>2600</v>
      </c>
      <c r="P164" t="str">
        <f t="shared" si="25"/>
        <v>17</v>
      </c>
      <c r="Q164" t="str">
        <f t="shared" si="26"/>
        <v>UD Almería</v>
      </c>
      <c r="R164" t="str">
        <f t="shared" si="27"/>
        <v>2</v>
      </c>
      <c r="S164" t="str">
        <f t="shared" si="28"/>
        <v>1</v>
      </c>
      <c r="T164" t="str">
        <f t="shared" si="29"/>
        <v>WIN</v>
      </c>
      <c r="U164" cm="1">
        <f t="array" ref="U164">_xlfn.SWITCH(IF(_xlfn.TEXTAFTER(D164,"-")&gt;_xlfn.TEXTBEFORE(D164,"-"),"WIN",IF(_xlfn.TEXTAFTER(D164,"-")&lt;_xlfn.TEXTBEFORE(D164,"-"),"LOST","DRAW")),"WIN",3,"LOST",0,"DRAW",1)</f>
        <v>3</v>
      </c>
    </row>
    <row r="165" spans="1:21" x14ac:dyDescent="0.3">
      <c r="A165" s="1" t="s">
        <v>6</v>
      </c>
      <c r="B165" s="1" t="s">
        <v>1913</v>
      </c>
      <c r="C165" s="1" t="s">
        <v>380</v>
      </c>
      <c r="D165" s="1" t="s">
        <v>9</v>
      </c>
      <c r="E165" s="1" t="s">
        <v>9</v>
      </c>
      <c r="F165" s="1" t="s">
        <v>1556</v>
      </c>
      <c r="H165" s="1" t="s">
        <v>2600</v>
      </c>
      <c r="I165" t="str">
        <f t="shared" si="20"/>
        <v>16</v>
      </c>
      <c r="J165" t="str">
        <f t="shared" si="21"/>
        <v>Sevilla FC</v>
      </c>
      <c r="K165" t="str">
        <f t="shared" si="22"/>
        <v>1</v>
      </c>
      <c r="L165" t="str">
        <f t="shared" si="23"/>
        <v>0</v>
      </c>
      <c r="M165" t="str">
        <f t="shared" si="24"/>
        <v>WIN</v>
      </c>
      <c r="N165" cm="1">
        <f t="array" ref="N165">_xlfn.SWITCH(IF(_xlfn.TEXTBEFORE(D165,"-")&gt;_xlfn.TEXTAFTER(D165,"-"),"WIN",IF(_xlfn.TEXTBEFORE(D165,"-")&lt;_xlfn.TEXTAFTER(D165,"-"),"LOST","DRAW")),"WIN",3,"LOST",0,"DRAW",1)</f>
        <v>3</v>
      </c>
      <c r="O165" s="1" t="s">
        <v>2600</v>
      </c>
      <c r="P165" t="str">
        <f t="shared" si="25"/>
        <v>16</v>
      </c>
      <c r="Q165" t="str">
        <f t="shared" si="26"/>
        <v>RC Celta Vigo</v>
      </c>
      <c r="R165" t="str">
        <f t="shared" si="27"/>
        <v>0</v>
      </c>
      <c r="S165" t="str">
        <f t="shared" si="28"/>
        <v>1</v>
      </c>
      <c r="T165" t="str">
        <f t="shared" si="29"/>
        <v>LOST</v>
      </c>
      <c r="U165" cm="1">
        <f t="array" ref="U165">_xlfn.SWITCH(IF(_xlfn.TEXTAFTER(D165,"-")&gt;_xlfn.TEXTBEFORE(D165,"-"),"WIN",IF(_xlfn.TEXTAFTER(D165,"-")&lt;_xlfn.TEXTBEFORE(D165,"-"),"LOST","DRAW")),"WIN",3,"LOST",0,"DRAW",1)</f>
        <v>0</v>
      </c>
    </row>
    <row r="166" spans="1:21" x14ac:dyDescent="0.3">
      <c r="A166" s="1" t="s">
        <v>6</v>
      </c>
      <c r="B166" s="1" t="s">
        <v>1914</v>
      </c>
      <c r="C166" s="1" t="s">
        <v>401</v>
      </c>
      <c r="D166" s="1" t="s">
        <v>38</v>
      </c>
      <c r="E166" s="1" t="s">
        <v>19</v>
      </c>
      <c r="F166" s="1" t="s">
        <v>1915</v>
      </c>
      <c r="H166" s="1" t="s">
        <v>2600</v>
      </c>
      <c r="I166" t="str">
        <f t="shared" si="20"/>
        <v>17</v>
      </c>
      <c r="J166" t="str">
        <f t="shared" si="21"/>
        <v>RCD Español</v>
      </c>
      <c r="K166" t="str">
        <f t="shared" si="22"/>
        <v>1</v>
      </c>
      <c r="L166" t="str">
        <f t="shared" si="23"/>
        <v>2</v>
      </c>
      <c r="M166" t="str">
        <f t="shared" si="24"/>
        <v>LOST</v>
      </c>
      <c r="N166" cm="1">
        <f t="array" ref="N166">_xlfn.SWITCH(IF(_xlfn.TEXTBEFORE(D166,"-")&gt;_xlfn.TEXTAFTER(D166,"-"),"WIN",IF(_xlfn.TEXTBEFORE(D166,"-")&lt;_xlfn.TEXTAFTER(D166,"-"),"LOST","DRAW")),"WIN",3,"LOST",0,"DRAW",1)</f>
        <v>0</v>
      </c>
      <c r="O166" s="1" t="s">
        <v>2600</v>
      </c>
      <c r="P166" t="str">
        <f t="shared" si="25"/>
        <v>17</v>
      </c>
      <c r="Q166" t="str">
        <f t="shared" si="26"/>
        <v>SD Eibar</v>
      </c>
      <c r="R166" t="str">
        <f t="shared" si="27"/>
        <v>2</v>
      </c>
      <c r="S166" t="str">
        <f t="shared" si="28"/>
        <v>1</v>
      </c>
      <c r="T166" t="str">
        <f t="shared" si="29"/>
        <v>WIN</v>
      </c>
      <c r="U166" cm="1">
        <f t="array" ref="U166">_xlfn.SWITCH(IF(_xlfn.TEXTAFTER(D166,"-")&gt;_xlfn.TEXTBEFORE(D166,"-"),"WIN",IF(_xlfn.TEXTAFTER(D166,"-")&lt;_xlfn.TEXTBEFORE(D166,"-"),"LOST","DRAW")),"WIN",3,"LOST",0,"DRAW",1)</f>
        <v>3</v>
      </c>
    </row>
    <row r="167" spans="1:21" x14ac:dyDescent="0.3">
      <c r="A167" s="1" t="s">
        <v>6</v>
      </c>
      <c r="B167" s="1" t="s">
        <v>1914</v>
      </c>
      <c r="C167" s="1" t="s">
        <v>402</v>
      </c>
      <c r="D167" s="1" t="s">
        <v>38</v>
      </c>
      <c r="E167" s="1" t="s">
        <v>33</v>
      </c>
      <c r="F167" s="1" t="s">
        <v>1386</v>
      </c>
      <c r="H167" s="1" t="s">
        <v>2600</v>
      </c>
      <c r="I167" t="str">
        <f t="shared" si="20"/>
        <v>17</v>
      </c>
      <c r="J167" t="str">
        <f t="shared" si="21"/>
        <v>Getafe CF</v>
      </c>
      <c r="K167" t="str">
        <f t="shared" si="22"/>
        <v>1</v>
      </c>
      <c r="L167" t="str">
        <f t="shared" si="23"/>
        <v>2</v>
      </c>
      <c r="M167" t="str">
        <f t="shared" si="24"/>
        <v>LOST</v>
      </c>
      <c r="N167" cm="1">
        <f t="array" ref="N167">_xlfn.SWITCH(IF(_xlfn.TEXTBEFORE(D167,"-")&gt;_xlfn.TEXTAFTER(D167,"-"),"WIN",IF(_xlfn.TEXTBEFORE(D167,"-")&lt;_xlfn.TEXTAFTER(D167,"-"),"LOST","DRAW")),"WIN",3,"LOST",0,"DRAW",1)</f>
        <v>0</v>
      </c>
      <c r="O167" s="1" t="s">
        <v>2600</v>
      </c>
      <c r="P167" t="str">
        <f t="shared" si="25"/>
        <v>17</v>
      </c>
      <c r="Q167" t="str">
        <f t="shared" si="26"/>
        <v>Rayo Vallecano</v>
      </c>
      <c r="R167" t="str">
        <f t="shared" si="27"/>
        <v>2</v>
      </c>
      <c r="S167" t="str">
        <f t="shared" si="28"/>
        <v>1</v>
      </c>
      <c r="T167" t="str">
        <f t="shared" si="29"/>
        <v>WIN</v>
      </c>
      <c r="U167" cm="1">
        <f t="array" ref="U167">_xlfn.SWITCH(IF(_xlfn.TEXTAFTER(D167,"-")&gt;_xlfn.TEXTBEFORE(D167,"-"),"WIN",IF(_xlfn.TEXTAFTER(D167,"-")&lt;_xlfn.TEXTBEFORE(D167,"-"),"LOST","DRAW")),"WIN",3,"LOST",0,"DRAW",1)</f>
        <v>3</v>
      </c>
    </row>
    <row r="168" spans="1:21" x14ac:dyDescent="0.3">
      <c r="A168" s="1" t="s">
        <v>6</v>
      </c>
      <c r="B168" s="1" t="s">
        <v>1914</v>
      </c>
      <c r="C168" s="1" t="s">
        <v>1183</v>
      </c>
      <c r="D168" s="1" t="s">
        <v>9</v>
      </c>
      <c r="E168" s="1" t="s">
        <v>9</v>
      </c>
      <c r="F168" s="1" t="s">
        <v>393</v>
      </c>
      <c r="H168" s="1" t="s">
        <v>2600</v>
      </c>
      <c r="I168" t="str">
        <f t="shared" si="20"/>
        <v>17</v>
      </c>
      <c r="J168" t="str">
        <f t="shared" si="21"/>
        <v>Real Sociedad</v>
      </c>
      <c r="K168" t="str">
        <f t="shared" si="22"/>
        <v>1</v>
      </c>
      <c r="L168" t="str">
        <f t="shared" si="23"/>
        <v>0</v>
      </c>
      <c r="M168" t="str">
        <f t="shared" si="24"/>
        <v>WIN</v>
      </c>
      <c r="N168" cm="1">
        <f t="array" ref="N168">_xlfn.SWITCH(IF(_xlfn.TEXTBEFORE(D168,"-")&gt;_xlfn.TEXTAFTER(D168,"-"),"WIN",IF(_xlfn.TEXTBEFORE(D168,"-")&lt;_xlfn.TEXTAFTER(D168,"-"),"LOST","DRAW")),"WIN",3,"LOST",0,"DRAW",1)</f>
        <v>3</v>
      </c>
      <c r="O168" s="1" t="s">
        <v>2600</v>
      </c>
      <c r="P168" t="str">
        <f t="shared" si="25"/>
        <v>17</v>
      </c>
      <c r="Q168" t="str">
        <f t="shared" si="26"/>
        <v>FC Barcelona</v>
      </c>
      <c r="R168" t="str">
        <f t="shared" si="27"/>
        <v>0</v>
      </c>
      <c r="S168" t="str">
        <f t="shared" si="28"/>
        <v>1</v>
      </c>
      <c r="T168" t="str">
        <f t="shared" si="29"/>
        <v>LOST</v>
      </c>
      <c r="U168" cm="1">
        <f t="array" ref="U168">_xlfn.SWITCH(IF(_xlfn.TEXTAFTER(D168,"-")&gt;_xlfn.TEXTBEFORE(D168,"-"),"WIN",IF(_xlfn.TEXTAFTER(D168,"-")&lt;_xlfn.TEXTBEFORE(D168,"-"),"LOST","DRAW")),"WIN",3,"LOST",0,"DRAW",1)</f>
        <v>0</v>
      </c>
    </row>
    <row r="169" spans="1:21" x14ac:dyDescent="0.3">
      <c r="A169" s="1" t="s">
        <v>6</v>
      </c>
      <c r="B169" s="1" t="s">
        <v>1914</v>
      </c>
      <c r="C169" s="1" t="s">
        <v>395</v>
      </c>
      <c r="D169" s="1" t="s">
        <v>28</v>
      </c>
      <c r="E169" s="1" t="s">
        <v>25</v>
      </c>
      <c r="F169" s="1" t="s">
        <v>372</v>
      </c>
      <c r="H169" s="1" t="s">
        <v>2600</v>
      </c>
      <c r="I169" t="str">
        <f t="shared" si="20"/>
        <v>17</v>
      </c>
      <c r="J169" t="str">
        <f t="shared" si="21"/>
        <v>Valencia CF</v>
      </c>
      <c r="K169" t="str">
        <f t="shared" si="22"/>
        <v>2</v>
      </c>
      <c r="L169" t="str">
        <f t="shared" si="23"/>
        <v>1</v>
      </c>
      <c r="M169" t="str">
        <f t="shared" si="24"/>
        <v>WIN</v>
      </c>
      <c r="N169" cm="1">
        <f t="array" ref="N169">_xlfn.SWITCH(IF(_xlfn.TEXTBEFORE(D169,"-")&gt;_xlfn.TEXTAFTER(D169,"-"),"WIN",IF(_xlfn.TEXTBEFORE(D169,"-")&lt;_xlfn.TEXTAFTER(D169,"-"),"LOST","DRAW")),"WIN",3,"LOST",0,"DRAW",1)</f>
        <v>3</v>
      </c>
      <c r="O169" s="1" t="s">
        <v>2600</v>
      </c>
      <c r="P169" t="str">
        <f t="shared" si="25"/>
        <v>17</v>
      </c>
      <c r="Q169" t="str">
        <f t="shared" si="26"/>
        <v>Real Madrid CF</v>
      </c>
      <c r="R169" t="str">
        <f t="shared" si="27"/>
        <v>1</v>
      </c>
      <c r="S169" t="str">
        <f t="shared" si="28"/>
        <v>2</v>
      </c>
      <c r="T169" t="str">
        <f t="shared" si="29"/>
        <v>LOST</v>
      </c>
      <c r="U169" cm="1">
        <f t="array" ref="U169">_xlfn.SWITCH(IF(_xlfn.TEXTAFTER(D169,"-")&gt;_xlfn.TEXTBEFORE(D169,"-"),"WIN",IF(_xlfn.TEXTAFTER(D169,"-")&lt;_xlfn.TEXTBEFORE(D169,"-"),"LOST","DRAW")),"WIN",3,"LOST",0,"DRAW",1)</f>
        <v>0</v>
      </c>
    </row>
    <row r="170" spans="1:21" x14ac:dyDescent="0.3">
      <c r="A170" s="1" t="s">
        <v>6</v>
      </c>
      <c r="B170" s="1" t="s">
        <v>1916</v>
      </c>
      <c r="C170" s="1" t="s">
        <v>1917</v>
      </c>
      <c r="D170" s="1" t="s">
        <v>14</v>
      </c>
      <c r="E170" s="1" t="s">
        <v>14</v>
      </c>
      <c r="F170" s="1" t="s">
        <v>1384</v>
      </c>
      <c r="H170" s="1" t="s">
        <v>2600</v>
      </c>
      <c r="I170" t="str">
        <f t="shared" si="20"/>
        <v>17</v>
      </c>
      <c r="J170" t="str">
        <f t="shared" si="21"/>
        <v>Córdoba CF</v>
      </c>
      <c r="K170" t="str">
        <f t="shared" si="22"/>
        <v>2</v>
      </c>
      <c r="L170" t="str">
        <f t="shared" si="23"/>
        <v>0</v>
      </c>
      <c r="M170" t="str">
        <f t="shared" si="24"/>
        <v>WIN</v>
      </c>
      <c r="N170" cm="1">
        <f t="array" ref="N170">_xlfn.SWITCH(IF(_xlfn.TEXTBEFORE(D170,"-")&gt;_xlfn.TEXTAFTER(D170,"-"),"WIN",IF(_xlfn.TEXTBEFORE(D170,"-")&lt;_xlfn.TEXTAFTER(D170,"-"),"LOST","DRAW")),"WIN",3,"LOST",0,"DRAW",1)</f>
        <v>3</v>
      </c>
      <c r="O170" s="1" t="s">
        <v>2600</v>
      </c>
      <c r="P170" t="str">
        <f t="shared" si="25"/>
        <v>17</v>
      </c>
      <c r="Q170" t="str">
        <f t="shared" si="26"/>
        <v>Granada CF</v>
      </c>
      <c r="R170" t="str">
        <f t="shared" si="27"/>
        <v>0</v>
      </c>
      <c r="S170" t="str">
        <f t="shared" si="28"/>
        <v>2</v>
      </c>
      <c r="T170" t="str">
        <f t="shared" si="29"/>
        <v>LOST</v>
      </c>
      <c r="U170" cm="1">
        <f t="array" ref="U170">_xlfn.SWITCH(IF(_xlfn.TEXTAFTER(D170,"-")&gt;_xlfn.TEXTBEFORE(D170,"-"),"WIN",IF(_xlfn.TEXTAFTER(D170,"-")&lt;_xlfn.TEXTBEFORE(D170,"-"),"LOST","DRAW")),"WIN",3,"LOST",0,"DRAW",1)</f>
        <v>0</v>
      </c>
    </row>
    <row r="171" spans="1:21" x14ac:dyDescent="0.3">
      <c r="A171" s="1" t="s">
        <v>6</v>
      </c>
      <c r="B171" s="1" t="s">
        <v>1918</v>
      </c>
      <c r="C171" s="1" t="s">
        <v>1187</v>
      </c>
      <c r="D171" s="1" t="s">
        <v>10</v>
      </c>
      <c r="E171" s="1" t="s">
        <v>10</v>
      </c>
      <c r="F171" s="1" t="s">
        <v>415</v>
      </c>
      <c r="H171" s="1" t="s">
        <v>2600</v>
      </c>
      <c r="I171" t="str">
        <f t="shared" si="20"/>
        <v>18</v>
      </c>
      <c r="J171" t="str">
        <f t="shared" si="21"/>
        <v>Levante UD</v>
      </c>
      <c r="K171" t="str">
        <f t="shared" si="22"/>
        <v>0</v>
      </c>
      <c r="L171" t="str">
        <f t="shared" si="23"/>
        <v>0</v>
      </c>
      <c r="M171" t="str">
        <f t="shared" si="24"/>
        <v>DRAW</v>
      </c>
      <c r="N171" cm="1">
        <f t="array" ref="N171">_xlfn.SWITCH(IF(_xlfn.TEXTBEFORE(D171,"-")&gt;_xlfn.TEXTAFTER(D171,"-"),"WIN",IF(_xlfn.TEXTBEFORE(D171,"-")&lt;_xlfn.TEXTAFTER(D171,"-"),"LOST","DRAW")),"WIN",3,"LOST",0,"DRAW",1)</f>
        <v>1</v>
      </c>
      <c r="O171" s="1" t="s">
        <v>2600</v>
      </c>
      <c r="P171" t="str">
        <f t="shared" si="25"/>
        <v>18</v>
      </c>
      <c r="Q171" t="str">
        <f t="shared" si="26"/>
        <v>RCD La Coruña</v>
      </c>
      <c r="R171" t="str">
        <f t="shared" si="27"/>
        <v>0</v>
      </c>
      <c r="S171" t="str">
        <f t="shared" si="28"/>
        <v>0</v>
      </c>
      <c r="T171" t="str">
        <f t="shared" si="29"/>
        <v>DRAW</v>
      </c>
      <c r="U171" cm="1">
        <f t="array" ref="U171">_xlfn.SWITCH(IF(_xlfn.TEXTAFTER(D171,"-")&gt;_xlfn.TEXTBEFORE(D171,"-"),"WIN",IF(_xlfn.TEXTAFTER(D171,"-")&lt;_xlfn.TEXTBEFORE(D171,"-"),"LOST","DRAW")),"WIN",3,"LOST",0,"DRAW",1)</f>
        <v>1</v>
      </c>
    </row>
    <row r="172" spans="1:21" x14ac:dyDescent="0.3">
      <c r="A172" s="1" t="s">
        <v>6</v>
      </c>
      <c r="B172" s="1" t="s">
        <v>1919</v>
      </c>
      <c r="C172" s="1" t="s">
        <v>1561</v>
      </c>
      <c r="D172" s="1" t="s">
        <v>33</v>
      </c>
      <c r="E172" s="1" t="s">
        <v>25</v>
      </c>
      <c r="F172" s="1" t="s">
        <v>417</v>
      </c>
      <c r="H172" s="1" t="s">
        <v>2600</v>
      </c>
      <c r="I172" t="str">
        <f t="shared" si="20"/>
        <v>18</v>
      </c>
      <c r="J172" t="str">
        <f t="shared" si="21"/>
        <v>RC Celta Vigo</v>
      </c>
      <c r="K172" t="str">
        <f t="shared" si="22"/>
        <v>1</v>
      </c>
      <c r="L172" t="str">
        <f t="shared" si="23"/>
        <v>1</v>
      </c>
      <c r="M172" t="str">
        <f t="shared" si="24"/>
        <v>DRAW</v>
      </c>
      <c r="N172" cm="1">
        <f t="array" ref="N172">_xlfn.SWITCH(IF(_xlfn.TEXTBEFORE(D172,"-")&gt;_xlfn.TEXTAFTER(D172,"-"),"WIN",IF(_xlfn.TEXTBEFORE(D172,"-")&lt;_xlfn.TEXTAFTER(D172,"-"),"LOST","DRAW")),"WIN",3,"LOST",0,"DRAW",1)</f>
        <v>1</v>
      </c>
      <c r="O172" s="1" t="s">
        <v>2600</v>
      </c>
      <c r="P172" t="str">
        <f t="shared" si="25"/>
        <v>18</v>
      </c>
      <c r="Q172" t="str">
        <f t="shared" si="26"/>
        <v>Valencia CF</v>
      </c>
      <c r="R172" t="str">
        <f t="shared" si="27"/>
        <v>1</v>
      </c>
      <c r="S172" t="str">
        <f t="shared" si="28"/>
        <v>1</v>
      </c>
      <c r="T172" t="str">
        <f t="shared" si="29"/>
        <v>DRAW</v>
      </c>
      <c r="U172" cm="1">
        <f t="array" ref="U172">_xlfn.SWITCH(IF(_xlfn.TEXTAFTER(D172,"-")&gt;_xlfn.TEXTBEFORE(D172,"-"),"WIN",IF(_xlfn.TEXTAFTER(D172,"-")&lt;_xlfn.TEXTBEFORE(D172,"-"),"LOST","DRAW")),"WIN",3,"LOST",0,"DRAW",1)</f>
        <v>1</v>
      </c>
    </row>
    <row r="173" spans="1:21" x14ac:dyDescent="0.3">
      <c r="A173" s="1" t="s">
        <v>6</v>
      </c>
      <c r="B173" s="1" t="s">
        <v>1919</v>
      </c>
      <c r="C173" s="1" t="s">
        <v>1920</v>
      </c>
      <c r="D173" s="1" t="s">
        <v>28</v>
      </c>
      <c r="E173" s="1" t="s">
        <v>9</v>
      </c>
      <c r="F173" s="1" t="s">
        <v>429</v>
      </c>
      <c r="H173" s="1" t="s">
        <v>2600</v>
      </c>
      <c r="I173" t="str">
        <f t="shared" si="20"/>
        <v>18</v>
      </c>
      <c r="J173" t="str">
        <f t="shared" si="21"/>
        <v>SD Eibar</v>
      </c>
      <c r="K173" t="str">
        <f t="shared" si="22"/>
        <v>2</v>
      </c>
      <c r="L173" t="str">
        <f t="shared" si="23"/>
        <v>1</v>
      </c>
      <c r="M173" t="str">
        <f t="shared" si="24"/>
        <v>WIN</v>
      </c>
      <c r="N173" cm="1">
        <f t="array" ref="N173">_xlfn.SWITCH(IF(_xlfn.TEXTBEFORE(D173,"-")&gt;_xlfn.TEXTAFTER(D173,"-"),"WIN",IF(_xlfn.TEXTBEFORE(D173,"-")&lt;_xlfn.TEXTAFTER(D173,"-"),"LOST","DRAW")),"WIN",3,"LOST",0,"DRAW",1)</f>
        <v>3</v>
      </c>
      <c r="O173" s="1" t="s">
        <v>2600</v>
      </c>
      <c r="P173" t="str">
        <f t="shared" si="25"/>
        <v>18</v>
      </c>
      <c r="Q173" t="str">
        <f t="shared" si="26"/>
        <v>Getafe CF</v>
      </c>
      <c r="R173" t="str">
        <f t="shared" si="27"/>
        <v>1</v>
      </c>
      <c r="S173" t="str">
        <f t="shared" si="28"/>
        <v>2</v>
      </c>
      <c r="T173" t="str">
        <f t="shared" si="29"/>
        <v>LOST</v>
      </c>
      <c r="U173" cm="1">
        <f t="array" ref="U173">_xlfn.SWITCH(IF(_xlfn.TEXTAFTER(D173,"-")&gt;_xlfn.TEXTBEFORE(D173,"-"),"WIN",IF(_xlfn.TEXTAFTER(D173,"-")&lt;_xlfn.TEXTBEFORE(D173,"-"),"LOST","DRAW")),"WIN",3,"LOST",0,"DRAW",1)</f>
        <v>0</v>
      </c>
    </row>
    <row r="174" spans="1:21" x14ac:dyDescent="0.3">
      <c r="A174" s="1" t="s">
        <v>6</v>
      </c>
      <c r="B174" s="1" t="s">
        <v>1919</v>
      </c>
      <c r="C174" s="1" t="s">
        <v>423</v>
      </c>
      <c r="D174" s="1" t="s">
        <v>33</v>
      </c>
      <c r="E174" s="1" t="s">
        <v>25</v>
      </c>
      <c r="F174" s="1" t="s">
        <v>418</v>
      </c>
      <c r="H174" s="1" t="s">
        <v>2600</v>
      </c>
      <c r="I174" t="str">
        <f t="shared" si="20"/>
        <v>18</v>
      </c>
      <c r="J174" t="str">
        <f t="shared" si="21"/>
        <v>Málaga CF</v>
      </c>
      <c r="K174" t="str">
        <f t="shared" si="22"/>
        <v>1</v>
      </c>
      <c r="L174" t="str">
        <f t="shared" si="23"/>
        <v>1</v>
      </c>
      <c r="M174" t="str">
        <f t="shared" si="24"/>
        <v>DRAW</v>
      </c>
      <c r="N174" cm="1">
        <f t="array" ref="N174">_xlfn.SWITCH(IF(_xlfn.TEXTBEFORE(D174,"-")&gt;_xlfn.TEXTAFTER(D174,"-"),"WIN",IF(_xlfn.TEXTBEFORE(D174,"-")&lt;_xlfn.TEXTAFTER(D174,"-"),"LOST","DRAW")),"WIN",3,"LOST",0,"DRAW",1)</f>
        <v>1</v>
      </c>
      <c r="O174" s="1" t="s">
        <v>2600</v>
      </c>
      <c r="P174" t="str">
        <f t="shared" si="25"/>
        <v>18</v>
      </c>
      <c r="Q174" t="str">
        <f t="shared" si="26"/>
        <v>Villarreal CF</v>
      </c>
      <c r="R174" t="str">
        <f t="shared" si="27"/>
        <v>1</v>
      </c>
      <c r="S174" t="str">
        <f t="shared" si="28"/>
        <v>1</v>
      </c>
      <c r="T174" t="str">
        <f t="shared" si="29"/>
        <v>DRAW</v>
      </c>
      <c r="U174" cm="1">
        <f t="array" ref="U174">_xlfn.SWITCH(IF(_xlfn.TEXTAFTER(D174,"-")&gt;_xlfn.TEXTBEFORE(D174,"-"),"WIN",IF(_xlfn.TEXTAFTER(D174,"-")&lt;_xlfn.TEXTBEFORE(D174,"-"),"LOST","DRAW")),"WIN",3,"LOST",0,"DRAW",1)</f>
        <v>1</v>
      </c>
    </row>
    <row r="175" spans="1:21" x14ac:dyDescent="0.3">
      <c r="A175" s="1" t="s">
        <v>6</v>
      </c>
      <c r="B175" s="1" t="s">
        <v>1919</v>
      </c>
      <c r="C175" s="1" t="s">
        <v>406</v>
      </c>
      <c r="D175" s="1" t="s">
        <v>13</v>
      </c>
      <c r="E175" s="1" t="s">
        <v>14</v>
      </c>
      <c r="F175" s="1" t="s">
        <v>424</v>
      </c>
      <c r="H175" s="1" t="s">
        <v>2600</v>
      </c>
      <c r="I175" t="str">
        <f t="shared" si="20"/>
        <v>17</v>
      </c>
      <c r="J175" t="str">
        <f t="shared" si="21"/>
        <v>Real Madrid CF</v>
      </c>
      <c r="K175" t="str">
        <f t="shared" si="22"/>
        <v>3</v>
      </c>
      <c r="L175" t="str">
        <f t="shared" si="23"/>
        <v>0</v>
      </c>
      <c r="M175" t="str">
        <f t="shared" si="24"/>
        <v>WIN</v>
      </c>
      <c r="N175" cm="1">
        <f t="array" ref="N175">_xlfn.SWITCH(IF(_xlfn.TEXTBEFORE(D175,"-")&gt;_xlfn.TEXTAFTER(D175,"-"),"WIN",IF(_xlfn.TEXTBEFORE(D175,"-")&lt;_xlfn.TEXTAFTER(D175,"-"),"LOST","DRAW")),"WIN",3,"LOST",0,"DRAW",1)</f>
        <v>3</v>
      </c>
      <c r="O175" s="1" t="s">
        <v>2600</v>
      </c>
      <c r="P175" t="str">
        <f t="shared" si="25"/>
        <v>17</v>
      </c>
      <c r="Q175" t="str">
        <f t="shared" si="26"/>
        <v>RCD Español</v>
      </c>
      <c r="R175" t="str">
        <f t="shared" si="27"/>
        <v>0</v>
      </c>
      <c r="S175" t="str">
        <f t="shared" si="28"/>
        <v>3</v>
      </c>
      <c r="T175" t="str">
        <f t="shared" si="29"/>
        <v>LOST</v>
      </c>
      <c r="U175" cm="1">
        <f t="array" ref="U175">_xlfn.SWITCH(IF(_xlfn.TEXTAFTER(D175,"-")&gt;_xlfn.TEXTBEFORE(D175,"-"),"WIN",IF(_xlfn.TEXTAFTER(D175,"-")&lt;_xlfn.TEXTBEFORE(D175,"-"),"LOST","DRAW")),"WIN",3,"LOST",0,"DRAW",1)</f>
        <v>0</v>
      </c>
    </row>
    <row r="176" spans="1:21" x14ac:dyDescent="0.3">
      <c r="A176" s="1" t="s">
        <v>6</v>
      </c>
      <c r="B176" s="1" t="s">
        <v>1921</v>
      </c>
      <c r="C176" s="1" t="s">
        <v>425</v>
      </c>
      <c r="D176" s="1" t="s">
        <v>19</v>
      </c>
      <c r="E176" s="1" t="s">
        <v>10</v>
      </c>
      <c r="F176" s="1" t="s">
        <v>410</v>
      </c>
      <c r="H176" s="1" t="s">
        <v>2600</v>
      </c>
      <c r="I176" t="str">
        <f t="shared" si="20"/>
        <v>18</v>
      </c>
      <c r="J176" t="str">
        <f t="shared" si="21"/>
        <v>UD Almería</v>
      </c>
      <c r="K176" t="str">
        <f t="shared" si="22"/>
        <v>0</v>
      </c>
      <c r="L176" t="str">
        <f t="shared" si="23"/>
        <v>2</v>
      </c>
      <c r="M176" t="str">
        <f t="shared" si="24"/>
        <v>LOST</v>
      </c>
      <c r="N176" cm="1">
        <f t="array" ref="N176">_xlfn.SWITCH(IF(_xlfn.TEXTBEFORE(D176,"-")&gt;_xlfn.TEXTAFTER(D176,"-"),"WIN",IF(_xlfn.TEXTBEFORE(D176,"-")&lt;_xlfn.TEXTAFTER(D176,"-"),"LOST","DRAW")),"WIN",3,"LOST",0,"DRAW",1)</f>
        <v>0</v>
      </c>
      <c r="O176" s="1" t="s">
        <v>2600</v>
      </c>
      <c r="P176" t="str">
        <f t="shared" si="25"/>
        <v>18</v>
      </c>
      <c r="Q176" t="str">
        <f t="shared" si="26"/>
        <v>Sevilla FC</v>
      </c>
      <c r="R176" t="str">
        <f t="shared" si="27"/>
        <v>2</v>
      </c>
      <c r="S176" t="str">
        <f t="shared" si="28"/>
        <v>0</v>
      </c>
      <c r="T176" t="str">
        <f t="shared" si="29"/>
        <v>WIN</v>
      </c>
      <c r="U176" cm="1">
        <f t="array" ref="U176">_xlfn.SWITCH(IF(_xlfn.TEXTAFTER(D176,"-")&gt;_xlfn.TEXTBEFORE(D176,"-"),"WIN",IF(_xlfn.TEXTAFTER(D176,"-")&lt;_xlfn.TEXTBEFORE(D176,"-"),"LOST","DRAW")),"WIN",3,"LOST",0,"DRAW",1)</f>
        <v>3</v>
      </c>
    </row>
    <row r="177" spans="1:21" x14ac:dyDescent="0.3">
      <c r="A177" s="1" t="s">
        <v>6</v>
      </c>
      <c r="B177" s="1" t="s">
        <v>1921</v>
      </c>
      <c r="C177" s="1" t="s">
        <v>421</v>
      </c>
      <c r="D177" s="1" t="s">
        <v>38</v>
      </c>
      <c r="E177" s="1" t="s">
        <v>25</v>
      </c>
      <c r="F177" s="1" t="s">
        <v>1729</v>
      </c>
      <c r="H177" s="1" t="s">
        <v>2600</v>
      </c>
      <c r="I177" t="str">
        <f t="shared" si="20"/>
        <v>18</v>
      </c>
      <c r="J177" t="str">
        <f t="shared" si="21"/>
        <v>Athletic Club Bilbao</v>
      </c>
      <c r="K177" t="str">
        <f t="shared" si="22"/>
        <v>1</v>
      </c>
      <c r="L177" t="str">
        <f t="shared" si="23"/>
        <v>2</v>
      </c>
      <c r="M177" t="str">
        <f t="shared" si="24"/>
        <v>LOST</v>
      </c>
      <c r="N177" cm="1">
        <f t="array" ref="N177">_xlfn.SWITCH(IF(_xlfn.TEXTBEFORE(D177,"-")&gt;_xlfn.TEXTAFTER(D177,"-"),"WIN",IF(_xlfn.TEXTBEFORE(D177,"-")&lt;_xlfn.TEXTAFTER(D177,"-"),"LOST","DRAW")),"WIN",3,"LOST",0,"DRAW",1)</f>
        <v>0</v>
      </c>
      <c r="O177" s="1" t="s">
        <v>2600</v>
      </c>
      <c r="P177" t="str">
        <f t="shared" si="25"/>
        <v>18</v>
      </c>
      <c r="Q177" t="str">
        <f t="shared" si="26"/>
        <v>Elche CF</v>
      </c>
      <c r="R177" t="str">
        <f t="shared" si="27"/>
        <v>2</v>
      </c>
      <c r="S177" t="str">
        <f t="shared" si="28"/>
        <v>1</v>
      </c>
      <c r="T177" t="str">
        <f t="shared" si="29"/>
        <v>WIN</v>
      </c>
      <c r="U177" cm="1">
        <f t="array" ref="U177">_xlfn.SWITCH(IF(_xlfn.TEXTAFTER(D177,"-")&gt;_xlfn.TEXTBEFORE(D177,"-"),"WIN",IF(_xlfn.TEXTAFTER(D177,"-")&lt;_xlfn.TEXTBEFORE(D177,"-"),"LOST","DRAW")),"WIN",3,"LOST",0,"DRAW",1)</f>
        <v>3</v>
      </c>
    </row>
    <row r="178" spans="1:21" x14ac:dyDescent="0.3">
      <c r="A178" s="1" t="s">
        <v>6</v>
      </c>
      <c r="B178" s="1" t="s">
        <v>1921</v>
      </c>
      <c r="C178" s="1" t="s">
        <v>431</v>
      </c>
      <c r="D178" s="1" t="s">
        <v>228</v>
      </c>
      <c r="E178" s="1" t="s">
        <v>14</v>
      </c>
      <c r="F178" s="1" t="s">
        <v>420</v>
      </c>
      <c r="H178" s="1" t="s">
        <v>2600</v>
      </c>
      <c r="I178" t="str">
        <f t="shared" si="20"/>
        <v>18</v>
      </c>
      <c r="J178" t="str">
        <f t="shared" si="21"/>
        <v>FC Barcelona</v>
      </c>
      <c r="K178" t="str">
        <f t="shared" si="22"/>
        <v>3</v>
      </c>
      <c r="L178" t="str">
        <f t="shared" si="23"/>
        <v>1</v>
      </c>
      <c r="M178" t="str">
        <f t="shared" si="24"/>
        <v>WIN</v>
      </c>
      <c r="N178" cm="1">
        <f t="array" ref="N178">_xlfn.SWITCH(IF(_xlfn.TEXTBEFORE(D178,"-")&gt;_xlfn.TEXTAFTER(D178,"-"),"WIN",IF(_xlfn.TEXTBEFORE(D178,"-")&lt;_xlfn.TEXTAFTER(D178,"-"),"LOST","DRAW")),"WIN",3,"LOST",0,"DRAW",1)</f>
        <v>3</v>
      </c>
      <c r="O178" s="1" t="s">
        <v>2600</v>
      </c>
      <c r="P178" t="str">
        <f t="shared" si="25"/>
        <v>18</v>
      </c>
      <c r="Q178" t="str">
        <f t="shared" si="26"/>
        <v>Atlético Madrid</v>
      </c>
      <c r="R178" t="str">
        <f t="shared" si="27"/>
        <v>1</v>
      </c>
      <c r="S178" t="str">
        <f t="shared" si="28"/>
        <v>3</v>
      </c>
      <c r="T178" t="str">
        <f t="shared" si="29"/>
        <v>LOST</v>
      </c>
      <c r="U178" cm="1">
        <f t="array" ref="U178">_xlfn.SWITCH(IF(_xlfn.TEXTAFTER(D178,"-")&gt;_xlfn.TEXTBEFORE(D178,"-"),"WIN",IF(_xlfn.TEXTAFTER(D178,"-")&lt;_xlfn.TEXTBEFORE(D178,"-"),"LOST","DRAW")),"WIN",3,"LOST",0,"DRAW",1)</f>
        <v>0</v>
      </c>
    </row>
    <row r="179" spans="1:21" x14ac:dyDescent="0.3">
      <c r="A179" s="1" t="s">
        <v>6</v>
      </c>
      <c r="B179" s="1" t="s">
        <v>1921</v>
      </c>
      <c r="C179" s="1" t="s">
        <v>1388</v>
      </c>
      <c r="D179" s="1" t="s">
        <v>33</v>
      </c>
      <c r="E179" s="1" t="s">
        <v>25</v>
      </c>
      <c r="F179" s="1" t="s">
        <v>1185</v>
      </c>
      <c r="H179" s="1" t="s">
        <v>2600</v>
      </c>
      <c r="I179" t="str">
        <f t="shared" si="20"/>
        <v>18</v>
      </c>
      <c r="J179" t="str">
        <f t="shared" si="21"/>
        <v>Granada CF</v>
      </c>
      <c r="K179" t="str">
        <f t="shared" si="22"/>
        <v>1</v>
      </c>
      <c r="L179" t="str">
        <f t="shared" si="23"/>
        <v>1</v>
      </c>
      <c r="M179" t="str">
        <f t="shared" si="24"/>
        <v>DRAW</v>
      </c>
      <c r="N179" cm="1">
        <f t="array" ref="N179">_xlfn.SWITCH(IF(_xlfn.TEXTBEFORE(D179,"-")&gt;_xlfn.TEXTAFTER(D179,"-"),"WIN",IF(_xlfn.TEXTBEFORE(D179,"-")&lt;_xlfn.TEXTAFTER(D179,"-"),"LOST","DRAW")),"WIN",3,"LOST",0,"DRAW",1)</f>
        <v>1</v>
      </c>
      <c r="O179" s="1" t="s">
        <v>2600</v>
      </c>
      <c r="P179" t="str">
        <f t="shared" si="25"/>
        <v>18</v>
      </c>
      <c r="Q179" t="str">
        <f t="shared" si="26"/>
        <v>Real Sociedad</v>
      </c>
      <c r="R179" t="str">
        <f t="shared" si="27"/>
        <v>1</v>
      </c>
      <c r="S179" t="str">
        <f t="shared" si="28"/>
        <v>1</v>
      </c>
      <c r="T179" t="str">
        <f t="shared" si="29"/>
        <v>DRAW</v>
      </c>
      <c r="U179" cm="1">
        <f t="array" ref="U179">_xlfn.SWITCH(IF(_xlfn.TEXTAFTER(D179,"-")&gt;_xlfn.TEXTBEFORE(D179,"-"),"WIN",IF(_xlfn.TEXTAFTER(D179,"-")&lt;_xlfn.TEXTBEFORE(D179,"-"),"LOST","DRAW")),"WIN",3,"LOST",0,"DRAW",1)</f>
        <v>1</v>
      </c>
    </row>
    <row r="180" spans="1:21" x14ac:dyDescent="0.3">
      <c r="A180" s="1" t="s">
        <v>6</v>
      </c>
      <c r="B180" s="1" t="s">
        <v>1922</v>
      </c>
      <c r="C180" s="1" t="s">
        <v>1389</v>
      </c>
      <c r="D180" s="1" t="s">
        <v>25</v>
      </c>
      <c r="E180" s="1" t="s">
        <v>25</v>
      </c>
      <c r="F180" s="1" t="s">
        <v>1923</v>
      </c>
      <c r="H180" s="1" t="s">
        <v>2600</v>
      </c>
      <c r="I180" t="str">
        <f t="shared" si="20"/>
        <v>18</v>
      </c>
      <c r="J180" t="str">
        <f t="shared" si="21"/>
        <v>Rayo Vallecano</v>
      </c>
      <c r="K180" t="str">
        <f t="shared" si="22"/>
        <v>0</v>
      </c>
      <c r="L180" t="str">
        <f t="shared" si="23"/>
        <v>1</v>
      </c>
      <c r="M180" t="str">
        <f t="shared" si="24"/>
        <v>LOST</v>
      </c>
      <c r="N180" cm="1">
        <f t="array" ref="N180">_xlfn.SWITCH(IF(_xlfn.TEXTBEFORE(D180,"-")&gt;_xlfn.TEXTAFTER(D180,"-"),"WIN",IF(_xlfn.TEXTBEFORE(D180,"-")&lt;_xlfn.TEXTAFTER(D180,"-"),"LOST","DRAW")),"WIN",3,"LOST",0,"DRAW",1)</f>
        <v>0</v>
      </c>
      <c r="O180" s="1" t="s">
        <v>2600</v>
      </c>
      <c r="P180" t="str">
        <f t="shared" si="25"/>
        <v>18</v>
      </c>
      <c r="Q180" t="str">
        <f t="shared" si="26"/>
        <v>Córdoba CF</v>
      </c>
      <c r="R180" t="str">
        <f t="shared" si="27"/>
        <v>1</v>
      </c>
      <c r="S180" t="str">
        <f t="shared" si="28"/>
        <v>0</v>
      </c>
      <c r="T180" t="str">
        <f t="shared" si="29"/>
        <v>WIN</v>
      </c>
      <c r="U180" cm="1">
        <f t="array" ref="U180">_xlfn.SWITCH(IF(_xlfn.TEXTAFTER(D180,"-")&gt;_xlfn.TEXTBEFORE(D180,"-"),"WIN",IF(_xlfn.TEXTAFTER(D180,"-")&lt;_xlfn.TEXTBEFORE(D180,"-"),"LOST","DRAW")),"WIN",3,"LOST",0,"DRAW",1)</f>
        <v>3</v>
      </c>
    </row>
    <row r="181" spans="1:21" x14ac:dyDescent="0.3">
      <c r="A181" s="1" t="s">
        <v>6</v>
      </c>
      <c r="B181" s="1" t="s">
        <v>1924</v>
      </c>
      <c r="C181" s="1" t="s">
        <v>1925</v>
      </c>
      <c r="D181" s="1" t="s">
        <v>33</v>
      </c>
      <c r="E181" s="1" t="s">
        <v>9</v>
      </c>
      <c r="F181" s="1" t="s">
        <v>1926</v>
      </c>
      <c r="H181" s="1" t="s">
        <v>2600</v>
      </c>
      <c r="I181" t="str">
        <f t="shared" si="20"/>
        <v>19</v>
      </c>
      <c r="J181" t="str">
        <f t="shared" si="21"/>
        <v>Córdoba CF</v>
      </c>
      <c r="K181" t="str">
        <f t="shared" si="22"/>
        <v>1</v>
      </c>
      <c r="L181" t="str">
        <f t="shared" si="23"/>
        <v>1</v>
      </c>
      <c r="M181" t="str">
        <f t="shared" si="24"/>
        <v>DRAW</v>
      </c>
      <c r="N181" cm="1">
        <f t="array" ref="N181">_xlfn.SWITCH(IF(_xlfn.TEXTBEFORE(D181,"-")&gt;_xlfn.TEXTAFTER(D181,"-"),"WIN",IF(_xlfn.TEXTBEFORE(D181,"-")&lt;_xlfn.TEXTAFTER(D181,"-"),"LOST","DRAW")),"WIN",3,"LOST",0,"DRAW",1)</f>
        <v>1</v>
      </c>
      <c r="O181" s="1" t="s">
        <v>2600</v>
      </c>
      <c r="P181" t="str">
        <f t="shared" si="25"/>
        <v>19</v>
      </c>
      <c r="Q181" t="str">
        <f t="shared" si="26"/>
        <v>SD Eibar</v>
      </c>
      <c r="R181" t="str">
        <f t="shared" si="27"/>
        <v>1</v>
      </c>
      <c r="S181" t="str">
        <f t="shared" si="28"/>
        <v>1</v>
      </c>
      <c r="T181" t="str">
        <f t="shared" si="29"/>
        <v>DRAW</v>
      </c>
      <c r="U181" cm="1">
        <f t="array" ref="U181">_xlfn.SWITCH(IF(_xlfn.TEXTAFTER(D181,"-")&gt;_xlfn.TEXTBEFORE(D181,"-"),"WIN",IF(_xlfn.TEXTAFTER(D181,"-")&lt;_xlfn.TEXTBEFORE(D181,"-"),"LOST","DRAW")),"WIN",3,"LOST",0,"DRAW",1)</f>
        <v>1</v>
      </c>
    </row>
    <row r="182" spans="1:21" x14ac:dyDescent="0.3">
      <c r="A182" s="1" t="s">
        <v>6</v>
      </c>
      <c r="B182" s="1" t="s">
        <v>1927</v>
      </c>
      <c r="C182" s="1" t="s">
        <v>449</v>
      </c>
      <c r="D182" s="1" t="s">
        <v>9</v>
      </c>
      <c r="E182" s="1" t="s">
        <v>10</v>
      </c>
      <c r="F182" s="1" t="s">
        <v>1565</v>
      </c>
      <c r="H182" s="1" t="s">
        <v>2600</v>
      </c>
      <c r="I182" t="str">
        <f t="shared" si="20"/>
        <v>19</v>
      </c>
      <c r="J182" t="str">
        <f t="shared" si="21"/>
        <v>RCD Español</v>
      </c>
      <c r="K182" t="str">
        <f t="shared" si="22"/>
        <v>1</v>
      </c>
      <c r="L182" t="str">
        <f t="shared" si="23"/>
        <v>0</v>
      </c>
      <c r="M182" t="str">
        <f t="shared" si="24"/>
        <v>WIN</v>
      </c>
      <c r="N182" cm="1">
        <f t="array" ref="N182">_xlfn.SWITCH(IF(_xlfn.TEXTBEFORE(D182,"-")&gt;_xlfn.TEXTAFTER(D182,"-"),"WIN",IF(_xlfn.TEXTBEFORE(D182,"-")&lt;_xlfn.TEXTAFTER(D182,"-"),"LOST","DRAW")),"WIN",3,"LOST",0,"DRAW",1)</f>
        <v>3</v>
      </c>
      <c r="O182" s="1" t="s">
        <v>2600</v>
      </c>
      <c r="P182" t="str">
        <f t="shared" si="25"/>
        <v>19</v>
      </c>
      <c r="Q182" t="str">
        <f t="shared" si="26"/>
        <v>RC Celta Vigo</v>
      </c>
      <c r="R182" t="str">
        <f t="shared" si="27"/>
        <v>0</v>
      </c>
      <c r="S182" t="str">
        <f t="shared" si="28"/>
        <v>1</v>
      </c>
      <c r="T182" t="str">
        <f t="shared" si="29"/>
        <v>LOST</v>
      </c>
      <c r="U182" cm="1">
        <f t="array" ref="U182">_xlfn.SWITCH(IF(_xlfn.TEXTAFTER(D182,"-")&gt;_xlfn.TEXTBEFORE(D182,"-"),"WIN",IF(_xlfn.TEXTAFTER(D182,"-")&lt;_xlfn.TEXTBEFORE(D182,"-"),"LOST","DRAW")),"WIN",3,"LOST",0,"DRAW",1)</f>
        <v>0</v>
      </c>
    </row>
    <row r="183" spans="1:21" x14ac:dyDescent="0.3">
      <c r="A183" s="1" t="s">
        <v>6</v>
      </c>
      <c r="B183" s="1" t="s">
        <v>1927</v>
      </c>
      <c r="C183" s="1" t="s">
        <v>1191</v>
      </c>
      <c r="D183" s="1" t="s">
        <v>25</v>
      </c>
      <c r="E183" s="1" t="s">
        <v>10</v>
      </c>
      <c r="F183" s="1" t="s">
        <v>1394</v>
      </c>
      <c r="H183" s="1" t="s">
        <v>2600</v>
      </c>
      <c r="I183" t="str">
        <f t="shared" si="20"/>
        <v>19</v>
      </c>
      <c r="J183" t="str">
        <f t="shared" si="21"/>
        <v>Real Sociedad</v>
      </c>
      <c r="K183" t="str">
        <f t="shared" si="22"/>
        <v>0</v>
      </c>
      <c r="L183" t="str">
        <f t="shared" si="23"/>
        <v>1</v>
      </c>
      <c r="M183" t="str">
        <f t="shared" si="24"/>
        <v>LOST</v>
      </c>
      <c r="N183" cm="1">
        <f t="array" ref="N183">_xlfn.SWITCH(IF(_xlfn.TEXTBEFORE(D183,"-")&gt;_xlfn.TEXTAFTER(D183,"-"),"WIN",IF(_xlfn.TEXTBEFORE(D183,"-")&lt;_xlfn.TEXTAFTER(D183,"-"),"LOST","DRAW")),"WIN",3,"LOST",0,"DRAW",1)</f>
        <v>0</v>
      </c>
      <c r="O183" s="1" t="s">
        <v>2600</v>
      </c>
      <c r="P183" t="str">
        <f t="shared" si="25"/>
        <v>19</v>
      </c>
      <c r="Q183" t="str">
        <f t="shared" si="26"/>
        <v>Rayo Vallecano</v>
      </c>
      <c r="R183" t="str">
        <f t="shared" si="27"/>
        <v>1</v>
      </c>
      <c r="S183" t="str">
        <f t="shared" si="28"/>
        <v>0</v>
      </c>
      <c r="T183" t="str">
        <f t="shared" si="29"/>
        <v>WIN</v>
      </c>
      <c r="U183" cm="1">
        <f t="array" ref="U183">_xlfn.SWITCH(IF(_xlfn.TEXTAFTER(D183,"-")&gt;_xlfn.TEXTBEFORE(D183,"-"),"WIN",IF(_xlfn.TEXTAFTER(D183,"-")&lt;_xlfn.TEXTBEFORE(D183,"-"),"LOST","DRAW")),"WIN",3,"LOST",0,"DRAW",1)</f>
        <v>3</v>
      </c>
    </row>
    <row r="184" spans="1:21" x14ac:dyDescent="0.3">
      <c r="A184" s="1" t="s">
        <v>6</v>
      </c>
      <c r="B184" s="1" t="s">
        <v>1927</v>
      </c>
      <c r="C184" s="1" t="s">
        <v>445</v>
      </c>
      <c r="D184" s="1" t="s">
        <v>91</v>
      </c>
      <c r="E184" s="1" t="s">
        <v>47</v>
      </c>
      <c r="F184" s="1" t="s">
        <v>442</v>
      </c>
      <c r="H184" s="1" t="s">
        <v>2600</v>
      </c>
      <c r="I184" t="str">
        <f t="shared" si="20"/>
        <v>19</v>
      </c>
      <c r="J184" t="str">
        <f t="shared" si="21"/>
        <v>Valencia CF</v>
      </c>
      <c r="K184" t="str">
        <f t="shared" si="22"/>
        <v>3</v>
      </c>
      <c r="L184" t="str">
        <f t="shared" si="23"/>
        <v>2</v>
      </c>
      <c r="M184" t="str">
        <f t="shared" si="24"/>
        <v>WIN</v>
      </c>
      <c r="N184" cm="1">
        <f t="array" ref="N184">_xlfn.SWITCH(IF(_xlfn.TEXTBEFORE(D184,"-")&gt;_xlfn.TEXTAFTER(D184,"-"),"WIN",IF(_xlfn.TEXTBEFORE(D184,"-")&lt;_xlfn.TEXTAFTER(D184,"-"),"LOST","DRAW")),"WIN",3,"LOST",0,"DRAW",1)</f>
        <v>3</v>
      </c>
      <c r="O184" s="1" t="s">
        <v>2600</v>
      </c>
      <c r="P184" t="str">
        <f t="shared" si="25"/>
        <v>19</v>
      </c>
      <c r="Q184" t="str">
        <f t="shared" si="26"/>
        <v>UD Almería</v>
      </c>
      <c r="R184" t="str">
        <f t="shared" si="27"/>
        <v>2</v>
      </c>
      <c r="S184" t="str">
        <f t="shared" si="28"/>
        <v>3</v>
      </c>
      <c r="T184" t="str">
        <f t="shared" si="29"/>
        <v>LOST</v>
      </c>
      <c r="U184" cm="1">
        <f t="array" ref="U184">_xlfn.SWITCH(IF(_xlfn.TEXTAFTER(D184,"-")&gt;_xlfn.TEXTBEFORE(D184,"-"),"WIN",IF(_xlfn.TEXTAFTER(D184,"-")&lt;_xlfn.TEXTBEFORE(D184,"-"),"LOST","DRAW")),"WIN",3,"LOST",0,"DRAW",1)</f>
        <v>0</v>
      </c>
    </row>
    <row r="185" spans="1:21" x14ac:dyDescent="0.3">
      <c r="A185" s="1" t="s">
        <v>6</v>
      </c>
      <c r="B185" s="1" t="s">
        <v>1927</v>
      </c>
      <c r="C185" s="1" t="s">
        <v>456</v>
      </c>
      <c r="D185" s="1" t="s">
        <v>14</v>
      </c>
      <c r="E185" s="1" t="s">
        <v>9</v>
      </c>
      <c r="F185" s="1" t="s">
        <v>444</v>
      </c>
      <c r="H185" s="1" t="s">
        <v>2600</v>
      </c>
      <c r="I185" t="str">
        <f t="shared" si="20"/>
        <v>19</v>
      </c>
      <c r="J185" t="str">
        <f t="shared" si="21"/>
        <v>Villarreal CF</v>
      </c>
      <c r="K185" t="str">
        <f t="shared" si="22"/>
        <v>2</v>
      </c>
      <c r="L185" t="str">
        <f t="shared" si="23"/>
        <v>0</v>
      </c>
      <c r="M185" t="str">
        <f t="shared" si="24"/>
        <v>WIN</v>
      </c>
      <c r="N185" cm="1">
        <f t="array" ref="N185">_xlfn.SWITCH(IF(_xlfn.TEXTBEFORE(D185,"-")&gt;_xlfn.TEXTAFTER(D185,"-"),"WIN",IF(_xlfn.TEXTBEFORE(D185,"-")&lt;_xlfn.TEXTAFTER(D185,"-"),"LOST","DRAW")),"WIN",3,"LOST",0,"DRAW",1)</f>
        <v>3</v>
      </c>
      <c r="O185" s="1" t="s">
        <v>2600</v>
      </c>
      <c r="P185" t="str">
        <f t="shared" si="25"/>
        <v>19</v>
      </c>
      <c r="Q185" t="str">
        <f t="shared" si="26"/>
        <v>Athletic Club Bilbao</v>
      </c>
      <c r="R185" t="str">
        <f t="shared" si="27"/>
        <v>0</v>
      </c>
      <c r="S185" t="str">
        <f t="shared" si="28"/>
        <v>2</v>
      </c>
      <c r="T185" t="str">
        <f t="shared" si="29"/>
        <v>LOST</v>
      </c>
      <c r="U185" cm="1">
        <f t="array" ref="U185">_xlfn.SWITCH(IF(_xlfn.TEXTAFTER(D185,"-")&gt;_xlfn.TEXTBEFORE(D185,"-"),"WIN",IF(_xlfn.TEXTAFTER(D185,"-")&lt;_xlfn.TEXTBEFORE(D185,"-"),"LOST","DRAW")),"WIN",3,"LOST",0,"DRAW",1)</f>
        <v>0</v>
      </c>
    </row>
    <row r="186" spans="1:21" x14ac:dyDescent="0.3">
      <c r="A186" s="1" t="s">
        <v>6</v>
      </c>
      <c r="B186" s="1" t="s">
        <v>1928</v>
      </c>
      <c r="C186" s="1" t="s">
        <v>443</v>
      </c>
      <c r="D186" s="1" t="s">
        <v>14</v>
      </c>
      <c r="E186" s="1" t="s">
        <v>9</v>
      </c>
      <c r="F186" s="1" t="s">
        <v>1392</v>
      </c>
      <c r="H186" s="1" t="s">
        <v>2600</v>
      </c>
      <c r="I186" t="str">
        <f t="shared" si="20"/>
        <v>19</v>
      </c>
      <c r="J186" t="str">
        <f t="shared" si="21"/>
        <v>Atlético Madrid</v>
      </c>
      <c r="K186" t="str">
        <f t="shared" si="22"/>
        <v>2</v>
      </c>
      <c r="L186" t="str">
        <f t="shared" si="23"/>
        <v>0</v>
      </c>
      <c r="M186" t="str">
        <f t="shared" si="24"/>
        <v>WIN</v>
      </c>
      <c r="N186" cm="1">
        <f t="array" ref="N186">_xlfn.SWITCH(IF(_xlfn.TEXTBEFORE(D186,"-")&gt;_xlfn.TEXTAFTER(D186,"-"),"WIN",IF(_xlfn.TEXTBEFORE(D186,"-")&lt;_xlfn.TEXTAFTER(D186,"-"),"LOST","DRAW")),"WIN",3,"LOST",0,"DRAW",1)</f>
        <v>3</v>
      </c>
      <c r="O186" s="1" t="s">
        <v>2600</v>
      </c>
      <c r="P186" t="str">
        <f t="shared" si="25"/>
        <v>19</v>
      </c>
      <c r="Q186" t="str">
        <f t="shared" si="26"/>
        <v>Granada CF</v>
      </c>
      <c r="R186" t="str">
        <f t="shared" si="27"/>
        <v>0</v>
      </c>
      <c r="S186" t="str">
        <f t="shared" si="28"/>
        <v>2</v>
      </c>
      <c r="T186" t="str">
        <f t="shared" si="29"/>
        <v>LOST</v>
      </c>
      <c r="U186" cm="1">
        <f t="array" ref="U186">_xlfn.SWITCH(IF(_xlfn.TEXTAFTER(D186,"-")&gt;_xlfn.TEXTBEFORE(D186,"-"),"WIN",IF(_xlfn.TEXTAFTER(D186,"-")&lt;_xlfn.TEXTBEFORE(D186,"-"),"LOST","DRAW")),"WIN",3,"LOST",0,"DRAW",1)</f>
        <v>0</v>
      </c>
    </row>
    <row r="187" spans="1:21" x14ac:dyDescent="0.3">
      <c r="A187" s="1" t="s">
        <v>6</v>
      </c>
      <c r="B187" s="1" t="s">
        <v>1928</v>
      </c>
      <c r="C187" s="1" t="s">
        <v>1733</v>
      </c>
      <c r="D187" s="1" t="s">
        <v>9</v>
      </c>
      <c r="E187" s="1" t="s">
        <v>9</v>
      </c>
      <c r="F187" s="1" t="s">
        <v>1193</v>
      </c>
      <c r="H187" s="1" t="s">
        <v>2600</v>
      </c>
      <c r="I187" t="str">
        <f t="shared" si="20"/>
        <v>19</v>
      </c>
      <c r="J187" t="str">
        <f t="shared" si="21"/>
        <v>Elche CF</v>
      </c>
      <c r="K187" t="str">
        <f t="shared" si="22"/>
        <v>1</v>
      </c>
      <c r="L187" t="str">
        <f t="shared" si="23"/>
        <v>0</v>
      </c>
      <c r="M187" t="str">
        <f t="shared" si="24"/>
        <v>WIN</v>
      </c>
      <c r="N187" cm="1">
        <f t="array" ref="N187">_xlfn.SWITCH(IF(_xlfn.TEXTBEFORE(D187,"-")&gt;_xlfn.TEXTAFTER(D187,"-"),"WIN",IF(_xlfn.TEXTBEFORE(D187,"-")&lt;_xlfn.TEXTAFTER(D187,"-"),"LOST","DRAW")),"WIN",3,"LOST",0,"DRAW",1)</f>
        <v>3</v>
      </c>
      <c r="O187" s="1" t="s">
        <v>2600</v>
      </c>
      <c r="P187" t="str">
        <f t="shared" si="25"/>
        <v>19</v>
      </c>
      <c r="Q187" t="str">
        <f t="shared" si="26"/>
        <v>Levante UD</v>
      </c>
      <c r="R187" t="str">
        <f t="shared" si="27"/>
        <v>0</v>
      </c>
      <c r="S187" t="str">
        <f t="shared" si="28"/>
        <v>1</v>
      </c>
      <c r="T187" t="str">
        <f t="shared" si="29"/>
        <v>LOST</v>
      </c>
      <c r="U187" cm="1">
        <f t="array" ref="U187">_xlfn.SWITCH(IF(_xlfn.TEXTAFTER(D187,"-")&gt;_xlfn.TEXTBEFORE(D187,"-"),"WIN",IF(_xlfn.TEXTAFTER(D187,"-")&lt;_xlfn.TEXTBEFORE(D187,"-"),"LOST","DRAW")),"WIN",3,"LOST",0,"DRAW",1)</f>
        <v>0</v>
      </c>
    </row>
    <row r="188" spans="1:21" x14ac:dyDescent="0.3">
      <c r="A188" s="1" t="s">
        <v>6</v>
      </c>
      <c r="B188" s="1" t="s">
        <v>1928</v>
      </c>
      <c r="C188" s="1" t="s">
        <v>446</v>
      </c>
      <c r="D188" s="1" t="s">
        <v>192</v>
      </c>
      <c r="E188" s="1" t="s">
        <v>10</v>
      </c>
      <c r="F188" s="1" t="s">
        <v>427</v>
      </c>
      <c r="H188" s="1" t="s">
        <v>2600</v>
      </c>
      <c r="I188" t="str">
        <f t="shared" si="20"/>
        <v>19</v>
      </c>
      <c r="J188" t="str">
        <f t="shared" si="21"/>
        <v>Getafe CF</v>
      </c>
      <c r="K188" t="str">
        <f t="shared" si="22"/>
        <v>0</v>
      </c>
      <c r="L188" t="str">
        <f t="shared" si="23"/>
        <v>3</v>
      </c>
      <c r="M188" t="str">
        <f t="shared" si="24"/>
        <v>LOST</v>
      </c>
      <c r="N188" cm="1">
        <f t="array" ref="N188">_xlfn.SWITCH(IF(_xlfn.TEXTBEFORE(D188,"-")&gt;_xlfn.TEXTAFTER(D188,"-"),"WIN",IF(_xlfn.TEXTBEFORE(D188,"-")&lt;_xlfn.TEXTAFTER(D188,"-"),"LOST","DRAW")),"WIN",3,"LOST",0,"DRAW",1)</f>
        <v>0</v>
      </c>
      <c r="O188" s="1" t="s">
        <v>2600</v>
      </c>
      <c r="P188" t="str">
        <f t="shared" si="25"/>
        <v>19</v>
      </c>
      <c r="Q188" t="str">
        <f t="shared" si="26"/>
        <v>Real Madrid CF</v>
      </c>
      <c r="R188" t="str">
        <f t="shared" si="27"/>
        <v>3</v>
      </c>
      <c r="S188" t="str">
        <f t="shared" si="28"/>
        <v>0</v>
      </c>
      <c r="T188" t="str">
        <f t="shared" si="29"/>
        <v>WIN</v>
      </c>
      <c r="U188" cm="1">
        <f t="array" ref="U188">_xlfn.SWITCH(IF(_xlfn.TEXTAFTER(D188,"-")&gt;_xlfn.TEXTBEFORE(D188,"-"),"WIN",IF(_xlfn.TEXTAFTER(D188,"-")&lt;_xlfn.TEXTBEFORE(D188,"-"),"LOST","DRAW")),"WIN",3,"LOST",0,"DRAW",1)</f>
        <v>3</v>
      </c>
    </row>
    <row r="189" spans="1:21" x14ac:dyDescent="0.3">
      <c r="A189" s="1" t="s">
        <v>6</v>
      </c>
      <c r="B189" s="1" t="s">
        <v>1928</v>
      </c>
      <c r="C189" s="1" t="s">
        <v>438</v>
      </c>
      <c r="D189" s="1" t="s">
        <v>154</v>
      </c>
      <c r="E189" s="1" t="s">
        <v>19</v>
      </c>
      <c r="F189" s="1" t="s">
        <v>437</v>
      </c>
      <c r="H189" s="1" t="s">
        <v>2600</v>
      </c>
      <c r="I189" t="str">
        <f t="shared" si="20"/>
        <v>19</v>
      </c>
      <c r="J189" t="str">
        <f t="shared" si="21"/>
        <v>RCD La Coruña</v>
      </c>
      <c r="K189" t="str">
        <f t="shared" si="22"/>
        <v>0</v>
      </c>
      <c r="L189" t="str">
        <f t="shared" si="23"/>
        <v>4</v>
      </c>
      <c r="M189" t="str">
        <f t="shared" si="24"/>
        <v>LOST</v>
      </c>
      <c r="N189" cm="1">
        <f t="array" ref="N189">_xlfn.SWITCH(IF(_xlfn.TEXTBEFORE(D189,"-")&gt;_xlfn.TEXTAFTER(D189,"-"),"WIN",IF(_xlfn.TEXTBEFORE(D189,"-")&lt;_xlfn.TEXTAFTER(D189,"-"),"LOST","DRAW")),"WIN",3,"LOST",0,"DRAW",1)</f>
        <v>0</v>
      </c>
      <c r="O189" s="1" t="s">
        <v>2600</v>
      </c>
      <c r="P189" t="str">
        <f t="shared" si="25"/>
        <v>19</v>
      </c>
      <c r="Q189" t="str">
        <f t="shared" si="26"/>
        <v>FC Barcelona</v>
      </c>
      <c r="R189" t="str">
        <f t="shared" si="27"/>
        <v>4</v>
      </c>
      <c r="S189" t="str">
        <f t="shared" si="28"/>
        <v>0</v>
      </c>
      <c r="T189" t="str">
        <f t="shared" si="29"/>
        <v>WIN</v>
      </c>
      <c r="U189" cm="1">
        <f t="array" ref="U189">_xlfn.SWITCH(IF(_xlfn.TEXTAFTER(D189,"-")&gt;_xlfn.TEXTBEFORE(D189,"-"),"WIN",IF(_xlfn.TEXTAFTER(D189,"-")&lt;_xlfn.TEXTBEFORE(D189,"-"),"LOST","DRAW")),"WIN",3,"LOST",0,"DRAW",1)</f>
        <v>3</v>
      </c>
    </row>
    <row r="190" spans="1:21" x14ac:dyDescent="0.3">
      <c r="A190" s="1" t="s">
        <v>6</v>
      </c>
      <c r="B190" s="1" t="s">
        <v>1928</v>
      </c>
      <c r="C190" s="1" t="s">
        <v>416</v>
      </c>
      <c r="D190" s="1" t="s">
        <v>14</v>
      </c>
      <c r="E190" s="1" t="s">
        <v>9</v>
      </c>
      <c r="F190" s="1" t="s">
        <v>448</v>
      </c>
      <c r="H190" s="1" t="s">
        <v>2600</v>
      </c>
      <c r="I190" t="str">
        <f t="shared" si="20"/>
        <v>18</v>
      </c>
      <c r="J190" t="str">
        <f t="shared" si="21"/>
        <v>Sevilla FC</v>
      </c>
      <c r="K190" t="str">
        <f t="shared" si="22"/>
        <v>2</v>
      </c>
      <c r="L190" t="str">
        <f t="shared" si="23"/>
        <v>0</v>
      </c>
      <c r="M190" t="str">
        <f t="shared" si="24"/>
        <v>WIN</v>
      </c>
      <c r="N190" cm="1">
        <f t="array" ref="N190">_xlfn.SWITCH(IF(_xlfn.TEXTBEFORE(D190,"-")&gt;_xlfn.TEXTAFTER(D190,"-"),"WIN",IF(_xlfn.TEXTBEFORE(D190,"-")&lt;_xlfn.TEXTAFTER(D190,"-"),"LOST","DRAW")),"WIN",3,"LOST",0,"DRAW",1)</f>
        <v>3</v>
      </c>
      <c r="O190" s="1" t="s">
        <v>2600</v>
      </c>
      <c r="P190" t="str">
        <f t="shared" si="25"/>
        <v>18</v>
      </c>
      <c r="Q190" t="str">
        <f t="shared" si="26"/>
        <v>Málaga CF</v>
      </c>
      <c r="R190" t="str">
        <f t="shared" si="27"/>
        <v>0</v>
      </c>
      <c r="S190" t="str">
        <f t="shared" si="28"/>
        <v>2</v>
      </c>
      <c r="T190" t="str">
        <f t="shared" si="29"/>
        <v>LOST</v>
      </c>
      <c r="U190" cm="1">
        <f t="array" ref="U190">_xlfn.SWITCH(IF(_xlfn.TEXTAFTER(D190,"-")&gt;_xlfn.TEXTBEFORE(D190,"-"),"WIN",IF(_xlfn.TEXTAFTER(D190,"-")&lt;_xlfn.TEXTBEFORE(D190,"-"),"LOST","DRAW")),"WIN",3,"LOST",0,"DRAW",1)</f>
        <v>0</v>
      </c>
    </row>
    <row r="191" spans="1:21" x14ac:dyDescent="0.3">
      <c r="A191" s="1" t="s">
        <v>6</v>
      </c>
      <c r="B191" s="1" t="s">
        <v>1929</v>
      </c>
      <c r="C191" s="1" t="s">
        <v>469</v>
      </c>
      <c r="D191" s="1" t="s">
        <v>228</v>
      </c>
      <c r="E191" s="1" t="s">
        <v>28</v>
      </c>
      <c r="F191" s="1" t="s">
        <v>1397</v>
      </c>
      <c r="H191" s="1" t="s">
        <v>2600</v>
      </c>
      <c r="I191" t="str">
        <f t="shared" si="20"/>
        <v>20</v>
      </c>
      <c r="J191" t="str">
        <f t="shared" si="21"/>
        <v>Atlético Madrid</v>
      </c>
      <c r="K191" t="str">
        <f t="shared" si="22"/>
        <v>3</v>
      </c>
      <c r="L191" t="str">
        <f t="shared" si="23"/>
        <v>1</v>
      </c>
      <c r="M191" t="str">
        <f t="shared" si="24"/>
        <v>WIN</v>
      </c>
      <c r="N191" cm="1">
        <f t="array" ref="N191">_xlfn.SWITCH(IF(_xlfn.TEXTBEFORE(D191,"-")&gt;_xlfn.TEXTAFTER(D191,"-"),"WIN",IF(_xlfn.TEXTBEFORE(D191,"-")&lt;_xlfn.TEXTAFTER(D191,"-"),"LOST","DRAW")),"WIN",3,"LOST",0,"DRAW",1)</f>
        <v>3</v>
      </c>
      <c r="O191" s="1" t="s">
        <v>2600</v>
      </c>
      <c r="P191" t="str">
        <f t="shared" si="25"/>
        <v>20</v>
      </c>
      <c r="Q191" t="str">
        <f t="shared" si="26"/>
        <v>Rayo Vallecano</v>
      </c>
      <c r="R191" t="str">
        <f t="shared" si="27"/>
        <v>1</v>
      </c>
      <c r="S191" t="str">
        <f t="shared" si="28"/>
        <v>3</v>
      </c>
      <c r="T191" t="str">
        <f t="shared" si="29"/>
        <v>LOST</v>
      </c>
      <c r="U191" cm="1">
        <f t="array" ref="U191">_xlfn.SWITCH(IF(_xlfn.TEXTAFTER(D191,"-")&gt;_xlfn.TEXTBEFORE(D191,"-"),"WIN",IF(_xlfn.TEXTAFTER(D191,"-")&lt;_xlfn.TEXTBEFORE(D191,"-"),"LOST","DRAW")),"WIN",3,"LOST",0,"DRAW",1)</f>
        <v>0</v>
      </c>
    </row>
    <row r="192" spans="1:21" x14ac:dyDescent="0.3">
      <c r="A192" s="1" t="s">
        <v>6</v>
      </c>
      <c r="B192" s="1" t="s">
        <v>1929</v>
      </c>
      <c r="C192" s="1" t="s">
        <v>1930</v>
      </c>
      <c r="D192" s="1" t="s">
        <v>38</v>
      </c>
      <c r="E192" s="1" t="s">
        <v>33</v>
      </c>
      <c r="F192" s="1" t="s">
        <v>450</v>
      </c>
      <c r="H192" s="1" t="s">
        <v>2600</v>
      </c>
      <c r="I192" t="str">
        <f t="shared" si="20"/>
        <v>20</v>
      </c>
      <c r="J192" t="str">
        <f t="shared" si="21"/>
        <v>Córdoba CF</v>
      </c>
      <c r="K192" t="str">
        <f t="shared" si="22"/>
        <v>1</v>
      </c>
      <c r="L192" t="str">
        <f t="shared" si="23"/>
        <v>2</v>
      </c>
      <c r="M192" t="str">
        <f t="shared" si="24"/>
        <v>LOST</v>
      </c>
      <c r="N192" cm="1">
        <f t="array" ref="N192">_xlfn.SWITCH(IF(_xlfn.TEXTBEFORE(D192,"-")&gt;_xlfn.TEXTAFTER(D192,"-"),"WIN",IF(_xlfn.TEXTBEFORE(D192,"-")&lt;_xlfn.TEXTAFTER(D192,"-"),"LOST","DRAW")),"WIN",3,"LOST",0,"DRAW",1)</f>
        <v>0</v>
      </c>
      <c r="O192" s="1" t="s">
        <v>2600</v>
      </c>
      <c r="P192" t="str">
        <f t="shared" si="25"/>
        <v>20</v>
      </c>
      <c r="Q192" t="str">
        <f t="shared" si="26"/>
        <v>Real Madrid CF</v>
      </c>
      <c r="R192" t="str">
        <f t="shared" si="27"/>
        <v>2</v>
      </c>
      <c r="S192" t="str">
        <f t="shared" si="28"/>
        <v>1</v>
      </c>
      <c r="T192" t="str">
        <f t="shared" si="29"/>
        <v>WIN</v>
      </c>
      <c r="U192" cm="1">
        <f t="array" ref="U192">_xlfn.SWITCH(IF(_xlfn.TEXTAFTER(D192,"-")&gt;_xlfn.TEXTBEFORE(D192,"-"),"WIN",IF(_xlfn.TEXTAFTER(D192,"-")&lt;_xlfn.TEXTBEFORE(D192,"-"),"LOST","DRAW")),"WIN",3,"LOST",0,"DRAW",1)</f>
        <v>3</v>
      </c>
    </row>
    <row r="193" spans="1:21" x14ac:dyDescent="0.3">
      <c r="A193" s="1" t="s">
        <v>6</v>
      </c>
      <c r="B193" s="1" t="s">
        <v>1929</v>
      </c>
      <c r="C193" s="1" t="s">
        <v>1738</v>
      </c>
      <c r="D193" s="1" t="s">
        <v>1309</v>
      </c>
      <c r="E193" s="1" t="s">
        <v>25</v>
      </c>
      <c r="F193" s="1" t="s">
        <v>459</v>
      </c>
      <c r="H193" s="1" t="s">
        <v>2600</v>
      </c>
      <c r="I193" t="str">
        <f t="shared" si="20"/>
        <v>20</v>
      </c>
      <c r="J193" t="str">
        <f t="shared" si="21"/>
        <v>Elche CF</v>
      </c>
      <c r="K193" t="str">
        <f t="shared" si="22"/>
        <v>0</v>
      </c>
      <c r="L193" t="str">
        <f t="shared" si="23"/>
        <v>6</v>
      </c>
      <c r="M193" t="str">
        <f t="shared" si="24"/>
        <v>LOST</v>
      </c>
      <c r="N193" cm="1">
        <f t="array" ref="N193">_xlfn.SWITCH(IF(_xlfn.TEXTBEFORE(D193,"-")&gt;_xlfn.TEXTAFTER(D193,"-"),"WIN",IF(_xlfn.TEXTBEFORE(D193,"-")&lt;_xlfn.TEXTAFTER(D193,"-"),"LOST","DRAW")),"WIN",3,"LOST",0,"DRAW",1)</f>
        <v>0</v>
      </c>
      <c r="O193" s="1" t="s">
        <v>2600</v>
      </c>
      <c r="P193" t="str">
        <f t="shared" si="25"/>
        <v>20</v>
      </c>
      <c r="Q193" t="str">
        <f t="shared" si="26"/>
        <v>FC Barcelona</v>
      </c>
      <c r="R193" t="str">
        <f t="shared" si="27"/>
        <v>6</v>
      </c>
      <c r="S193" t="str">
        <f t="shared" si="28"/>
        <v>0</v>
      </c>
      <c r="T193" t="str">
        <f t="shared" si="29"/>
        <v>WIN</v>
      </c>
      <c r="U193" cm="1">
        <f t="array" ref="U193">_xlfn.SWITCH(IF(_xlfn.TEXTAFTER(D193,"-")&gt;_xlfn.TEXTBEFORE(D193,"-"),"WIN",IF(_xlfn.TEXTAFTER(D193,"-")&lt;_xlfn.TEXTBEFORE(D193,"-"),"LOST","DRAW")),"WIN",3,"LOST",0,"DRAW",1)</f>
        <v>3</v>
      </c>
    </row>
    <row r="194" spans="1:21" x14ac:dyDescent="0.3">
      <c r="A194" s="1" t="s">
        <v>6</v>
      </c>
      <c r="B194" s="1" t="s">
        <v>1929</v>
      </c>
      <c r="C194" s="1" t="s">
        <v>1199</v>
      </c>
      <c r="D194" s="1" t="s">
        <v>9</v>
      </c>
      <c r="E194" s="1" t="s">
        <v>10</v>
      </c>
      <c r="F194" s="1" t="s">
        <v>1931</v>
      </c>
      <c r="H194" s="1" t="s">
        <v>2600</v>
      </c>
      <c r="I194" t="str">
        <f t="shared" si="20"/>
        <v>20</v>
      </c>
      <c r="J194" t="str">
        <f t="shared" si="21"/>
        <v>Real Sociedad</v>
      </c>
      <c r="K194" t="str">
        <f t="shared" si="22"/>
        <v>1</v>
      </c>
      <c r="L194" t="str">
        <f t="shared" si="23"/>
        <v>0</v>
      </c>
      <c r="M194" t="str">
        <f t="shared" si="24"/>
        <v>WIN</v>
      </c>
      <c r="N194" cm="1">
        <f t="array" ref="N194">_xlfn.SWITCH(IF(_xlfn.TEXTBEFORE(D194,"-")&gt;_xlfn.TEXTAFTER(D194,"-"),"WIN",IF(_xlfn.TEXTBEFORE(D194,"-")&lt;_xlfn.TEXTAFTER(D194,"-"),"LOST","DRAW")),"WIN",3,"LOST",0,"DRAW",1)</f>
        <v>3</v>
      </c>
      <c r="O194" s="1" t="s">
        <v>2600</v>
      </c>
      <c r="P194" t="str">
        <f t="shared" si="25"/>
        <v>20</v>
      </c>
      <c r="Q194" t="str">
        <f t="shared" si="26"/>
        <v>SD Eibar</v>
      </c>
      <c r="R194" t="str">
        <f t="shared" si="27"/>
        <v>0</v>
      </c>
      <c r="S194" t="str">
        <f t="shared" si="28"/>
        <v>1</v>
      </c>
      <c r="T194" t="str">
        <f t="shared" si="29"/>
        <v>LOST</v>
      </c>
      <c r="U194" cm="1">
        <f t="array" ref="U194">_xlfn.SWITCH(IF(_xlfn.TEXTAFTER(D194,"-")&gt;_xlfn.TEXTBEFORE(D194,"-"),"WIN",IF(_xlfn.TEXTAFTER(D194,"-")&lt;_xlfn.TEXTBEFORE(D194,"-"),"LOST","DRAW")),"WIN",3,"LOST",0,"DRAW",1)</f>
        <v>0</v>
      </c>
    </row>
    <row r="195" spans="1:21" x14ac:dyDescent="0.3">
      <c r="A195" s="1" t="s">
        <v>6</v>
      </c>
      <c r="B195" s="1" t="s">
        <v>1929</v>
      </c>
      <c r="C195" s="1" t="s">
        <v>461</v>
      </c>
      <c r="D195" s="1" t="s">
        <v>9</v>
      </c>
      <c r="E195" s="1" t="s">
        <v>10</v>
      </c>
      <c r="F195" s="1" t="s">
        <v>1197</v>
      </c>
      <c r="H195" s="1" t="s">
        <v>2600</v>
      </c>
      <c r="I195" t="str">
        <f t="shared" ref="I195:I258" si="30">MID(C195,SEARCH("(",C195)+1,SEARCH(")",C195)-SEARCH("(",C195)-1)</f>
        <v>20</v>
      </c>
      <c r="J195" t="str">
        <f t="shared" ref="J195:J258" si="31">TRIM(LEFT(C195,FIND(" (",C195&amp;" (")))</f>
        <v>Villarreal CF</v>
      </c>
      <c r="K195" t="str">
        <f t="shared" ref="K195:K258" si="32">_xlfn.TEXTBEFORE(D195,"-")</f>
        <v>1</v>
      </c>
      <c r="L195" t="str">
        <f t="shared" ref="L195:L258" si="33">_xlfn.TEXTAFTER(D195,"-")</f>
        <v>0</v>
      </c>
      <c r="M195" t="str">
        <f t="shared" ref="M195:M258" si="34">IF(_xlfn.TEXTBEFORE(D195,"-")&gt;_xlfn.TEXTAFTER(D195,"-"),"WIN",IF(_xlfn.TEXTBEFORE(D195,"-")&lt;_xlfn.TEXTAFTER(D195,"-"),"LOST","DRAW"))</f>
        <v>WIN</v>
      </c>
      <c r="N195" cm="1">
        <f t="array" ref="N195">_xlfn.SWITCH(IF(_xlfn.TEXTBEFORE(D195,"-")&gt;_xlfn.TEXTAFTER(D195,"-"),"WIN",IF(_xlfn.TEXTBEFORE(D195,"-")&lt;_xlfn.TEXTAFTER(D195,"-"),"LOST","DRAW")),"WIN",3,"LOST",0,"DRAW",1)</f>
        <v>3</v>
      </c>
      <c r="O195" s="1" t="s">
        <v>2600</v>
      </c>
      <c r="P195" t="str">
        <f t="shared" ref="P195:P258" si="35">MID(C195,SEARCH("(",C195)+1,SEARCH(")",C195)-SEARCH("(",C195)-1)</f>
        <v>20</v>
      </c>
      <c r="Q195" t="str">
        <f t="shared" ref="Q195:Q258" si="36">TRIM(LEFT(F195,FIND(" (",F195&amp;" (")))</f>
        <v>Levante UD</v>
      </c>
      <c r="R195" t="str">
        <f t="shared" ref="R195:R258" si="37">_xlfn.TEXTAFTER(D195,"-")</f>
        <v>0</v>
      </c>
      <c r="S195" t="str">
        <f t="shared" ref="S195:S258" si="38">_xlfn.TEXTBEFORE(D195,"-")</f>
        <v>1</v>
      </c>
      <c r="T195" t="str">
        <f t="shared" ref="T195:T258" si="39">IF(_xlfn.TEXTAFTER(D195,"-")&gt;_xlfn.TEXTBEFORE(D195,"-"),"WIN",IF(_xlfn.TEXTAFTER(D195,"-")&lt;_xlfn.TEXTBEFORE(D195,"-"),"LOST","DRAW"))</f>
        <v>LOST</v>
      </c>
      <c r="U195" cm="1">
        <f t="array" ref="U195">_xlfn.SWITCH(IF(_xlfn.TEXTAFTER(D195,"-")&gt;_xlfn.TEXTBEFORE(D195,"-"),"WIN",IF(_xlfn.TEXTAFTER(D195,"-")&lt;_xlfn.TEXTBEFORE(D195,"-"),"LOST","DRAW")),"WIN",3,"LOST",0,"DRAW",1)</f>
        <v>0</v>
      </c>
    </row>
    <row r="196" spans="1:21" x14ac:dyDescent="0.3">
      <c r="A196" s="1" t="s">
        <v>6</v>
      </c>
      <c r="B196" s="1" t="s">
        <v>1932</v>
      </c>
      <c r="C196" s="1" t="s">
        <v>465</v>
      </c>
      <c r="D196" s="1" t="s">
        <v>33</v>
      </c>
      <c r="E196" s="1" t="s">
        <v>10</v>
      </c>
      <c r="F196" s="1" t="s">
        <v>468</v>
      </c>
      <c r="H196" s="1" t="s">
        <v>2600</v>
      </c>
      <c r="I196" t="str">
        <f t="shared" si="30"/>
        <v>20</v>
      </c>
      <c r="J196" t="str">
        <f t="shared" si="31"/>
        <v>Athletic Club Bilbao</v>
      </c>
      <c r="K196" t="str">
        <f t="shared" si="32"/>
        <v>1</v>
      </c>
      <c r="L196" t="str">
        <f t="shared" si="33"/>
        <v>1</v>
      </c>
      <c r="M196" t="str">
        <f t="shared" si="34"/>
        <v>DRAW</v>
      </c>
      <c r="N196" cm="1">
        <f t="array" ref="N196">_xlfn.SWITCH(IF(_xlfn.TEXTBEFORE(D196,"-")&gt;_xlfn.TEXTAFTER(D196,"-"),"WIN",IF(_xlfn.TEXTBEFORE(D196,"-")&lt;_xlfn.TEXTAFTER(D196,"-"),"LOST","DRAW")),"WIN",3,"LOST",0,"DRAW",1)</f>
        <v>1</v>
      </c>
      <c r="O196" s="1" t="s">
        <v>2600</v>
      </c>
      <c r="P196" t="str">
        <f t="shared" si="35"/>
        <v>20</v>
      </c>
      <c r="Q196" t="str">
        <f t="shared" si="36"/>
        <v>Málaga CF</v>
      </c>
      <c r="R196" t="str">
        <f t="shared" si="37"/>
        <v>1</v>
      </c>
      <c r="S196" t="str">
        <f t="shared" si="38"/>
        <v>1</v>
      </c>
      <c r="T196" t="str">
        <f t="shared" si="39"/>
        <v>DRAW</v>
      </c>
      <c r="U196" cm="1">
        <f t="array" ref="U196">_xlfn.SWITCH(IF(_xlfn.TEXTAFTER(D196,"-")&gt;_xlfn.TEXTBEFORE(D196,"-"),"WIN",IF(_xlfn.TEXTAFTER(D196,"-")&lt;_xlfn.TEXTBEFORE(D196,"-"),"LOST","DRAW")),"WIN",3,"LOST",0,"DRAW",1)</f>
        <v>1</v>
      </c>
    </row>
    <row r="197" spans="1:21" x14ac:dyDescent="0.3">
      <c r="A197" s="1" t="s">
        <v>6</v>
      </c>
      <c r="B197" s="1" t="s">
        <v>1932</v>
      </c>
      <c r="C197" s="1" t="s">
        <v>479</v>
      </c>
      <c r="D197" s="1" t="s">
        <v>13</v>
      </c>
      <c r="E197" s="1" t="s">
        <v>14</v>
      </c>
      <c r="F197" s="1" t="s">
        <v>464</v>
      </c>
      <c r="H197" s="1" t="s">
        <v>2600</v>
      </c>
      <c r="I197" t="str">
        <f t="shared" si="30"/>
        <v>20</v>
      </c>
      <c r="J197" t="str">
        <f t="shared" si="31"/>
        <v>RCD Español</v>
      </c>
      <c r="K197" t="str">
        <f t="shared" si="32"/>
        <v>3</v>
      </c>
      <c r="L197" t="str">
        <f t="shared" si="33"/>
        <v>0</v>
      </c>
      <c r="M197" t="str">
        <f t="shared" si="34"/>
        <v>WIN</v>
      </c>
      <c r="N197" cm="1">
        <f t="array" ref="N197">_xlfn.SWITCH(IF(_xlfn.TEXTBEFORE(D197,"-")&gt;_xlfn.TEXTAFTER(D197,"-"),"WIN",IF(_xlfn.TEXTBEFORE(D197,"-")&lt;_xlfn.TEXTAFTER(D197,"-"),"LOST","DRAW")),"WIN",3,"LOST",0,"DRAW",1)</f>
        <v>3</v>
      </c>
      <c r="O197" s="1" t="s">
        <v>2600</v>
      </c>
      <c r="P197" t="str">
        <f t="shared" si="35"/>
        <v>20</v>
      </c>
      <c r="Q197" t="str">
        <f t="shared" si="36"/>
        <v>UD Almería</v>
      </c>
      <c r="R197" t="str">
        <f t="shared" si="37"/>
        <v>0</v>
      </c>
      <c r="S197" t="str">
        <f t="shared" si="38"/>
        <v>3</v>
      </c>
      <c r="T197" t="str">
        <f t="shared" si="39"/>
        <v>LOST</v>
      </c>
      <c r="U197" cm="1">
        <f t="array" ref="U197">_xlfn.SWITCH(IF(_xlfn.TEXTAFTER(D197,"-")&gt;_xlfn.TEXTBEFORE(D197,"-"),"WIN",IF(_xlfn.TEXTAFTER(D197,"-")&lt;_xlfn.TEXTBEFORE(D197,"-"),"LOST","DRAW")),"WIN",3,"LOST",0,"DRAW",1)</f>
        <v>0</v>
      </c>
    </row>
    <row r="198" spans="1:21" x14ac:dyDescent="0.3">
      <c r="A198" s="1" t="s">
        <v>6</v>
      </c>
      <c r="B198" s="1" t="s">
        <v>1932</v>
      </c>
      <c r="C198" s="1" t="s">
        <v>473</v>
      </c>
      <c r="D198" s="1" t="s">
        <v>47</v>
      </c>
      <c r="E198" s="1" t="s">
        <v>28</v>
      </c>
      <c r="F198" s="1" t="s">
        <v>1399</v>
      </c>
      <c r="H198" s="1" t="s">
        <v>2600</v>
      </c>
      <c r="I198" t="str">
        <f t="shared" si="30"/>
        <v>20</v>
      </c>
      <c r="J198" t="str">
        <f t="shared" si="31"/>
        <v>RCD La Coruña</v>
      </c>
      <c r="K198" t="str">
        <f t="shared" si="32"/>
        <v>2</v>
      </c>
      <c r="L198" t="str">
        <f t="shared" si="33"/>
        <v>2</v>
      </c>
      <c r="M198" t="str">
        <f t="shared" si="34"/>
        <v>DRAW</v>
      </c>
      <c r="N198" cm="1">
        <f t="array" ref="N198">_xlfn.SWITCH(IF(_xlfn.TEXTBEFORE(D198,"-")&gt;_xlfn.TEXTAFTER(D198,"-"),"WIN",IF(_xlfn.TEXTBEFORE(D198,"-")&lt;_xlfn.TEXTAFTER(D198,"-"),"LOST","DRAW")),"WIN",3,"LOST",0,"DRAW",1)</f>
        <v>1</v>
      </c>
      <c r="O198" s="1" t="s">
        <v>2600</v>
      </c>
      <c r="P198" t="str">
        <f t="shared" si="35"/>
        <v>20</v>
      </c>
      <c r="Q198" t="str">
        <f t="shared" si="36"/>
        <v>Granada CF</v>
      </c>
      <c r="R198" t="str">
        <f t="shared" si="37"/>
        <v>2</v>
      </c>
      <c r="S198" t="str">
        <f t="shared" si="38"/>
        <v>2</v>
      </c>
      <c r="T198" t="str">
        <f t="shared" si="39"/>
        <v>DRAW</v>
      </c>
      <c r="U198" cm="1">
        <f t="array" ref="U198">_xlfn.SWITCH(IF(_xlfn.TEXTAFTER(D198,"-")&gt;_xlfn.TEXTBEFORE(D198,"-"),"WIN",IF(_xlfn.TEXTAFTER(D198,"-")&lt;_xlfn.TEXTBEFORE(D198,"-"),"LOST","DRAW")),"WIN",3,"LOST",0,"DRAW",1)</f>
        <v>1</v>
      </c>
    </row>
    <row r="199" spans="1:21" x14ac:dyDescent="0.3">
      <c r="A199" s="1" t="s">
        <v>6</v>
      </c>
      <c r="B199" s="1" t="s">
        <v>1932</v>
      </c>
      <c r="C199" s="1" t="s">
        <v>471</v>
      </c>
      <c r="D199" s="1" t="s">
        <v>228</v>
      </c>
      <c r="E199" s="1" t="s">
        <v>28</v>
      </c>
      <c r="F199" s="1" t="s">
        <v>439</v>
      </c>
      <c r="H199" s="1" t="s">
        <v>2600</v>
      </c>
      <c r="I199" t="str">
        <f t="shared" si="30"/>
        <v>20</v>
      </c>
      <c r="J199" t="str">
        <f t="shared" si="31"/>
        <v>Valencia CF</v>
      </c>
      <c r="K199" t="str">
        <f t="shared" si="32"/>
        <v>3</v>
      </c>
      <c r="L199" t="str">
        <f t="shared" si="33"/>
        <v>1</v>
      </c>
      <c r="M199" t="str">
        <f t="shared" si="34"/>
        <v>WIN</v>
      </c>
      <c r="N199" cm="1">
        <f t="array" ref="N199">_xlfn.SWITCH(IF(_xlfn.TEXTBEFORE(D199,"-")&gt;_xlfn.TEXTAFTER(D199,"-"),"WIN",IF(_xlfn.TEXTBEFORE(D199,"-")&lt;_xlfn.TEXTAFTER(D199,"-"),"LOST","DRAW")),"WIN",3,"LOST",0,"DRAW",1)</f>
        <v>3</v>
      </c>
      <c r="O199" s="1" t="s">
        <v>2600</v>
      </c>
      <c r="P199" t="str">
        <f t="shared" si="35"/>
        <v>20</v>
      </c>
      <c r="Q199" t="str">
        <f t="shared" si="36"/>
        <v>Sevilla FC</v>
      </c>
      <c r="R199" t="str">
        <f t="shared" si="37"/>
        <v>1</v>
      </c>
      <c r="S199" t="str">
        <f t="shared" si="38"/>
        <v>3</v>
      </c>
      <c r="T199" t="str">
        <f t="shared" si="39"/>
        <v>LOST</v>
      </c>
      <c r="U199" cm="1">
        <f t="array" ref="U199">_xlfn.SWITCH(IF(_xlfn.TEXTAFTER(D199,"-")&gt;_xlfn.TEXTBEFORE(D199,"-"),"WIN",IF(_xlfn.TEXTAFTER(D199,"-")&lt;_xlfn.TEXTBEFORE(D199,"-"),"LOST","DRAW")),"WIN",3,"LOST",0,"DRAW",1)</f>
        <v>0</v>
      </c>
    </row>
    <row r="200" spans="1:21" x14ac:dyDescent="0.3">
      <c r="A200" s="1" t="s">
        <v>6</v>
      </c>
      <c r="B200" s="1" t="s">
        <v>1933</v>
      </c>
      <c r="C200" s="1" t="s">
        <v>466</v>
      </c>
      <c r="D200" s="1" t="s">
        <v>28</v>
      </c>
      <c r="E200" s="1" t="s">
        <v>33</v>
      </c>
      <c r="F200" s="1" t="s">
        <v>1570</v>
      </c>
      <c r="H200" s="1" t="s">
        <v>2600</v>
      </c>
      <c r="I200" t="str">
        <f t="shared" si="30"/>
        <v>20</v>
      </c>
      <c r="J200" t="str">
        <f t="shared" si="31"/>
        <v>Getafe CF</v>
      </c>
      <c r="K200" t="str">
        <f t="shared" si="32"/>
        <v>2</v>
      </c>
      <c r="L200" t="str">
        <f t="shared" si="33"/>
        <v>1</v>
      </c>
      <c r="M200" t="str">
        <f t="shared" si="34"/>
        <v>WIN</v>
      </c>
      <c r="N200" cm="1">
        <f t="array" ref="N200">_xlfn.SWITCH(IF(_xlfn.TEXTBEFORE(D200,"-")&gt;_xlfn.TEXTAFTER(D200,"-"),"WIN",IF(_xlfn.TEXTBEFORE(D200,"-")&lt;_xlfn.TEXTAFTER(D200,"-"),"LOST","DRAW")),"WIN",3,"LOST",0,"DRAW",1)</f>
        <v>3</v>
      </c>
      <c r="O200" s="1" t="s">
        <v>2600</v>
      </c>
      <c r="P200" t="str">
        <f t="shared" si="35"/>
        <v>20</v>
      </c>
      <c r="Q200" t="str">
        <f t="shared" si="36"/>
        <v>RC Celta Vigo</v>
      </c>
      <c r="R200" t="str">
        <f t="shared" si="37"/>
        <v>1</v>
      </c>
      <c r="S200" t="str">
        <f t="shared" si="38"/>
        <v>2</v>
      </c>
      <c r="T200" t="str">
        <f t="shared" si="39"/>
        <v>LOST</v>
      </c>
      <c r="U200" cm="1">
        <f t="array" ref="U200">_xlfn.SWITCH(IF(_xlfn.TEXTAFTER(D200,"-")&gt;_xlfn.TEXTBEFORE(D200,"-"),"WIN",IF(_xlfn.TEXTAFTER(D200,"-")&lt;_xlfn.TEXTBEFORE(D200,"-"),"LOST","DRAW")),"WIN",3,"LOST",0,"DRAW",1)</f>
        <v>0</v>
      </c>
    </row>
    <row r="201" spans="1:21" x14ac:dyDescent="0.3">
      <c r="A201" s="1" t="s">
        <v>6</v>
      </c>
      <c r="B201" s="1" t="s">
        <v>1934</v>
      </c>
      <c r="C201" s="1" t="s">
        <v>1403</v>
      </c>
      <c r="D201" s="1" t="s">
        <v>38</v>
      </c>
      <c r="E201" s="1" t="s">
        <v>33</v>
      </c>
      <c r="F201" s="1" t="s">
        <v>492</v>
      </c>
      <c r="H201" s="1" t="s">
        <v>2600</v>
      </c>
      <c r="I201" t="str">
        <f t="shared" si="30"/>
        <v>21</v>
      </c>
      <c r="J201" t="str">
        <f t="shared" si="31"/>
        <v>Rayo Vallecano</v>
      </c>
      <c r="K201" t="str">
        <f t="shared" si="32"/>
        <v>1</v>
      </c>
      <c r="L201" t="str">
        <f t="shared" si="33"/>
        <v>2</v>
      </c>
      <c r="M201" t="str">
        <f t="shared" si="34"/>
        <v>LOST</v>
      </c>
      <c r="N201" cm="1">
        <f t="array" ref="N201">_xlfn.SWITCH(IF(_xlfn.TEXTBEFORE(D201,"-")&gt;_xlfn.TEXTAFTER(D201,"-"),"WIN",IF(_xlfn.TEXTBEFORE(D201,"-")&lt;_xlfn.TEXTAFTER(D201,"-"),"LOST","DRAW")),"WIN",3,"LOST",0,"DRAW",1)</f>
        <v>0</v>
      </c>
      <c r="O201" s="1" t="s">
        <v>2600</v>
      </c>
      <c r="P201" t="str">
        <f t="shared" si="35"/>
        <v>21</v>
      </c>
      <c r="Q201" t="str">
        <f t="shared" si="36"/>
        <v>RCD La Coruña</v>
      </c>
      <c r="R201" t="str">
        <f t="shared" si="37"/>
        <v>2</v>
      </c>
      <c r="S201" t="str">
        <f t="shared" si="38"/>
        <v>1</v>
      </c>
      <c r="T201" t="str">
        <f t="shared" si="39"/>
        <v>WIN</v>
      </c>
      <c r="U201" cm="1">
        <f t="array" ref="U201">_xlfn.SWITCH(IF(_xlfn.TEXTAFTER(D201,"-")&gt;_xlfn.TEXTBEFORE(D201,"-"),"WIN",IF(_xlfn.TEXTAFTER(D201,"-")&lt;_xlfn.TEXTBEFORE(D201,"-"),"LOST","DRAW")),"WIN",3,"LOST",0,"DRAW",1)</f>
        <v>3</v>
      </c>
    </row>
    <row r="202" spans="1:21" x14ac:dyDescent="0.3">
      <c r="A202" s="1" t="s">
        <v>6</v>
      </c>
      <c r="B202" s="1" t="s">
        <v>1935</v>
      </c>
      <c r="C202" s="1" t="s">
        <v>1574</v>
      </c>
      <c r="D202" s="1" t="s">
        <v>9</v>
      </c>
      <c r="E202" s="1" t="s">
        <v>10</v>
      </c>
      <c r="F202" s="1" t="s">
        <v>1936</v>
      </c>
      <c r="H202" s="1" t="s">
        <v>2600</v>
      </c>
      <c r="I202" t="str">
        <f t="shared" si="30"/>
        <v>21</v>
      </c>
      <c r="J202" t="str">
        <f t="shared" si="31"/>
        <v>RC Celta Vigo</v>
      </c>
      <c r="K202" t="str">
        <f t="shared" si="32"/>
        <v>1</v>
      </c>
      <c r="L202" t="str">
        <f t="shared" si="33"/>
        <v>0</v>
      </c>
      <c r="M202" t="str">
        <f t="shared" si="34"/>
        <v>WIN</v>
      </c>
      <c r="N202" cm="1">
        <f t="array" ref="N202">_xlfn.SWITCH(IF(_xlfn.TEXTBEFORE(D202,"-")&gt;_xlfn.TEXTAFTER(D202,"-"),"WIN",IF(_xlfn.TEXTBEFORE(D202,"-")&lt;_xlfn.TEXTAFTER(D202,"-"),"LOST","DRAW")),"WIN",3,"LOST",0,"DRAW",1)</f>
        <v>3</v>
      </c>
      <c r="O202" s="1" t="s">
        <v>2600</v>
      </c>
      <c r="P202" t="str">
        <f t="shared" si="35"/>
        <v>21</v>
      </c>
      <c r="Q202" t="str">
        <f t="shared" si="36"/>
        <v>Córdoba CF</v>
      </c>
      <c r="R202" t="str">
        <f t="shared" si="37"/>
        <v>0</v>
      </c>
      <c r="S202" t="str">
        <f t="shared" si="38"/>
        <v>1</v>
      </c>
      <c r="T202" t="str">
        <f t="shared" si="39"/>
        <v>LOST</v>
      </c>
      <c r="U202" cm="1">
        <f t="array" ref="U202">_xlfn.SWITCH(IF(_xlfn.TEXTAFTER(D202,"-")&gt;_xlfn.TEXTBEFORE(D202,"-"),"WIN",IF(_xlfn.TEXTAFTER(D202,"-")&lt;_xlfn.TEXTBEFORE(D202,"-"),"LOST","DRAW")),"WIN",3,"LOST",0,"DRAW",1)</f>
        <v>0</v>
      </c>
    </row>
    <row r="203" spans="1:21" x14ac:dyDescent="0.3">
      <c r="A203" s="1" t="s">
        <v>6</v>
      </c>
      <c r="B203" s="1" t="s">
        <v>1935</v>
      </c>
      <c r="C203" s="1" t="s">
        <v>1937</v>
      </c>
      <c r="D203" s="1" t="s">
        <v>18</v>
      </c>
      <c r="E203" s="1" t="s">
        <v>192</v>
      </c>
      <c r="F203" s="1" t="s">
        <v>486</v>
      </c>
      <c r="H203" s="1" t="s">
        <v>2600</v>
      </c>
      <c r="I203" t="str">
        <f t="shared" si="30"/>
        <v>21</v>
      </c>
      <c r="J203" t="str">
        <f t="shared" si="31"/>
        <v>SD Eibar</v>
      </c>
      <c r="K203" t="str">
        <f t="shared" si="32"/>
        <v>1</v>
      </c>
      <c r="L203" t="str">
        <f t="shared" si="33"/>
        <v>3</v>
      </c>
      <c r="M203" t="str">
        <f t="shared" si="34"/>
        <v>LOST</v>
      </c>
      <c r="N203" cm="1">
        <f t="array" ref="N203">_xlfn.SWITCH(IF(_xlfn.TEXTBEFORE(D203,"-")&gt;_xlfn.TEXTAFTER(D203,"-"),"WIN",IF(_xlfn.TEXTBEFORE(D203,"-")&lt;_xlfn.TEXTAFTER(D203,"-"),"LOST","DRAW")),"WIN",3,"LOST",0,"DRAW",1)</f>
        <v>0</v>
      </c>
      <c r="O203" s="1" t="s">
        <v>2600</v>
      </c>
      <c r="P203" t="str">
        <f t="shared" si="35"/>
        <v>21</v>
      </c>
      <c r="Q203" t="str">
        <f t="shared" si="36"/>
        <v>Atlético Madrid</v>
      </c>
      <c r="R203" t="str">
        <f t="shared" si="37"/>
        <v>3</v>
      </c>
      <c r="S203" t="str">
        <f t="shared" si="38"/>
        <v>1</v>
      </c>
      <c r="T203" t="str">
        <f t="shared" si="39"/>
        <v>WIN</v>
      </c>
      <c r="U203" cm="1">
        <f t="array" ref="U203">_xlfn.SWITCH(IF(_xlfn.TEXTAFTER(D203,"-")&gt;_xlfn.TEXTBEFORE(D203,"-"),"WIN",IF(_xlfn.TEXTAFTER(D203,"-")&lt;_xlfn.TEXTBEFORE(D203,"-"),"LOST","DRAW")),"WIN",3,"LOST",0,"DRAW",1)</f>
        <v>3</v>
      </c>
    </row>
    <row r="204" spans="1:21" x14ac:dyDescent="0.3">
      <c r="A204" s="1" t="s">
        <v>6</v>
      </c>
      <c r="B204" s="1" t="s">
        <v>1935</v>
      </c>
      <c r="C204" s="1" t="s">
        <v>1405</v>
      </c>
      <c r="D204" s="1" t="s">
        <v>9</v>
      </c>
      <c r="E204" s="1" t="s">
        <v>10</v>
      </c>
      <c r="F204" s="1" t="s">
        <v>1745</v>
      </c>
      <c r="H204" s="1" t="s">
        <v>2600</v>
      </c>
      <c r="I204" t="str">
        <f t="shared" si="30"/>
        <v>21</v>
      </c>
      <c r="J204" t="str">
        <f t="shared" si="31"/>
        <v>Granada CF</v>
      </c>
      <c r="K204" t="str">
        <f t="shared" si="32"/>
        <v>1</v>
      </c>
      <c r="L204" t="str">
        <f t="shared" si="33"/>
        <v>0</v>
      </c>
      <c r="M204" t="str">
        <f t="shared" si="34"/>
        <v>WIN</v>
      </c>
      <c r="N204" cm="1">
        <f t="array" ref="N204">_xlfn.SWITCH(IF(_xlfn.TEXTBEFORE(D204,"-")&gt;_xlfn.TEXTAFTER(D204,"-"),"WIN",IF(_xlfn.TEXTBEFORE(D204,"-")&lt;_xlfn.TEXTAFTER(D204,"-"),"LOST","DRAW")),"WIN",3,"LOST",0,"DRAW",1)</f>
        <v>3</v>
      </c>
      <c r="O204" s="1" t="s">
        <v>2600</v>
      </c>
      <c r="P204" t="str">
        <f t="shared" si="35"/>
        <v>21</v>
      </c>
      <c r="Q204" t="str">
        <f t="shared" si="36"/>
        <v>Elche CF</v>
      </c>
      <c r="R204" t="str">
        <f t="shared" si="37"/>
        <v>0</v>
      </c>
      <c r="S204" t="str">
        <f t="shared" si="38"/>
        <v>1</v>
      </c>
      <c r="T204" t="str">
        <f t="shared" si="39"/>
        <v>LOST</v>
      </c>
      <c r="U204" cm="1">
        <f t="array" ref="U204">_xlfn.SWITCH(IF(_xlfn.TEXTAFTER(D204,"-")&gt;_xlfn.TEXTBEFORE(D204,"-"),"WIN",IF(_xlfn.TEXTAFTER(D204,"-")&lt;_xlfn.TEXTBEFORE(D204,"-"),"LOST","DRAW")),"WIN",3,"LOST",0,"DRAW",1)</f>
        <v>0</v>
      </c>
    </row>
    <row r="205" spans="1:21" x14ac:dyDescent="0.3">
      <c r="A205" s="1" t="s">
        <v>6</v>
      </c>
      <c r="B205" s="1" t="s">
        <v>1935</v>
      </c>
      <c r="C205" s="1" t="s">
        <v>472</v>
      </c>
      <c r="D205" s="1" t="s">
        <v>267</v>
      </c>
      <c r="E205" s="1" t="s">
        <v>28</v>
      </c>
      <c r="F205" s="1" t="s">
        <v>1205</v>
      </c>
      <c r="H205" s="1" t="s">
        <v>2600</v>
      </c>
      <c r="I205" t="str">
        <f t="shared" si="30"/>
        <v>20</v>
      </c>
      <c r="J205" t="str">
        <f t="shared" si="31"/>
        <v>Real Madrid CF</v>
      </c>
      <c r="K205" t="str">
        <f t="shared" si="32"/>
        <v>4</v>
      </c>
      <c r="L205" t="str">
        <f t="shared" si="33"/>
        <v>1</v>
      </c>
      <c r="M205" t="str">
        <f t="shared" si="34"/>
        <v>WIN</v>
      </c>
      <c r="N205" cm="1">
        <f t="array" ref="N205">_xlfn.SWITCH(IF(_xlfn.TEXTBEFORE(D205,"-")&gt;_xlfn.TEXTAFTER(D205,"-"),"WIN",IF(_xlfn.TEXTBEFORE(D205,"-")&lt;_xlfn.TEXTAFTER(D205,"-"),"LOST","DRAW")),"WIN",3,"LOST",0,"DRAW",1)</f>
        <v>3</v>
      </c>
      <c r="O205" s="1" t="s">
        <v>2600</v>
      </c>
      <c r="P205" t="str">
        <f t="shared" si="35"/>
        <v>20</v>
      </c>
      <c r="Q205" t="str">
        <f t="shared" si="36"/>
        <v>Real Sociedad</v>
      </c>
      <c r="R205" t="str">
        <f t="shared" si="37"/>
        <v>1</v>
      </c>
      <c r="S205" t="str">
        <f t="shared" si="38"/>
        <v>4</v>
      </c>
      <c r="T205" t="str">
        <f t="shared" si="39"/>
        <v>LOST</v>
      </c>
      <c r="U205" cm="1">
        <f t="array" ref="U205">_xlfn.SWITCH(IF(_xlfn.TEXTAFTER(D205,"-")&gt;_xlfn.TEXTBEFORE(D205,"-"),"WIN",IF(_xlfn.TEXTAFTER(D205,"-")&lt;_xlfn.TEXTBEFORE(D205,"-"),"LOST","DRAW")),"WIN",3,"LOST",0,"DRAW",1)</f>
        <v>0</v>
      </c>
    </row>
    <row r="206" spans="1:21" x14ac:dyDescent="0.3">
      <c r="A206" s="1" t="s">
        <v>6</v>
      </c>
      <c r="B206" s="1" t="s">
        <v>1938</v>
      </c>
      <c r="C206" s="1" t="s">
        <v>501</v>
      </c>
      <c r="D206" s="1" t="s">
        <v>9</v>
      </c>
      <c r="E206" s="1" t="s">
        <v>9</v>
      </c>
      <c r="F206" s="1" t="s">
        <v>489</v>
      </c>
      <c r="H206" s="1" t="s">
        <v>2600</v>
      </c>
      <c r="I206" t="str">
        <f t="shared" si="30"/>
        <v>21</v>
      </c>
      <c r="J206" t="str">
        <f t="shared" si="31"/>
        <v>UD Almería</v>
      </c>
      <c r="K206" t="str">
        <f t="shared" si="32"/>
        <v>1</v>
      </c>
      <c r="L206" t="str">
        <f t="shared" si="33"/>
        <v>0</v>
      </c>
      <c r="M206" t="str">
        <f t="shared" si="34"/>
        <v>WIN</v>
      </c>
      <c r="N206" cm="1">
        <f t="array" ref="N206">_xlfn.SWITCH(IF(_xlfn.TEXTBEFORE(D206,"-")&gt;_xlfn.TEXTAFTER(D206,"-"),"WIN",IF(_xlfn.TEXTBEFORE(D206,"-")&lt;_xlfn.TEXTAFTER(D206,"-"),"LOST","DRAW")),"WIN",3,"LOST",0,"DRAW",1)</f>
        <v>3</v>
      </c>
      <c r="O206" s="1" t="s">
        <v>2600</v>
      </c>
      <c r="P206" t="str">
        <f t="shared" si="35"/>
        <v>21</v>
      </c>
      <c r="Q206" t="str">
        <f t="shared" si="36"/>
        <v>Getafe CF</v>
      </c>
      <c r="R206" t="str">
        <f t="shared" si="37"/>
        <v>0</v>
      </c>
      <c r="S206" t="str">
        <f t="shared" si="38"/>
        <v>1</v>
      </c>
      <c r="T206" t="str">
        <f t="shared" si="39"/>
        <v>LOST</v>
      </c>
      <c r="U206" cm="1">
        <f t="array" ref="U206">_xlfn.SWITCH(IF(_xlfn.TEXTAFTER(D206,"-")&gt;_xlfn.TEXTBEFORE(D206,"-"),"WIN",IF(_xlfn.TEXTAFTER(D206,"-")&lt;_xlfn.TEXTBEFORE(D206,"-"),"LOST","DRAW")),"WIN",3,"LOST",0,"DRAW",1)</f>
        <v>0</v>
      </c>
    </row>
    <row r="207" spans="1:21" x14ac:dyDescent="0.3">
      <c r="A207" s="1" t="s">
        <v>6</v>
      </c>
      <c r="B207" s="1" t="s">
        <v>1938</v>
      </c>
      <c r="C207" s="1" t="s">
        <v>497</v>
      </c>
      <c r="D207" s="1" t="s">
        <v>91</v>
      </c>
      <c r="E207" s="1" t="s">
        <v>33</v>
      </c>
      <c r="F207" s="1" t="s">
        <v>493</v>
      </c>
      <c r="H207" s="1" t="s">
        <v>2600</v>
      </c>
      <c r="I207" t="str">
        <f t="shared" si="30"/>
        <v>21</v>
      </c>
      <c r="J207" t="str">
        <f t="shared" si="31"/>
        <v>FC Barcelona</v>
      </c>
      <c r="K207" t="str">
        <f t="shared" si="32"/>
        <v>3</v>
      </c>
      <c r="L207" t="str">
        <f t="shared" si="33"/>
        <v>2</v>
      </c>
      <c r="M207" t="str">
        <f t="shared" si="34"/>
        <v>WIN</v>
      </c>
      <c r="N207" cm="1">
        <f t="array" ref="N207">_xlfn.SWITCH(IF(_xlfn.TEXTBEFORE(D207,"-")&gt;_xlfn.TEXTAFTER(D207,"-"),"WIN",IF(_xlfn.TEXTBEFORE(D207,"-")&lt;_xlfn.TEXTAFTER(D207,"-"),"LOST","DRAW")),"WIN",3,"LOST",0,"DRAW",1)</f>
        <v>3</v>
      </c>
      <c r="O207" s="1" t="s">
        <v>2600</v>
      </c>
      <c r="P207" t="str">
        <f t="shared" si="35"/>
        <v>21</v>
      </c>
      <c r="Q207" t="str">
        <f t="shared" si="36"/>
        <v>Villarreal CF</v>
      </c>
      <c r="R207" t="str">
        <f t="shared" si="37"/>
        <v>2</v>
      </c>
      <c r="S207" t="str">
        <f t="shared" si="38"/>
        <v>3</v>
      </c>
      <c r="T207" t="str">
        <f t="shared" si="39"/>
        <v>LOST</v>
      </c>
      <c r="U207" cm="1">
        <f t="array" ref="U207">_xlfn.SWITCH(IF(_xlfn.TEXTAFTER(D207,"-")&gt;_xlfn.TEXTBEFORE(D207,"-"),"WIN",IF(_xlfn.TEXTAFTER(D207,"-")&lt;_xlfn.TEXTBEFORE(D207,"-"),"LOST","DRAW")),"WIN",3,"LOST",0,"DRAW",1)</f>
        <v>0</v>
      </c>
    </row>
    <row r="208" spans="1:21" x14ac:dyDescent="0.3">
      <c r="A208" s="1" t="s">
        <v>6</v>
      </c>
      <c r="B208" s="1" t="s">
        <v>1938</v>
      </c>
      <c r="C208" s="1" t="s">
        <v>1204</v>
      </c>
      <c r="D208" s="1" t="s">
        <v>19</v>
      </c>
      <c r="E208" s="1" t="s">
        <v>10</v>
      </c>
      <c r="F208" s="1" t="s">
        <v>481</v>
      </c>
      <c r="H208" s="1" t="s">
        <v>2600</v>
      </c>
      <c r="I208" t="str">
        <f t="shared" si="30"/>
        <v>21</v>
      </c>
      <c r="J208" t="str">
        <f t="shared" si="31"/>
        <v>Levante UD</v>
      </c>
      <c r="K208" t="str">
        <f t="shared" si="32"/>
        <v>0</v>
      </c>
      <c r="L208" t="str">
        <f t="shared" si="33"/>
        <v>2</v>
      </c>
      <c r="M208" t="str">
        <f t="shared" si="34"/>
        <v>LOST</v>
      </c>
      <c r="N208" cm="1">
        <f t="array" ref="N208">_xlfn.SWITCH(IF(_xlfn.TEXTBEFORE(D208,"-")&gt;_xlfn.TEXTAFTER(D208,"-"),"WIN",IF(_xlfn.TEXTBEFORE(D208,"-")&lt;_xlfn.TEXTAFTER(D208,"-"),"LOST","DRAW")),"WIN",3,"LOST",0,"DRAW",1)</f>
        <v>0</v>
      </c>
      <c r="O208" s="1" t="s">
        <v>2600</v>
      </c>
      <c r="P208" t="str">
        <f t="shared" si="35"/>
        <v>21</v>
      </c>
      <c r="Q208" t="str">
        <f t="shared" si="36"/>
        <v>Athletic Club Bilbao</v>
      </c>
      <c r="R208" t="str">
        <f t="shared" si="37"/>
        <v>2</v>
      </c>
      <c r="S208" t="str">
        <f t="shared" si="38"/>
        <v>0</v>
      </c>
      <c r="T208" t="str">
        <f t="shared" si="39"/>
        <v>WIN</v>
      </c>
      <c r="U208" cm="1">
        <f t="array" ref="U208">_xlfn.SWITCH(IF(_xlfn.TEXTAFTER(D208,"-")&gt;_xlfn.TEXTBEFORE(D208,"-"),"WIN",IF(_xlfn.TEXTAFTER(D208,"-")&lt;_xlfn.TEXTBEFORE(D208,"-"),"LOST","DRAW")),"WIN",3,"LOST",0,"DRAW",1)</f>
        <v>3</v>
      </c>
    </row>
    <row r="209" spans="1:21" x14ac:dyDescent="0.3">
      <c r="A209" s="1" t="s">
        <v>6</v>
      </c>
      <c r="B209" s="1" t="s">
        <v>1938</v>
      </c>
      <c r="C209" s="1" t="s">
        <v>476</v>
      </c>
      <c r="D209" s="1" t="s">
        <v>91</v>
      </c>
      <c r="E209" s="1" t="s">
        <v>28</v>
      </c>
      <c r="F209" s="1" t="s">
        <v>490</v>
      </c>
      <c r="H209" s="1" t="s">
        <v>2600</v>
      </c>
      <c r="I209" t="str">
        <f t="shared" si="30"/>
        <v>20</v>
      </c>
      <c r="J209" t="str">
        <f t="shared" si="31"/>
        <v>Sevilla FC</v>
      </c>
      <c r="K209" t="str">
        <f t="shared" si="32"/>
        <v>3</v>
      </c>
      <c r="L209" t="str">
        <f t="shared" si="33"/>
        <v>2</v>
      </c>
      <c r="M209" t="str">
        <f t="shared" si="34"/>
        <v>WIN</v>
      </c>
      <c r="N209" cm="1">
        <f t="array" ref="N209">_xlfn.SWITCH(IF(_xlfn.TEXTBEFORE(D209,"-")&gt;_xlfn.TEXTAFTER(D209,"-"),"WIN",IF(_xlfn.TEXTBEFORE(D209,"-")&lt;_xlfn.TEXTAFTER(D209,"-"),"LOST","DRAW")),"WIN",3,"LOST",0,"DRAW",1)</f>
        <v>3</v>
      </c>
      <c r="O209" s="1" t="s">
        <v>2600</v>
      </c>
      <c r="P209" t="str">
        <f t="shared" si="35"/>
        <v>20</v>
      </c>
      <c r="Q209" t="str">
        <f t="shared" si="36"/>
        <v>RCD Español</v>
      </c>
      <c r="R209" t="str">
        <f t="shared" si="37"/>
        <v>2</v>
      </c>
      <c r="S209" t="str">
        <f t="shared" si="38"/>
        <v>3</v>
      </c>
      <c r="T209" t="str">
        <f t="shared" si="39"/>
        <v>LOST</v>
      </c>
      <c r="U209" cm="1">
        <f t="array" ref="U209">_xlfn.SWITCH(IF(_xlfn.TEXTAFTER(D209,"-")&gt;_xlfn.TEXTBEFORE(D209,"-"),"WIN",IF(_xlfn.TEXTAFTER(D209,"-")&lt;_xlfn.TEXTBEFORE(D209,"-"),"LOST","DRAW")),"WIN",3,"LOST",0,"DRAW",1)</f>
        <v>0</v>
      </c>
    </row>
    <row r="210" spans="1:21" x14ac:dyDescent="0.3">
      <c r="A210" s="1" t="s">
        <v>6</v>
      </c>
      <c r="B210" s="1" t="s">
        <v>1939</v>
      </c>
      <c r="C210" s="1" t="s">
        <v>482</v>
      </c>
      <c r="D210" s="1" t="s">
        <v>9</v>
      </c>
      <c r="E210" s="1" t="s">
        <v>9</v>
      </c>
      <c r="F210" s="1" t="s">
        <v>500</v>
      </c>
      <c r="H210" s="1" t="s">
        <v>2600</v>
      </c>
      <c r="I210" t="str">
        <f t="shared" si="30"/>
        <v>21</v>
      </c>
      <c r="J210" t="str">
        <f t="shared" si="31"/>
        <v>Málaga CF</v>
      </c>
      <c r="K210" t="str">
        <f t="shared" si="32"/>
        <v>1</v>
      </c>
      <c r="L210" t="str">
        <f t="shared" si="33"/>
        <v>0</v>
      </c>
      <c r="M210" t="str">
        <f t="shared" si="34"/>
        <v>WIN</v>
      </c>
      <c r="N210" cm="1">
        <f t="array" ref="N210">_xlfn.SWITCH(IF(_xlfn.TEXTBEFORE(D210,"-")&gt;_xlfn.TEXTAFTER(D210,"-"),"WIN",IF(_xlfn.TEXTBEFORE(D210,"-")&lt;_xlfn.TEXTAFTER(D210,"-"),"LOST","DRAW")),"WIN",3,"LOST",0,"DRAW",1)</f>
        <v>3</v>
      </c>
      <c r="O210" s="1" t="s">
        <v>2600</v>
      </c>
      <c r="P210" t="str">
        <f t="shared" si="35"/>
        <v>21</v>
      </c>
      <c r="Q210" t="str">
        <f t="shared" si="36"/>
        <v>Valencia CF</v>
      </c>
      <c r="R210" t="str">
        <f t="shared" si="37"/>
        <v>0</v>
      </c>
      <c r="S210" t="str">
        <f t="shared" si="38"/>
        <v>1</v>
      </c>
      <c r="T210" t="str">
        <f t="shared" si="39"/>
        <v>LOST</v>
      </c>
      <c r="U210" cm="1">
        <f t="array" ref="U210">_xlfn.SWITCH(IF(_xlfn.TEXTAFTER(D210,"-")&gt;_xlfn.TEXTBEFORE(D210,"-"),"WIN",IF(_xlfn.TEXTAFTER(D210,"-")&lt;_xlfn.TEXTBEFORE(D210,"-"),"LOST","DRAW")),"WIN",3,"LOST",0,"DRAW",1)</f>
        <v>0</v>
      </c>
    </row>
    <row r="211" spans="1:21" x14ac:dyDescent="0.3">
      <c r="A211" s="1" t="s">
        <v>6</v>
      </c>
      <c r="B211" s="1" t="s">
        <v>1940</v>
      </c>
      <c r="C211" s="1" t="s">
        <v>484</v>
      </c>
      <c r="D211" s="1" t="s">
        <v>28</v>
      </c>
      <c r="E211" s="1" t="s">
        <v>14</v>
      </c>
      <c r="F211" s="1" t="s">
        <v>499</v>
      </c>
      <c r="H211" s="1" t="s">
        <v>2600</v>
      </c>
      <c r="I211" t="str">
        <f t="shared" si="30"/>
        <v>21</v>
      </c>
      <c r="J211" t="str">
        <f t="shared" si="31"/>
        <v>Real Madrid CF</v>
      </c>
      <c r="K211" t="str">
        <f t="shared" si="32"/>
        <v>2</v>
      </c>
      <c r="L211" t="str">
        <f t="shared" si="33"/>
        <v>1</v>
      </c>
      <c r="M211" t="str">
        <f t="shared" si="34"/>
        <v>WIN</v>
      </c>
      <c r="N211" cm="1">
        <f t="array" ref="N211">_xlfn.SWITCH(IF(_xlfn.TEXTBEFORE(D211,"-")&gt;_xlfn.TEXTAFTER(D211,"-"),"WIN",IF(_xlfn.TEXTBEFORE(D211,"-")&lt;_xlfn.TEXTAFTER(D211,"-"),"LOST","DRAW")),"WIN",3,"LOST",0,"DRAW",1)</f>
        <v>3</v>
      </c>
      <c r="O211" s="1" t="s">
        <v>2600</v>
      </c>
      <c r="P211" t="str">
        <f t="shared" si="35"/>
        <v>21</v>
      </c>
      <c r="Q211" t="str">
        <f t="shared" si="36"/>
        <v>Sevilla FC</v>
      </c>
      <c r="R211" t="str">
        <f t="shared" si="37"/>
        <v>1</v>
      </c>
      <c r="S211" t="str">
        <f t="shared" si="38"/>
        <v>2</v>
      </c>
      <c r="T211" t="str">
        <f t="shared" si="39"/>
        <v>LOST</v>
      </c>
      <c r="U211" cm="1">
        <f t="array" ref="U211">_xlfn.SWITCH(IF(_xlfn.TEXTAFTER(D211,"-")&gt;_xlfn.TEXTBEFORE(D211,"-"),"WIN",IF(_xlfn.TEXTAFTER(D211,"-")&lt;_xlfn.TEXTBEFORE(D211,"-"),"LOST","DRAW")),"WIN",3,"LOST",0,"DRAW",1)</f>
        <v>0</v>
      </c>
    </row>
    <row r="212" spans="1:21" x14ac:dyDescent="0.3">
      <c r="A212" s="1" t="s">
        <v>6</v>
      </c>
      <c r="B212" s="1" t="s">
        <v>1941</v>
      </c>
      <c r="C212" s="1" t="s">
        <v>515</v>
      </c>
      <c r="D212" s="1" t="s">
        <v>14</v>
      </c>
      <c r="E212" s="1" t="s">
        <v>10</v>
      </c>
      <c r="F212" s="1" t="s">
        <v>1942</v>
      </c>
      <c r="H212" s="1" t="s">
        <v>2600</v>
      </c>
      <c r="I212" t="str">
        <f t="shared" si="30"/>
        <v>22</v>
      </c>
      <c r="J212" t="str">
        <f t="shared" si="31"/>
        <v>RCD La Coruña</v>
      </c>
      <c r="K212" t="str">
        <f t="shared" si="32"/>
        <v>2</v>
      </c>
      <c r="L212" t="str">
        <f t="shared" si="33"/>
        <v>0</v>
      </c>
      <c r="M212" t="str">
        <f t="shared" si="34"/>
        <v>WIN</v>
      </c>
      <c r="N212" cm="1">
        <f t="array" ref="N212">_xlfn.SWITCH(IF(_xlfn.TEXTBEFORE(D212,"-")&gt;_xlfn.TEXTAFTER(D212,"-"),"WIN",IF(_xlfn.TEXTBEFORE(D212,"-")&lt;_xlfn.TEXTAFTER(D212,"-"),"LOST","DRAW")),"WIN",3,"LOST",0,"DRAW",1)</f>
        <v>3</v>
      </c>
      <c r="O212" s="1" t="s">
        <v>2600</v>
      </c>
      <c r="P212" t="str">
        <f t="shared" si="35"/>
        <v>22</v>
      </c>
      <c r="Q212" t="str">
        <f t="shared" si="36"/>
        <v>SD Eibar</v>
      </c>
      <c r="R212" t="str">
        <f t="shared" si="37"/>
        <v>0</v>
      </c>
      <c r="S212" t="str">
        <f t="shared" si="38"/>
        <v>2</v>
      </c>
      <c r="T212" t="str">
        <f t="shared" si="39"/>
        <v>LOST</v>
      </c>
      <c r="U212" cm="1">
        <f t="array" ref="U212">_xlfn.SWITCH(IF(_xlfn.TEXTAFTER(D212,"-")&gt;_xlfn.TEXTBEFORE(D212,"-"),"WIN",IF(_xlfn.TEXTAFTER(D212,"-")&lt;_xlfn.TEXTBEFORE(D212,"-"),"LOST","DRAW")),"WIN",3,"LOST",0,"DRAW",1)</f>
        <v>0</v>
      </c>
    </row>
    <row r="213" spans="1:21" x14ac:dyDescent="0.3">
      <c r="A213" s="1" t="s">
        <v>6</v>
      </c>
      <c r="B213" s="1" t="s">
        <v>1943</v>
      </c>
      <c r="C213" s="1" t="s">
        <v>519</v>
      </c>
      <c r="D213" s="1" t="s">
        <v>22</v>
      </c>
      <c r="E213" s="1" t="s">
        <v>14</v>
      </c>
      <c r="F213" s="1" t="s">
        <v>503</v>
      </c>
      <c r="H213" s="1" t="s">
        <v>2600</v>
      </c>
      <c r="I213" t="str">
        <f t="shared" si="30"/>
        <v>22</v>
      </c>
      <c r="J213" t="str">
        <f t="shared" si="31"/>
        <v>Atlético Madrid</v>
      </c>
      <c r="K213" t="str">
        <f t="shared" si="32"/>
        <v>4</v>
      </c>
      <c r="L213" t="str">
        <f t="shared" si="33"/>
        <v>0</v>
      </c>
      <c r="M213" t="str">
        <f t="shared" si="34"/>
        <v>WIN</v>
      </c>
      <c r="N213" cm="1">
        <f t="array" ref="N213">_xlfn.SWITCH(IF(_xlfn.TEXTBEFORE(D213,"-")&gt;_xlfn.TEXTAFTER(D213,"-"),"WIN",IF(_xlfn.TEXTBEFORE(D213,"-")&lt;_xlfn.TEXTAFTER(D213,"-"),"LOST","DRAW")),"WIN",3,"LOST",0,"DRAW",1)</f>
        <v>3</v>
      </c>
      <c r="O213" s="1" t="s">
        <v>2600</v>
      </c>
      <c r="P213" t="str">
        <f t="shared" si="35"/>
        <v>22</v>
      </c>
      <c r="Q213" t="str">
        <f t="shared" si="36"/>
        <v>Real Madrid CF</v>
      </c>
      <c r="R213" t="str">
        <f t="shared" si="37"/>
        <v>0</v>
      </c>
      <c r="S213" t="str">
        <f t="shared" si="38"/>
        <v>4</v>
      </c>
      <c r="T213" t="str">
        <f t="shared" si="39"/>
        <v>LOST</v>
      </c>
      <c r="U213" cm="1">
        <f t="array" ref="U213">_xlfn.SWITCH(IF(_xlfn.TEXTAFTER(D213,"-")&gt;_xlfn.TEXTBEFORE(D213,"-"),"WIN",IF(_xlfn.TEXTAFTER(D213,"-")&lt;_xlfn.TEXTBEFORE(D213,"-"),"LOST","DRAW")),"WIN",3,"LOST",0,"DRAW",1)</f>
        <v>0</v>
      </c>
    </row>
    <row r="214" spans="1:21" x14ac:dyDescent="0.3">
      <c r="A214" s="1" t="s">
        <v>6</v>
      </c>
      <c r="B214" s="1" t="s">
        <v>1943</v>
      </c>
      <c r="C214" s="1" t="s">
        <v>1209</v>
      </c>
      <c r="D214" s="1" t="s">
        <v>267</v>
      </c>
      <c r="E214" s="1" t="s">
        <v>28</v>
      </c>
      <c r="F214" s="1" t="s">
        <v>512</v>
      </c>
      <c r="H214" s="1" t="s">
        <v>2600</v>
      </c>
      <c r="I214" t="str">
        <f t="shared" si="30"/>
        <v>22</v>
      </c>
      <c r="J214" t="str">
        <f t="shared" si="31"/>
        <v>Levante UD</v>
      </c>
      <c r="K214" t="str">
        <f t="shared" si="32"/>
        <v>4</v>
      </c>
      <c r="L214" t="str">
        <f t="shared" si="33"/>
        <v>1</v>
      </c>
      <c r="M214" t="str">
        <f t="shared" si="34"/>
        <v>WIN</v>
      </c>
      <c r="N214" cm="1">
        <f t="array" ref="N214">_xlfn.SWITCH(IF(_xlfn.TEXTBEFORE(D214,"-")&gt;_xlfn.TEXTAFTER(D214,"-"),"WIN",IF(_xlfn.TEXTBEFORE(D214,"-")&lt;_xlfn.TEXTAFTER(D214,"-"),"LOST","DRAW")),"WIN",3,"LOST",0,"DRAW",1)</f>
        <v>3</v>
      </c>
      <c r="O214" s="1" t="s">
        <v>2600</v>
      </c>
      <c r="P214" t="str">
        <f t="shared" si="35"/>
        <v>22</v>
      </c>
      <c r="Q214" t="str">
        <f t="shared" si="36"/>
        <v>Málaga CF</v>
      </c>
      <c r="R214" t="str">
        <f t="shared" si="37"/>
        <v>1</v>
      </c>
      <c r="S214" t="str">
        <f t="shared" si="38"/>
        <v>4</v>
      </c>
      <c r="T214" t="str">
        <f t="shared" si="39"/>
        <v>LOST</v>
      </c>
      <c r="U214" cm="1">
        <f t="array" ref="U214">_xlfn.SWITCH(IF(_xlfn.TEXTAFTER(D214,"-")&gt;_xlfn.TEXTBEFORE(D214,"-"),"WIN",IF(_xlfn.TEXTAFTER(D214,"-")&lt;_xlfn.TEXTBEFORE(D214,"-"),"LOST","DRAW")),"WIN",3,"LOST",0,"DRAW",1)</f>
        <v>0</v>
      </c>
    </row>
    <row r="215" spans="1:21" x14ac:dyDescent="0.3">
      <c r="A215" s="1" t="s">
        <v>6</v>
      </c>
      <c r="B215" s="1" t="s">
        <v>1943</v>
      </c>
      <c r="C215" s="1" t="s">
        <v>1211</v>
      </c>
      <c r="D215" s="1" t="s">
        <v>33</v>
      </c>
      <c r="E215" s="1" t="s">
        <v>9</v>
      </c>
      <c r="F215" s="1" t="s">
        <v>1579</v>
      </c>
      <c r="H215" s="1" t="s">
        <v>2600</v>
      </c>
      <c r="I215" t="str">
        <f t="shared" si="30"/>
        <v>22</v>
      </c>
      <c r="J215" t="str">
        <f t="shared" si="31"/>
        <v>Real Sociedad</v>
      </c>
      <c r="K215" t="str">
        <f t="shared" si="32"/>
        <v>1</v>
      </c>
      <c r="L215" t="str">
        <f t="shared" si="33"/>
        <v>1</v>
      </c>
      <c r="M215" t="str">
        <f t="shared" si="34"/>
        <v>DRAW</v>
      </c>
      <c r="N215" cm="1">
        <f t="array" ref="N215">_xlfn.SWITCH(IF(_xlfn.TEXTBEFORE(D215,"-")&gt;_xlfn.TEXTAFTER(D215,"-"),"WIN",IF(_xlfn.TEXTBEFORE(D215,"-")&lt;_xlfn.TEXTAFTER(D215,"-"),"LOST","DRAW")),"WIN",3,"LOST",0,"DRAW",1)</f>
        <v>1</v>
      </c>
      <c r="O215" s="1" t="s">
        <v>2600</v>
      </c>
      <c r="P215" t="str">
        <f t="shared" si="35"/>
        <v>22</v>
      </c>
      <c r="Q215" t="str">
        <f t="shared" si="36"/>
        <v>RC Celta Vigo</v>
      </c>
      <c r="R215" t="str">
        <f t="shared" si="37"/>
        <v>1</v>
      </c>
      <c r="S215" t="str">
        <f t="shared" si="38"/>
        <v>1</v>
      </c>
      <c r="T215" t="str">
        <f t="shared" si="39"/>
        <v>DRAW</v>
      </c>
      <c r="U215" cm="1">
        <f t="array" ref="U215">_xlfn.SWITCH(IF(_xlfn.TEXTAFTER(D215,"-")&gt;_xlfn.TEXTBEFORE(D215,"-"),"WIN",IF(_xlfn.TEXTAFTER(D215,"-")&lt;_xlfn.TEXTBEFORE(D215,"-"),"LOST","DRAW")),"WIN",3,"LOST",0,"DRAW",1)</f>
        <v>1</v>
      </c>
    </row>
    <row r="216" spans="1:21" x14ac:dyDescent="0.3">
      <c r="A216" s="1" t="s">
        <v>6</v>
      </c>
      <c r="B216" s="1" t="s">
        <v>1943</v>
      </c>
      <c r="C216" s="1" t="s">
        <v>522</v>
      </c>
      <c r="D216" s="1" t="s">
        <v>14</v>
      </c>
      <c r="E216" s="1" t="s">
        <v>9</v>
      </c>
      <c r="F216" s="1" t="s">
        <v>1409</v>
      </c>
      <c r="H216" s="1" t="s">
        <v>2600</v>
      </c>
      <c r="I216" t="str">
        <f t="shared" si="30"/>
        <v>22</v>
      </c>
      <c r="J216" t="str">
        <f t="shared" si="31"/>
        <v>Villarreal CF</v>
      </c>
      <c r="K216" t="str">
        <f t="shared" si="32"/>
        <v>2</v>
      </c>
      <c r="L216" t="str">
        <f t="shared" si="33"/>
        <v>0</v>
      </c>
      <c r="M216" t="str">
        <f t="shared" si="34"/>
        <v>WIN</v>
      </c>
      <c r="N216" cm="1">
        <f t="array" ref="N216">_xlfn.SWITCH(IF(_xlfn.TEXTBEFORE(D216,"-")&gt;_xlfn.TEXTAFTER(D216,"-"),"WIN",IF(_xlfn.TEXTBEFORE(D216,"-")&lt;_xlfn.TEXTAFTER(D216,"-"),"LOST","DRAW")),"WIN",3,"LOST",0,"DRAW",1)</f>
        <v>3</v>
      </c>
      <c r="O216" s="1" t="s">
        <v>2600</v>
      </c>
      <c r="P216" t="str">
        <f t="shared" si="35"/>
        <v>22</v>
      </c>
      <c r="Q216" t="str">
        <f t="shared" si="36"/>
        <v>Granada CF</v>
      </c>
      <c r="R216" t="str">
        <f t="shared" si="37"/>
        <v>0</v>
      </c>
      <c r="S216" t="str">
        <f t="shared" si="38"/>
        <v>2</v>
      </c>
      <c r="T216" t="str">
        <f t="shared" si="39"/>
        <v>LOST</v>
      </c>
      <c r="U216" cm="1">
        <f t="array" ref="U216">_xlfn.SWITCH(IF(_xlfn.TEXTAFTER(D216,"-")&gt;_xlfn.TEXTBEFORE(D216,"-"),"WIN",IF(_xlfn.TEXTAFTER(D216,"-")&lt;_xlfn.TEXTBEFORE(D216,"-"),"LOST","DRAW")),"WIN",3,"LOST",0,"DRAW",1)</f>
        <v>0</v>
      </c>
    </row>
    <row r="217" spans="1:21" x14ac:dyDescent="0.3">
      <c r="A217" s="1" t="s">
        <v>6</v>
      </c>
      <c r="B217" s="1" t="s">
        <v>1944</v>
      </c>
      <c r="C217" s="1" t="s">
        <v>521</v>
      </c>
      <c r="D217" s="1" t="s">
        <v>328</v>
      </c>
      <c r="E217" s="1" t="s">
        <v>19</v>
      </c>
      <c r="F217" s="1" t="s">
        <v>508</v>
      </c>
      <c r="H217" s="1" t="s">
        <v>2600</v>
      </c>
      <c r="I217" t="str">
        <f t="shared" si="30"/>
        <v>22</v>
      </c>
      <c r="J217" t="str">
        <f t="shared" si="31"/>
        <v>Athletic Club Bilbao</v>
      </c>
      <c r="K217" t="str">
        <f t="shared" si="32"/>
        <v>2</v>
      </c>
      <c r="L217" t="str">
        <f t="shared" si="33"/>
        <v>5</v>
      </c>
      <c r="M217" t="str">
        <f t="shared" si="34"/>
        <v>LOST</v>
      </c>
      <c r="N217" cm="1">
        <f t="array" ref="N217">_xlfn.SWITCH(IF(_xlfn.TEXTBEFORE(D217,"-")&gt;_xlfn.TEXTAFTER(D217,"-"),"WIN",IF(_xlfn.TEXTBEFORE(D217,"-")&lt;_xlfn.TEXTAFTER(D217,"-"),"LOST","DRAW")),"WIN",3,"LOST",0,"DRAW",1)</f>
        <v>0</v>
      </c>
      <c r="O217" s="1" t="s">
        <v>2600</v>
      </c>
      <c r="P217" t="str">
        <f t="shared" si="35"/>
        <v>22</v>
      </c>
      <c r="Q217" t="str">
        <f t="shared" si="36"/>
        <v>FC Barcelona</v>
      </c>
      <c r="R217" t="str">
        <f t="shared" si="37"/>
        <v>5</v>
      </c>
      <c r="S217" t="str">
        <f t="shared" si="38"/>
        <v>2</v>
      </c>
      <c r="T217" t="str">
        <f t="shared" si="39"/>
        <v>WIN</v>
      </c>
      <c r="U217" cm="1">
        <f t="array" ref="U217">_xlfn.SWITCH(IF(_xlfn.TEXTAFTER(D217,"-")&gt;_xlfn.TEXTBEFORE(D217,"-"),"WIN",IF(_xlfn.TEXTAFTER(D217,"-")&lt;_xlfn.TEXTBEFORE(D217,"-"),"LOST","DRAW")),"WIN",3,"LOST",0,"DRAW",1)</f>
        <v>3</v>
      </c>
    </row>
    <row r="218" spans="1:21" x14ac:dyDescent="0.3">
      <c r="A218" s="1" t="s">
        <v>6</v>
      </c>
      <c r="B218" s="1" t="s">
        <v>1944</v>
      </c>
      <c r="C218" s="1" t="s">
        <v>1945</v>
      </c>
      <c r="D218" s="1" t="s">
        <v>38</v>
      </c>
      <c r="E218" s="1" t="s">
        <v>9</v>
      </c>
      <c r="F218" s="1" t="s">
        <v>513</v>
      </c>
      <c r="H218" s="1" t="s">
        <v>2600</v>
      </c>
      <c r="I218" t="str">
        <f t="shared" si="30"/>
        <v>22</v>
      </c>
      <c r="J218" t="str">
        <f t="shared" si="31"/>
        <v>Córdoba CF</v>
      </c>
      <c r="K218" t="str">
        <f t="shared" si="32"/>
        <v>1</v>
      </c>
      <c r="L218" t="str">
        <f t="shared" si="33"/>
        <v>2</v>
      </c>
      <c r="M218" t="str">
        <f t="shared" si="34"/>
        <v>LOST</v>
      </c>
      <c r="N218" cm="1">
        <f t="array" ref="N218">_xlfn.SWITCH(IF(_xlfn.TEXTBEFORE(D218,"-")&gt;_xlfn.TEXTAFTER(D218,"-"),"WIN",IF(_xlfn.TEXTBEFORE(D218,"-")&lt;_xlfn.TEXTAFTER(D218,"-"),"LOST","DRAW")),"WIN",3,"LOST",0,"DRAW",1)</f>
        <v>0</v>
      </c>
      <c r="O218" s="1" t="s">
        <v>2600</v>
      </c>
      <c r="P218" t="str">
        <f t="shared" si="35"/>
        <v>22</v>
      </c>
      <c r="Q218" t="str">
        <f t="shared" si="36"/>
        <v>UD Almería</v>
      </c>
      <c r="R218" t="str">
        <f t="shared" si="37"/>
        <v>2</v>
      </c>
      <c r="S218" t="str">
        <f t="shared" si="38"/>
        <v>1</v>
      </c>
      <c r="T218" t="str">
        <f t="shared" si="39"/>
        <v>WIN</v>
      </c>
      <c r="U218" cm="1">
        <f t="array" ref="U218">_xlfn.SWITCH(IF(_xlfn.TEXTAFTER(D218,"-")&gt;_xlfn.TEXTBEFORE(D218,"-"),"WIN",IF(_xlfn.TEXTAFTER(D218,"-")&lt;_xlfn.TEXTBEFORE(D218,"-"),"LOST","DRAW")),"WIN",3,"LOST",0,"DRAW",1)</f>
        <v>3</v>
      </c>
    </row>
    <row r="219" spans="1:21" x14ac:dyDescent="0.3">
      <c r="A219" s="1" t="s">
        <v>6</v>
      </c>
      <c r="B219" s="1" t="s">
        <v>1944</v>
      </c>
      <c r="C219" s="1" t="s">
        <v>511</v>
      </c>
      <c r="D219" s="1" t="s">
        <v>38</v>
      </c>
      <c r="E219" s="1" t="s">
        <v>10</v>
      </c>
      <c r="F219" s="1" t="s">
        <v>517</v>
      </c>
      <c r="H219" s="1" t="s">
        <v>2600</v>
      </c>
      <c r="I219" t="str">
        <f t="shared" si="30"/>
        <v>22</v>
      </c>
      <c r="J219" t="str">
        <f t="shared" si="31"/>
        <v>RCD Español</v>
      </c>
      <c r="K219" t="str">
        <f t="shared" si="32"/>
        <v>1</v>
      </c>
      <c r="L219" t="str">
        <f t="shared" si="33"/>
        <v>2</v>
      </c>
      <c r="M219" t="str">
        <f t="shared" si="34"/>
        <v>LOST</v>
      </c>
      <c r="N219" cm="1">
        <f t="array" ref="N219">_xlfn.SWITCH(IF(_xlfn.TEXTBEFORE(D219,"-")&gt;_xlfn.TEXTAFTER(D219,"-"),"WIN",IF(_xlfn.TEXTBEFORE(D219,"-")&lt;_xlfn.TEXTAFTER(D219,"-"),"LOST","DRAW")),"WIN",3,"LOST",0,"DRAW",1)</f>
        <v>0</v>
      </c>
      <c r="O219" s="1" t="s">
        <v>2600</v>
      </c>
      <c r="P219" t="str">
        <f t="shared" si="35"/>
        <v>22</v>
      </c>
      <c r="Q219" t="str">
        <f t="shared" si="36"/>
        <v>Valencia CF</v>
      </c>
      <c r="R219" t="str">
        <f t="shared" si="37"/>
        <v>2</v>
      </c>
      <c r="S219" t="str">
        <f t="shared" si="38"/>
        <v>1</v>
      </c>
      <c r="T219" t="str">
        <f t="shared" si="39"/>
        <v>WIN</v>
      </c>
      <c r="U219" cm="1">
        <f t="array" ref="U219">_xlfn.SWITCH(IF(_xlfn.TEXTAFTER(D219,"-")&gt;_xlfn.TEXTBEFORE(D219,"-"),"WIN",IF(_xlfn.TEXTAFTER(D219,"-")&lt;_xlfn.TEXTBEFORE(D219,"-"),"LOST","DRAW")),"WIN",3,"LOST",0,"DRAW",1)</f>
        <v>3</v>
      </c>
    </row>
    <row r="220" spans="1:21" x14ac:dyDescent="0.3">
      <c r="A220" s="1" t="s">
        <v>6</v>
      </c>
      <c r="B220" s="1" t="s">
        <v>1944</v>
      </c>
      <c r="C220" s="1" t="s">
        <v>510</v>
      </c>
      <c r="D220" s="1" t="s">
        <v>28</v>
      </c>
      <c r="E220" s="1" t="s">
        <v>9</v>
      </c>
      <c r="F220" s="1" t="s">
        <v>505</v>
      </c>
      <c r="H220" s="1" t="s">
        <v>2600</v>
      </c>
      <c r="I220" t="str">
        <f t="shared" si="30"/>
        <v>22</v>
      </c>
      <c r="J220" t="str">
        <f t="shared" si="31"/>
        <v>Getafe CF</v>
      </c>
      <c r="K220" t="str">
        <f t="shared" si="32"/>
        <v>2</v>
      </c>
      <c r="L220" t="str">
        <f t="shared" si="33"/>
        <v>1</v>
      </c>
      <c r="M220" t="str">
        <f t="shared" si="34"/>
        <v>WIN</v>
      </c>
      <c r="N220" cm="1">
        <f t="array" ref="N220">_xlfn.SWITCH(IF(_xlfn.TEXTBEFORE(D220,"-")&gt;_xlfn.TEXTAFTER(D220,"-"),"WIN",IF(_xlfn.TEXTBEFORE(D220,"-")&lt;_xlfn.TEXTAFTER(D220,"-"),"LOST","DRAW")),"WIN",3,"LOST",0,"DRAW",1)</f>
        <v>3</v>
      </c>
      <c r="O220" s="1" t="s">
        <v>2600</v>
      </c>
      <c r="P220" t="str">
        <f t="shared" si="35"/>
        <v>22</v>
      </c>
      <c r="Q220" t="str">
        <f t="shared" si="36"/>
        <v>Sevilla FC</v>
      </c>
      <c r="R220" t="str">
        <f t="shared" si="37"/>
        <v>1</v>
      </c>
      <c r="S220" t="str">
        <f t="shared" si="38"/>
        <v>2</v>
      </c>
      <c r="T220" t="str">
        <f t="shared" si="39"/>
        <v>LOST</v>
      </c>
      <c r="U220" cm="1">
        <f t="array" ref="U220">_xlfn.SWITCH(IF(_xlfn.TEXTAFTER(D220,"-")&gt;_xlfn.TEXTBEFORE(D220,"-"),"WIN",IF(_xlfn.TEXTAFTER(D220,"-")&lt;_xlfn.TEXTBEFORE(D220,"-"),"LOST","DRAW")),"WIN",3,"LOST",0,"DRAW",1)</f>
        <v>0</v>
      </c>
    </row>
    <row r="221" spans="1:21" x14ac:dyDescent="0.3">
      <c r="A221" s="1" t="s">
        <v>6</v>
      </c>
      <c r="B221" s="1" t="s">
        <v>1946</v>
      </c>
      <c r="C221" s="1" t="s">
        <v>1749</v>
      </c>
      <c r="D221" s="1" t="s">
        <v>14</v>
      </c>
      <c r="E221" s="1" t="s">
        <v>9</v>
      </c>
      <c r="F221" s="1" t="s">
        <v>1408</v>
      </c>
      <c r="H221" s="1" t="s">
        <v>2600</v>
      </c>
      <c r="I221" t="str">
        <f t="shared" si="30"/>
        <v>22</v>
      </c>
      <c r="J221" t="str">
        <f t="shared" si="31"/>
        <v>Elche CF</v>
      </c>
      <c r="K221" t="str">
        <f t="shared" si="32"/>
        <v>2</v>
      </c>
      <c r="L221" t="str">
        <f t="shared" si="33"/>
        <v>0</v>
      </c>
      <c r="M221" t="str">
        <f t="shared" si="34"/>
        <v>WIN</v>
      </c>
      <c r="N221" cm="1">
        <f t="array" ref="N221">_xlfn.SWITCH(IF(_xlfn.TEXTBEFORE(D221,"-")&gt;_xlfn.TEXTAFTER(D221,"-"),"WIN",IF(_xlfn.TEXTBEFORE(D221,"-")&lt;_xlfn.TEXTAFTER(D221,"-"),"LOST","DRAW")),"WIN",3,"LOST",0,"DRAW",1)</f>
        <v>3</v>
      </c>
      <c r="O221" s="1" t="s">
        <v>2600</v>
      </c>
      <c r="P221" t="str">
        <f t="shared" si="35"/>
        <v>22</v>
      </c>
      <c r="Q221" t="str">
        <f t="shared" si="36"/>
        <v>Rayo Vallecano</v>
      </c>
      <c r="R221" t="str">
        <f t="shared" si="37"/>
        <v>0</v>
      </c>
      <c r="S221" t="str">
        <f t="shared" si="38"/>
        <v>2</v>
      </c>
      <c r="T221" t="str">
        <f t="shared" si="39"/>
        <v>LOST</v>
      </c>
      <c r="U221" cm="1">
        <f t="array" ref="U221">_xlfn.SWITCH(IF(_xlfn.TEXTAFTER(D221,"-")&gt;_xlfn.TEXTBEFORE(D221,"-"),"WIN",IF(_xlfn.TEXTAFTER(D221,"-")&lt;_xlfn.TEXTBEFORE(D221,"-"),"LOST","DRAW")),"WIN",3,"LOST",0,"DRAW",1)</f>
        <v>0</v>
      </c>
    </row>
    <row r="222" spans="1:21" x14ac:dyDescent="0.3">
      <c r="A222" s="1" t="s">
        <v>6</v>
      </c>
      <c r="B222" s="1" t="s">
        <v>1947</v>
      </c>
      <c r="C222" s="1" t="s">
        <v>532</v>
      </c>
      <c r="D222" s="1" t="s">
        <v>47</v>
      </c>
      <c r="E222" s="1" t="s">
        <v>28</v>
      </c>
      <c r="F222" s="1" t="s">
        <v>1217</v>
      </c>
      <c r="H222" s="1" t="s">
        <v>2600</v>
      </c>
      <c r="I222" t="str">
        <f t="shared" si="30"/>
        <v>23</v>
      </c>
      <c r="J222" t="str">
        <f t="shared" si="31"/>
        <v>UD Almería</v>
      </c>
      <c r="K222" t="str">
        <f t="shared" si="32"/>
        <v>2</v>
      </c>
      <c r="L222" t="str">
        <f t="shared" si="33"/>
        <v>2</v>
      </c>
      <c r="M222" t="str">
        <f t="shared" si="34"/>
        <v>DRAW</v>
      </c>
      <c r="N222" cm="1">
        <f t="array" ref="N222">_xlfn.SWITCH(IF(_xlfn.TEXTBEFORE(D222,"-")&gt;_xlfn.TEXTAFTER(D222,"-"),"WIN",IF(_xlfn.TEXTBEFORE(D222,"-")&lt;_xlfn.TEXTAFTER(D222,"-"),"LOST","DRAW")),"WIN",3,"LOST",0,"DRAW",1)</f>
        <v>1</v>
      </c>
      <c r="O222" s="1" t="s">
        <v>2600</v>
      </c>
      <c r="P222" t="str">
        <f t="shared" si="35"/>
        <v>23</v>
      </c>
      <c r="Q222" t="str">
        <f t="shared" si="36"/>
        <v>Real Sociedad</v>
      </c>
      <c r="R222" t="str">
        <f t="shared" si="37"/>
        <v>2</v>
      </c>
      <c r="S222" t="str">
        <f t="shared" si="38"/>
        <v>2</v>
      </c>
      <c r="T222" t="str">
        <f t="shared" si="39"/>
        <v>DRAW</v>
      </c>
      <c r="U222" cm="1">
        <f t="array" ref="U222">_xlfn.SWITCH(IF(_xlfn.TEXTAFTER(D222,"-")&gt;_xlfn.TEXTBEFORE(D222,"-"),"WIN",IF(_xlfn.TEXTAFTER(D222,"-")&lt;_xlfn.TEXTBEFORE(D222,"-"),"LOST","DRAW")),"WIN",3,"LOST",0,"DRAW",1)</f>
        <v>1</v>
      </c>
    </row>
    <row r="223" spans="1:21" x14ac:dyDescent="0.3">
      <c r="A223" s="1" t="s">
        <v>6</v>
      </c>
      <c r="B223" s="1" t="s">
        <v>1948</v>
      </c>
      <c r="C223" s="1" t="s">
        <v>1413</v>
      </c>
      <c r="D223" s="1" t="s">
        <v>10</v>
      </c>
      <c r="E223" s="1" t="s">
        <v>10</v>
      </c>
      <c r="F223" s="1" t="s">
        <v>534</v>
      </c>
      <c r="H223" s="1" t="s">
        <v>2600</v>
      </c>
      <c r="I223" t="str">
        <f t="shared" si="30"/>
        <v>23</v>
      </c>
      <c r="J223" t="str">
        <f t="shared" si="31"/>
        <v>Granada CF</v>
      </c>
      <c r="K223" t="str">
        <f t="shared" si="32"/>
        <v>0</v>
      </c>
      <c r="L223" t="str">
        <f t="shared" si="33"/>
        <v>0</v>
      </c>
      <c r="M223" t="str">
        <f t="shared" si="34"/>
        <v>DRAW</v>
      </c>
      <c r="N223" cm="1">
        <f t="array" ref="N223">_xlfn.SWITCH(IF(_xlfn.TEXTBEFORE(D223,"-")&gt;_xlfn.TEXTAFTER(D223,"-"),"WIN",IF(_xlfn.TEXTBEFORE(D223,"-")&lt;_xlfn.TEXTAFTER(D223,"-"),"LOST","DRAW")),"WIN",3,"LOST",0,"DRAW",1)</f>
        <v>1</v>
      </c>
      <c r="O223" s="1" t="s">
        <v>2600</v>
      </c>
      <c r="P223" t="str">
        <f t="shared" si="35"/>
        <v>23</v>
      </c>
      <c r="Q223" t="str">
        <f t="shared" si="36"/>
        <v>Athletic Club Bilbao</v>
      </c>
      <c r="R223" t="str">
        <f t="shared" si="37"/>
        <v>0</v>
      </c>
      <c r="S223" t="str">
        <f t="shared" si="38"/>
        <v>0</v>
      </c>
      <c r="T223" t="str">
        <f t="shared" si="39"/>
        <v>DRAW</v>
      </c>
      <c r="U223" cm="1">
        <f t="array" ref="U223">_xlfn.SWITCH(IF(_xlfn.TEXTAFTER(D223,"-")&gt;_xlfn.TEXTBEFORE(D223,"-"),"WIN",IF(_xlfn.TEXTAFTER(D223,"-")&lt;_xlfn.TEXTBEFORE(D223,"-"),"LOST","DRAW")),"WIN",3,"LOST",0,"DRAW",1)</f>
        <v>1</v>
      </c>
    </row>
    <row r="224" spans="1:21" x14ac:dyDescent="0.3">
      <c r="A224" s="1" t="s">
        <v>6</v>
      </c>
      <c r="B224" s="1" t="s">
        <v>1948</v>
      </c>
      <c r="C224" s="1" t="s">
        <v>530</v>
      </c>
      <c r="D224" s="1" t="s">
        <v>19</v>
      </c>
      <c r="E224" s="1" t="s">
        <v>25</v>
      </c>
      <c r="F224" s="1" t="s">
        <v>538</v>
      </c>
      <c r="H224" s="1" t="s">
        <v>2600</v>
      </c>
      <c r="I224" t="str">
        <f t="shared" si="30"/>
        <v>23</v>
      </c>
      <c r="J224" t="str">
        <f t="shared" si="31"/>
        <v>Málaga CF</v>
      </c>
      <c r="K224" t="str">
        <f t="shared" si="32"/>
        <v>0</v>
      </c>
      <c r="L224" t="str">
        <f t="shared" si="33"/>
        <v>2</v>
      </c>
      <c r="M224" t="str">
        <f t="shared" si="34"/>
        <v>LOST</v>
      </c>
      <c r="N224" cm="1">
        <f t="array" ref="N224">_xlfn.SWITCH(IF(_xlfn.TEXTBEFORE(D224,"-")&gt;_xlfn.TEXTAFTER(D224,"-"),"WIN",IF(_xlfn.TEXTBEFORE(D224,"-")&lt;_xlfn.TEXTAFTER(D224,"-"),"LOST","DRAW")),"WIN",3,"LOST",0,"DRAW",1)</f>
        <v>0</v>
      </c>
      <c r="O224" s="1" t="s">
        <v>2600</v>
      </c>
      <c r="P224" t="str">
        <f t="shared" si="35"/>
        <v>23</v>
      </c>
      <c r="Q224" t="str">
        <f t="shared" si="36"/>
        <v>RCD Español</v>
      </c>
      <c r="R224" t="str">
        <f t="shared" si="37"/>
        <v>2</v>
      </c>
      <c r="S224" t="str">
        <f t="shared" si="38"/>
        <v>0</v>
      </c>
      <c r="T224" t="str">
        <f t="shared" si="39"/>
        <v>WIN</v>
      </c>
      <c r="U224" cm="1">
        <f t="array" ref="U224">_xlfn.SWITCH(IF(_xlfn.TEXTAFTER(D224,"-")&gt;_xlfn.TEXTBEFORE(D224,"-"),"WIN",IF(_xlfn.TEXTAFTER(D224,"-")&lt;_xlfn.TEXTBEFORE(D224,"-"),"LOST","DRAW")),"WIN",3,"LOST",0,"DRAW",1)</f>
        <v>3</v>
      </c>
    </row>
    <row r="225" spans="1:21" x14ac:dyDescent="0.3">
      <c r="A225" s="1" t="s">
        <v>6</v>
      </c>
      <c r="B225" s="1" t="s">
        <v>1948</v>
      </c>
      <c r="C225" s="1" t="s">
        <v>545</v>
      </c>
      <c r="D225" s="1" t="s">
        <v>14</v>
      </c>
      <c r="E225" s="1" t="s">
        <v>9</v>
      </c>
      <c r="F225" s="1" t="s">
        <v>527</v>
      </c>
      <c r="H225" s="1" t="s">
        <v>2600</v>
      </c>
      <c r="I225" t="str">
        <f t="shared" si="30"/>
        <v>23</v>
      </c>
      <c r="J225" t="str">
        <f t="shared" si="31"/>
        <v>Real Madrid CF</v>
      </c>
      <c r="K225" t="str">
        <f t="shared" si="32"/>
        <v>2</v>
      </c>
      <c r="L225" t="str">
        <f t="shared" si="33"/>
        <v>0</v>
      </c>
      <c r="M225" t="str">
        <f t="shared" si="34"/>
        <v>WIN</v>
      </c>
      <c r="N225" cm="1">
        <f t="array" ref="N225">_xlfn.SWITCH(IF(_xlfn.TEXTBEFORE(D225,"-")&gt;_xlfn.TEXTAFTER(D225,"-"),"WIN",IF(_xlfn.TEXTBEFORE(D225,"-")&lt;_xlfn.TEXTAFTER(D225,"-"),"LOST","DRAW")),"WIN",3,"LOST",0,"DRAW",1)</f>
        <v>3</v>
      </c>
      <c r="O225" s="1" t="s">
        <v>2600</v>
      </c>
      <c r="P225" t="str">
        <f t="shared" si="35"/>
        <v>23</v>
      </c>
      <c r="Q225" t="str">
        <f t="shared" si="36"/>
        <v>RCD La Coruña</v>
      </c>
      <c r="R225" t="str">
        <f t="shared" si="37"/>
        <v>0</v>
      </c>
      <c r="S225" t="str">
        <f t="shared" si="38"/>
        <v>2</v>
      </c>
      <c r="T225" t="str">
        <f t="shared" si="39"/>
        <v>LOST</v>
      </c>
      <c r="U225" cm="1">
        <f t="array" ref="U225">_xlfn.SWITCH(IF(_xlfn.TEXTAFTER(D225,"-")&gt;_xlfn.TEXTBEFORE(D225,"-"),"WIN",IF(_xlfn.TEXTAFTER(D225,"-")&lt;_xlfn.TEXTBEFORE(D225,"-"),"LOST","DRAW")),"WIN",3,"LOST",0,"DRAW",1)</f>
        <v>0</v>
      </c>
    </row>
    <row r="226" spans="1:21" x14ac:dyDescent="0.3">
      <c r="A226" s="1" t="s">
        <v>6</v>
      </c>
      <c r="B226" s="1" t="s">
        <v>1948</v>
      </c>
      <c r="C226" s="1" t="s">
        <v>539</v>
      </c>
      <c r="D226" s="1" t="s">
        <v>13</v>
      </c>
      <c r="E226" s="1" t="s">
        <v>14</v>
      </c>
      <c r="F226" s="1" t="s">
        <v>1949</v>
      </c>
      <c r="H226" s="1" t="s">
        <v>2600</v>
      </c>
      <c r="I226" t="str">
        <f t="shared" si="30"/>
        <v>23</v>
      </c>
      <c r="J226" t="str">
        <f t="shared" si="31"/>
        <v>Sevilla FC</v>
      </c>
      <c r="K226" t="str">
        <f t="shared" si="32"/>
        <v>3</v>
      </c>
      <c r="L226" t="str">
        <f t="shared" si="33"/>
        <v>0</v>
      </c>
      <c r="M226" t="str">
        <f t="shared" si="34"/>
        <v>WIN</v>
      </c>
      <c r="N226" cm="1">
        <f t="array" ref="N226">_xlfn.SWITCH(IF(_xlfn.TEXTBEFORE(D226,"-")&gt;_xlfn.TEXTAFTER(D226,"-"),"WIN",IF(_xlfn.TEXTBEFORE(D226,"-")&lt;_xlfn.TEXTAFTER(D226,"-"),"LOST","DRAW")),"WIN",3,"LOST",0,"DRAW",1)</f>
        <v>3</v>
      </c>
      <c r="O226" s="1" t="s">
        <v>2600</v>
      </c>
      <c r="P226" t="str">
        <f t="shared" si="35"/>
        <v>23</v>
      </c>
      <c r="Q226" t="str">
        <f t="shared" si="36"/>
        <v>Córdoba CF</v>
      </c>
      <c r="R226" t="str">
        <f t="shared" si="37"/>
        <v>0</v>
      </c>
      <c r="S226" t="str">
        <f t="shared" si="38"/>
        <v>3</v>
      </c>
      <c r="T226" t="str">
        <f t="shared" si="39"/>
        <v>LOST</v>
      </c>
      <c r="U226" cm="1">
        <f t="array" ref="U226">_xlfn.SWITCH(IF(_xlfn.TEXTAFTER(D226,"-")&gt;_xlfn.TEXTBEFORE(D226,"-"),"WIN",IF(_xlfn.TEXTAFTER(D226,"-")&lt;_xlfn.TEXTBEFORE(D226,"-"),"LOST","DRAW")),"WIN",3,"LOST",0,"DRAW",1)</f>
        <v>0</v>
      </c>
    </row>
    <row r="227" spans="1:21" x14ac:dyDescent="0.3">
      <c r="A227" s="1" t="s">
        <v>6</v>
      </c>
      <c r="B227" s="1" t="s">
        <v>1950</v>
      </c>
      <c r="C227" s="1" t="s">
        <v>526</v>
      </c>
      <c r="D227" s="1" t="s">
        <v>184</v>
      </c>
      <c r="E227" s="1" t="s">
        <v>14</v>
      </c>
      <c r="F227" s="1" t="s">
        <v>1216</v>
      </c>
      <c r="H227" s="1" t="s">
        <v>2600</v>
      </c>
      <c r="I227" t="str">
        <f t="shared" si="30"/>
        <v>23</v>
      </c>
      <c r="J227" t="str">
        <f t="shared" si="31"/>
        <v>FC Barcelona</v>
      </c>
      <c r="K227" t="str">
        <f t="shared" si="32"/>
        <v>5</v>
      </c>
      <c r="L227" t="str">
        <f t="shared" si="33"/>
        <v>0</v>
      </c>
      <c r="M227" t="str">
        <f t="shared" si="34"/>
        <v>WIN</v>
      </c>
      <c r="N227" cm="1">
        <f t="array" ref="N227">_xlfn.SWITCH(IF(_xlfn.TEXTBEFORE(D227,"-")&gt;_xlfn.TEXTAFTER(D227,"-"),"WIN",IF(_xlfn.TEXTBEFORE(D227,"-")&lt;_xlfn.TEXTAFTER(D227,"-"),"LOST","DRAW")),"WIN",3,"LOST",0,"DRAW",1)</f>
        <v>3</v>
      </c>
      <c r="O227" s="1" t="s">
        <v>2600</v>
      </c>
      <c r="P227" t="str">
        <f t="shared" si="35"/>
        <v>23</v>
      </c>
      <c r="Q227" t="str">
        <f t="shared" si="36"/>
        <v>Levante UD</v>
      </c>
      <c r="R227" t="str">
        <f t="shared" si="37"/>
        <v>0</v>
      </c>
      <c r="S227" t="str">
        <f t="shared" si="38"/>
        <v>5</v>
      </c>
      <c r="T227" t="str">
        <f t="shared" si="39"/>
        <v>LOST</v>
      </c>
      <c r="U227" cm="1">
        <f t="array" ref="U227">_xlfn.SWITCH(IF(_xlfn.TEXTAFTER(D227,"-")&gt;_xlfn.TEXTBEFORE(D227,"-"),"WIN",IF(_xlfn.TEXTAFTER(D227,"-")&lt;_xlfn.TEXTBEFORE(D227,"-"),"LOST","DRAW")),"WIN",3,"LOST",0,"DRAW",1)</f>
        <v>0</v>
      </c>
    </row>
    <row r="228" spans="1:21" x14ac:dyDescent="0.3">
      <c r="A228" s="1" t="s">
        <v>6</v>
      </c>
      <c r="B228" s="1" t="s">
        <v>1950</v>
      </c>
      <c r="C228" s="1" t="s">
        <v>1582</v>
      </c>
      <c r="D228" s="1" t="s">
        <v>14</v>
      </c>
      <c r="E228" s="1" t="s">
        <v>10</v>
      </c>
      <c r="F228" s="1" t="s">
        <v>536</v>
      </c>
      <c r="H228" s="1" t="s">
        <v>2600</v>
      </c>
      <c r="I228" t="str">
        <f t="shared" si="30"/>
        <v>23</v>
      </c>
      <c r="J228" t="str">
        <f t="shared" si="31"/>
        <v>RC Celta Vigo</v>
      </c>
      <c r="K228" t="str">
        <f t="shared" si="32"/>
        <v>2</v>
      </c>
      <c r="L228" t="str">
        <f t="shared" si="33"/>
        <v>0</v>
      </c>
      <c r="M228" t="str">
        <f t="shared" si="34"/>
        <v>WIN</v>
      </c>
      <c r="N228" cm="1">
        <f t="array" ref="N228">_xlfn.SWITCH(IF(_xlfn.TEXTBEFORE(D228,"-")&gt;_xlfn.TEXTAFTER(D228,"-"),"WIN",IF(_xlfn.TEXTBEFORE(D228,"-")&lt;_xlfn.TEXTAFTER(D228,"-"),"LOST","DRAW")),"WIN",3,"LOST",0,"DRAW",1)</f>
        <v>3</v>
      </c>
      <c r="O228" s="1" t="s">
        <v>2600</v>
      </c>
      <c r="P228" t="str">
        <f t="shared" si="35"/>
        <v>23</v>
      </c>
      <c r="Q228" t="str">
        <f t="shared" si="36"/>
        <v>Atlético Madrid</v>
      </c>
      <c r="R228" t="str">
        <f t="shared" si="37"/>
        <v>0</v>
      </c>
      <c r="S228" t="str">
        <f t="shared" si="38"/>
        <v>2</v>
      </c>
      <c r="T228" t="str">
        <f t="shared" si="39"/>
        <v>LOST</v>
      </c>
      <c r="U228" cm="1">
        <f t="array" ref="U228">_xlfn.SWITCH(IF(_xlfn.TEXTAFTER(D228,"-")&gt;_xlfn.TEXTBEFORE(D228,"-"),"WIN",IF(_xlfn.TEXTAFTER(D228,"-")&lt;_xlfn.TEXTBEFORE(D228,"-"),"LOST","DRAW")),"WIN",3,"LOST",0,"DRAW",1)</f>
        <v>0</v>
      </c>
    </row>
    <row r="229" spans="1:21" x14ac:dyDescent="0.3">
      <c r="A229" s="1" t="s">
        <v>6</v>
      </c>
      <c r="B229" s="1" t="s">
        <v>1950</v>
      </c>
      <c r="C229" s="1" t="s">
        <v>529</v>
      </c>
      <c r="D229" s="1" t="s">
        <v>9</v>
      </c>
      <c r="E229" s="1" t="s">
        <v>10</v>
      </c>
      <c r="F229" s="1" t="s">
        <v>537</v>
      </c>
      <c r="H229" s="1" t="s">
        <v>2600</v>
      </c>
      <c r="I229" t="str">
        <f t="shared" si="30"/>
        <v>23</v>
      </c>
      <c r="J229" t="str">
        <f t="shared" si="31"/>
        <v>Valencia CF</v>
      </c>
      <c r="K229" t="str">
        <f t="shared" si="32"/>
        <v>1</v>
      </c>
      <c r="L229" t="str">
        <f t="shared" si="33"/>
        <v>0</v>
      </c>
      <c r="M229" t="str">
        <f t="shared" si="34"/>
        <v>WIN</v>
      </c>
      <c r="N229" cm="1">
        <f t="array" ref="N229">_xlfn.SWITCH(IF(_xlfn.TEXTBEFORE(D229,"-")&gt;_xlfn.TEXTAFTER(D229,"-"),"WIN",IF(_xlfn.TEXTBEFORE(D229,"-")&lt;_xlfn.TEXTAFTER(D229,"-"),"LOST","DRAW")),"WIN",3,"LOST",0,"DRAW",1)</f>
        <v>3</v>
      </c>
      <c r="O229" s="1" t="s">
        <v>2600</v>
      </c>
      <c r="P229" t="str">
        <f t="shared" si="35"/>
        <v>23</v>
      </c>
      <c r="Q229" t="str">
        <f t="shared" si="36"/>
        <v>Getafe CF</v>
      </c>
      <c r="R229" t="str">
        <f t="shared" si="37"/>
        <v>0</v>
      </c>
      <c r="S229" t="str">
        <f t="shared" si="38"/>
        <v>1</v>
      </c>
      <c r="T229" t="str">
        <f t="shared" si="39"/>
        <v>LOST</v>
      </c>
      <c r="U229" cm="1">
        <f t="array" ref="U229">_xlfn.SWITCH(IF(_xlfn.TEXTAFTER(D229,"-")&gt;_xlfn.TEXTBEFORE(D229,"-"),"WIN",IF(_xlfn.TEXTAFTER(D229,"-")&lt;_xlfn.TEXTBEFORE(D229,"-"),"LOST","DRAW")),"WIN",3,"LOST",0,"DRAW",1)</f>
        <v>0</v>
      </c>
    </row>
    <row r="230" spans="1:21" x14ac:dyDescent="0.3">
      <c r="A230" s="1" t="s">
        <v>6</v>
      </c>
      <c r="B230" s="1" t="s">
        <v>1950</v>
      </c>
      <c r="C230" s="1" t="s">
        <v>1414</v>
      </c>
      <c r="D230" s="1" t="s">
        <v>14</v>
      </c>
      <c r="E230" s="1" t="s">
        <v>10</v>
      </c>
      <c r="F230" s="1" t="s">
        <v>543</v>
      </c>
      <c r="H230" s="1" t="s">
        <v>2600</v>
      </c>
      <c r="I230" t="str">
        <f t="shared" si="30"/>
        <v>23</v>
      </c>
      <c r="J230" t="str">
        <f t="shared" si="31"/>
        <v>Rayo Vallecano</v>
      </c>
      <c r="K230" t="str">
        <f t="shared" si="32"/>
        <v>2</v>
      </c>
      <c r="L230" t="str">
        <f t="shared" si="33"/>
        <v>0</v>
      </c>
      <c r="M230" t="str">
        <f t="shared" si="34"/>
        <v>WIN</v>
      </c>
      <c r="N230" cm="1">
        <f t="array" ref="N230">_xlfn.SWITCH(IF(_xlfn.TEXTBEFORE(D230,"-")&gt;_xlfn.TEXTAFTER(D230,"-"),"WIN",IF(_xlfn.TEXTBEFORE(D230,"-")&lt;_xlfn.TEXTAFTER(D230,"-"),"LOST","DRAW")),"WIN",3,"LOST",0,"DRAW",1)</f>
        <v>3</v>
      </c>
      <c r="O230" s="1" t="s">
        <v>2600</v>
      </c>
      <c r="P230" t="str">
        <f t="shared" si="35"/>
        <v>23</v>
      </c>
      <c r="Q230" t="str">
        <f t="shared" si="36"/>
        <v>Villarreal CF</v>
      </c>
      <c r="R230" t="str">
        <f t="shared" si="37"/>
        <v>0</v>
      </c>
      <c r="S230" t="str">
        <f t="shared" si="38"/>
        <v>2</v>
      </c>
      <c r="T230" t="str">
        <f t="shared" si="39"/>
        <v>LOST</v>
      </c>
      <c r="U230" cm="1">
        <f t="array" ref="U230">_xlfn.SWITCH(IF(_xlfn.TEXTAFTER(D230,"-")&gt;_xlfn.TEXTBEFORE(D230,"-"),"WIN",IF(_xlfn.TEXTAFTER(D230,"-")&lt;_xlfn.TEXTBEFORE(D230,"-"),"LOST","DRAW")),"WIN",3,"LOST",0,"DRAW",1)</f>
        <v>0</v>
      </c>
    </row>
    <row r="231" spans="1:21" x14ac:dyDescent="0.3">
      <c r="A231" s="1" t="s">
        <v>6</v>
      </c>
      <c r="B231" s="1" t="s">
        <v>1951</v>
      </c>
      <c r="C231" s="1" t="s">
        <v>1952</v>
      </c>
      <c r="D231" s="1" t="s">
        <v>25</v>
      </c>
      <c r="E231" s="1" t="s">
        <v>10</v>
      </c>
      <c r="F231" s="1" t="s">
        <v>1754</v>
      </c>
      <c r="H231" s="1" t="s">
        <v>2600</v>
      </c>
      <c r="I231" t="str">
        <f t="shared" si="30"/>
        <v>23</v>
      </c>
      <c r="J231" t="str">
        <f t="shared" si="31"/>
        <v>SD Eibar</v>
      </c>
      <c r="K231" t="str">
        <f t="shared" si="32"/>
        <v>0</v>
      </c>
      <c r="L231" t="str">
        <f t="shared" si="33"/>
        <v>1</v>
      </c>
      <c r="M231" t="str">
        <f t="shared" si="34"/>
        <v>LOST</v>
      </c>
      <c r="N231" cm="1">
        <f t="array" ref="N231">_xlfn.SWITCH(IF(_xlfn.TEXTBEFORE(D231,"-")&gt;_xlfn.TEXTAFTER(D231,"-"),"WIN",IF(_xlfn.TEXTBEFORE(D231,"-")&lt;_xlfn.TEXTAFTER(D231,"-"),"LOST","DRAW")),"WIN",3,"LOST",0,"DRAW",1)</f>
        <v>0</v>
      </c>
      <c r="O231" s="1" t="s">
        <v>2600</v>
      </c>
      <c r="P231" t="str">
        <f t="shared" si="35"/>
        <v>23</v>
      </c>
      <c r="Q231" t="str">
        <f t="shared" si="36"/>
        <v>Elche CF</v>
      </c>
      <c r="R231" t="str">
        <f t="shared" si="37"/>
        <v>1</v>
      </c>
      <c r="S231" t="str">
        <f t="shared" si="38"/>
        <v>0</v>
      </c>
      <c r="T231" t="str">
        <f t="shared" si="39"/>
        <v>WIN</v>
      </c>
      <c r="U231" cm="1">
        <f t="array" ref="U231">_xlfn.SWITCH(IF(_xlfn.TEXTAFTER(D231,"-")&gt;_xlfn.TEXTBEFORE(D231,"-"),"WIN",IF(_xlfn.TEXTAFTER(D231,"-")&lt;_xlfn.TEXTBEFORE(D231,"-"),"LOST","DRAW")),"WIN",3,"LOST",0,"DRAW",1)</f>
        <v>3</v>
      </c>
    </row>
    <row r="232" spans="1:21" x14ac:dyDescent="0.3">
      <c r="A232" s="1" t="s">
        <v>6</v>
      </c>
      <c r="B232" s="1" t="s">
        <v>1953</v>
      </c>
      <c r="C232" s="1" t="s">
        <v>556</v>
      </c>
      <c r="D232" s="1" t="s">
        <v>28</v>
      </c>
      <c r="E232" s="1" t="s">
        <v>9</v>
      </c>
      <c r="F232" s="1" t="s">
        <v>548</v>
      </c>
      <c r="H232" s="1" t="s">
        <v>2600</v>
      </c>
      <c r="I232" t="str">
        <f t="shared" si="30"/>
        <v>24</v>
      </c>
      <c r="J232" t="str">
        <f t="shared" si="31"/>
        <v>Getafe CF</v>
      </c>
      <c r="K232" t="str">
        <f t="shared" si="32"/>
        <v>2</v>
      </c>
      <c r="L232" t="str">
        <f t="shared" si="33"/>
        <v>1</v>
      </c>
      <c r="M232" t="str">
        <f t="shared" si="34"/>
        <v>WIN</v>
      </c>
      <c r="N232" cm="1">
        <f t="array" ref="N232">_xlfn.SWITCH(IF(_xlfn.TEXTBEFORE(D232,"-")&gt;_xlfn.TEXTAFTER(D232,"-"),"WIN",IF(_xlfn.TEXTBEFORE(D232,"-")&lt;_xlfn.TEXTAFTER(D232,"-"),"LOST","DRAW")),"WIN",3,"LOST",0,"DRAW",1)</f>
        <v>3</v>
      </c>
      <c r="O232" s="1" t="s">
        <v>2600</v>
      </c>
      <c r="P232" t="str">
        <f t="shared" si="35"/>
        <v>24</v>
      </c>
      <c r="Q232" t="str">
        <f t="shared" si="36"/>
        <v>RCD Español</v>
      </c>
      <c r="R232" t="str">
        <f t="shared" si="37"/>
        <v>1</v>
      </c>
      <c r="S232" t="str">
        <f t="shared" si="38"/>
        <v>2</v>
      </c>
      <c r="T232" t="str">
        <f t="shared" si="39"/>
        <v>LOST</v>
      </c>
      <c r="U232" cm="1">
        <f t="array" ref="U232">_xlfn.SWITCH(IF(_xlfn.TEXTAFTER(D232,"-")&gt;_xlfn.TEXTBEFORE(D232,"-"),"WIN",IF(_xlfn.TEXTAFTER(D232,"-")&lt;_xlfn.TEXTBEFORE(D232,"-"),"LOST","DRAW")),"WIN",3,"LOST",0,"DRAW",1)</f>
        <v>0</v>
      </c>
    </row>
    <row r="233" spans="1:21" x14ac:dyDescent="0.3">
      <c r="A233" s="1" t="s">
        <v>6</v>
      </c>
      <c r="B233" s="1" t="s">
        <v>1954</v>
      </c>
      <c r="C233" s="1" t="s">
        <v>552</v>
      </c>
      <c r="D233" s="1" t="s">
        <v>13</v>
      </c>
      <c r="E233" s="1" t="s">
        <v>13</v>
      </c>
      <c r="F233" s="1" t="s">
        <v>565</v>
      </c>
      <c r="H233" s="1" t="s">
        <v>2600</v>
      </c>
      <c r="I233" t="str">
        <f t="shared" si="30"/>
        <v>24</v>
      </c>
      <c r="J233" t="str">
        <f t="shared" si="31"/>
        <v>Atlético Madrid</v>
      </c>
      <c r="K233" t="str">
        <f t="shared" si="32"/>
        <v>3</v>
      </c>
      <c r="L233" t="str">
        <f t="shared" si="33"/>
        <v>0</v>
      </c>
      <c r="M233" t="str">
        <f t="shared" si="34"/>
        <v>WIN</v>
      </c>
      <c r="N233" cm="1">
        <f t="array" ref="N233">_xlfn.SWITCH(IF(_xlfn.TEXTBEFORE(D233,"-")&gt;_xlfn.TEXTAFTER(D233,"-"),"WIN",IF(_xlfn.TEXTBEFORE(D233,"-")&lt;_xlfn.TEXTAFTER(D233,"-"),"LOST","DRAW")),"WIN",3,"LOST",0,"DRAW",1)</f>
        <v>3</v>
      </c>
      <c r="O233" s="1" t="s">
        <v>2600</v>
      </c>
      <c r="P233" t="str">
        <f t="shared" si="35"/>
        <v>24</v>
      </c>
      <c r="Q233" t="str">
        <f t="shared" si="36"/>
        <v>UD Almería</v>
      </c>
      <c r="R233" t="str">
        <f t="shared" si="37"/>
        <v>0</v>
      </c>
      <c r="S233" t="str">
        <f t="shared" si="38"/>
        <v>3</v>
      </c>
      <c r="T233" t="str">
        <f t="shared" si="39"/>
        <v>LOST</v>
      </c>
      <c r="U233" cm="1">
        <f t="array" ref="U233">_xlfn.SWITCH(IF(_xlfn.TEXTAFTER(D233,"-")&gt;_xlfn.TEXTBEFORE(D233,"-"),"WIN",IF(_xlfn.TEXTAFTER(D233,"-")&lt;_xlfn.TEXTBEFORE(D233,"-"),"LOST","DRAW")),"WIN",3,"LOST",0,"DRAW",1)</f>
        <v>0</v>
      </c>
    </row>
    <row r="234" spans="1:21" x14ac:dyDescent="0.3">
      <c r="A234" s="1" t="s">
        <v>6</v>
      </c>
      <c r="B234" s="1" t="s">
        <v>1954</v>
      </c>
      <c r="C234" s="1" t="s">
        <v>547</v>
      </c>
      <c r="D234" s="1" t="s">
        <v>25</v>
      </c>
      <c r="E234" s="1" t="s">
        <v>25</v>
      </c>
      <c r="F234" s="1" t="s">
        <v>567</v>
      </c>
      <c r="H234" s="1" t="s">
        <v>2600</v>
      </c>
      <c r="I234" t="str">
        <f t="shared" si="30"/>
        <v>24</v>
      </c>
      <c r="J234" t="str">
        <f t="shared" si="31"/>
        <v>FC Barcelona</v>
      </c>
      <c r="K234" t="str">
        <f t="shared" si="32"/>
        <v>0</v>
      </c>
      <c r="L234" t="str">
        <f t="shared" si="33"/>
        <v>1</v>
      </c>
      <c r="M234" t="str">
        <f t="shared" si="34"/>
        <v>LOST</v>
      </c>
      <c r="N234" cm="1">
        <f t="array" ref="N234">_xlfn.SWITCH(IF(_xlfn.TEXTBEFORE(D234,"-")&gt;_xlfn.TEXTAFTER(D234,"-"),"WIN",IF(_xlfn.TEXTBEFORE(D234,"-")&lt;_xlfn.TEXTAFTER(D234,"-"),"LOST","DRAW")),"WIN",3,"LOST",0,"DRAW",1)</f>
        <v>0</v>
      </c>
      <c r="O234" s="1" t="s">
        <v>2600</v>
      </c>
      <c r="P234" t="str">
        <f t="shared" si="35"/>
        <v>24</v>
      </c>
      <c r="Q234" t="str">
        <f t="shared" si="36"/>
        <v>Málaga CF</v>
      </c>
      <c r="R234" t="str">
        <f t="shared" si="37"/>
        <v>1</v>
      </c>
      <c r="S234" t="str">
        <f t="shared" si="38"/>
        <v>0</v>
      </c>
      <c r="T234" t="str">
        <f t="shared" si="39"/>
        <v>WIN</v>
      </c>
      <c r="U234" cm="1">
        <f t="array" ref="U234">_xlfn.SWITCH(IF(_xlfn.TEXTAFTER(D234,"-")&gt;_xlfn.TEXTBEFORE(D234,"-"),"WIN",IF(_xlfn.TEXTAFTER(D234,"-")&lt;_xlfn.TEXTBEFORE(D234,"-"),"LOST","DRAW")),"WIN",3,"LOST",0,"DRAW",1)</f>
        <v>3</v>
      </c>
    </row>
    <row r="235" spans="1:21" x14ac:dyDescent="0.3">
      <c r="A235" s="1" t="s">
        <v>6</v>
      </c>
      <c r="B235" s="1" t="s">
        <v>1954</v>
      </c>
      <c r="C235" s="1" t="s">
        <v>1955</v>
      </c>
      <c r="D235" s="1" t="s">
        <v>38</v>
      </c>
      <c r="E235" s="1" t="s">
        <v>25</v>
      </c>
      <c r="F235" s="1" t="s">
        <v>559</v>
      </c>
      <c r="H235" s="1" t="s">
        <v>2600</v>
      </c>
      <c r="I235" t="str">
        <f t="shared" si="30"/>
        <v>24</v>
      </c>
      <c r="J235" t="str">
        <f t="shared" si="31"/>
        <v>Córdoba CF</v>
      </c>
      <c r="K235" t="str">
        <f t="shared" si="32"/>
        <v>1</v>
      </c>
      <c r="L235" t="str">
        <f t="shared" si="33"/>
        <v>2</v>
      </c>
      <c r="M235" t="str">
        <f t="shared" si="34"/>
        <v>LOST</v>
      </c>
      <c r="N235" cm="1">
        <f t="array" ref="N235">_xlfn.SWITCH(IF(_xlfn.TEXTBEFORE(D235,"-")&gt;_xlfn.TEXTAFTER(D235,"-"),"WIN",IF(_xlfn.TEXTBEFORE(D235,"-")&lt;_xlfn.TEXTAFTER(D235,"-"),"LOST","DRAW")),"WIN",3,"LOST",0,"DRAW",1)</f>
        <v>0</v>
      </c>
      <c r="O235" s="1" t="s">
        <v>2600</v>
      </c>
      <c r="P235" t="str">
        <f t="shared" si="35"/>
        <v>24</v>
      </c>
      <c r="Q235" t="str">
        <f t="shared" si="36"/>
        <v>Valencia CF</v>
      </c>
      <c r="R235" t="str">
        <f t="shared" si="37"/>
        <v>2</v>
      </c>
      <c r="S235" t="str">
        <f t="shared" si="38"/>
        <v>1</v>
      </c>
      <c r="T235" t="str">
        <f t="shared" si="39"/>
        <v>WIN</v>
      </c>
      <c r="U235" cm="1">
        <f t="array" ref="U235">_xlfn.SWITCH(IF(_xlfn.TEXTAFTER(D235,"-")&gt;_xlfn.TEXTBEFORE(D235,"-"),"WIN",IF(_xlfn.TEXTAFTER(D235,"-")&lt;_xlfn.TEXTBEFORE(D235,"-"),"LOST","DRAW")),"WIN",3,"LOST",0,"DRAW",1)</f>
        <v>3</v>
      </c>
    </row>
    <row r="236" spans="1:21" x14ac:dyDescent="0.3">
      <c r="A236" s="1" t="s">
        <v>6</v>
      </c>
      <c r="B236" s="1" t="s">
        <v>1954</v>
      </c>
      <c r="C236" s="1" t="s">
        <v>558</v>
      </c>
      <c r="D236" s="1" t="s">
        <v>19</v>
      </c>
      <c r="E236" s="1" t="s">
        <v>10</v>
      </c>
      <c r="F236" s="1" t="s">
        <v>1587</v>
      </c>
      <c r="H236" s="1" t="s">
        <v>2600</v>
      </c>
      <c r="I236" t="str">
        <f t="shared" si="30"/>
        <v>24</v>
      </c>
      <c r="J236" t="str">
        <f t="shared" si="31"/>
        <v>RCD La Coruña</v>
      </c>
      <c r="K236" t="str">
        <f t="shared" si="32"/>
        <v>0</v>
      </c>
      <c r="L236" t="str">
        <f t="shared" si="33"/>
        <v>2</v>
      </c>
      <c r="M236" t="str">
        <f t="shared" si="34"/>
        <v>LOST</v>
      </c>
      <c r="N236" cm="1">
        <f t="array" ref="N236">_xlfn.SWITCH(IF(_xlfn.TEXTBEFORE(D236,"-")&gt;_xlfn.TEXTAFTER(D236,"-"),"WIN",IF(_xlfn.TEXTBEFORE(D236,"-")&lt;_xlfn.TEXTAFTER(D236,"-"),"LOST","DRAW")),"WIN",3,"LOST",0,"DRAW",1)</f>
        <v>0</v>
      </c>
      <c r="O236" s="1" t="s">
        <v>2600</v>
      </c>
      <c r="P236" t="str">
        <f t="shared" si="35"/>
        <v>24</v>
      </c>
      <c r="Q236" t="str">
        <f t="shared" si="36"/>
        <v>RC Celta Vigo</v>
      </c>
      <c r="R236" t="str">
        <f t="shared" si="37"/>
        <v>2</v>
      </c>
      <c r="S236" t="str">
        <f t="shared" si="38"/>
        <v>0</v>
      </c>
      <c r="T236" t="str">
        <f t="shared" si="39"/>
        <v>WIN</v>
      </c>
      <c r="U236" cm="1">
        <f t="array" ref="U236">_xlfn.SWITCH(IF(_xlfn.TEXTAFTER(D236,"-")&gt;_xlfn.TEXTBEFORE(D236,"-"),"WIN",IF(_xlfn.TEXTAFTER(D236,"-")&lt;_xlfn.TEXTBEFORE(D236,"-"),"LOST","DRAW")),"WIN",3,"LOST",0,"DRAW",1)</f>
        <v>3</v>
      </c>
    </row>
    <row r="237" spans="1:21" x14ac:dyDescent="0.3">
      <c r="A237" s="1" t="s">
        <v>6</v>
      </c>
      <c r="B237" s="1" t="s">
        <v>1956</v>
      </c>
      <c r="C237" s="1" t="s">
        <v>557</v>
      </c>
      <c r="D237" s="1" t="s">
        <v>9</v>
      </c>
      <c r="E237" s="1" t="s">
        <v>10</v>
      </c>
      <c r="F237" s="1" t="s">
        <v>1419</v>
      </c>
      <c r="H237" s="1" t="s">
        <v>2600</v>
      </c>
      <c r="I237" t="str">
        <f t="shared" si="30"/>
        <v>24</v>
      </c>
      <c r="J237" t="str">
        <f t="shared" si="31"/>
        <v>Athletic Club Bilbao</v>
      </c>
      <c r="K237" t="str">
        <f t="shared" si="32"/>
        <v>1</v>
      </c>
      <c r="L237" t="str">
        <f t="shared" si="33"/>
        <v>0</v>
      </c>
      <c r="M237" t="str">
        <f t="shared" si="34"/>
        <v>WIN</v>
      </c>
      <c r="N237" cm="1">
        <f t="array" ref="N237">_xlfn.SWITCH(IF(_xlfn.TEXTBEFORE(D237,"-")&gt;_xlfn.TEXTAFTER(D237,"-"),"WIN",IF(_xlfn.TEXTBEFORE(D237,"-")&lt;_xlfn.TEXTAFTER(D237,"-"),"LOST","DRAW")),"WIN",3,"LOST",0,"DRAW",1)</f>
        <v>3</v>
      </c>
      <c r="O237" s="1" t="s">
        <v>2600</v>
      </c>
      <c r="P237" t="str">
        <f t="shared" si="35"/>
        <v>24</v>
      </c>
      <c r="Q237" t="str">
        <f t="shared" si="36"/>
        <v>Rayo Vallecano</v>
      </c>
      <c r="R237" t="str">
        <f t="shared" si="37"/>
        <v>0</v>
      </c>
      <c r="S237" t="str">
        <f t="shared" si="38"/>
        <v>1</v>
      </c>
      <c r="T237" t="str">
        <f t="shared" si="39"/>
        <v>LOST</v>
      </c>
      <c r="U237" cm="1">
        <f t="array" ref="U237">_xlfn.SWITCH(IF(_xlfn.TEXTAFTER(D237,"-")&gt;_xlfn.TEXTBEFORE(D237,"-"),"WIN",IF(_xlfn.TEXTAFTER(D237,"-")&lt;_xlfn.TEXTBEFORE(D237,"-"),"LOST","DRAW")),"WIN",3,"LOST",0,"DRAW",1)</f>
        <v>0</v>
      </c>
    </row>
    <row r="238" spans="1:21" x14ac:dyDescent="0.3">
      <c r="A238" s="1" t="s">
        <v>6</v>
      </c>
      <c r="B238" s="1" t="s">
        <v>1956</v>
      </c>
      <c r="C238" s="1" t="s">
        <v>1757</v>
      </c>
      <c r="D238" s="1" t="s">
        <v>19</v>
      </c>
      <c r="E238" s="1" t="s">
        <v>10</v>
      </c>
      <c r="F238" s="1" t="s">
        <v>549</v>
      </c>
      <c r="H238" s="1" t="s">
        <v>2600</v>
      </c>
      <c r="I238" t="str">
        <f t="shared" si="30"/>
        <v>24</v>
      </c>
      <c r="J238" t="str">
        <f t="shared" si="31"/>
        <v>Elche CF</v>
      </c>
      <c r="K238" t="str">
        <f t="shared" si="32"/>
        <v>0</v>
      </c>
      <c r="L238" t="str">
        <f t="shared" si="33"/>
        <v>2</v>
      </c>
      <c r="M238" t="str">
        <f t="shared" si="34"/>
        <v>LOST</v>
      </c>
      <c r="N238" cm="1">
        <f t="array" ref="N238">_xlfn.SWITCH(IF(_xlfn.TEXTBEFORE(D238,"-")&gt;_xlfn.TEXTAFTER(D238,"-"),"WIN",IF(_xlfn.TEXTBEFORE(D238,"-")&lt;_xlfn.TEXTAFTER(D238,"-"),"LOST","DRAW")),"WIN",3,"LOST",0,"DRAW",1)</f>
        <v>0</v>
      </c>
      <c r="O238" s="1" t="s">
        <v>2600</v>
      </c>
      <c r="P238" t="str">
        <f t="shared" si="35"/>
        <v>24</v>
      </c>
      <c r="Q238" t="str">
        <f t="shared" si="36"/>
        <v>Real Madrid CF</v>
      </c>
      <c r="R238" t="str">
        <f t="shared" si="37"/>
        <v>2</v>
      </c>
      <c r="S238" t="str">
        <f t="shared" si="38"/>
        <v>0</v>
      </c>
      <c r="T238" t="str">
        <f t="shared" si="39"/>
        <v>WIN</v>
      </c>
      <c r="U238" cm="1">
        <f t="array" ref="U238">_xlfn.SWITCH(IF(_xlfn.TEXTAFTER(D238,"-")&gt;_xlfn.TEXTBEFORE(D238,"-"),"WIN",IF(_xlfn.TEXTAFTER(D238,"-")&lt;_xlfn.TEXTBEFORE(D238,"-"),"LOST","DRAW")),"WIN",3,"LOST",0,"DRAW",1)</f>
        <v>3</v>
      </c>
    </row>
    <row r="239" spans="1:21" x14ac:dyDescent="0.3">
      <c r="A239" s="1" t="s">
        <v>6</v>
      </c>
      <c r="B239" s="1" t="s">
        <v>1956</v>
      </c>
      <c r="C239" s="1" t="s">
        <v>1224</v>
      </c>
      <c r="D239" s="1" t="s">
        <v>56</v>
      </c>
      <c r="E239" s="1" t="s">
        <v>33</v>
      </c>
      <c r="F239" s="1" t="s">
        <v>551</v>
      </c>
      <c r="H239" s="1" t="s">
        <v>2600</v>
      </c>
      <c r="I239" t="str">
        <f t="shared" si="30"/>
        <v>24</v>
      </c>
      <c r="J239" t="str">
        <f t="shared" si="31"/>
        <v>Real Sociedad</v>
      </c>
      <c r="K239" t="str">
        <f t="shared" si="32"/>
        <v>4</v>
      </c>
      <c r="L239" t="str">
        <f t="shared" si="33"/>
        <v>3</v>
      </c>
      <c r="M239" t="str">
        <f t="shared" si="34"/>
        <v>WIN</v>
      </c>
      <c r="N239" cm="1">
        <f t="array" ref="N239">_xlfn.SWITCH(IF(_xlfn.TEXTBEFORE(D239,"-")&gt;_xlfn.TEXTAFTER(D239,"-"),"WIN",IF(_xlfn.TEXTBEFORE(D239,"-")&lt;_xlfn.TEXTAFTER(D239,"-"),"LOST","DRAW")),"WIN",3,"LOST",0,"DRAW",1)</f>
        <v>3</v>
      </c>
      <c r="O239" s="1" t="s">
        <v>2600</v>
      </c>
      <c r="P239" t="str">
        <f t="shared" si="35"/>
        <v>24</v>
      </c>
      <c r="Q239" t="str">
        <f t="shared" si="36"/>
        <v>Sevilla FC</v>
      </c>
      <c r="R239" t="str">
        <f t="shared" si="37"/>
        <v>3</v>
      </c>
      <c r="S239" t="str">
        <f t="shared" si="38"/>
        <v>4</v>
      </c>
      <c r="T239" t="str">
        <f t="shared" si="39"/>
        <v>LOST</v>
      </c>
      <c r="U239" cm="1">
        <f t="array" ref="U239">_xlfn.SWITCH(IF(_xlfn.TEXTAFTER(D239,"-")&gt;_xlfn.TEXTBEFORE(D239,"-"),"WIN",IF(_xlfn.TEXTAFTER(D239,"-")&lt;_xlfn.TEXTBEFORE(D239,"-"),"LOST","DRAW")),"WIN",3,"LOST",0,"DRAW",1)</f>
        <v>0</v>
      </c>
    </row>
    <row r="240" spans="1:21" x14ac:dyDescent="0.3">
      <c r="A240" s="1" t="s">
        <v>6</v>
      </c>
      <c r="B240" s="1" t="s">
        <v>1956</v>
      </c>
      <c r="C240" s="1" t="s">
        <v>553</v>
      </c>
      <c r="D240" s="1" t="s">
        <v>9</v>
      </c>
      <c r="E240" s="1" t="s">
        <v>10</v>
      </c>
      <c r="F240" s="1" t="s">
        <v>1957</v>
      </c>
      <c r="H240" s="1" t="s">
        <v>2600</v>
      </c>
      <c r="I240" t="str">
        <f t="shared" si="30"/>
        <v>24</v>
      </c>
      <c r="J240" t="str">
        <f t="shared" si="31"/>
        <v>Villarreal CF</v>
      </c>
      <c r="K240" t="str">
        <f t="shared" si="32"/>
        <v>1</v>
      </c>
      <c r="L240" t="str">
        <f t="shared" si="33"/>
        <v>0</v>
      </c>
      <c r="M240" t="str">
        <f t="shared" si="34"/>
        <v>WIN</v>
      </c>
      <c r="N240" cm="1">
        <f t="array" ref="N240">_xlfn.SWITCH(IF(_xlfn.TEXTBEFORE(D240,"-")&gt;_xlfn.TEXTAFTER(D240,"-"),"WIN",IF(_xlfn.TEXTBEFORE(D240,"-")&lt;_xlfn.TEXTAFTER(D240,"-"),"LOST","DRAW")),"WIN",3,"LOST",0,"DRAW",1)</f>
        <v>3</v>
      </c>
      <c r="O240" s="1" t="s">
        <v>2600</v>
      </c>
      <c r="P240" t="str">
        <f t="shared" si="35"/>
        <v>24</v>
      </c>
      <c r="Q240" t="str">
        <f t="shared" si="36"/>
        <v>SD Eibar</v>
      </c>
      <c r="R240" t="str">
        <f t="shared" si="37"/>
        <v>0</v>
      </c>
      <c r="S240" t="str">
        <f t="shared" si="38"/>
        <v>1</v>
      </c>
      <c r="T240" t="str">
        <f t="shared" si="39"/>
        <v>LOST</v>
      </c>
      <c r="U240" cm="1">
        <f t="array" ref="U240">_xlfn.SWITCH(IF(_xlfn.TEXTAFTER(D240,"-")&gt;_xlfn.TEXTBEFORE(D240,"-"),"WIN",IF(_xlfn.TEXTAFTER(D240,"-")&lt;_xlfn.TEXTBEFORE(D240,"-"),"LOST","DRAW")),"WIN",3,"LOST",0,"DRAW",1)</f>
        <v>0</v>
      </c>
    </row>
    <row r="241" spans="1:21" x14ac:dyDescent="0.3">
      <c r="A241" s="1" t="s">
        <v>6</v>
      </c>
      <c r="B241" s="1" t="s">
        <v>1958</v>
      </c>
      <c r="C241" s="1" t="s">
        <v>1220</v>
      </c>
      <c r="D241" s="1" t="s">
        <v>28</v>
      </c>
      <c r="E241" s="1" t="s">
        <v>25</v>
      </c>
      <c r="F241" s="1" t="s">
        <v>1418</v>
      </c>
      <c r="H241" s="1" t="s">
        <v>2600</v>
      </c>
      <c r="I241" t="str">
        <f t="shared" si="30"/>
        <v>24</v>
      </c>
      <c r="J241" t="str">
        <f t="shared" si="31"/>
        <v>Levante UD</v>
      </c>
      <c r="K241" t="str">
        <f t="shared" si="32"/>
        <v>2</v>
      </c>
      <c r="L241" t="str">
        <f t="shared" si="33"/>
        <v>1</v>
      </c>
      <c r="M241" t="str">
        <f t="shared" si="34"/>
        <v>WIN</v>
      </c>
      <c r="N241" cm="1">
        <f t="array" ref="N241">_xlfn.SWITCH(IF(_xlfn.TEXTBEFORE(D241,"-")&gt;_xlfn.TEXTAFTER(D241,"-"),"WIN",IF(_xlfn.TEXTBEFORE(D241,"-")&lt;_xlfn.TEXTAFTER(D241,"-"),"LOST","DRAW")),"WIN",3,"LOST",0,"DRAW",1)</f>
        <v>3</v>
      </c>
      <c r="O241" s="1" t="s">
        <v>2600</v>
      </c>
      <c r="P241" t="str">
        <f t="shared" si="35"/>
        <v>24</v>
      </c>
      <c r="Q241" t="str">
        <f t="shared" si="36"/>
        <v>Granada CF</v>
      </c>
      <c r="R241" t="str">
        <f t="shared" si="37"/>
        <v>1</v>
      </c>
      <c r="S241" t="str">
        <f t="shared" si="38"/>
        <v>2</v>
      </c>
      <c r="T241" t="str">
        <f t="shared" si="39"/>
        <v>LOST</v>
      </c>
      <c r="U241" cm="1">
        <f t="array" ref="U241">_xlfn.SWITCH(IF(_xlfn.TEXTAFTER(D241,"-")&gt;_xlfn.TEXTBEFORE(D241,"-"),"WIN",IF(_xlfn.TEXTAFTER(D241,"-")&lt;_xlfn.TEXTBEFORE(D241,"-"),"LOST","DRAW")),"WIN",3,"LOST",0,"DRAW",1)</f>
        <v>0</v>
      </c>
    </row>
    <row r="242" spans="1:21" x14ac:dyDescent="0.3">
      <c r="A242" s="1" t="s">
        <v>6</v>
      </c>
      <c r="B242" s="1" t="s">
        <v>1959</v>
      </c>
      <c r="C242" s="1" t="s">
        <v>571</v>
      </c>
      <c r="D242" s="1" t="s">
        <v>9</v>
      </c>
      <c r="E242" s="1" t="s">
        <v>9</v>
      </c>
      <c r="F242" s="1" t="s">
        <v>1960</v>
      </c>
      <c r="H242" s="1" t="s">
        <v>2600</v>
      </c>
      <c r="I242" t="str">
        <f t="shared" si="30"/>
        <v>25</v>
      </c>
      <c r="J242" t="str">
        <f t="shared" si="31"/>
        <v>RCD Español</v>
      </c>
      <c r="K242" t="str">
        <f t="shared" si="32"/>
        <v>1</v>
      </c>
      <c r="L242" t="str">
        <f t="shared" si="33"/>
        <v>0</v>
      </c>
      <c r="M242" t="str">
        <f t="shared" si="34"/>
        <v>WIN</v>
      </c>
      <c r="N242" cm="1">
        <f t="array" ref="N242">_xlfn.SWITCH(IF(_xlfn.TEXTBEFORE(D242,"-")&gt;_xlfn.TEXTAFTER(D242,"-"),"WIN",IF(_xlfn.TEXTBEFORE(D242,"-")&lt;_xlfn.TEXTAFTER(D242,"-"),"LOST","DRAW")),"WIN",3,"LOST",0,"DRAW",1)</f>
        <v>3</v>
      </c>
      <c r="O242" s="1" t="s">
        <v>2600</v>
      </c>
      <c r="P242" t="str">
        <f t="shared" si="35"/>
        <v>25</v>
      </c>
      <c r="Q242" t="str">
        <f t="shared" si="36"/>
        <v>Córdoba CF</v>
      </c>
      <c r="R242" t="str">
        <f t="shared" si="37"/>
        <v>0</v>
      </c>
      <c r="S242" t="str">
        <f t="shared" si="38"/>
        <v>1</v>
      </c>
      <c r="T242" t="str">
        <f t="shared" si="39"/>
        <v>LOST</v>
      </c>
      <c r="U242" cm="1">
        <f t="array" ref="U242">_xlfn.SWITCH(IF(_xlfn.TEXTAFTER(D242,"-")&gt;_xlfn.TEXTBEFORE(D242,"-"),"WIN",IF(_xlfn.TEXTAFTER(D242,"-")&lt;_xlfn.TEXTBEFORE(D242,"-"),"LOST","DRAW")),"WIN",3,"LOST",0,"DRAW",1)</f>
        <v>0</v>
      </c>
    </row>
    <row r="243" spans="1:21" x14ac:dyDescent="0.3">
      <c r="A243" s="1" t="s">
        <v>6</v>
      </c>
      <c r="B243" s="1" t="s">
        <v>1961</v>
      </c>
      <c r="C243" s="1" t="s">
        <v>574</v>
      </c>
      <c r="D243" s="1" t="s">
        <v>10</v>
      </c>
      <c r="E243" s="1" t="s">
        <v>10</v>
      </c>
      <c r="F243" s="1" t="s">
        <v>583</v>
      </c>
      <c r="H243" s="1" t="s">
        <v>2600</v>
      </c>
      <c r="I243" t="str">
        <f t="shared" si="30"/>
        <v>25</v>
      </c>
      <c r="J243" t="str">
        <f t="shared" si="31"/>
        <v>UD Almería</v>
      </c>
      <c r="K243" t="str">
        <f t="shared" si="32"/>
        <v>0</v>
      </c>
      <c r="L243" t="str">
        <f t="shared" si="33"/>
        <v>0</v>
      </c>
      <c r="M243" t="str">
        <f t="shared" si="34"/>
        <v>DRAW</v>
      </c>
      <c r="N243" cm="1">
        <f t="array" ref="N243">_xlfn.SWITCH(IF(_xlfn.TEXTBEFORE(D243,"-")&gt;_xlfn.TEXTAFTER(D243,"-"),"WIN",IF(_xlfn.TEXTBEFORE(D243,"-")&lt;_xlfn.TEXTAFTER(D243,"-"),"LOST","DRAW")),"WIN",3,"LOST",0,"DRAW",1)</f>
        <v>1</v>
      </c>
      <c r="O243" s="1" t="s">
        <v>2600</v>
      </c>
      <c r="P243" t="str">
        <f t="shared" si="35"/>
        <v>25</v>
      </c>
      <c r="Q243" t="str">
        <f t="shared" si="36"/>
        <v>RCD La Coruña</v>
      </c>
      <c r="R243" t="str">
        <f t="shared" si="37"/>
        <v>0</v>
      </c>
      <c r="S243" t="str">
        <f t="shared" si="38"/>
        <v>0</v>
      </c>
      <c r="T243" t="str">
        <f t="shared" si="39"/>
        <v>DRAW</v>
      </c>
      <c r="U243" cm="1">
        <f t="array" ref="U243">_xlfn.SWITCH(IF(_xlfn.TEXTAFTER(D243,"-")&gt;_xlfn.TEXTBEFORE(D243,"-"),"WIN",IF(_xlfn.TEXTAFTER(D243,"-")&lt;_xlfn.TEXTBEFORE(D243,"-"),"LOST","DRAW")),"WIN",3,"LOST",0,"DRAW",1)</f>
        <v>1</v>
      </c>
    </row>
    <row r="244" spans="1:21" x14ac:dyDescent="0.3">
      <c r="A244" s="1" t="s">
        <v>6</v>
      </c>
      <c r="B244" s="1" t="s">
        <v>1961</v>
      </c>
      <c r="C244" s="1" t="s">
        <v>1423</v>
      </c>
      <c r="D244" s="1" t="s">
        <v>18</v>
      </c>
      <c r="E244" s="1" t="s">
        <v>25</v>
      </c>
      <c r="F244" s="1" t="s">
        <v>577</v>
      </c>
      <c r="H244" s="1" t="s">
        <v>2600</v>
      </c>
      <c r="I244" t="str">
        <f t="shared" si="30"/>
        <v>25</v>
      </c>
      <c r="J244" t="str">
        <f t="shared" si="31"/>
        <v>Granada CF</v>
      </c>
      <c r="K244" t="str">
        <f t="shared" si="32"/>
        <v>1</v>
      </c>
      <c r="L244" t="str">
        <f t="shared" si="33"/>
        <v>3</v>
      </c>
      <c r="M244" t="str">
        <f t="shared" si="34"/>
        <v>LOST</v>
      </c>
      <c r="N244" cm="1">
        <f t="array" ref="N244">_xlfn.SWITCH(IF(_xlfn.TEXTBEFORE(D244,"-")&gt;_xlfn.TEXTAFTER(D244,"-"),"WIN",IF(_xlfn.TEXTBEFORE(D244,"-")&lt;_xlfn.TEXTAFTER(D244,"-"),"LOST","DRAW")),"WIN",3,"LOST",0,"DRAW",1)</f>
        <v>0</v>
      </c>
      <c r="O244" s="1" t="s">
        <v>2600</v>
      </c>
      <c r="P244" t="str">
        <f t="shared" si="35"/>
        <v>25</v>
      </c>
      <c r="Q244" t="str">
        <f t="shared" si="36"/>
        <v>FC Barcelona</v>
      </c>
      <c r="R244" t="str">
        <f t="shared" si="37"/>
        <v>3</v>
      </c>
      <c r="S244" t="str">
        <f t="shared" si="38"/>
        <v>1</v>
      </c>
      <c r="T244" t="str">
        <f t="shared" si="39"/>
        <v>WIN</v>
      </c>
      <c r="U244" cm="1">
        <f t="array" ref="U244">_xlfn.SWITCH(IF(_xlfn.TEXTAFTER(D244,"-")&gt;_xlfn.TEXTBEFORE(D244,"-"),"WIN",IF(_xlfn.TEXTAFTER(D244,"-")&lt;_xlfn.TEXTBEFORE(D244,"-"),"LOST","DRAW")),"WIN",3,"LOST",0,"DRAW",1)</f>
        <v>3</v>
      </c>
    </row>
    <row r="245" spans="1:21" x14ac:dyDescent="0.3">
      <c r="A245" s="1" t="s">
        <v>6</v>
      </c>
      <c r="B245" s="1" t="s">
        <v>1961</v>
      </c>
      <c r="C245" s="1" t="s">
        <v>580</v>
      </c>
      <c r="D245" s="1" t="s">
        <v>91</v>
      </c>
      <c r="E245" s="1" t="s">
        <v>9</v>
      </c>
      <c r="F245" s="1" t="s">
        <v>575</v>
      </c>
      <c r="H245" s="1" t="s">
        <v>2600</v>
      </c>
      <c r="I245" t="str">
        <f t="shared" si="30"/>
        <v>25</v>
      </c>
      <c r="J245" t="str">
        <f t="shared" si="31"/>
        <v>Málaga CF</v>
      </c>
      <c r="K245" t="str">
        <f t="shared" si="32"/>
        <v>3</v>
      </c>
      <c r="L245" t="str">
        <f t="shared" si="33"/>
        <v>2</v>
      </c>
      <c r="M245" t="str">
        <f t="shared" si="34"/>
        <v>WIN</v>
      </c>
      <c r="N245" cm="1">
        <f t="array" ref="N245">_xlfn.SWITCH(IF(_xlfn.TEXTBEFORE(D245,"-")&gt;_xlfn.TEXTAFTER(D245,"-"),"WIN",IF(_xlfn.TEXTBEFORE(D245,"-")&lt;_xlfn.TEXTAFTER(D245,"-"),"LOST","DRAW")),"WIN",3,"LOST",0,"DRAW",1)</f>
        <v>3</v>
      </c>
      <c r="O245" s="1" t="s">
        <v>2600</v>
      </c>
      <c r="P245" t="str">
        <f t="shared" si="35"/>
        <v>25</v>
      </c>
      <c r="Q245" t="str">
        <f t="shared" si="36"/>
        <v>Getafe CF</v>
      </c>
      <c r="R245" t="str">
        <f t="shared" si="37"/>
        <v>2</v>
      </c>
      <c r="S245" t="str">
        <f t="shared" si="38"/>
        <v>3</v>
      </c>
      <c r="T245" t="str">
        <f t="shared" si="39"/>
        <v>LOST</v>
      </c>
      <c r="U245" cm="1">
        <f t="array" ref="U245">_xlfn.SWITCH(IF(_xlfn.TEXTAFTER(D245,"-")&gt;_xlfn.TEXTBEFORE(D245,"-"),"WIN",IF(_xlfn.TEXTAFTER(D245,"-")&lt;_xlfn.TEXTBEFORE(D245,"-"),"LOST","DRAW")),"WIN",3,"LOST",0,"DRAW",1)</f>
        <v>0</v>
      </c>
    </row>
    <row r="246" spans="1:21" x14ac:dyDescent="0.3">
      <c r="A246" s="1" t="s">
        <v>6</v>
      </c>
      <c r="B246" s="1" t="s">
        <v>1961</v>
      </c>
      <c r="C246" s="1" t="s">
        <v>1421</v>
      </c>
      <c r="D246" s="1" t="s">
        <v>57</v>
      </c>
      <c r="E246" s="1" t="s">
        <v>267</v>
      </c>
      <c r="F246" s="1" t="s">
        <v>1229</v>
      </c>
      <c r="H246" s="1" t="s">
        <v>2600</v>
      </c>
      <c r="I246" t="str">
        <f t="shared" si="30"/>
        <v>25</v>
      </c>
      <c r="J246" t="str">
        <f t="shared" si="31"/>
        <v>Rayo Vallecano</v>
      </c>
      <c r="K246" t="str">
        <f t="shared" si="32"/>
        <v>4</v>
      </c>
      <c r="L246" t="str">
        <f t="shared" si="33"/>
        <v>2</v>
      </c>
      <c r="M246" t="str">
        <f t="shared" si="34"/>
        <v>WIN</v>
      </c>
      <c r="N246" cm="1">
        <f t="array" ref="N246">_xlfn.SWITCH(IF(_xlfn.TEXTBEFORE(D246,"-")&gt;_xlfn.TEXTAFTER(D246,"-"),"WIN",IF(_xlfn.TEXTBEFORE(D246,"-")&lt;_xlfn.TEXTAFTER(D246,"-"),"LOST","DRAW")),"WIN",3,"LOST",0,"DRAW",1)</f>
        <v>3</v>
      </c>
      <c r="O246" s="1" t="s">
        <v>2600</v>
      </c>
      <c r="P246" t="str">
        <f t="shared" si="35"/>
        <v>25</v>
      </c>
      <c r="Q246" t="str">
        <f t="shared" si="36"/>
        <v>Levante UD</v>
      </c>
      <c r="R246" t="str">
        <f t="shared" si="37"/>
        <v>2</v>
      </c>
      <c r="S246" t="str">
        <f t="shared" si="38"/>
        <v>4</v>
      </c>
      <c r="T246" t="str">
        <f t="shared" si="39"/>
        <v>LOST</v>
      </c>
      <c r="U246" cm="1">
        <f t="array" ref="U246">_xlfn.SWITCH(IF(_xlfn.TEXTAFTER(D246,"-")&gt;_xlfn.TEXTBEFORE(D246,"-"),"WIN",IF(_xlfn.TEXTAFTER(D246,"-")&lt;_xlfn.TEXTBEFORE(D246,"-"),"LOST","DRAW")),"WIN",3,"LOST",0,"DRAW",1)</f>
        <v>0</v>
      </c>
    </row>
    <row r="247" spans="1:21" x14ac:dyDescent="0.3">
      <c r="A247" s="1" t="s">
        <v>6</v>
      </c>
      <c r="B247" s="1" t="s">
        <v>1962</v>
      </c>
      <c r="C247" s="1" t="s">
        <v>1963</v>
      </c>
      <c r="D247" s="1" t="s">
        <v>25</v>
      </c>
      <c r="E247" s="1" t="s">
        <v>25</v>
      </c>
      <c r="F247" s="1" t="s">
        <v>569</v>
      </c>
      <c r="H247" s="1" t="s">
        <v>2600</v>
      </c>
      <c r="I247" t="str">
        <f t="shared" si="30"/>
        <v>25</v>
      </c>
      <c r="J247" t="str">
        <f t="shared" si="31"/>
        <v>SD Eibar</v>
      </c>
      <c r="K247" t="str">
        <f t="shared" si="32"/>
        <v>0</v>
      </c>
      <c r="L247" t="str">
        <f t="shared" si="33"/>
        <v>1</v>
      </c>
      <c r="M247" t="str">
        <f t="shared" si="34"/>
        <v>LOST</v>
      </c>
      <c r="N247" cm="1">
        <f t="array" ref="N247">_xlfn.SWITCH(IF(_xlfn.TEXTBEFORE(D247,"-")&gt;_xlfn.TEXTAFTER(D247,"-"),"WIN",IF(_xlfn.TEXTBEFORE(D247,"-")&lt;_xlfn.TEXTAFTER(D247,"-"),"LOST","DRAW")),"WIN",3,"LOST",0,"DRAW",1)</f>
        <v>0</v>
      </c>
      <c r="O247" s="1" t="s">
        <v>2600</v>
      </c>
      <c r="P247" t="str">
        <f t="shared" si="35"/>
        <v>25</v>
      </c>
      <c r="Q247" t="str">
        <f t="shared" si="36"/>
        <v>Athletic Club Bilbao</v>
      </c>
      <c r="R247" t="str">
        <f t="shared" si="37"/>
        <v>1</v>
      </c>
      <c r="S247" t="str">
        <f t="shared" si="38"/>
        <v>0</v>
      </c>
      <c r="T247" t="str">
        <f t="shared" si="39"/>
        <v>WIN</v>
      </c>
      <c r="U247" cm="1">
        <f t="array" ref="U247">_xlfn.SWITCH(IF(_xlfn.TEXTAFTER(D247,"-")&gt;_xlfn.TEXTBEFORE(D247,"-"),"WIN",IF(_xlfn.TEXTAFTER(D247,"-")&lt;_xlfn.TEXTBEFORE(D247,"-"),"LOST","DRAW")),"WIN",3,"LOST",0,"DRAW",1)</f>
        <v>3</v>
      </c>
    </row>
    <row r="248" spans="1:21" x14ac:dyDescent="0.3">
      <c r="A248" s="1" t="s">
        <v>6</v>
      </c>
      <c r="B248" s="1" t="s">
        <v>1962</v>
      </c>
      <c r="C248" s="1" t="s">
        <v>572</v>
      </c>
      <c r="D248" s="1" t="s">
        <v>33</v>
      </c>
      <c r="E248" s="1" t="s">
        <v>10</v>
      </c>
      <c r="F248" s="1" t="s">
        <v>579</v>
      </c>
      <c r="H248" s="1" t="s">
        <v>2600</v>
      </c>
      <c r="I248" t="str">
        <f t="shared" si="30"/>
        <v>25</v>
      </c>
      <c r="J248" t="str">
        <f t="shared" si="31"/>
        <v>Real Madrid CF</v>
      </c>
      <c r="K248" t="str">
        <f t="shared" si="32"/>
        <v>1</v>
      </c>
      <c r="L248" t="str">
        <f t="shared" si="33"/>
        <v>1</v>
      </c>
      <c r="M248" t="str">
        <f t="shared" si="34"/>
        <v>DRAW</v>
      </c>
      <c r="N248" cm="1">
        <f t="array" ref="N248">_xlfn.SWITCH(IF(_xlfn.TEXTBEFORE(D248,"-")&gt;_xlfn.TEXTAFTER(D248,"-"),"WIN",IF(_xlfn.TEXTBEFORE(D248,"-")&lt;_xlfn.TEXTAFTER(D248,"-"),"LOST","DRAW")),"WIN",3,"LOST",0,"DRAW",1)</f>
        <v>1</v>
      </c>
      <c r="O248" s="1" t="s">
        <v>2600</v>
      </c>
      <c r="P248" t="str">
        <f t="shared" si="35"/>
        <v>25</v>
      </c>
      <c r="Q248" t="str">
        <f t="shared" si="36"/>
        <v>Villarreal CF</v>
      </c>
      <c r="R248" t="str">
        <f t="shared" si="37"/>
        <v>1</v>
      </c>
      <c r="S248" t="str">
        <f t="shared" si="38"/>
        <v>1</v>
      </c>
      <c r="T248" t="str">
        <f t="shared" si="39"/>
        <v>DRAW</v>
      </c>
      <c r="U248" cm="1">
        <f t="array" ref="U248">_xlfn.SWITCH(IF(_xlfn.TEXTAFTER(D248,"-")&gt;_xlfn.TEXTBEFORE(D248,"-"),"WIN",IF(_xlfn.TEXTAFTER(D248,"-")&lt;_xlfn.TEXTBEFORE(D248,"-"),"LOST","DRAW")),"WIN",3,"LOST",0,"DRAW",1)</f>
        <v>1</v>
      </c>
    </row>
    <row r="249" spans="1:21" x14ac:dyDescent="0.3">
      <c r="A249" s="1" t="s">
        <v>6</v>
      </c>
      <c r="B249" s="1" t="s">
        <v>1962</v>
      </c>
      <c r="C249" s="1" t="s">
        <v>570</v>
      </c>
      <c r="D249" s="1" t="s">
        <v>10</v>
      </c>
      <c r="E249" s="1" t="s">
        <v>10</v>
      </c>
      <c r="F249" s="1" t="s">
        <v>576</v>
      </c>
      <c r="H249" s="1" t="s">
        <v>2600</v>
      </c>
      <c r="I249" t="str">
        <f t="shared" si="30"/>
        <v>25</v>
      </c>
      <c r="J249" t="str">
        <f t="shared" si="31"/>
        <v>Sevilla FC</v>
      </c>
      <c r="K249" t="str">
        <f t="shared" si="32"/>
        <v>0</v>
      </c>
      <c r="L249" t="str">
        <f t="shared" si="33"/>
        <v>0</v>
      </c>
      <c r="M249" t="str">
        <f t="shared" si="34"/>
        <v>DRAW</v>
      </c>
      <c r="N249" cm="1">
        <f t="array" ref="N249">_xlfn.SWITCH(IF(_xlfn.TEXTBEFORE(D249,"-")&gt;_xlfn.TEXTAFTER(D249,"-"),"WIN",IF(_xlfn.TEXTBEFORE(D249,"-")&lt;_xlfn.TEXTAFTER(D249,"-"),"LOST","DRAW")),"WIN",3,"LOST",0,"DRAW",1)</f>
        <v>1</v>
      </c>
      <c r="O249" s="1" t="s">
        <v>2600</v>
      </c>
      <c r="P249" t="str">
        <f t="shared" si="35"/>
        <v>25</v>
      </c>
      <c r="Q249" t="str">
        <f t="shared" si="36"/>
        <v>Atlético Madrid</v>
      </c>
      <c r="R249" t="str">
        <f t="shared" si="37"/>
        <v>0</v>
      </c>
      <c r="S249" t="str">
        <f t="shared" si="38"/>
        <v>0</v>
      </c>
      <c r="T249" t="str">
        <f t="shared" si="39"/>
        <v>DRAW</v>
      </c>
      <c r="U249" cm="1">
        <f t="array" ref="U249">_xlfn.SWITCH(IF(_xlfn.TEXTAFTER(D249,"-")&gt;_xlfn.TEXTBEFORE(D249,"-"),"WIN",IF(_xlfn.TEXTAFTER(D249,"-")&lt;_xlfn.TEXTBEFORE(D249,"-"),"LOST","DRAW")),"WIN",3,"LOST",0,"DRAW",1)</f>
        <v>1</v>
      </c>
    </row>
    <row r="250" spans="1:21" x14ac:dyDescent="0.3">
      <c r="A250" s="1" t="s">
        <v>6</v>
      </c>
      <c r="B250" s="1" t="s">
        <v>1962</v>
      </c>
      <c r="C250" s="1" t="s">
        <v>588</v>
      </c>
      <c r="D250" s="1" t="s">
        <v>14</v>
      </c>
      <c r="E250" s="1" t="s">
        <v>10</v>
      </c>
      <c r="F250" s="1" t="s">
        <v>1226</v>
      </c>
      <c r="H250" s="1" t="s">
        <v>2600</v>
      </c>
      <c r="I250" t="str">
        <f t="shared" si="30"/>
        <v>25</v>
      </c>
      <c r="J250" t="str">
        <f t="shared" si="31"/>
        <v>Valencia CF</v>
      </c>
      <c r="K250" t="str">
        <f t="shared" si="32"/>
        <v>2</v>
      </c>
      <c r="L250" t="str">
        <f t="shared" si="33"/>
        <v>0</v>
      </c>
      <c r="M250" t="str">
        <f t="shared" si="34"/>
        <v>WIN</v>
      </c>
      <c r="N250" cm="1">
        <f t="array" ref="N250">_xlfn.SWITCH(IF(_xlfn.TEXTBEFORE(D250,"-")&gt;_xlfn.TEXTAFTER(D250,"-"),"WIN",IF(_xlfn.TEXTBEFORE(D250,"-")&lt;_xlfn.TEXTAFTER(D250,"-"),"LOST","DRAW")),"WIN",3,"LOST",0,"DRAW",1)</f>
        <v>3</v>
      </c>
      <c r="O250" s="1" t="s">
        <v>2600</v>
      </c>
      <c r="P250" t="str">
        <f t="shared" si="35"/>
        <v>25</v>
      </c>
      <c r="Q250" t="str">
        <f t="shared" si="36"/>
        <v>Real Sociedad</v>
      </c>
      <c r="R250" t="str">
        <f t="shared" si="37"/>
        <v>0</v>
      </c>
      <c r="S250" t="str">
        <f t="shared" si="38"/>
        <v>2</v>
      </c>
      <c r="T250" t="str">
        <f t="shared" si="39"/>
        <v>LOST</v>
      </c>
      <c r="U250" cm="1">
        <f t="array" ref="U250">_xlfn.SWITCH(IF(_xlfn.TEXTAFTER(D250,"-")&gt;_xlfn.TEXTBEFORE(D250,"-"),"WIN",IF(_xlfn.TEXTAFTER(D250,"-")&lt;_xlfn.TEXTBEFORE(D250,"-"),"LOST","DRAW")),"WIN",3,"LOST",0,"DRAW",1)</f>
        <v>0</v>
      </c>
    </row>
    <row r="251" spans="1:21" x14ac:dyDescent="0.3">
      <c r="A251" s="1" t="s">
        <v>6</v>
      </c>
      <c r="B251" s="1" t="s">
        <v>1964</v>
      </c>
      <c r="C251" s="1" t="s">
        <v>1592</v>
      </c>
      <c r="D251" s="1" t="s">
        <v>33</v>
      </c>
      <c r="E251" s="1" t="s">
        <v>10</v>
      </c>
      <c r="F251" s="1" t="s">
        <v>1763</v>
      </c>
      <c r="H251" s="1" t="s">
        <v>2600</v>
      </c>
      <c r="I251" t="str">
        <f t="shared" si="30"/>
        <v>25</v>
      </c>
      <c r="J251" t="str">
        <f t="shared" si="31"/>
        <v>RC Celta Vigo</v>
      </c>
      <c r="K251" t="str">
        <f t="shared" si="32"/>
        <v>1</v>
      </c>
      <c r="L251" t="str">
        <f t="shared" si="33"/>
        <v>1</v>
      </c>
      <c r="M251" t="str">
        <f t="shared" si="34"/>
        <v>DRAW</v>
      </c>
      <c r="N251" cm="1">
        <f t="array" ref="N251">_xlfn.SWITCH(IF(_xlfn.TEXTBEFORE(D251,"-")&gt;_xlfn.TEXTAFTER(D251,"-"),"WIN",IF(_xlfn.TEXTBEFORE(D251,"-")&lt;_xlfn.TEXTAFTER(D251,"-"),"LOST","DRAW")),"WIN",3,"LOST",0,"DRAW",1)</f>
        <v>1</v>
      </c>
      <c r="O251" s="1" t="s">
        <v>2600</v>
      </c>
      <c r="P251" t="str">
        <f t="shared" si="35"/>
        <v>25</v>
      </c>
      <c r="Q251" t="str">
        <f t="shared" si="36"/>
        <v>Elche CF</v>
      </c>
      <c r="R251" t="str">
        <f t="shared" si="37"/>
        <v>1</v>
      </c>
      <c r="S251" t="str">
        <f t="shared" si="38"/>
        <v>1</v>
      </c>
      <c r="T251" t="str">
        <f t="shared" si="39"/>
        <v>DRAW</v>
      </c>
      <c r="U251" cm="1">
        <f t="array" ref="U251">_xlfn.SWITCH(IF(_xlfn.TEXTAFTER(D251,"-")&gt;_xlfn.TEXTBEFORE(D251,"-"),"WIN",IF(_xlfn.TEXTAFTER(D251,"-")&lt;_xlfn.TEXTBEFORE(D251,"-"),"LOST","DRAW")),"WIN",3,"LOST",0,"DRAW",1)</f>
        <v>1</v>
      </c>
    </row>
    <row r="252" spans="1:21" x14ac:dyDescent="0.3">
      <c r="A252" s="1" t="s">
        <v>6</v>
      </c>
      <c r="B252" s="1" t="s">
        <v>1965</v>
      </c>
      <c r="C252" s="1" t="s">
        <v>1234</v>
      </c>
      <c r="D252" s="1" t="s">
        <v>28</v>
      </c>
      <c r="E252" s="1" t="s">
        <v>10</v>
      </c>
      <c r="F252" s="1" t="s">
        <v>1966</v>
      </c>
      <c r="H252" s="1" t="s">
        <v>2600</v>
      </c>
      <c r="I252" t="str">
        <f t="shared" si="30"/>
        <v>26</v>
      </c>
      <c r="J252" t="str">
        <f t="shared" si="31"/>
        <v>Levante UD</v>
      </c>
      <c r="K252" t="str">
        <f t="shared" si="32"/>
        <v>2</v>
      </c>
      <c r="L252" t="str">
        <f t="shared" si="33"/>
        <v>1</v>
      </c>
      <c r="M252" t="str">
        <f t="shared" si="34"/>
        <v>WIN</v>
      </c>
      <c r="N252" cm="1">
        <f t="array" ref="N252">_xlfn.SWITCH(IF(_xlfn.TEXTBEFORE(D252,"-")&gt;_xlfn.TEXTAFTER(D252,"-"),"WIN",IF(_xlfn.TEXTBEFORE(D252,"-")&lt;_xlfn.TEXTAFTER(D252,"-"),"LOST","DRAW")),"WIN",3,"LOST",0,"DRAW",1)</f>
        <v>3</v>
      </c>
      <c r="O252" s="1" t="s">
        <v>2600</v>
      </c>
      <c r="P252" t="str">
        <f t="shared" si="35"/>
        <v>26</v>
      </c>
      <c r="Q252" t="str">
        <f t="shared" si="36"/>
        <v>SD Eibar</v>
      </c>
      <c r="R252" t="str">
        <f t="shared" si="37"/>
        <v>1</v>
      </c>
      <c r="S252" t="str">
        <f t="shared" si="38"/>
        <v>2</v>
      </c>
      <c r="T252" t="str">
        <f t="shared" si="39"/>
        <v>LOST</v>
      </c>
      <c r="U252" cm="1">
        <f t="array" ref="U252">_xlfn.SWITCH(IF(_xlfn.TEXTAFTER(D252,"-")&gt;_xlfn.TEXTBEFORE(D252,"-"),"WIN",IF(_xlfn.TEXTAFTER(D252,"-")&lt;_xlfn.TEXTBEFORE(D252,"-"),"LOST","DRAW")),"WIN",3,"LOST",0,"DRAW",1)</f>
        <v>0</v>
      </c>
    </row>
    <row r="253" spans="1:21" x14ac:dyDescent="0.3">
      <c r="A253" s="1" t="s">
        <v>6</v>
      </c>
      <c r="B253" s="1" t="s">
        <v>1967</v>
      </c>
      <c r="C253" s="1" t="s">
        <v>592</v>
      </c>
      <c r="D253" s="1" t="s">
        <v>9</v>
      </c>
      <c r="E253" s="1" t="s">
        <v>9</v>
      </c>
      <c r="F253" s="1" t="s">
        <v>593</v>
      </c>
      <c r="H253" s="1" t="s">
        <v>2600</v>
      </c>
      <c r="I253" t="str">
        <f t="shared" si="30"/>
        <v>26</v>
      </c>
      <c r="J253" t="str">
        <f t="shared" si="31"/>
        <v>Athletic Club Bilbao</v>
      </c>
      <c r="K253" t="str">
        <f t="shared" si="32"/>
        <v>1</v>
      </c>
      <c r="L253" t="str">
        <f t="shared" si="33"/>
        <v>0</v>
      </c>
      <c r="M253" t="str">
        <f t="shared" si="34"/>
        <v>WIN</v>
      </c>
      <c r="N253" cm="1">
        <f t="array" ref="N253">_xlfn.SWITCH(IF(_xlfn.TEXTBEFORE(D253,"-")&gt;_xlfn.TEXTAFTER(D253,"-"),"WIN",IF(_xlfn.TEXTBEFORE(D253,"-")&lt;_xlfn.TEXTAFTER(D253,"-"),"LOST","DRAW")),"WIN",3,"LOST",0,"DRAW",1)</f>
        <v>3</v>
      </c>
      <c r="O253" s="1" t="s">
        <v>2600</v>
      </c>
      <c r="P253" t="str">
        <f t="shared" si="35"/>
        <v>26</v>
      </c>
      <c r="Q253" t="str">
        <f t="shared" si="36"/>
        <v>Real Madrid CF</v>
      </c>
      <c r="R253" t="str">
        <f t="shared" si="37"/>
        <v>0</v>
      </c>
      <c r="S253" t="str">
        <f t="shared" si="38"/>
        <v>1</v>
      </c>
      <c r="T253" t="str">
        <f t="shared" si="39"/>
        <v>LOST</v>
      </c>
      <c r="U253" cm="1">
        <f t="array" ref="U253">_xlfn.SWITCH(IF(_xlfn.TEXTAFTER(D253,"-")&gt;_xlfn.TEXTBEFORE(D253,"-"),"WIN",IF(_xlfn.TEXTAFTER(D253,"-")&lt;_xlfn.TEXTBEFORE(D253,"-"),"LOST","DRAW")),"WIN",3,"LOST",0,"DRAW",1)</f>
        <v>0</v>
      </c>
    </row>
    <row r="254" spans="1:21" x14ac:dyDescent="0.3">
      <c r="A254" s="1" t="s">
        <v>6</v>
      </c>
      <c r="B254" s="1" t="s">
        <v>1967</v>
      </c>
      <c r="C254" s="1" t="s">
        <v>1768</v>
      </c>
      <c r="D254" s="1" t="s">
        <v>9</v>
      </c>
      <c r="E254" s="1" t="s">
        <v>9</v>
      </c>
      <c r="F254" s="1" t="s">
        <v>612</v>
      </c>
      <c r="H254" s="1" t="s">
        <v>2600</v>
      </c>
      <c r="I254" t="str">
        <f t="shared" si="30"/>
        <v>26</v>
      </c>
      <c r="J254" t="str">
        <f t="shared" si="31"/>
        <v>Elche CF</v>
      </c>
      <c r="K254" t="str">
        <f t="shared" si="32"/>
        <v>1</v>
      </c>
      <c r="L254" t="str">
        <f t="shared" si="33"/>
        <v>0</v>
      </c>
      <c r="M254" t="str">
        <f t="shared" si="34"/>
        <v>WIN</v>
      </c>
      <c r="N254" cm="1">
        <f t="array" ref="N254">_xlfn.SWITCH(IF(_xlfn.TEXTBEFORE(D254,"-")&gt;_xlfn.TEXTAFTER(D254,"-"),"WIN",IF(_xlfn.TEXTBEFORE(D254,"-")&lt;_xlfn.TEXTAFTER(D254,"-"),"LOST","DRAW")),"WIN",3,"LOST",0,"DRAW",1)</f>
        <v>3</v>
      </c>
      <c r="O254" s="1" t="s">
        <v>2600</v>
      </c>
      <c r="P254" t="str">
        <f t="shared" si="35"/>
        <v>26</v>
      </c>
      <c r="Q254" t="str">
        <f t="shared" si="36"/>
        <v>UD Almería</v>
      </c>
      <c r="R254" t="str">
        <f t="shared" si="37"/>
        <v>0</v>
      </c>
      <c r="S254" t="str">
        <f t="shared" si="38"/>
        <v>1</v>
      </c>
      <c r="T254" t="str">
        <f t="shared" si="39"/>
        <v>LOST</v>
      </c>
      <c r="U254" cm="1">
        <f t="array" ref="U254">_xlfn.SWITCH(IF(_xlfn.TEXTAFTER(D254,"-")&gt;_xlfn.TEXTBEFORE(D254,"-"),"WIN",IF(_xlfn.TEXTAFTER(D254,"-")&lt;_xlfn.TEXTBEFORE(D254,"-"),"LOST","DRAW")),"WIN",3,"LOST",0,"DRAW",1)</f>
        <v>0</v>
      </c>
    </row>
    <row r="255" spans="1:21" x14ac:dyDescent="0.3">
      <c r="A255" s="1" t="s">
        <v>6</v>
      </c>
      <c r="B255" s="1" t="s">
        <v>1967</v>
      </c>
      <c r="C255" s="1" t="s">
        <v>1427</v>
      </c>
      <c r="D255" s="1" t="s">
        <v>9</v>
      </c>
      <c r="E255" s="1" t="s">
        <v>10</v>
      </c>
      <c r="F255" s="1" t="s">
        <v>599</v>
      </c>
      <c r="H255" s="1" t="s">
        <v>2600</v>
      </c>
      <c r="I255" t="str">
        <f t="shared" si="30"/>
        <v>26</v>
      </c>
      <c r="J255" t="str">
        <f t="shared" si="31"/>
        <v>Granada CF</v>
      </c>
      <c r="K255" t="str">
        <f t="shared" si="32"/>
        <v>1</v>
      </c>
      <c r="L255" t="str">
        <f t="shared" si="33"/>
        <v>0</v>
      </c>
      <c r="M255" t="str">
        <f t="shared" si="34"/>
        <v>WIN</v>
      </c>
      <c r="N255" cm="1">
        <f t="array" ref="N255">_xlfn.SWITCH(IF(_xlfn.TEXTBEFORE(D255,"-")&gt;_xlfn.TEXTAFTER(D255,"-"),"WIN",IF(_xlfn.TEXTBEFORE(D255,"-")&lt;_xlfn.TEXTAFTER(D255,"-"),"LOST","DRAW")),"WIN",3,"LOST",0,"DRAW",1)</f>
        <v>3</v>
      </c>
      <c r="O255" s="1" t="s">
        <v>2600</v>
      </c>
      <c r="P255" t="str">
        <f t="shared" si="35"/>
        <v>26</v>
      </c>
      <c r="Q255" t="str">
        <f t="shared" si="36"/>
        <v>Málaga CF</v>
      </c>
      <c r="R255" t="str">
        <f t="shared" si="37"/>
        <v>0</v>
      </c>
      <c r="S255" t="str">
        <f t="shared" si="38"/>
        <v>1</v>
      </c>
      <c r="T255" t="str">
        <f t="shared" si="39"/>
        <v>LOST</v>
      </c>
      <c r="U255" cm="1">
        <f t="array" ref="U255">_xlfn.SWITCH(IF(_xlfn.TEXTAFTER(D255,"-")&gt;_xlfn.TEXTBEFORE(D255,"-"),"WIN",IF(_xlfn.TEXTAFTER(D255,"-")&lt;_xlfn.TEXTBEFORE(D255,"-"),"LOST","DRAW")),"WIN",3,"LOST",0,"DRAW",1)</f>
        <v>0</v>
      </c>
    </row>
    <row r="256" spans="1:21" x14ac:dyDescent="0.3">
      <c r="A256" s="1" t="s">
        <v>6</v>
      </c>
      <c r="B256" s="1" t="s">
        <v>1967</v>
      </c>
      <c r="C256" s="1" t="s">
        <v>600</v>
      </c>
      <c r="D256" s="1" t="s">
        <v>272</v>
      </c>
      <c r="E256" s="1" t="s">
        <v>33</v>
      </c>
      <c r="F256" s="1" t="s">
        <v>611</v>
      </c>
      <c r="H256" s="1" t="s">
        <v>2600</v>
      </c>
      <c r="I256" t="str">
        <f t="shared" si="30"/>
        <v>26</v>
      </c>
      <c r="J256" t="str">
        <f t="shared" si="31"/>
        <v>RCD La Coruña</v>
      </c>
      <c r="K256" t="str">
        <f t="shared" si="32"/>
        <v>3</v>
      </c>
      <c r="L256" t="str">
        <f t="shared" si="33"/>
        <v>4</v>
      </c>
      <c r="M256" t="str">
        <f t="shared" si="34"/>
        <v>LOST</v>
      </c>
      <c r="N256" cm="1">
        <f t="array" ref="N256">_xlfn.SWITCH(IF(_xlfn.TEXTBEFORE(D256,"-")&gt;_xlfn.TEXTAFTER(D256,"-"),"WIN",IF(_xlfn.TEXTBEFORE(D256,"-")&lt;_xlfn.TEXTAFTER(D256,"-"),"LOST","DRAW")),"WIN",3,"LOST",0,"DRAW",1)</f>
        <v>0</v>
      </c>
      <c r="O256" s="1" t="s">
        <v>2600</v>
      </c>
      <c r="P256" t="str">
        <f t="shared" si="35"/>
        <v>26</v>
      </c>
      <c r="Q256" t="str">
        <f t="shared" si="36"/>
        <v>Sevilla FC</v>
      </c>
      <c r="R256" t="str">
        <f t="shared" si="37"/>
        <v>4</v>
      </c>
      <c r="S256" t="str">
        <f t="shared" si="38"/>
        <v>3</v>
      </c>
      <c r="T256" t="str">
        <f t="shared" si="39"/>
        <v>WIN</v>
      </c>
      <c r="U256" cm="1">
        <f t="array" ref="U256">_xlfn.SWITCH(IF(_xlfn.TEXTAFTER(D256,"-")&gt;_xlfn.TEXTBEFORE(D256,"-"),"WIN",IF(_xlfn.TEXTAFTER(D256,"-")&lt;_xlfn.TEXTBEFORE(D256,"-"),"LOST","DRAW")),"WIN",3,"LOST",0,"DRAW",1)</f>
        <v>3</v>
      </c>
    </row>
    <row r="257" spans="1:21" x14ac:dyDescent="0.3">
      <c r="A257" s="1" t="s">
        <v>6</v>
      </c>
      <c r="B257" s="1" t="s">
        <v>1968</v>
      </c>
      <c r="C257" s="1" t="s">
        <v>594</v>
      </c>
      <c r="D257" s="1" t="s">
        <v>33</v>
      </c>
      <c r="E257" s="1" t="s">
        <v>9</v>
      </c>
      <c r="F257" s="1" t="s">
        <v>606</v>
      </c>
      <c r="H257" s="1" t="s">
        <v>2600</v>
      </c>
      <c r="I257" t="str">
        <f t="shared" si="30"/>
        <v>26</v>
      </c>
      <c r="J257" t="str">
        <f t="shared" si="31"/>
        <v>Atlético Madrid</v>
      </c>
      <c r="K257" t="str">
        <f t="shared" si="32"/>
        <v>1</v>
      </c>
      <c r="L257" t="str">
        <f t="shared" si="33"/>
        <v>1</v>
      </c>
      <c r="M257" t="str">
        <f t="shared" si="34"/>
        <v>DRAW</v>
      </c>
      <c r="N257" cm="1">
        <f t="array" ref="N257">_xlfn.SWITCH(IF(_xlfn.TEXTBEFORE(D257,"-")&gt;_xlfn.TEXTAFTER(D257,"-"),"WIN",IF(_xlfn.TEXTBEFORE(D257,"-")&lt;_xlfn.TEXTAFTER(D257,"-"),"LOST","DRAW")),"WIN",3,"LOST",0,"DRAW",1)</f>
        <v>1</v>
      </c>
      <c r="O257" s="1" t="s">
        <v>2600</v>
      </c>
      <c r="P257" t="str">
        <f t="shared" si="35"/>
        <v>26</v>
      </c>
      <c r="Q257" t="str">
        <f t="shared" si="36"/>
        <v>Valencia CF</v>
      </c>
      <c r="R257" t="str">
        <f t="shared" si="37"/>
        <v>1</v>
      </c>
      <c r="S257" t="str">
        <f t="shared" si="38"/>
        <v>1</v>
      </c>
      <c r="T257" t="str">
        <f t="shared" si="39"/>
        <v>DRAW</v>
      </c>
      <c r="U257" cm="1">
        <f t="array" ref="U257">_xlfn.SWITCH(IF(_xlfn.TEXTAFTER(D257,"-")&gt;_xlfn.TEXTBEFORE(D257,"-"),"WIN",IF(_xlfn.TEXTAFTER(D257,"-")&lt;_xlfn.TEXTBEFORE(D257,"-"),"LOST","DRAW")),"WIN",3,"LOST",0,"DRAW",1)</f>
        <v>1</v>
      </c>
    </row>
    <row r="258" spans="1:21" x14ac:dyDescent="0.3">
      <c r="A258" s="1" t="s">
        <v>6</v>
      </c>
      <c r="B258" s="1" t="s">
        <v>1968</v>
      </c>
      <c r="C258" s="1" t="s">
        <v>591</v>
      </c>
      <c r="D258" s="1" t="s">
        <v>137</v>
      </c>
      <c r="E258" s="1" t="s">
        <v>9</v>
      </c>
      <c r="F258" s="1" t="s">
        <v>1428</v>
      </c>
      <c r="H258" s="1" t="s">
        <v>2600</v>
      </c>
      <c r="I258" t="str">
        <f t="shared" si="30"/>
        <v>26</v>
      </c>
      <c r="J258" t="str">
        <f t="shared" si="31"/>
        <v>FC Barcelona</v>
      </c>
      <c r="K258" t="str">
        <f t="shared" si="32"/>
        <v>6</v>
      </c>
      <c r="L258" t="str">
        <f t="shared" si="33"/>
        <v>1</v>
      </c>
      <c r="M258" t="str">
        <f t="shared" si="34"/>
        <v>WIN</v>
      </c>
      <c r="N258" cm="1">
        <f t="array" ref="N258">_xlfn.SWITCH(IF(_xlfn.TEXTBEFORE(D258,"-")&gt;_xlfn.TEXTAFTER(D258,"-"),"WIN",IF(_xlfn.TEXTBEFORE(D258,"-")&lt;_xlfn.TEXTAFTER(D258,"-"),"LOST","DRAW")),"WIN",3,"LOST",0,"DRAW",1)</f>
        <v>3</v>
      </c>
      <c r="O258" s="1" t="s">
        <v>2600</v>
      </c>
      <c r="P258" t="str">
        <f t="shared" si="35"/>
        <v>26</v>
      </c>
      <c r="Q258" t="str">
        <f t="shared" si="36"/>
        <v>Rayo Vallecano</v>
      </c>
      <c r="R258" t="str">
        <f t="shared" si="37"/>
        <v>1</v>
      </c>
      <c r="S258" t="str">
        <f t="shared" si="38"/>
        <v>6</v>
      </c>
      <c r="T258" t="str">
        <f t="shared" si="39"/>
        <v>LOST</v>
      </c>
      <c r="U258" cm="1">
        <f t="array" ref="U258">_xlfn.SWITCH(IF(_xlfn.TEXTAFTER(D258,"-")&gt;_xlfn.TEXTBEFORE(D258,"-"),"WIN",IF(_xlfn.TEXTAFTER(D258,"-")&lt;_xlfn.TEXTBEFORE(D258,"-"),"LOST","DRAW")),"WIN",3,"LOST",0,"DRAW",1)</f>
        <v>0</v>
      </c>
    </row>
    <row r="259" spans="1:21" x14ac:dyDescent="0.3">
      <c r="A259" s="1" t="s">
        <v>6</v>
      </c>
      <c r="B259" s="1" t="s">
        <v>1968</v>
      </c>
      <c r="C259" s="1" t="s">
        <v>1233</v>
      </c>
      <c r="D259" s="1" t="s">
        <v>9</v>
      </c>
      <c r="E259" s="1" t="s">
        <v>9</v>
      </c>
      <c r="F259" s="1" t="s">
        <v>596</v>
      </c>
      <c r="H259" s="1" t="s">
        <v>2600</v>
      </c>
      <c r="I259" t="str">
        <f t="shared" ref="I259:I322" si="40">MID(C259,SEARCH("(",C259)+1,SEARCH(")",C259)-SEARCH("(",C259)-1)</f>
        <v>26</v>
      </c>
      <c r="J259" t="str">
        <f t="shared" ref="J259:J322" si="41">TRIM(LEFT(C259,FIND(" (",C259&amp;" (")))</f>
        <v>Real Sociedad</v>
      </c>
      <c r="K259" t="str">
        <f t="shared" ref="K259:K322" si="42">_xlfn.TEXTBEFORE(D259,"-")</f>
        <v>1</v>
      </c>
      <c r="L259" t="str">
        <f t="shared" ref="L259:L322" si="43">_xlfn.TEXTAFTER(D259,"-")</f>
        <v>0</v>
      </c>
      <c r="M259" t="str">
        <f t="shared" ref="M259:M322" si="44">IF(_xlfn.TEXTBEFORE(D259,"-")&gt;_xlfn.TEXTAFTER(D259,"-"),"WIN",IF(_xlfn.TEXTBEFORE(D259,"-")&lt;_xlfn.TEXTAFTER(D259,"-"),"LOST","DRAW"))</f>
        <v>WIN</v>
      </c>
      <c r="N259" cm="1">
        <f t="array" ref="N259">_xlfn.SWITCH(IF(_xlfn.TEXTBEFORE(D259,"-")&gt;_xlfn.TEXTAFTER(D259,"-"),"WIN",IF(_xlfn.TEXTBEFORE(D259,"-")&lt;_xlfn.TEXTAFTER(D259,"-"),"LOST","DRAW")),"WIN",3,"LOST",0,"DRAW",1)</f>
        <v>3</v>
      </c>
      <c r="O259" s="1" t="s">
        <v>2600</v>
      </c>
      <c r="P259" t="str">
        <f t="shared" ref="P259:P322" si="45">MID(C259,SEARCH("(",C259)+1,SEARCH(")",C259)-SEARCH("(",C259)-1)</f>
        <v>26</v>
      </c>
      <c r="Q259" t="str">
        <f t="shared" ref="Q259:Q322" si="46">TRIM(LEFT(F259,FIND(" (",F259&amp;" (")))</f>
        <v>RCD Español</v>
      </c>
      <c r="R259" t="str">
        <f t="shared" ref="R259:R322" si="47">_xlfn.TEXTAFTER(D259,"-")</f>
        <v>0</v>
      </c>
      <c r="S259" t="str">
        <f t="shared" ref="S259:S322" si="48">_xlfn.TEXTBEFORE(D259,"-")</f>
        <v>1</v>
      </c>
      <c r="T259" t="str">
        <f t="shared" ref="T259:T322" si="49">IF(_xlfn.TEXTAFTER(D259,"-")&gt;_xlfn.TEXTBEFORE(D259,"-"),"WIN",IF(_xlfn.TEXTAFTER(D259,"-")&lt;_xlfn.TEXTBEFORE(D259,"-"),"LOST","DRAW"))</f>
        <v>LOST</v>
      </c>
      <c r="U259" cm="1">
        <f t="array" ref="U259">_xlfn.SWITCH(IF(_xlfn.TEXTAFTER(D259,"-")&gt;_xlfn.TEXTBEFORE(D259,"-"),"WIN",IF(_xlfn.TEXTAFTER(D259,"-")&lt;_xlfn.TEXTBEFORE(D259,"-"),"LOST","DRAW")),"WIN",3,"LOST",0,"DRAW",1)</f>
        <v>0</v>
      </c>
    </row>
    <row r="260" spans="1:21" x14ac:dyDescent="0.3">
      <c r="A260" s="1" t="s">
        <v>6</v>
      </c>
      <c r="B260" s="1" t="s">
        <v>1968</v>
      </c>
      <c r="C260" s="1" t="s">
        <v>595</v>
      </c>
      <c r="D260" s="1" t="s">
        <v>267</v>
      </c>
      <c r="E260" s="1" t="s">
        <v>14</v>
      </c>
      <c r="F260" s="1" t="s">
        <v>1598</v>
      </c>
      <c r="H260" s="1" t="s">
        <v>2600</v>
      </c>
      <c r="I260" t="str">
        <f t="shared" si="40"/>
        <v>26</v>
      </c>
      <c r="J260" t="str">
        <f t="shared" si="41"/>
        <v>Villarreal CF</v>
      </c>
      <c r="K260" t="str">
        <f t="shared" si="42"/>
        <v>4</v>
      </c>
      <c r="L260" t="str">
        <f t="shared" si="43"/>
        <v>1</v>
      </c>
      <c r="M260" t="str">
        <f t="shared" si="44"/>
        <v>WIN</v>
      </c>
      <c r="N260" cm="1">
        <f t="array" ref="N260">_xlfn.SWITCH(IF(_xlfn.TEXTBEFORE(D260,"-")&gt;_xlfn.TEXTAFTER(D260,"-"),"WIN",IF(_xlfn.TEXTBEFORE(D260,"-")&lt;_xlfn.TEXTAFTER(D260,"-"),"LOST","DRAW")),"WIN",3,"LOST",0,"DRAW",1)</f>
        <v>3</v>
      </c>
      <c r="O260" s="1" t="s">
        <v>2600</v>
      </c>
      <c r="P260" t="str">
        <f t="shared" si="45"/>
        <v>26</v>
      </c>
      <c r="Q260" t="str">
        <f t="shared" si="46"/>
        <v>RC Celta Vigo</v>
      </c>
      <c r="R260" t="str">
        <f t="shared" si="47"/>
        <v>1</v>
      </c>
      <c r="S260" t="str">
        <f t="shared" si="48"/>
        <v>4</v>
      </c>
      <c r="T260" t="str">
        <f t="shared" si="49"/>
        <v>LOST</v>
      </c>
      <c r="U260" cm="1">
        <f t="array" ref="U260">_xlfn.SWITCH(IF(_xlfn.TEXTAFTER(D260,"-")&gt;_xlfn.TEXTBEFORE(D260,"-"),"WIN",IF(_xlfn.TEXTAFTER(D260,"-")&lt;_xlfn.TEXTBEFORE(D260,"-"),"LOST","DRAW")),"WIN",3,"LOST",0,"DRAW",1)</f>
        <v>0</v>
      </c>
    </row>
    <row r="261" spans="1:21" x14ac:dyDescent="0.3">
      <c r="A261" s="1" t="s">
        <v>6</v>
      </c>
      <c r="B261" s="1" t="s">
        <v>1969</v>
      </c>
      <c r="C261" s="1" t="s">
        <v>1970</v>
      </c>
      <c r="D261" s="1" t="s">
        <v>38</v>
      </c>
      <c r="E261" s="1" t="s">
        <v>10</v>
      </c>
      <c r="F261" s="1" t="s">
        <v>598</v>
      </c>
      <c r="H261" s="1" t="s">
        <v>2600</v>
      </c>
      <c r="I261" t="str">
        <f t="shared" si="40"/>
        <v>26</v>
      </c>
      <c r="J261" t="str">
        <f t="shared" si="41"/>
        <v>Córdoba CF</v>
      </c>
      <c r="K261" t="str">
        <f t="shared" si="42"/>
        <v>1</v>
      </c>
      <c r="L261" t="str">
        <f t="shared" si="43"/>
        <v>2</v>
      </c>
      <c r="M261" t="str">
        <f t="shared" si="44"/>
        <v>LOST</v>
      </c>
      <c r="N261" cm="1">
        <f t="array" ref="N261">_xlfn.SWITCH(IF(_xlfn.TEXTBEFORE(D261,"-")&gt;_xlfn.TEXTAFTER(D261,"-"),"WIN",IF(_xlfn.TEXTBEFORE(D261,"-")&lt;_xlfn.TEXTAFTER(D261,"-"),"LOST","DRAW")),"WIN",3,"LOST",0,"DRAW",1)</f>
        <v>0</v>
      </c>
      <c r="O261" s="1" t="s">
        <v>2600</v>
      </c>
      <c r="P261" t="str">
        <f t="shared" si="45"/>
        <v>26</v>
      </c>
      <c r="Q261" t="str">
        <f t="shared" si="46"/>
        <v>Getafe CF</v>
      </c>
      <c r="R261" t="str">
        <f t="shared" si="47"/>
        <v>2</v>
      </c>
      <c r="S261" t="str">
        <f t="shared" si="48"/>
        <v>1</v>
      </c>
      <c r="T261" t="str">
        <f t="shared" si="49"/>
        <v>WIN</v>
      </c>
      <c r="U261" cm="1">
        <f t="array" ref="U261">_xlfn.SWITCH(IF(_xlfn.TEXTAFTER(D261,"-")&gt;_xlfn.TEXTBEFORE(D261,"-"),"WIN",IF(_xlfn.TEXTAFTER(D261,"-")&lt;_xlfn.TEXTBEFORE(D261,"-"),"LOST","DRAW")),"WIN",3,"LOST",0,"DRAW",1)</f>
        <v>3</v>
      </c>
    </row>
    <row r="262" spans="1:21" x14ac:dyDescent="0.3">
      <c r="A262" s="1" t="s">
        <v>6</v>
      </c>
      <c r="B262" s="1" t="s">
        <v>1971</v>
      </c>
      <c r="C262" s="1" t="s">
        <v>616</v>
      </c>
      <c r="D262" s="1" t="s">
        <v>14</v>
      </c>
      <c r="E262" s="1" t="s">
        <v>10</v>
      </c>
      <c r="F262" s="1" t="s">
        <v>632</v>
      </c>
      <c r="H262" s="1" t="s">
        <v>2600</v>
      </c>
      <c r="I262" t="str">
        <f t="shared" si="40"/>
        <v>27</v>
      </c>
      <c r="J262" t="str">
        <f t="shared" si="41"/>
        <v>Valencia CF</v>
      </c>
      <c r="K262" t="str">
        <f t="shared" si="42"/>
        <v>2</v>
      </c>
      <c r="L262" t="str">
        <f t="shared" si="43"/>
        <v>0</v>
      </c>
      <c r="M262" t="str">
        <f t="shared" si="44"/>
        <v>WIN</v>
      </c>
      <c r="N262" cm="1">
        <f t="array" ref="N262">_xlfn.SWITCH(IF(_xlfn.TEXTBEFORE(D262,"-")&gt;_xlfn.TEXTAFTER(D262,"-"),"WIN",IF(_xlfn.TEXTBEFORE(D262,"-")&lt;_xlfn.TEXTAFTER(D262,"-"),"LOST","DRAW")),"WIN",3,"LOST",0,"DRAW",1)</f>
        <v>3</v>
      </c>
      <c r="O262" s="1" t="s">
        <v>2600</v>
      </c>
      <c r="P262" t="str">
        <f t="shared" si="45"/>
        <v>27</v>
      </c>
      <c r="Q262" t="str">
        <f t="shared" si="46"/>
        <v>RCD La Coruña</v>
      </c>
      <c r="R262" t="str">
        <f t="shared" si="47"/>
        <v>0</v>
      </c>
      <c r="S262" t="str">
        <f t="shared" si="48"/>
        <v>2</v>
      </c>
      <c r="T262" t="str">
        <f t="shared" si="49"/>
        <v>LOST</v>
      </c>
      <c r="U262" cm="1">
        <f t="array" ref="U262">_xlfn.SWITCH(IF(_xlfn.TEXTAFTER(D262,"-")&gt;_xlfn.TEXTBEFORE(D262,"-"),"WIN",IF(_xlfn.TEXTAFTER(D262,"-")&lt;_xlfn.TEXTBEFORE(D262,"-"),"LOST","DRAW")),"WIN",3,"LOST",0,"DRAW",1)</f>
        <v>0</v>
      </c>
    </row>
    <row r="263" spans="1:21" x14ac:dyDescent="0.3">
      <c r="A263" s="1" t="s">
        <v>6</v>
      </c>
      <c r="B263" s="1" t="s">
        <v>1972</v>
      </c>
      <c r="C263" s="1" t="s">
        <v>1602</v>
      </c>
      <c r="D263" s="1" t="s">
        <v>38</v>
      </c>
      <c r="E263" s="1" t="s">
        <v>19</v>
      </c>
      <c r="F263" s="1" t="s">
        <v>614</v>
      </c>
      <c r="H263" s="1" t="s">
        <v>2600</v>
      </c>
      <c r="I263" t="str">
        <f t="shared" si="40"/>
        <v>27</v>
      </c>
      <c r="J263" t="str">
        <f t="shared" si="41"/>
        <v>RC Celta Vigo</v>
      </c>
      <c r="K263" t="str">
        <f t="shared" si="42"/>
        <v>1</v>
      </c>
      <c r="L263" t="str">
        <f t="shared" si="43"/>
        <v>2</v>
      </c>
      <c r="M263" t="str">
        <f t="shared" si="44"/>
        <v>LOST</v>
      </c>
      <c r="N263" cm="1">
        <f t="array" ref="N263">_xlfn.SWITCH(IF(_xlfn.TEXTBEFORE(D263,"-")&gt;_xlfn.TEXTAFTER(D263,"-"),"WIN",IF(_xlfn.TEXTBEFORE(D263,"-")&lt;_xlfn.TEXTAFTER(D263,"-"),"LOST","DRAW")),"WIN",3,"LOST",0,"DRAW",1)</f>
        <v>0</v>
      </c>
      <c r="O263" s="1" t="s">
        <v>2600</v>
      </c>
      <c r="P263" t="str">
        <f t="shared" si="45"/>
        <v>27</v>
      </c>
      <c r="Q263" t="str">
        <f t="shared" si="46"/>
        <v>Athletic Club Bilbao</v>
      </c>
      <c r="R263" t="str">
        <f t="shared" si="47"/>
        <v>2</v>
      </c>
      <c r="S263" t="str">
        <f t="shared" si="48"/>
        <v>1</v>
      </c>
      <c r="T263" t="str">
        <f t="shared" si="49"/>
        <v>WIN</v>
      </c>
      <c r="U263" cm="1">
        <f t="array" ref="U263">_xlfn.SWITCH(IF(_xlfn.TEXTAFTER(D263,"-")&gt;_xlfn.TEXTBEFORE(D263,"-"),"WIN",IF(_xlfn.TEXTAFTER(D263,"-")&lt;_xlfn.TEXTBEFORE(D263,"-"),"LOST","DRAW")),"WIN",3,"LOST",0,"DRAW",1)</f>
        <v>3</v>
      </c>
    </row>
    <row r="264" spans="1:21" x14ac:dyDescent="0.3">
      <c r="A264" s="1" t="s">
        <v>6</v>
      </c>
      <c r="B264" s="1" t="s">
        <v>1972</v>
      </c>
      <c r="C264" s="1" t="s">
        <v>1973</v>
      </c>
      <c r="D264" s="1" t="s">
        <v>19</v>
      </c>
      <c r="E264" s="1" t="s">
        <v>25</v>
      </c>
      <c r="F264" s="1" t="s">
        <v>620</v>
      </c>
      <c r="H264" s="1" t="s">
        <v>2600</v>
      </c>
      <c r="I264" t="str">
        <f t="shared" si="40"/>
        <v>27</v>
      </c>
      <c r="J264" t="str">
        <f t="shared" si="41"/>
        <v>SD Eibar</v>
      </c>
      <c r="K264" t="str">
        <f t="shared" si="42"/>
        <v>0</v>
      </c>
      <c r="L264" t="str">
        <f t="shared" si="43"/>
        <v>2</v>
      </c>
      <c r="M264" t="str">
        <f t="shared" si="44"/>
        <v>LOST</v>
      </c>
      <c r="N264" cm="1">
        <f t="array" ref="N264">_xlfn.SWITCH(IF(_xlfn.TEXTBEFORE(D264,"-")&gt;_xlfn.TEXTAFTER(D264,"-"),"WIN",IF(_xlfn.TEXTBEFORE(D264,"-")&lt;_xlfn.TEXTAFTER(D264,"-"),"LOST","DRAW")),"WIN",3,"LOST",0,"DRAW",1)</f>
        <v>0</v>
      </c>
      <c r="O264" s="1" t="s">
        <v>2600</v>
      </c>
      <c r="P264" t="str">
        <f t="shared" si="45"/>
        <v>27</v>
      </c>
      <c r="Q264" t="str">
        <f t="shared" si="46"/>
        <v>FC Barcelona</v>
      </c>
      <c r="R264" t="str">
        <f t="shared" si="47"/>
        <v>2</v>
      </c>
      <c r="S264" t="str">
        <f t="shared" si="48"/>
        <v>0</v>
      </c>
      <c r="T264" t="str">
        <f t="shared" si="49"/>
        <v>WIN</v>
      </c>
      <c r="U264" cm="1">
        <f t="array" ref="U264">_xlfn.SWITCH(IF(_xlfn.TEXTAFTER(D264,"-")&gt;_xlfn.TEXTBEFORE(D264,"-"),"WIN",IF(_xlfn.TEXTAFTER(D264,"-")&lt;_xlfn.TEXTBEFORE(D264,"-"),"LOST","DRAW")),"WIN",3,"LOST",0,"DRAW",1)</f>
        <v>3</v>
      </c>
    </row>
    <row r="265" spans="1:21" x14ac:dyDescent="0.3">
      <c r="A265" s="1" t="s">
        <v>6</v>
      </c>
      <c r="B265" s="1" t="s">
        <v>1972</v>
      </c>
      <c r="C265" s="1" t="s">
        <v>625</v>
      </c>
      <c r="D265" s="1" t="s">
        <v>10</v>
      </c>
      <c r="E265" s="1" t="s">
        <v>10</v>
      </c>
      <c r="F265" s="1" t="s">
        <v>621</v>
      </c>
      <c r="H265" s="1" t="s">
        <v>2600</v>
      </c>
      <c r="I265" t="str">
        <f t="shared" si="40"/>
        <v>27</v>
      </c>
      <c r="J265" t="str">
        <f t="shared" si="41"/>
        <v>RCD Español</v>
      </c>
      <c r="K265" t="str">
        <f t="shared" si="42"/>
        <v>0</v>
      </c>
      <c r="L265" t="str">
        <f t="shared" si="43"/>
        <v>0</v>
      </c>
      <c r="M265" t="str">
        <f t="shared" si="44"/>
        <v>DRAW</v>
      </c>
      <c r="N265" cm="1">
        <f t="array" ref="N265">_xlfn.SWITCH(IF(_xlfn.TEXTBEFORE(D265,"-")&gt;_xlfn.TEXTAFTER(D265,"-"),"WIN",IF(_xlfn.TEXTBEFORE(D265,"-")&lt;_xlfn.TEXTAFTER(D265,"-"),"LOST","DRAW")),"WIN",3,"LOST",0,"DRAW",1)</f>
        <v>1</v>
      </c>
      <c r="O265" s="1" t="s">
        <v>2600</v>
      </c>
      <c r="P265" t="str">
        <f t="shared" si="45"/>
        <v>27</v>
      </c>
      <c r="Q265" t="str">
        <f t="shared" si="46"/>
        <v>Atlético Madrid</v>
      </c>
      <c r="R265" t="str">
        <f t="shared" si="47"/>
        <v>0</v>
      </c>
      <c r="S265" t="str">
        <f t="shared" si="48"/>
        <v>0</v>
      </c>
      <c r="T265" t="str">
        <f t="shared" si="49"/>
        <v>DRAW</v>
      </c>
      <c r="U265" cm="1">
        <f t="array" ref="U265">_xlfn.SWITCH(IF(_xlfn.TEXTAFTER(D265,"-")&gt;_xlfn.TEXTBEFORE(D265,"-"),"WIN",IF(_xlfn.TEXTAFTER(D265,"-")&lt;_xlfn.TEXTBEFORE(D265,"-"),"LOST","DRAW")),"WIN",3,"LOST",0,"DRAW",1)</f>
        <v>1</v>
      </c>
    </row>
    <row r="266" spans="1:21" x14ac:dyDescent="0.3">
      <c r="A266" s="1" t="s">
        <v>6</v>
      </c>
      <c r="B266" s="1" t="s">
        <v>1972</v>
      </c>
      <c r="C266" s="1" t="s">
        <v>1432</v>
      </c>
      <c r="D266" s="1" t="s">
        <v>228</v>
      </c>
      <c r="E266" s="1" t="s">
        <v>25</v>
      </c>
      <c r="F266" s="1" t="s">
        <v>1431</v>
      </c>
      <c r="H266" s="1" t="s">
        <v>2600</v>
      </c>
      <c r="I266" t="str">
        <f t="shared" si="40"/>
        <v>27</v>
      </c>
      <c r="J266" t="str">
        <f t="shared" si="41"/>
        <v>Rayo Vallecano</v>
      </c>
      <c r="K266" t="str">
        <f t="shared" si="42"/>
        <v>3</v>
      </c>
      <c r="L266" t="str">
        <f t="shared" si="43"/>
        <v>1</v>
      </c>
      <c r="M266" t="str">
        <f t="shared" si="44"/>
        <v>WIN</v>
      </c>
      <c r="N266" cm="1">
        <f t="array" ref="N266">_xlfn.SWITCH(IF(_xlfn.TEXTBEFORE(D266,"-")&gt;_xlfn.TEXTAFTER(D266,"-"),"WIN",IF(_xlfn.TEXTBEFORE(D266,"-")&lt;_xlfn.TEXTAFTER(D266,"-"),"LOST","DRAW")),"WIN",3,"LOST",0,"DRAW",1)</f>
        <v>3</v>
      </c>
      <c r="O266" s="1" t="s">
        <v>2600</v>
      </c>
      <c r="P266" t="str">
        <f t="shared" si="45"/>
        <v>27</v>
      </c>
      <c r="Q266" t="str">
        <f t="shared" si="46"/>
        <v>Granada CF</v>
      </c>
      <c r="R266" t="str">
        <f t="shared" si="47"/>
        <v>1</v>
      </c>
      <c r="S266" t="str">
        <f t="shared" si="48"/>
        <v>3</v>
      </c>
      <c r="T266" t="str">
        <f t="shared" si="49"/>
        <v>LOST</v>
      </c>
      <c r="U266" cm="1">
        <f t="array" ref="U266">_xlfn.SWITCH(IF(_xlfn.TEXTAFTER(D266,"-")&gt;_xlfn.TEXTBEFORE(D266,"-"),"WIN",IF(_xlfn.TEXTAFTER(D266,"-")&lt;_xlfn.TEXTBEFORE(D266,"-"),"LOST","DRAW")),"WIN",3,"LOST",0,"DRAW",1)</f>
        <v>0</v>
      </c>
    </row>
    <row r="267" spans="1:21" x14ac:dyDescent="0.3">
      <c r="A267" s="1" t="s">
        <v>6</v>
      </c>
      <c r="B267" s="1" t="s">
        <v>1974</v>
      </c>
      <c r="C267" s="1" t="s">
        <v>619</v>
      </c>
      <c r="D267" s="1" t="s">
        <v>10</v>
      </c>
      <c r="E267" s="1" t="s">
        <v>10</v>
      </c>
      <c r="F267" s="1" t="s">
        <v>622</v>
      </c>
      <c r="H267" s="1" t="s">
        <v>2600</v>
      </c>
      <c r="I267" t="str">
        <f t="shared" si="40"/>
        <v>27</v>
      </c>
      <c r="J267" t="str">
        <f t="shared" si="41"/>
        <v>UD Almería</v>
      </c>
      <c r="K267" t="str">
        <f t="shared" si="42"/>
        <v>0</v>
      </c>
      <c r="L267" t="str">
        <f t="shared" si="43"/>
        <v>0</v>
      </c>
      <c r="M267" t="str">
        <f t="shared" si="44"/>
        <v>DRAW</v>
      </c>
      <c r="N267" cm="1">
        <f t="array" ref="N267">_xlfn.SWITCH(IF(_xlfn.TEXTBEFORE(D267,"-")&gt;_xlfn.TEXTAFTER(D267,"-"),"WIN",IF(_xlfn.TEXTBEFORE(D267,"-")&lt;_xlfn.TEXTAFTER(D267,"-"),"LOST","DRAW")),"WIN",3,"LOST",0,"DRAW",1)</f>
        <v>1</v>
      </c>
      <c r="O267" s="1" t="s">
        <v>2600</v>
      </c>
      <c r="P267" t="str">
        <f t="shared" si="45"/>
        <v>27</v>
      </c>
      <c r="Q267" t="str">
        <f t="shared" si="46"/>
        <v>Villarreal CF</v>
      </c>
      <c r="R267" t="str">
        <f t="shared" si="47"/>
        <v>0</v>
      </c>
      <c r="S267" t="str">
        <f t="shared" si="48"/>
        <v>0</v>
      </c>
      <c r="T267" t="str">
        <f t="shared" si="49"/>
        <v>DRAW</v>
      </c>
      <c r="U267" cm="1">
        <f t="array" ref="U267">_xlfn.SWITCH(IF(_xlfn.TEXTAFTER(D267,"-")&gt;_xlfn.TEXTBEFORE(D267,"-"),"WIN",IF(_xlfn.TEXTAFTER(D267,"-")&lt;_xlfn.TEXTBEFORE(D267,"-"),"LOST","DRAW")),"WIN",3,"LOST",0,"DRAW",1)</f>
        <v>1</v>
      </c>
    </row>
    <row r="268" spans="1:21" x14ac:dyDescent="0.3">
      <c r="A268" s="1" t="s">
        <v>6</v>
      </c>
      <c r="B268" s="1" t="s">
        <v>1974</v>
      </c>
      <c r="C268" s="1" t="s">
        <v>627</v>
      </c>
      <c r="D268" s="1" t="s">
        <v>14</v>
      </c>
      <c r="E268" s="1" t="s">
        <v>10</v>
      </c>
      <c r="F268" s="1" t="s">
        <v>1975</v>
      </c>
      <c r="H268" s="1" t="s">
        <v>2600</v>
      </c>
      <c r="I268" t="str">
        <f t="shared" si="40"/>
        <v>27</v>
      </c>
      <c r="J268" t="str">
        <f t="shared" si="41"/>
        <v>Málaga CF</v>
      </c>
      <c r="K268" t="str">
        <f t="shared" si="42"/>
        <v>2</v>
      </c>
      <c r="L268" t="str">
        <f t="shared" si="43"/>
        <v>0</v>
      </c>
      <c r="M268" t="str">
        <f t="shared" si="44"/>
        <v>WIN</v>
      </c>
      <c r="N268" cm="1">
        <f t="array" ref="N268">_xlfn.SWITCH(IF(_xlfn.TEXTBEFORE(D268,"-")&gt;_xlfn.TEXTAFTER(D268,"-"),"WIN",IF(_xlfn.TEXTBEFORE(D268,"-")&lt;_xlfn.TEXTAFTER(D268,"-"),"LOST","DRAW")),"WIN",3,"LOST",0,"DRAW",1)</f>
        <v>3</v>
      </c>
      <c r="O268" s="1" t="s">
        <v>2600</v>
      </c>
      <c r="P268" t="str">
        <f t="shared" si="45"/>
        <v>27</v>
      </c>
      <c r="Q268" t="str">
        <f t="shared" si="46"/>
        <v>Córdoba CF</v>
      </c>
      <c r="R268" t="str">
        <f t="shared" si="47"/>
        <v>0</v>
      </c>
      <c r="S268" t="str">
        <f t="shared" si="48"/>
        <v>2</v>
      </c>
      <c r="T268" t="str">
        <f t="shared" si="49"/>
        <v>LOST</v>
      </c>
      <c r="U268" cm="1">
        <f t="array" ref="U268">_xlfn.SWITCH(IF(_xlfn.TEXTAFTER(D268,"-")&gt;_xlfn.TEXTBEFORE(D268,"-"),"WIN",IF(_xlfn.TEXTAFTER(D268,"-")&lt;_xlfn.TEXTBEFORE(D268,"-"),"LOST","DRAW")),"WIN",3,"LOST",0,"DRAW",1)</f>
        <v>0</v>
      </c>
    </row>
    <row r="269" spans="1:21" x14ac:dyDescent="0.3">
      <c r="A269" s="1" t="s">
        <v>6</v>
      </c>
      <c r="B269" s="1" t="s">
        <v>1974</v>
      </c>
      <c r="C269" s="1" t="s">
        <v>615</v>
      </c>
      <c r="D269" s="1" t="s">
        <v>14</v>
      </c>
      <c r="E269" s="1" t="s">
        <v>14</v>
      </c>
      <c r="F269" s="1" t="s">
        <v>1241</v>
      </c>
      <c r="H269" s="1" t="s">
        <v>2600</v>
      </c>
      <c r="I269" t="str">
        <f t="shared" si="40"/>
        <v>27</v>
      </c>
      <c r="J269" t="str">
        <f t="shared" si="41"/>
        <v>Real Madrid CF</v>
      </c>
      <c r="K269" t="str">
        <f t="shared" si="42"/>
        <v>2</v>
      </c>
      <c r="L269" t="str">
        <f t="shared" si="43"/>
        <v>0</v>
      </c>
      <c r="M269" t="str">
        <f t="shared" si="44"/>
        <v>WIN</v>
      </c>
      <c r="N269" cm="1">
        <f t="array" ref="N269">_xlfn.SWITCH(IF(_xlfn.TEXTBEFORE(D269,"-")&gt;_xlfn.TEXTAFTER(D269,"-"),"WIN",IF(_xlfn.TEXTBEFORE(D269,"-")&lt;_xlfn.TEXTAFTER(D269,"-"),"LOST","DRAW")),"WIN",3,"LOST",0,"DRAW",1)</f>
        <v>3</v>
      </c>
      <c r="O269" s="1" t="s">
        <v>2600</v>
      </c>
      <c r="P269" t="str">
        <f t="shared" si="45"/>
        <v>27</v>
      </c>
      <c r="Q269" t="str">
        <f t="shared" si="46"/>
        <v>Levante UD</v>
      </c>
      <c r="R269" t="str">
        <f t="shared" si="47"/>
        <v>0</v>
      </c>
      <c r="S269" t="str">
        <f t="shared" si="48"/>
        <v>2</v>
      </c>
      <c r="T269" t="str">
        <f t="shared" si="49"/>
        <v>LOST</v>
      </c>
      <c r="U269" cm="1">
        <f t="array" ref="U269">_xlfn.SWITCH(IF(_xlfn.TEXTAFTER(D269,"-")&gt;_xlfn.TEXTBEFORE(D269,"-"),"WIN",IF(_xlfn.TEXTAFTER(D269,"-")&lt;_xlfn.TEXTBEFORE(D269,"-"),"LOST","DRAW")),"WIN",3,"LOST",0,"DRAW",1)</f>
        <v>0</v>
      </c>
    </row>
    <row r="270" spans="1:21" x14ac:dyDescent="0.3">
      <c r="A270" s="1" t="s">
        <v>6</v>
      </c>
      <c r="B270" s="1" t="s">
        <v>1974</v>
      </c>
      <c r="C270" s="1" t="s">
        <v>628</v>
      </c>
      <c r="D270" s="1" t="s">
        <v>13</v>
      </c>
      <c r="E270" s="1" t="s">
        <v>14</v>
      </c>
      <c r="F270" s="1" t="s">
        <v>1772</v>
      </c>
      <c r="H270" s="1" t="s">
        <v>2600</v>
      </c>
      <c r="I270" t="str">
        <f t="shared" si="40"/>
        <v>27</v>
      </c>
      <c r="J270" t="str">
        <f t="shared" si="41"/>
        <v>Sevilla FC</v>
      </c>
      <c r="K270" t="str">
        <f t="shared" si="42"/>
        <v>3</v>
      </c>
      <c r="L270" t="str">
        <f t="shared" si="43"/>
        <v>0</v>
      </c>
      <c r="M270" t="str">
        <f t="shared" si="44"/>
        <v>WIN</v>
      </c>
      <c r="N270" cm="1">
        <f t="array" ref="N270">_xlfn.SWITCH(IF(_xlfn.TEXTBEFORE(D270,"-")&gt;_xlfn.TEXTAFTER(D270,"-"),"WIN",IF(_xlfn.TEXTBEFORE(D270,"-")&lt;_xlfn.TEXTAFTER(D270,"-"),"LOST","DRAW")),"WIN",3,"LOST",0,"DRAW",1)</f>
        <v>3</v>
      </c>
      <c r="O270" s="1" t="s">
        <v>2600</v>
      </c>
      <c r="P270" t="str">
        <f t="shared" si="45"/>
        <v>27</v>
      </c>
      <c r="Q270" t="str">
        <f t="shared" si="46"/>
        <v>Elche CF</v>
      </c>
      <c r="R270" t="str">
        <f t="shared" si="47"/>
        <v>0</v>
      </c>
      <c r="S270" t="str">
        <f t="shared" si="48"/>
        <v>3</v>
      </c>
      <c r="T270" t="str">
        <f t="shared" si="49"/>
        <v>LOST</v>
      </c>
      <c r="U270" cm="1">
        <f t="array" ref="U270">_xlfn.SWITCH(IF(_xlfn.TEXTAFTER(D270,"-")&gt;_xlfn.TEXTBEFORE(D270,"-"),"WIN",IF(_xlfn.TEXTAFTER(D270,"-")&lt;_xlfn.TEXTBEFORE(D270,"-"),"LOST","DRAW")),"WIN",3,"LOST",0,"DRAW",1)</f>
        <v>0</v>
      </c>
    </row>
    <row r="271" spans="1:21" x14ac:dyDescent="0.3">
      <c r="A271" s="1" t="s">
        <v>6</v>
      </c>
      <c r="B271" s="1" t="s">
        <v>1976</v>
      </c>
      <c r="C271" s="1" t="s">
        <v>634</v>
      </c>
      <c r="D271" s="1" t="s">
        <v>25</v>
      </c>
      <c r="E271" s="1" t="s">
        <v>10</v>
      </c>
      <c r="F271" s="1" t="s">
        <v>1243</v>
      </c>
      <c r="H271" s="1" t="s">
        <v>2600</v>
      </c>
      <c r="I271" t="str">
        <f t="shared" si="40"/>
        <v>27</v>
      </c>
      <c r="J271" t="str">
        <f t="shared" si="41"/>
        <v>Getafe CF</v>
      </c>
      <c r="K271" t="str">
        <f t="shared" si="42"/>
        <v>0</v>
      </c>
      <c r="L271" t="str">
        <f t="shared" si="43"/>
        <v>1</v>
      </c>
      <c r="M271" t="str">
        <f t="shared" si="44"/>
        <v>LOST</v>
      </c>
      <c r="N271" cm="1">
        <f t="array" ref="N271">_xlfn.SWITCH(IF(_xlfn.TEXTBEFORE(D271,"-")&gt;_xlfn.TEXTAFTER(D271,"-"),"WIN",IF(_xlfn.TEXTBEFORE(D271,"-")&lt;_xlfn.TEXTAFTER(D271,"-"),"LOST","DRAW")),"WIN",3,"LOST",0,"DRAW",1)</f>
        <v>0</v>
      </c>
      <c r="O271" s="1" t="s">
        <v>2600</v>
      </c>
      <c r="P271" t="str">
        <f t="shared" si="45"/>
        <v>27</v>
      </c>
      <c r="Q271" t="str">
        <f t="shared" si="46"/>
        <v>Real Sociedad</v>
      </c>
      <c r="R271" t="str">
        <f t="shared" si="47"/>
        <v>1</v>
      </c>
      <c r="S271" t="str">
        <f t="shared" si="48"/>
        <v>0</v>
      </c>
      <c r="T271" t="str">
        <f t="shared" si="49"/>
        <v>WIN</v>
      </c>
      <c r="U271" cm="1">
        <f t="array" ref="U271">_xlfn.SWITCH(IF(_xlfn.TEXTAFTER(D271,"-")&gt;_xlfn.TEXTBEFORE(D271,"-"),"WIN",IF(_xlfn.TEXTAFTER(D271,"-")&lt;_xlfn.TEXTBEFORE(D271,"-"),"LOST","DRAW")),"WIN",3,"LOST",0,"DRAW",1)</f>
        <v>3</v>
      </c>
    </row>
    <row r="272" spans="1:21" x14ac:dyDescent="0.3">
      <c r="A272" s="1" t="s">
        <v>6</v>
      </c>
      <c r="B272" s="1" t="s">
        <v>1977</v>
      </c>
      <c r="C272" s="1" t="s">
        <v>1777</v>
      </c>
      <c r="D272" s="1" t="s">
        <v>154</v>
      </c>
      <c r="E272" s="1" t="s">
        <v>25</v>
      </c>
      <c r="F272" s="1" t="s">
        <v>656</v>
      </c>
      <c r="H272" s="1" t="s">
        <v>2600</v>
      </c>
      <c r="I272" t="str">
        <f t="shared" si="40"/>
        <v>28</v>
      </c>
      <c r="J272" t="str">
        <f t="shared" si="41"/>
        <v>Elche CF</v>
      </c>
      <c r="K272" t="str">
        <f t="shared" si="42"/>
        <v>0</v>
      </c>
      <c r="L272" t="str">
        <f t="shared" si="43"/>
        <v>4</v>
      </c>
      <c r="M272" t="str">
        <f t="shared" si="44"/>
        <v>LOST</v>
      </c>
      <c r="N272" cm="1">
        <f t="array" ref="N272">_xlfn.SWITCH(IF(_xlfn.TEXTBEFORE(D272,"-")&gt;_xlfn.TEXTAFTER(D272,"-"),"WIN",IF(_xlfn.TEXTBEFORE(D272,"-")&lt;_xlfn.TEXTAFTER(D272,"-"),"LOST","DRAW")),"WIN",3,"LOST",0,"DRAW",1)</f>
        <v>0</v>
      </c>
      <c r="O272" s="1" t="s">
        <v>2600</v>
      </c>
      <c r="P272" t="str">
        <f t="shared" si="45"/>
        <v>28</v>
      </c>
      <c r="Q272" t="str">
        <f t="shared" si="46"/>
        <v>Valencia CF</v>
      </c>
      <c r="R272" t="str">
        <f t="shared" si="47"/>
        <v>4</v>
      </c>
      <c r="S272" t="str">
        <f t="shared" si="48"/>
        <v>0</v>
      </c>
      <c r="T272" t="str">
        <f t="shared" si="49"/>
        <v>WIN</v>
      </c>
      <c r="U272" cm="1">
        <f t="array" ref="U272">_xlfn.SWITCH(IF(_xlfn.TEXTAFTER(D272,"-")&gt;_xlfn.TEXTBEFORE(D272,"-"),"WIN",IF(_xlfn.TEXTAFTER(D272,"-")&lt;_xlfn.TEXTBEFORE(D272,"-"),"LOST","DRAW")),"WIN",3,"LOST",0,"DRAW",1)</f>
        <v>3</v>
      </c>
    </row>
    <row r="273" spans="1:21" x14ac:dyDescent="0.3">
      <c r="A273" s="1" t="s">
        <v>6</v>
      </c>
      <c r="B273" s="1" t="s">
        <v>1978</v>
      </c>
      <c r="C273" s="1" t="s">
        <v>639</v>
      </c>
      <c r="D273" s="1" t="s">
        <v>28</v>
      </c>
      <c r="E273" s="1" t="s">
        <v>14</v>
      </c>
      <c r="F273" s="1" t="s">
        <v>654</v>
      </c>
      <c r="H273" s="1" t="s">
        <v>2600</v>
      </c>
      <c r="I273" t="str">
        <f t="shared" si="40"/>
        <v>28</v>
      </c>
      <c r="J273" t="str">
        <f t="shared" si="41"/>
        <v>Athletic Club Bilbao</v>
      </c>
      <c r="K273" t="str">
        <f t="shared" si="42"/>
        <v>2</v>
      </c>
      <c r="L273" t="str">
        <f t="shared" si="43"/>
        <v>1</v>
      </c>
      <c r="M273" t="str">
        <f t="shared" si="44"/>
        <v>WIN</v>
      </c>
      <c r="N273" cm="1">
        <f t="array" ref="N273">_xlfn.SWITCH(IF(_xlfn.TEXTBEFORE(D273,"-")&gt;_xlfn.TEXTAFTER(D273,"-"),"WIN",IF(_xlfn.TEXTBEFORE(D273,"-")&lt;_xlfn.TEXTAFTER(D273,"-"),"LOST","DRAW")),"WIN",3,"LOST",0,"DRAW",1)</f>
        <v>3</v>
      </c>
      <c r="O273" s="1" t="s">
        <v>2600</v>
      </c>
      <c r="P273" t="str">
        <f t="shared" si="45"/>
        <v>28</v>
      </c>
      <c r="Q273" t="str">
        <f t="shared" si="46"/>
        <v>UD Almería</v>
      </c>
      <c r="R273" t="str">
        <f t="shared" si="47"/>
        <v>1</v>
      </c>
      <c r="S273" t="str">
        <f t="shared" si="48"/>
        <v>2</v>
      </c>
      <c r="T273" t="str">
        <f t="shared" si="49"/>
        <v>LOST</v>
      </c>
      <c r="U273" cm="1">
        <f t="array" ref="U273">_xlfn.SWITCH(IF(_xlfn.TEXTAFTER(D273,"-")&gt;_xlfn.TEXTBEFORE(D273,"-"),"WIN",IF(_xlfn.TEXTAFTER(D273,"-")&lt;_xlfn.TEXTBEFORE(D273,"-"),"LOST","DRAW")),"WIN",3,"LOST",0,"DRAW",1)</f>
        <v>0</v>
      </c>
    </row>
    <row r="274" spans="1:21" x14ac:dyDescent="0.3">
      <c r="A274" s="1" t="s">
        <v>6</v>
      </c>
      <c r="B274" s="1" t="s">
        <v>1978</v>
      </c>
      <c r="C274" s="1" t="s">
        <v>648</v>
      </c>
      <c r="D274" s="1" t="s">
        <v>14</v>
      </c>
      <c r="E274" s="1" t="s">
        <v>14</v>
      </c>
      <c r="F274" s="1" t="s">
        <v>643</v>
      </c>
      <c r="H274" s="1" t="s">
        <v>2600</v>
      </c>
      <c r="I274" t="str">
        <f t="shared" si="40"/>
        <v>28</v>
      </c>
      <c r="J274" t="str">
        <f t="shared" si="41"/>
        <v>Atlético Madrid</v>
      </c>
      <c r="K274" t="str">
        <f t="shared" si="42"/>
        <v>2</v>
      </c>
      <c r="L274" t="str">
        <f t="shared" si="43"/>
        <v>0</v>
      </c>
      <c r="M274" t="str">
        <f t="shared" si="44"/>
        <v>WIN</v>
      </c>
      <c r="N274" cm="1">
        <f t="array" ref="N274">_xlfn.SWITCH(IF(_xlfn.TEXTBEFORE(D274,"-")&gt;_xlfn.TEXTAFTER(D274,"-"),"WIN",IF(_xlfn.TEXTBEFORE(D274,"-")&lt;_xlfn.TEXTAFTER(D274,"-"),"LOST","DRAW")),"WIN",3,"LOST",0,"DRAW",1)</f>
        <v>3</v>
      </c>
      <c r="O274" s="1" t="s">
        <v>2600</v>
      </c>
      <c r="P274" t="str">
        <f t="shared" si="45"/>
        <v>28</v>
      </c>
      <c r="Q274" t="str">
        <f t="shared" si="46"/>
        <v>Getafe CF</v>
      </c>
      <c r="R274" t="str">
        <f t="shared" si="47"/>
        <v>0</v>
      </c>
      <c r="S274" t="str">
        <f t="shared" si="48"/>
        <v>2</v>
      </c>
      <c r="T274" t="str">
        <f t="shared" si="49"/>
        <v>LOST</v>
      </c>
      <c r="U274" cm="1">
        <f t="array" ref="U274">_xlfn.SWITCH(IF(_xlfn.TEXTAFTER(D274,"-")&gt;_xlfn.TEXTBEFORE(D274,"-"),"WIN",IF(_xlfn.TEXTAFTER(D274,"-")&lt;_xlfn.TEXTBEFORE(D274,"-"),"LOST","DRAW")),"WIN",3,"LOST",0,"DRAW",1)</f>
        <v>0</v>
      </c>
    </row>
    <row r="275" spans="1:21" x14ac:dyDescent="0.3">
      <c r="A275" s="1" t="s">
        <v>6</v>
      </c>
      <c r="B275" s="1" t="s">
        <v>1978</v>
      </c>
      <c r="C275" s="1" t="s">
        <v>1436</v>
      </c>
      <c r="D275" s="1" t="s">
        <v>10</v>
      </c>
      <c r="E275" s="1" t="s">
        <v>10</v>
      </c>
      <c r="F275" s="1" t="s">
        <v>1979</v>
      </c>
      <c r="H275" s="1" t="s">
        <v>2600</v>
      </c>
      <c r="I275" t="str">
        <f t="shared" si="40"/>
        <v>28</v>
      </c>
      <c r="J275" t="str">
        <f t="shared" si="41"/>
        <v>Granada CF</v>
      </c>
      <c r="K275" t="str">
        <f t="shared" si="42"/>
        <v>0</v>
      </c>
      <c r="L275" t="str">
        <f t="shared" si="43"/>
        <v>0</v>
      </c>
      <c r="M275" t="str">
        <f t="shared" si="44"/>
        <v>DRAW</v>
      </c>
      <c r="N275" cm="1">
        <f t="array" ref="N275">_xlfn.SWITCH(IF(_xlfn.TEXTBEFORE(D275,"-")&gt;_xlfn.TEXTAFTER(D275,"-"),"WIN",IF(_xlfn.TEXTBEFORE(D275,"-")&lt;_xlfn.TEXTAFTER(D275,"-"),"LOST","DRAW")),"WIN",3,"LOST",0,"DRAW",1)</f>
        <v>1</v>
      </c>
      <c r="O275" s="1" t="s">
        <v>2600</v>
      </c>
      <c r="P275" t="str">
        <f t="shared" si="45"/>
        <v>28</v>
      </c>
      <c r="Q275" t="str">
        <f t="shared" si="46"/>
        <v>SD Eibar</v>
      </c>
      <c r="R275" t="str">
        <f t="shared" si="47"/>
        <v>0</v>
      </c>
      <c r="S275" t="str">
        <f t="shared" si="48"/>
        <v>0</v>
      </c>
      <c r="T275" t="str">
        <f t="shared" si="49"/>
        <v>DRAW</v>
      </c>
      <c r="U275" cm="1">
        <f t="array" ref="U275">_xlfn.SWITCH(IF(_xlfn.TEXTAFTER(D275,"-")&gt;_xlfn.TEXTBEFORE(D275,"-"),"WIN",IF(_xlfn.TEXTAFTER(D275,"-")&lt;_xlfn.TEXTBEFORE(D275,"-"),"LOST","DRAW")),"WIN",3,"LOST",0,"DRAW",1)</f>
        <v>1</v>
      </c>
    </row>
    <row r="276" spans="1:21" x14ac:dyDescent="0.3">
      <c r="A276" s="1" t="s">
        <v>6</v>
      </c>
      <c r="B276" s="1" t="s">
        <v>1978</v>
      </c>
      <c r="C276" s="1" t="s">
        <v>1247</v>
      </c>
      <c r="D276" s="1" t="s">
        <v>25</v>
      </c>
      <c r="E276" s="1" t="s">
        <v>10</v>
      </c>
      <c r="F276" s="1" t="s">
        <v>1605</v>
      </c>
      <c r="H276" s="1" t="s">
        <v>2600</v>
      </c>
      <c r="I276" t="str">
        <f t="shared" si="40"/>
        <v>28</v>
      </c>
      <c r="J276" t="str">
        <f t="shared" si="41"/>
        <v>Levante UD</v>
      </c>
      <c r="K276" t="str">
        <f t="shared" si="42"/>
        <v>0</v>
      </c>
      <c r="L276" t="str">
        <f t="shared" si="43"/>
        <v>1</v>
      </c>
      <c r="M276" t="str">
        <f t="shared" si="44"/>
        <v>LOST</v>
      </c>
      <c r="N276" cm="1">
        <f t="array" ref="N276">_xlfn.SWITCH(IF(_xlfn.TEXTBEFORE(D276,"-")&gt;_xlfn.TEXTAFTER(D276,"-"),"WIN",IF(_xlfn.TEXTBEFORE(D276,"-")&lt;_xlfn.TEXTAFTER(D276,"-"),"LOST","DRAW")),"WIN",3,"LOST",0,"DRAW",1)</f>
        <v>0</v>
      </c>
      <c r="O276" s="1" t="s">
        <v>2600</v>
      </c>
      <c r="P276" t="str">
        <f t="shared" si="45"/>
        <v>28</v>
      </c>
      <c r="Q276" t="str">
        <f t="shared" si="46"/>
        <v>RC Celta Vigo</v>
      </c>
      <c r="R276" t="str">
        <f t="shared" si="47"/>
        <v>1</v>
      </c>
      <c r="S276" t="str">
        <f t="shared" si="48"/>
        <v>0</v>
      </c>
      <c r="T276" t="str">
        <f t="shared" si="49"/>
        <v>WIN</v>
      </c>
      <c r="U276" cm="1">
        <f t="array" ref="U276">_xlfn.SWITCH(IF(_xlfn.TEXTAFTER(D276,"-")&gt;_xlfn.TEXTBEFORE(D276,"-"),"WIN",IF(_xlfn.TEXTAFTER(D276,"-")&lt;_xlfn.TEXTBEFORE(D276,"-"),"LOST","DRAW")),"WIN",3,"LOST",0,"DRAW",1)</f>
        <v>3</v>
      </c>
    </row>
    <row r="277" spans="1:21" x14ac:dyDescent="0.3">
      <c r="A277" s="1" t="s">
        <v>6</v>
      </c>
      <c r="B277" s="1" t="s">
        <v>1978</v>
      </c>
      <c r="C277" s="1" t="s">
        <v>1439</v>
      </c>
      <c r="D277" s="1" t="s">
        <v>9</v>
      </c>
      <c r="E277" s="1" t="s">
        <v>9</v>
      </c>
      <c r="F277" s="1" t="s">
        <v>642</v>
      </c>
      <c r="H277" s="1" t="s">
        <v>2600</v>
      </c>
      <c r="I277" t="str">
        <f t="shared" si="40"/>
        <v>28</v>
      </c>
      <c r="J277" t="str">
        <f t="shared" si="41"/>
        <v>Rayo Vallecano</v>
      </c>
      <c r="K277" t="str">
        <f t="shared" si="42"/>
        <v>1</v>
      </c>
      <c r="L277" t="str">
        <f t="shared" si="43"/>
        <v>0</v>
      </c>
      <c r="M277" t="str">
        <f t="shared" si="44"/>
        <v>WIN</v>
      </c>
      <c r="N277" cm="1">
        <f t="array" ref="N277">_xlfn.SWITCH(IF(_xlfn.TEXTBEFORE(D277,"-")&gt;_xlfn.TEXTAFTER(D277,"-"),"WIN",IF(_xlfn.TEXTBEFORE(D277,"-")&lt;_xlfn.TEXTAFTER(D277,"-"),"LOST","DRAW")),"WIN",3,"LOST",0,"DRAW",1)</f>
        <v>3</v>
      </c>
      <c r="O277" s="1" t="s">
        <v>2600</v>
      </c>
      <c r="P277" t="str">
        <f t="shared" si="45"/>
        <v>28</v>
      </c>
      <c r="Q277" t="str">
        <f t="shared" si="46"/>
        <v>Málaga CF</v>
      </c>
      <c r="R277" t="str">
        <f t="shared" si="47"/>
        <v>0</v>
      </c>
      <c r="S277" t="str">
        <f t="shared" si="48"/>
        <v>1</v>
      </c>
      <c r="T277" t="str">
        <f t="shared" si="49"/>
        <v>LOST</v>
      </c>
      <c r="U277" cm="1">
        <f t="array" ref="U277">_xlfn.SWITCH(IF(_xlfn.TEXTAFTER(D277,"-")&gt;_xlfn.TEXTBEFORE(D277,"-"),"WIN",IF(_xlfn.TEXTAFTER(D277,"-")&lt;_xlfn.TEXTBEFORE(D277,"-"),"LOST","DRAW")),"WIN",3,"LOST",0,"DRAW",1)</f>
        <v>0</v>
      </c>
    </row>
    <row r="278" spans="1:21" x14ac:dyDescent="0.3">
      <c r="A278" s="1" t="s">
        <v>6</v>
      </c>
      <c r="B278" s="1" t="s">
        <v>1980</v>
      </c>
      <c r="C278" s="1" t="s">
        <v>641</v>
      </c>
      <c r="D278" s="1" t="s">
        <v>28</v>
      </c>
      <c r="E278" s="1" t="s">
        <v>33</v>
      </c>
      <c r="F278" s="1" t="s">
        <v>653</v>
      </c>
      <c r="H278" s="1" t="s">
        <v>2600</v>
      </c>
      <c r="I278" t="str">
        <f t="shared" si="40"/>
        <v>28</v>
      </c>
      <c r="J278" t="str">
        <f t="shared" si="41"/>
        <v>FC Barcelona</v>
      </c>
      <c r="K278" t="str">
        <f t="shared" si="42"/>
        <v>2</v>
      </c>
      <c r="L278" t="str">
        <f t="shared" si="43"/>
        <v>1</v>
      </c>
      <c r="M278" t="str">
        <f t="shared" si="44"/>
        <v>WIN</v>
      </c>
      <c r="N278" cm="1">
        <f t="array" ref="N278">_xlfn.SWITCH(IF(_xlfn.TEXTBEFORE(D278,"-")&gt;_xlfn.TEXTAFTER(D278,"-"),"WIN",IF(_xlfn.TEXTBEFORE(D278,"-")&lt;_xlfn.TEXTAFTER(D278,"-"),"LOST","DRAW")),"WIN",3,"LOST",0,"DRAW",1)</f>
        <v>3</v>
      </c>
      <c r="O278" s="1" t="s">
        <v>2600</v>
      </c>
      <c r="P278" t="str">
        <f t="shared" si="45"/>
        <v>28</v>
      </c>
      <c r="Q278" t="str">
        <f t="shared" si="46"/>
        <v>Real Madrid CF</v>
      </c>
      <c r="R278" t="str">
        <f t="shared" si="47"/>
        <v>1</v>
      </c>
      <c r="S278" t="str">
        <f t="shared" si="48"/>
        <v>2</v>
      </c>
      <c r="T278" t="str">
        <f t="shared" si="49"/>
        <v>LOST</v>
      </c>
      <c r="U278" cm="1">
        <f t="array" ref="U278">_xlfn.SWITCH(IF(_xlfn.TEXTAFTER(D278,"-")&gt;_xlfn.TEXTBEFORE(D278,"-"),"WIN",IF(_xlfn.TEXTAFTER(D278,"-")&lt;_xlfn.TEXTBEFORE(D278,"-"),"LOST","DRAW")),"WIN",3,"LOST",0,"DRAW",1)</f>
        <v>0</v>
      </c>
    </row>
    <row r="279" spans="1:21" x14ac:dyDescent="0.3">
      <c r="A279" s="1" t="s">
        <v>6</v>
      </c>
      <c r="B279" s="1" t="s">
        <v>1980</v>
      </c>
      <c r="C279" s="1" t="s">
        <v>645</v>
      </c>
      <c r="D279" s="1" t="s">
        <v>10</v>
      </c>
      <c r="E279" s="1" t="s">
        <v>10</v>
      </c>
      <c r="F279" s="1" t="s">
        <v>652</v>
      </c>
      <c r="H279" s="1" t="s">
        <v>2600</v>
      </c>
      <c r="I279" t="str">
        <f t="shared" si="40"/>
        <v>28</v>
      </c>
      <c r="J279" t="str">
        <f t="shared" si="41"/>
        <v>RCD La Coruña</v>
      </c>
      <c r="K279" t="str">
        <f t="shared" si="42"/>
        <v>0</v>
      </c>
      <c r="L279" t="str">
        <f t="shared" si="43"/>
        <v>0</v>
      </c>
      <c r="M279" t="str">
        <f t="shared" si="44"/>
        <v>DRAW</v>
      </c>
      <c r="N279" cm="1">
        <f t="array" ref="N279">_xlfn.SWITCH(IF(_xlfn.TEXTBEFORE(D279,"-")&gt;_xlfn.TEXTAFTER(D279,"-"),"WIN",IF(_xlfn.TEXTBEFORE(D279,"-")&lt;_xlfn.TEXTAFTER(D279,"-"),"LOST","DRAW")),"WIN",3,"LOST",0,"DRAW",1)</f>
        <v>1</v>
      </c>
      <c r="O279" s="1" t="s">
        <v>2600</v>
      </c>
      <c r="P279" t="str">
        <f t="shared" si="45"/>
        <v>28</v>
      </c>
      <c r="Q279" t="str">
        <f t="shared" si="46"/>
        <v>RCD Español</v>
      </c>
      <c r="R279" t="str">
        <f t="shared" si="47"/>
        <v>0</v>
      </c>
      <c r="S279" t="str">
        <f t="shared" si="48"/>
        <v>0</v>
      </c>
      <c r="T279" t="str">
        <f t="shared" si="49"/>
        <v>DRAW</v>
      </c>
      <c r="U279" cm="1">
        <f t="array" ref="U279">_xlfn.SWITCH(IF(_xlfn.TEXTAFTER(D279,"-")&gt;_xlfn.TEXTBEFORE(D279,"-"),"WIN",IF(_xlfn.TEXTAFTER(D279,"-")&lt;_xlfn.TEXTBEFORE(D279,"-"),"LOST","DRAW")),"WIN",3,"LOST",0,"DRAW",1)</f>
        <v>1</v>
      </c>
    </row>
    <row r="280" spans="1:21" x14ac:dyDescent="0.3">
      <c r="A280" s="1" t="s">
        <v>6</v>
      </c>
      <c r="B280" s="1" t="s">
        <v>1980</v>
      </c>
      <c r="C280" s="1" t="s">
        <v>1248</v>
      </c>
      <c r="D280" s="1" t="s">
        <v>228</v>
      </c>
      <c r="E280" s="1" t="s">
        <v>33</v>
      </c>
      <c r="F280" s="1" t="s">
        <v>1981</v>
      </c>
      <c r="H280" s="1" t="s">
        <v>2600</v>
      </c>
      <c r="I280" t="str">
        <f t="shared" si="40"/>
        <v>28</v>
      </c>
      <c r="J280" t="str">
        <f t="shared" si="41"/>
        <v>Real Sociedad</v>
      </c>
      <c r="K280" t="str">
        <f t="shared" si="42"/>
        <v>3</v>
      </c>
      <c r="L280" t="str">
        <f t="shared" si="43"/>
        <v>1</v>
      </c>
      <c r="M280" t="str">
        <f t="shared" si="44"/>
        <v>WIN</v>
      </c>
      <c r="N280" cm="1">
        <f t="array" ref="N280">_xlfn.SWITCH(IF(_xlfn.TEXTBEFORE(D280,"-")&gt;_xlfn.TEXTAFTER(D280,"-"),"WIN",IF(_xlfn.TEXTBEFORE(D280,"-")&lt;_xlfn.TEXTAFTER(D280,"-"),"LOST","DRAW")),"WIN",3,"LOST",0,"DRAW",1)</f>
        <v>3</v>
      </c>
      <c r="O280" s="1" t="s">
        <v>2600</v>
      </c>
      <c r="P280" t="str">
        <f t="shared" si="45"/>
        <v>28</v>
      </c>
      <c r="Q280" t="str">
        <f t="shared" si="46"/>
        <v>Córdoba CF</v>
      </c>
      <c r="R280" t="str">
        <f t="shared" si="47"/>
        <v>1</v>
      </c>
      <c r="S280" t="str">
        <f t="shared" si="48"/>
        <v>3</v>
      </c>
      <c r="T280" t="str">
        <f t="shared" si="49"/>
        <v>LOST</v>
      </c>
      <c r="U280" cm="1">
        <f t="array" ref="U280">_xlfn.SWITCH(IF(_xlfn.TEXTAFTER(D280,"-")&gt;_xlfn.TEXTBEFORE(D280,"-"),"WIN",IF(_xlfn.TEXTAFTER(D280,"-")&lt;_xlfn.TEXTBEFORE(D280,"-"),"LOST","DRAW")),"WIN",3,"LOST",0,"DRAW",1)</f>
        <v>0</v>
      </c>
    </row>
    <row r="281" spans="1:21" x14ac:dyDescent="0.3">
      <c r="A281" s="1" t="s">
        <v>6</v>
      </c>
      <c r="B281" s="1" t="s">
        <v>1980</v>
      </c>
      <c r="C281" s="1" t="s">
        <v>638</v>
      </c>
      <c r="D281" s="1" t="s">
        <v>19</v>
      </c>
      <c r="E281" s="1" t="s">
        <v>10</v>
      </c>
      <c r="F281" s="1" t="s">
        <v>636</v>
      </c>
      <c r="H281" s="1" t="s">
        <v>2600</v>
      </c>
      <c r="I281" t="str">
        <f t="shared" si="40"/>
        <v>28</v>
      </c>
      <c r="J281" t="str">
        <f t="shared" si="41"/>
        <v>Villarreal CF</v>
      </c>
      <c r="K281" t="str">
        <f t="shared" si="42"/>
        <v>0</v>
      </c>
      <c r="L281" t="str">
        <f t="shared" si="43"/>
        <v>2</v>
      </c>
      <c r="M281" t="str">
        <f t="shared" si="44"/>
        <v>LOST</v>
      </c>
      <c r="N281" cm="1">
        <f t="array" ref="N281">_xlfn.SWITCH(IF(_xlfn.TEXTBEFORE(D281,"-")&gt;_xlfn.TEXTAFTER(D281,"-"),"WIN",IF(_xlfn.TEXTBEFORE(D281,"-")&lt;_xlfn.TEXTAFTER(D281,"-"),"LOST","DRAW")),"WIN",3,"LOST",0,"DRAW",1)</f>
        <v>0</v>
      </c>
      <c r="O281" s="1" t="s">
        <v>2600</v>
      </c>
      <c r="P281" t="str">
        <f t="shared" si="45"/>
        <v>28</v>
      </c>
      <c r="Q281" t="str">
        <f t="shared" si="46"/>
        <v>Sevilla FC</v>
      </c>
      <c r="R281" t="str">
        <f t="shared" si="47"/>
        <v>2</v>
      </c>
      <c r="S281" t="str">
        <f t="shared" si="48"/>
        <v>0</v>
      </c>
      <c r="T281" t="str">
        <f t="shared" si="49"/>
        <v>WIN</v>
      </c>
      <c r="U281" cm="1">
        <f t="array" ref="U281">_xlfn.SWITCH(IF(_xlfn.TEXTAFTER(D281,"-")&gt;_xlfn.TEXTBEFORE(D281,"-"),"WIN",IF(_xlfn.TEXTAFTER(D281,"-")&lt;_xlfn.TEXTBEFORE(D281,"-"),"LOST","DRAW")),"WIN",3,"LOST",0,"DRAW",1)</f>
        <v>3</v>
      </c>
    </row>
    <row r="282" spans="1:21" x14ac:dyDescent="0.3">
      <c r="A282" s="1" t="s">
        <v>6</v>
      </c>
      <c r="B282" s="1" t="s">
        <v>1982</v>
      </c>
      <c r="C282" s="1" t="s">
        <v>1983</v>
      </c>
      <c r="D282" s="1" t="s">
        <v>38</v>
      </c>
      <c r="E282" s="1" t="s">
        <v>38</v>
      </c>
      <c r="F282" s="1" t="s">
        <v>1442</v>
      </c>
      <c r="H282" s="1" t="s">
        <v>2600</v>
      </c>
      <c r="I282" t="str">
        <f t="shared" si="40"/>
        <v>29</v>
      </c>
      <c r="J282" t="str">
        <f t="shared" si="41"/>
        <v>SD Eibar</v>
      </c>
      <c r="K282" t="str">
        <f t="shared" si="42"/>
        <v>1</v>
      </c>
      <c r="L282" t="str">
        <f t="shared" si="43"/>
        <v>2</v>
      </c>
      <c r="M282" t="str">
        <f t="shared" si="44"/>
        <v>LOST</v>
      </c>
      <c r="N282" cm="1">
        <f t="array" ref="N282">_xlfn.SWITCH(IF(_xlfn.TEXTBEFORE(D282,"-")&gt;_xlfn.TEXTAFTER(D282,"-"),"WIN",IF(_xlfn.TEXTBEFORE(D282,"-")&lt;_xlfn.TEXTAFTER(D282,"-"),"LOST","DRAW")),"WIN",3,"LOST",0,"DRAW",1)</f>
        <v>0</v>
      </c>
      <c r="O282" s="1" t="s">
        <v>2600</v>
      </c>
      <c r="P282" t="str">
        <f t="shared" si="45"/>
        <v>29</v>
      </c>
      <c r="Q282" t="str">
        <f t="shared" si="46"/>
        <v>Rayo Vallecano</v>
      </c>
      <c r="R282" t="str">
        <f t="shared" si="47"/>
        <v>2</v>
      </c>
      <c r="S282" t="str">
        <f t="shared" si="48"/>
        <v>1</v>
      </c>
      <c r="T282" t="str">
        <f t="shared" si="49"/>
        <v>WIN</v>
      </c>
      <c r="U282" cm="1">
        <f t="array" ref="U282">_xlfn.SWITCH(IF(_xlfn.TEXTAFTER(D282,"-")&gt;_xlfn.TEXTBEFORE(D282,"-"),"WIN",IF(_xlfn.TEXTAFTER(D282,"-")&lt;_xlfn.TEXTBEFORE(D282,"-"),"LOST","DRAW")),"WIN",3,"LOST",0,"DRAW",1)</f>
        <v>3</v>
      </c>
    </row>
    <row r="283" spans="1:21" x14ac:dyDescent="0.3">
      <c r="A283" s="1" t="s">
        <v>6</v>
      </c>
      <c r="B283" s="1" t="s">
        <v>1984</v>
      </c>
      <c r="C283" s="1" t="s">
        <v>658</v>
      </c>
      <c r="D283" s="1" t="s">
        <v>209</v>
      </c>
      <c r="E283" s="1" t="s">
        <v>19</v>
      </c>
      <c r="F283" s="1" t="s">
        <v>1253</v>
      </c>
      <c r="H283" s="1" t="s">
        <v>2600</v>
      </c>
      <c r="I283" t="str">
        <f t="shared" si="40"/>
        <v>29</v>
      </c>
      <c r="J283" t="str">
        <f t="shared" si="41"/>
        <v>UD Almería</v>
      </c>
      <c r="K283" t="str">
        <f t="shared" si="42"/>
        <v>1</v>
      </c>
      <c r="L283" t="str">
        <f t="shared" si="43"/>
        <v>4</v>
      </c>
      <c r="M283" t="str">
        <f t="shared" si="44"/>
        <v>LOST</v>
      </c>
      <c r="N283" cm="1">
        <f t="array" ref="N283">_xlfn.SWITCH(IF(_xlfn.TEXTBEFORE(D283,"-")&gt;_xlfn.TEXTAFTER(D283,"-"),"WIN",IF(_xlfn.TEXTBEFORE(D283,"-")&lt;_xlfn.TEXTAFTER(D283,"-"),"LOST","DRAW")),"WIN",3,"LOST",0,"DRAW",1)</f>
        <v>0</v>
      </c>
      <c r="O283" s="1" t="s">
        <v>2600</v>
      </c>
      <c r="P283" t="str">
        <f t="shared" si="45"/>
        <v>29</v>
      </c>
      <c r="Q283" t="str">
        <f t="shared" si="46"/>
        <v>Levante UD</v>
      </c>
      <c r="R283" t="str">
        <f t="shared" si="47"/>
        <v>4</v>
      </c>
      <c r="S283" t="str">
        <f t="shared" si="48"/>
        <v>1</v>
      </c>
      <c r="T283" t="str">
        <f t="shared" si="49"/>
        <v>WIN</v>
      </c>
      <c r="U283" cm="1">
        <f t="array" ref="U283">_xlfn.SWITCH(IF(_xlfn.TEXTAFTER(D283,"-")&gt;_xlfn.TEXTBEFORE(D283,"-"),"WIN",IF(_xlfn.TEXTAFTER(D283,"-")&lt;_xlfn.TEXTBEFORE(D283,"-"),"LOST","DRAW")),"WIN",3,"LOST",0,"DRAW",1)</f>
        <v>3</v>
      </c>
    </row>
    <row r="284" spans="1:21" x14ac:dyDescent="0.3">
      <c r="A284" s="1" t="s">
        <v>6</v>
      </c>
      <c r="B284" s="1" t="s">
        <v>1984</v>
      </c>
      <c r="C284" s="1" t="s">
        <v>1985</v>
      </c>
      <c r="D284" s="1" t="s">
        <v>19</v>
      </c>
      <c r="E284" s="1" t="s">
        <v>19</v>
      </c>
      <c r="F284" s="1" t="s">
        <v>671</v>
      </c>
      <c r="H284" s="1" t="s">
        <v>2600</v>
      </c>
      <c r="I284" t="str">
        <f t="shared" si="40"/>
        <v>29</v>
      </c>
      <c r="J284" t="str">
        <f t="shared" si="41"/>
        <v>Córdoba CF</v>
      </c>
      <c r="K284" t="str">
        <f t="shared" si="42"/>
        <v>0</v>
      </c>
      <c r="L284" t="str">
        <f t="shared" si="43"/>
        <v>2</v>
      </c>
      <c r="M284" t="str">
        <f t="shared" si="44"/>
        <v>LOST</v>
      </c>
      <c r="N284" cm="1">
        <f t="array" ref="N284">_xlfn.SWITCH(IF(_xlfn.TEXTBEFORE(D284,"-")&gt;_xlfn.TEXTAFTER(D284,"-"),"WIN",IF(_xlfn.TEXTBEFORE(D284,"-")&lt;_xlfn.TEXTAFTER(D284,"-"),"LOST","DRAW")),"WIN",3,"LOST",0,"DRAW",1)</f>
        <v>0</v>
      </c>
      <c r="O284" s="1" t="s">
        <v>2600</v>
      </c>
      <c r="P284" t="str">
        <f t="shared" si="45"/>
        <v>29</v>
      </c>
      <c r="Q284" t="str">
        <f t="shared" si="46"/>
        <v>Atlético Madrid</v>
      </c>
      <c r="R284" t="str">
        <f t="shared" si="47"/>
        <v>2</v>
      </c>
      <c r="S284" t="str">
        <f t="shared" si="48"/>
        <v>0</v>
      </c>
      <c r="T284" t="str">
        <f t="shared" si="49"/>
        <v>WIN</v>
      </c>
      <c r="U284" cm="1">
        <f t="array" ref="U284">_xlfn.SWITCH(IF(_xlfn.TEXTAFTER(D284,"-")&gt;_xlfn.TEXTBEFORE(D284,"-"),"WIN",IF(_xlfn.TEXTAFTER(D284,"-")&lt;_xlfn.TEXTBEFORE(D284,"-"),"LOST","DRAW")),"WIN",3,"LOST",0,"DRAW",1)</f>
        <v>3</v>
      </c>
    </row>
    <row r="285" spans="1:21" x14ac:dyDescent="0.3">
      <c r="A285" s="1" t="s">
        <v>6</v>
      </c>
      <c r="B285" s="1" t="s">
        <v>1984</v>
      </c>
      <c r="C285" s="1" t="s">
        <v>664</v>
      </c>
      <c r="D285" s="1" t="s">
        <v>33</v>
      </c>
      <c r="E285" s="1" t="s">
        <v>10</v>
      </c>
      <c r="F285" s="1" t="s">
        <v>1254</v>
      </c>
      <c r="H285" s="1" t="s">
        <v>2600</v>
      </c>
      <c r="I285" t="str">
        <f t="shared" si="40"/>
        <v>29</v>
      </c>
      <c r="J285" t="str">
        <f t="shared" si="41"/>
        <v>Málaga CF</v>
      </c>
      <c r="K285" t="str">
        <f t="shared" si="42"/>
        <v>1</v>
      </c>
      <c r="L285" t="str">
        <f t="shared" si="43"/>
        <v>1</v>
      </c>
      <c r="M285" t="str">
        <f t="shared" si="44"/>
        <v>DRAW</v>
      </c>
      <c r="N285" cm="1">
        <f t="array" ref="N285">_xlfn.SWITCH(IF(_xlfn.TEXTBEFORE(D285,"-")&gt;_xlfn.TEXTAFTER(D285,"-"),"WIN",IF(_xlfn.TEXTBEFORE(D285,"-")&lt;_xlfn.TEXTAFTER(D285,"-"),"LOST","DRAW")),"WIN",3,"LOST",0,"DRAW",1)</f>
        <v>1</v>
      </c>
      <c r="O285" s="1" t="s">
        <v>2600</v>
      </c>
      <c r="P285" t="str">
        <f t="shared" si="45"/>
        <v>29</v>
      </c>
      <c r="Q285" t="str">
        <f t="shared" si="46"/>
        <v>Real Sociedad</v>
      </c>
      <c r="R285" t="str">
        <f t="shared" si="47"/>
        <v>1</v>
      </c>
      <c r="S285" t="str">
        <f t="shared" si="48"/>
        <v>1</v>
      </c>
      <c r="T285" t="str">
        <f t="shared" si="49"/>
        <v>DRAW</v>
      </c>
      <c r="U285" cm="1">
        <f t="array" ref="U285">_xlfn.SWITCH(IF(_xlfn.TEXTAFTER(D285,"-")&gt;_xlfn.TEXTBEFORE(D285,"-"),"WIN",IF(_xlfn.TEXTAFTER(D285,"-")&lt;_xlfn.TEXTBEFORE(D285,"-"),"LOST","DRAW")),"WIN",3,"LOST",0,"DRAW",1)</f>
        <v>1</v>
      </c>
    </row>
    <row r="286" spans="1:21" x14ac:dyDescent="0.3">
      <c r="A286" s="1" t="s">
        <v>6</v>
      </c>
      <c r="B286" s="1" t="s">
        <v>1984</v>
      </c>
      <c r="C286" s="1" t="s">
        <v>667</v>
      </c>
      <c r="D286" s="1" t="s">
        <v>14</v>
      </c>
      <c r="E286" s="1" t="s">
        <v>14</v>
      </c>
      <c r="F286" s="1" t="s">
        <v>660</v>
      </c>
      <c r="H286" s="1" t="s">
        <v>2600</v>
      </c>
      <c r="I286" t="str">
        <f t="shared" si="40"/>
        <v>29</v>
      </c>
      <c r="J286" t="str">
        <f t="shared" si="41"/>
        <v>Sevilla FC</v>
      </c>
      <c r="K286" t="str">
        <f t="shared" si="42"/>
        <v>2</v>
      </c>
      <c r="L286" t="str">
        <f t="shared" si="43"/>
        <v>0</v>
      </c>
      <c r="M286" t="str">
        <f t="shared" si="44"/>
        <v>WIN</v>
      </c>
      <c r="N286" cm="1">
        <f t="array" ref="N286">_xlfn.SWITCH(IF(_xlfn.TEXTBEFORE(D286,"-")&gt;_xlfn.TEXTAFTER(D286,"-"),"WIN",IF(_xlfn.TEXTBEFORE(D286,"-")&lt;_xlfn.TEXTAFTER(D286,"-"),"LOST","DRAW")),"WIN",3,"LOST",0,"DRAW",1)</f>
        <v>3</v>
      </c>
      <c r="O286" s="1" t="s">
        <v>2600</v>
      </c>
      <c r="P286" t="str">
        <f t="shared" si="45"/>
        <v>29</v>
      </c>
      <c r="Q286" t="str">
        <f t="shared" si="46"/>
        <v>Athletic Club Bilbao</v>
      </c>
      <c r="R286" t="str">
        <f t="shared" si="47"/>
        <v>0</v>
      </c>
      <c r="S286" t="str">
        <f t="shared" si="48"/>
        <v>2</v>
      </c>
      <c r="T286" t="str">
        <f t="shared" si="49"/>
        <v>LOST</v>
      </c>
      <c r="U286" cm="1">
        <f t="array" ref="U286">_xlfn.SWITCH(IF(_xlfn.TEXTAFTER(D286,"-")&gt;_xlfn.TEXTBEFORE(D286,"-"),"WIN",IF(_xlfn.TEXTAFTER(D286,"-")&lt;_xlfn.TEXTBEFORE(D286,"-"),"LOST","DRAW")),"WIN",3,"LOST",0,"DRAW",1)</f>
        <v>0</v>
      </c>
    </row>
    <row r="287" spans="1:21" x14ac:dyDescent="0.3">
      <c r="A287" s="1" t="s">
        <v>6</v>
      </c>
      <c r="B287" s="1" t="s">
        <v>1986</v>
      </c>
      <c r="C287" s="1" t="s">
        <v>1609</v>
      </c>
      <c r="D287" s="1" t="s">
        <v>25</v>
      </c>
      <c r="E287" s="1" t="s">
        <v>10</v>
      </c>
      <c r="F287" s="1" t="s">
        <v>669</v>
      </c>
      <c r="H287" s="1" t="s">
        <v>2600</v>
      </c>
      <c r="I287" t="str">
        <f t="shared" si="40"/>
        <v>29</v>
      </c>
      <c r="J287" t="str">
        <f t="shared" si="41"/>
        <v>RC Celta Vigo</v>
      </c>
      <c r="K287" t="str">
        <f t="shared" si="42"/>
        <v>0</v>
      </c>
      <c r="L287" t="str">
        <f t="shared" si="43"/>
        <v>1</v>
      </c>
      <c r="M287" t="str">
        <f t="shared" si="44"/>
        <v>LOST</v>
      </c>
      <c r="N287" cm="1">
        <f t="array" ref="N287">_xlfn.SWITCH(IF(_xlfn.TEXTBEFORE(D287,"-")&gt;_xlfn.TEXTAFTER(D287,"-"),"WIN",IF(_xlfn.TEXTBEFORE(D287,"-")&lt;_xlfn.TEXTAFTER(D287,"-"),"LOST","DRAW")),"WIN",3,"LOST",0,"DRAW",1)</f>
        <v>0</v>
      </c>
      <c r="O287" s="1" t="s">
        <v>2600</v>
      </c>
      <c r="P287" t="str">
        <f t="shared" si="45"/>
        <v>29</v>
      </c>
      <c r="Q287" t="str">
        <f t="shared" si="46"/>
        <v>FC Barcelona</v>
      </c>
      <c r="R287" t="str">
        <f t="shared" si="47"/>
        <v>1</v>
      </c>
      <c r="S287" t="str">
        <f t="shared" si="48"/>
        <v>0</v>
      </c>
      <c r="T287" t="str">
        <f t="shared" si="49"/>
        <v>WIN</v>
      </c>
      <c r="U287" cm="1">
        <f t="array" ref="U287">_xlfn.SWITCH(IF(_xlfn.TEXTAFTER(D287,"-")&gt;_xlfn.TEXTBEFORE(D287,"-"),"WIN",IF(_xlfn.TEXTAFTER(D287,"-")&lt;_xlfn.TEXTBEFORE(D287,"-"),"LOST","DRAW")),"WIN",3,"LOST",0,"DRAW",1)</f>
        <v>3</v>
      </c>
    </row>
    <row r="288" spans="1:21" x14ac:dyDescent="0.3">
      <c r="A288" s="1" t="s">
        <v>6</v>
      </c>
      <c r="B288" s="1" t="s">
        <v>1986</v>
      </c>
      <c r="C288" s="1" t="s">
        <v>678</v>
      </c>
      <c r="D288" s="1" t="s">
        <v>28</v>
      </c>
      <c r="E288" s="1" t="s">
        <v>14</v>
      </c>
      <c r="F288" s="1" t="s">
        <v>674</v>
      </c>
      <c r="H288" s="1" t="s">
        <v>2600</v>
      </c>
      <c r="I288" t="str">
        <f t="shared" si="40"/>
        <v>29</v>
      </c>
      <c r="J288" t="str">
        <f t="shared" si="41"/>
        <v>Getafe CF</v>
      </c>
      <c r="K288" t="str">
        <f t="shared" si="42"/>
        <v>2</v>
      </c>
      <c r="L288" t="str">
        <f t="shared" si="43"/>
        <v>1</v>
      </c>
      <c r="M288" t="str">
        <f t="shared" si="44"/>
        <v>WIN</v>
      </c>
      <c r="N288" cm="1">
        <f t="array" ref="N288">_xlfn.SWITCH(IF(_xlfn.TEXTBEFORE(D288,"-")&gt;_xlfn.TEXTAFTER(D288,"-"),"WIN",IF(_xlfn.TEXTBEFORE(D288,"-")&lt;_xlfn.TEXTAFTER(D288,"-"),"LOST","DRAW")),"WIN",3,"LOST",0,"DRAW",1)</f>
        <v>3</v>
      </c>
      <c r="O288" s="1" t="s">
        <v>2600</v>
      </c>
      <c r="P288" t="str">
        <f t="shared" si="45"/>
        <v>29</v>
      </c>
      <c r="Q288" t="str">
        <f t="shared" si="46"/>
        <v>RCD La Coruña</v>
      </c>
      <c r="R288" t="str">
        <f t="shared" si="47"/>
        <v>1</v>
      </c>
      <c r="S288" t="str">
        <f t="shared" si="48"/>
        <v>2</v>
      </c>
      <c r="T288" t="str">
        <f t="shared" si="49"/>
        <v>LOST</v>
      </c>
      <c r="U288" cm="1">
        <f t="array" ref="U288">_xlfn.SWITCH(IF(_xlfn.TEXTAFTER(D288,"-")&gt;_xlfn.TEXTBEFORE(D288,"-"),"WIN",IF(_xlfn.TEXTAFTER(D288,"-")&lt;_xlfn.TEXTBEFORE(D288,"-"),"LOST","DRAW")),"WIN",3,"LOST",0,"DRAW",1)</f>
        <v>0</v>
      </c>
    </row>
    <row r="289" spans="1:21" x14ac:dyDescent="0.3">
      <c r="A289" s="1" t="s">
        <v>6</v>
      </c>
      <c r="B289" s="1" t="s">
        <v>1986</v>
      </c>
      <c r="C289" s="1" t="s">
        <v>665</v>
      </c>
      <c r="D289" s="1" t="s">
        <v>1987</v>
      </c>
      <c r="E289" s="1" t="s">
        <v>22</v>
      </c>
      <c r="F289" s="1" t="s">
        <v>1444</v>
      </c>
      <c r="H289" s="1" t="s">
        <v>2600</v>
      </c>
      <c r="I289" t="str">
        <f t="shared" si="40"/>
        <v>29</v>
      </c>
      <c r="J289" t="str">
        <f t="shared" si="41"/>
        <v>Real Madrid CF</v>
      </c>
      <c r="K289" t="str">
        <f t="shared" si="42"/>
        <v>9</v>
      </c>
      <c r="L289" t="str">
        <f t="shared" si="43"/>
        <v>1</v>
      </c>
      <c r="M289" t="str">
        <f t="shared" si="44"/>
        <v>WIN</v>
      </c>
      <c r="N289" cm="1">
        <f t="array" ref="N289">_xlfn.SWITCH(IF(_xlfn.TEXTBEFORE(D289,"-")&gt;_xlfn.TEXTAFTER(D289,"-"),"WIN",IF(_xlfn.TEXTBEFORE(D289,"-")&lt;_xlfn.TEXTAFTER(D289,"-"),"LOST","DRAW")),"WIN",3,"LOST",0,"DRAW",1)</f>
        <v>3</v>
      </c>
      <c r="O289" s="1" t="s">
        <v>2600</v>
      </c>
      <c r="P289" t="str">
        <f t="shared" si="45"/>
        <v>29</v>
      </c>
      <c r="Q289" t="str">
        <f t="shared" si="46"/>
        <v>Granada CF</v>
      </c>
      <c r="R289" t="str">
        <f t="shared" si="47"/>
        <v>1</v>
      </c>
      <c r="S289" t="str">
        <f t="shared" si="48"/>
        <v>9</v>
      </c>
      <c r="T289" t="str">
        <f t="shared" si="49"/>
        <v>LOST</v>
      </c>
      <c r="U289" cm="1">
        <f t="array" ref="U289">_xlfn.SWITCH(IF(_xlfn.TEXTAFTER(D289,"-")&gt;_xlfn.TEXTBEFORE(D289,"-"),"WIN",IF(_xlfn.TEXTAFTER(D289,"-")&lt;_xlfn.TEXTBEFORE(D289,"-"),"LOST","DRAW")),"WIN",3,"LOST",0,"DRAW",1)</f>
        <v>0</v>
      </c>
    </row>
    <row r="290" spans="1:21" x14ac:dyDescent="0.3">
      <c r="A290" s="1" t="s">
        <v>6</v>
      </c>
      <c r="B290" s="1" t="s">
        <v>1986</v>
      </c>
      <c r="C290" s="1" t="s">
        <v>677</v>
      </c>
      <c r="D290" s="1" t="s">
        <v>10</v>
      </c>
      <c r="E290" s="1" t="s">
        <v>10</v>
      </c>
      <c r="F290" s="1" t="s">
        <v>659</v>
      </c>
      <c r="H290" s="1" t="s">
        <v>2600</v>
      </c>
      <c r="I290" t="str">
        <f t="shared" si="40"/>
        <v>29</v>
      </c>
      <c r="J290" t="str">
        <f t="shared" si="41"/>
        <v>Valencia CF</v>
      </c>
      <c r="K290" t="str">
        <f t="shared" si="42"/>
        <v>0</v>
      </c>
      <c r="L290" t="str">
        <f t="shared" si="43"/>
        <v>0</v>
      </c>
      <c r="M290" t="str">
        <f t="shared" si="44"/>
        <v>DRAW</v>
      </c>
      <c r="N290" cm="1">
        <f t="array" ref="N290">_xlfn.SWITCH(IF(_xlfn.TEXTBEFORE(D290,"-")&gt;_xlfn.TEXTAFTER(D290,"-"),"WIN",IF(_xlfn.TEXTBEFORE(D290,"-")&lt;_xlfn.TEXTAFTER(D290,"-"),"LOST","DRAW")),"WIN",3,"LOST",0,"DRAW",1)</f>
        <v>1</v>
      </c>
      <c r="O290" s="1" t="s">
        <v>2600</v>
      </c>
      <c r="P290" t="str">
        <f t="shared" si="45"/>
        <v>29</v>
      </c>
      <c r="Q290" t="str">
        <f t="shared" si="46"/>
        <v>Villarreal CF</v>
      </c>
      <c r="R290" t="str">
        <f t="shared" si="47"/>
        <v>0</v>
      </c>
      <c r="S290" t="str">
        <f t="shared" si="48"/>
        <v>0</v>
      </c>
      <c r="T290" t="str">
        <f t="shared" si="49"/>
        <v>DRAW</v>
      </c>
      <c r="U290" cm="1">
        <f t="array" ref="U290">_xlfn.SWITCH(IF(_xlfn.TEXTAFTER(D290,"-")&gt;_xlfn.TEXTBEFORE(D290,"-"),"WIN",IF(_xlfn.TEXTAFTER(D290,"-")&lt;_xlfn.TEXTBEFORE(D290,"-"),"LOST","DRAW")),"WIN",3,"LOST",0,"DRAW",1)</f>
        <v>1</v>
      </c>
    </row>
    <row r="291" spans="1:21" x14ac:dyDescent="0.3">
      <c r="A291" s="1" t="s">
        <v>6</v>
      </c>
      <c r="B291" s="1" t="s">
        <v>1988</v>
      </c>
      <c r="C291" s="1" t="s">
        <v>673</v>
      </c>
      <c r="D291" s="1" t="s">
        <v>33</v>
      </c>
      <c r="E291" s="1" t="s">
        <v>9</v>
      </c>
      <c r="F291" s="1" t="s">
        <v>1781</v>
      </c>
      <c r="H291" s="1" t="s">
        <v>2600</v>
      </c>
      <c r="I291" t="str">
        <f t="shared" si="40"/>
        <v>29</v>
      </c>
      <c r="J291" t="str">
        <f t="shared" si="41"/>
        <v>RCD Español</v>
      </c>
      <c r="K291" t="str">
        <f t="shared" si="42"/>
        <v>1</v>
      </c>
      <c r="L291" t="str">
        <f t="shared" si="43"/>
        <v>1</v>
      </c>
      <c r="M291" t="str">
        <f t="shared" si="44"/>
        <v>DRAW</v>
      </c>
      <c r="N291" cm="1">
        <f t="array" ref="N291">_xlfn.SWITCH(IF(_xlfn.TEXTBEFORE(D291,"-")&gt;_xlfn.TEXTAFTER(D291,"-"),"WIN",IF(_xlfn.TEXTBEFORE(D291,"-")&lt;_xlfn.TEXTAFTER(D291,"-"),"LOST","DRAW")),"WIN",3,"LOST",0,"DRAW",1)</f>
        <v>1</v>
      </c>
      <c r="O291" s="1" t="s">
        <v>2600</v>
      </c>
      <c r="P291" t="str">
        <f t="shared" si="45"/>
        <v>29</v>
      </c>
      <c r="Q291" t="str">
        <f t="shared" si="46"/>
        <v>Elche CF</v>
      </c>
      <c r="R291" t="str">
        <f t="shared" si="47"/>
        <v>1</v>
      </c>
      <c r="S291" t="str">
        <f t="shared" si="48"/>
        <v>1</v>
      </c>
      <c r="T291" t="str">
        <f t="shared" si="49"/>
        <v>DRAW</v>
      </c>
      <c r="U291" cm="1">
        <f t="array" ref="U291">_xlfn.SWITCH(IF(_xlfn.TEXTAFTER(D291,"-")&gt;_xlfn.TEXTBEFORE(D291,"-"),"WIN",IF(_xlfn.TEXTAFTER(D291,"-")&lt;_xlfn.TEXTBEFORE(D291,"-"),"LOST","DRAW")),"WIN",3,"LOST",0,"DRAW",1)</f>
        <v>1</v>
      </c>
    </row>
    <row r="292" spans="1:21" x14ac:dyDescent="0.3">
      <c r="A292" s="1" t="s">
        <v>6</v>
      </c>
      <c r="B292" s="1" t="s">
        <v>1989</v>
      </c>
      <c r="C292" s="1" t="s">
        <v>686</v>
      </c>
      <c r="D292" s="1" t="s">
        <v>14</v>
      </c>
      <c r="E292" s="1" t="s">
        <v>14</v>
      </c>
      <c r="F292" s="1" t="s">
        <v>1258</v>
      </c>
      <c r="H292" s="1" t="s">
        <v>2600</v>
      </c>
      <c r="I292" t="str">
        <f t="shared" si="40"/>
        <v>30</v>
      </c>
      <c r="J292" t="str">
        <f t="shared" si="41"/>
        <v>Atlético Madrid</v>
      </c>
      <c r="K292" t="str">
        <f t="shared" si="42"/>
        <v>2</v>
      </c>
      <c r="L292" t="str">
        <f t="shared" si="43"/>
        <v>0</v>
      </c>
      <c r="M292" t="str">
        <f t="shared" si="44"/>
        <v>WIN</v>
      </c>
      <c r="N292" cm="1">
        <f t="array" ref="N292">_xlfn.SWITCH(IF(_xlfn.TEXTBEFORE(D292,"-")&gt;_xlfn.TEXTAFTER(D292,"-"),"WIN",IF(_xlfn.TEXTBEFORE(D292,"-")&lt;_xlfn.TEXTAFTER(D292,"-"),"LOST","DRAW")),"WIN",3,"LOST",0,"DRAW",1)</f>
        <v>3</v>
      </c>
      <c r="O292" s="1" t="s">
        <v>2600</v>
      </c>
      <c r="P292" t="str">
        <f t="shared" si="45"/>
        <v>30</v>
      </c>
      <c r="Q292" t="str">
        <f t="shared" si="46"/>
        <v>Real Sociedad</v>
      </c>
      <c r="R292" t="str">
        <f t="shared" si="47"/>
        <v>0</v>
      </c>
      <c r="S292" t="str">
        <f t="shared" si="48"/>
        <v>2</v>
      </c>
      <c r="T292" t="str">
        <f t="shared" si="49"/>
        <v>LOST</v>
      </c>
      <c r="U292" cm="1">
        <f t="array" ref="U292">_xlfn.SWITCH(IF(_xlfn.TEXTAFTER(D292,"-")&gt;_xlfn.TEXTBEFORE(D292,"-"),"WIN",IF(_xlfn.TEXTAFTER(D292,"-")&lt;_xlfn.TEXTBEFORE(D292,"-"),"LOST","DRAW")),"WIN",3,"LOST",0,"DRAW",1)</f>
        <v>0</v>
      </c>
    </row>
    <row r="293" spans="1:21" x14ac:dyDescent="0.3">
      <c r="A293" s="1" t="s">
        <v>6</v>
      </c>
      <c r="B293" s="1" t="s">
        <v>1989</v>
      </c>
      <c r="C293" s="1" t="s">
        <v>1990</v>
      </c>
      <c r="D293" s="1" t="s">
        <v>9</v>
      </c>
      <c r="E293" s="1" t="s">
        <v>10</v>
      </c>
      <c r="F293" s="1" t="s">
        <v>683</v>
      </c>
      <c r="H293" s="1" t="s">
        <v>2600</v>
      </c>
      <c r="I293" t="str">
        <f t="shared" si="40"/>
        <v>30</v>
      </c>
      <c r="J293" t="str">
        <f t="shared" si="41"/>
        <v>SD Eibar</v>
      </c>
      <c r="K293" t="str">
        <f t="shared" si="42"/>
        <v>1</v>
      </c>
      <c r="L293" t="str">
        <f t="shared" si="43"/>
        <v>0</v>
      </c>
      <c r="M293" t="str">
        <f t="shared" si="44"/>
        <v>WIN</v>
      </c>
      <c r="N293" cm="1">
        <f t="array" ref="N293">_xlfn.SWITCH(IF(_xlfn.TEXTBEFORE(D293,"-")&gt;_xlfn.TEXTAFTER(D293,"-"),"WIN",IF(_xlfn.TEXTBEFORE(D293,"-")&lt;_xlfn.TEXTAFTER(D293,"-"),"LOST","DRAW")),"WIN",3,"LOST",0,"DRAW",1)</f>
        <v>3</v>
      </c>
      <c r="O293" s="1" t="s">
        <v>2600</v>
      </c>
      <c r="P293" t="str">
        <f t="shared" si="45"/>
        <v>30</v>
      </c>
      <c r="Q293" t="str">
        <f t="shared" si="46"/>
        <v>Málaga CF</v>
      </c>
      <c r="R293" t="str">
        <f t="shared" si="47"/>
        <v>0</v>
      </c>
      <c r="S293" t="str">
        <f t="shared" si="48"/>
        <v>1</v>
      </c>
      <c r="T293" t="str">
        <f t="shared" si="49"/>
        <v>LOST</v>
      </c>
      <c r="U293" cm="1">
        <f t="array" ref="U293">_xlfn.SWITCH(IF(_xlfn.TEXTAFTER(D293,"-")&gt;_xlfn.TEXTBEFORE(D293,"-"),"WIN",IF(_xlfn.TEXTAFTER(D293,"-")&lt;_xlfn.TEXTBEFORE(D293,"-"),"LOST","DRAW")),"WIN",3,"LOST",0,"DRAW",1)</f>
        <v>0</v>
      </c>
    </row>
    <row r="294" spans="1:21" x14ac:dyDescent="0.3">
      <c r="A294" s="1" t="s">
        <v>6</v>
      </c>
      <c r="B294" s="1" t="s">
        <v>1989</v>
      </c>
      <c r="C294" s="1" t="s">
        <v>1257</v>
      </c>
      <c r="D294" s="1" t="s">
        <v>38</v>
      </c>
      <c r="E294" s="1" t="s">
        <v>19</v>
      </c>
      <c r="F294" s="1" t="s">
        <v>697</v>
      </c>
      <c r="H294" s="1" t="s">
        <v>2600</v>
      </c>
      <c r="I294" t="str">
        <f t="shared" si="40"/>
        <v>30</v>
      </c>
      <c r="J294" t="str">
        <f t="shared" si="41"/>
        <v>Levante UD</v>
      </c>
      <c r="K294" t="str">
        <f t="shared" si="42"/>
        <v>1</v>
      </c>
      <c r="L294" t="str">
        <f t="shared" si="43"/>
        <v>2</v>
      </c>
      <c r="M294" t="str">
        <f t="shared" si="44"/>
        <v>LOST</v>
      </c>
      <c r="N294" cm="1">
        <f t="array" ref="N294">_xlfn.SWITCH(IF(_xlfn.TEXTBEFORE(D294,"-")&gt;_xlfn.TEXTAFTER(D294,"-"),"WIN",IF(_xlfn.TEXTBEFORE(D294,"-")&lt;_xlfn.TEXTAFTER(D294,"-"),"LOST","DRAW")),"WIN",3,"LOST",0,"DRAW",1)</f>
        <v>0</v>
      </c>
      <c r="O294" s="1" t="s">
        <v>2600</v>
      </c>
      <c r="P294" t="str">
        <f t="shared" si="45"/>
        <v>30</v>
      </c>
      <c r="Q294" t="str">
        <f t="shared" si="46"/>
        <v>Sevilla FC</v>
      </c>
      <c r="R294" t="str">
        <f t="shared" si="47"/>
        <v>2</v>
      </c>
      <c r="S294" t="str">
        <f t="shared" si="48"/>
        <v>1</v>
      </c>
      <c r="T294" t="str">
        <f t="shared" si="49"/>
        <v>WIN</v>
      </c>
      <c r="U294" cm="1">
        <f t="array" ref="U294">_xlfn.SWITCH(IF(_xlfn.TEXTAFTER(D294,"-")&gt;_xlfn.TEXTBEFORE(D294,"-"),"WIN",IF(_xlfn.TEXTAFTER(D294,"-")&lt;_xlfn.TEXTBEFORE(D294,"-"),"LOST","DRAW")),"WIN",3,"LOST",0,"DRAW",1)</f>
        <v>3</v>
      </c>
    </row>
    <row r="295" spans="1:21" x14ac:dyDescent="0.3">
      <c r="A295" s="1" t="s">
        <v>6</v>
      </c>
      <c r="B295" s="1" t="s">
        <v>1991</v>
      </c>
      <c r="C295" s="1" t="s">
        <v>680</v>
      </c>
      <c r="D295" s="1" t="s">
        <v>22</v>
      </c>
      <c r="E295" s="1" t="s">
        <v>9</v>
      </c>
      <c r="F295" s="1" t="s">
        <v>688</v>
      </c>
      <c r="H295" s="1" t="s">
        <v>2600</v>
      </c>
      <c r="I295" t="str">
        <f t="shared" si="40"/>
        <v>30</v>
      </c>
      <c r="J295" t="str">
        <f t="shared" si="41"/>
        <v>FC Barcelona</v>
      </c>
      <c r="K295" t="str">
        <f t="shared" si="42"/>
        <v>4</v>
      </c>
      <c r="L295" t="str">
        <f t="shared" si="43"/>
        <v>0</v>
      </c>
      <c r="M295" t="str">
        <f t="shared" si="44"/>
        <v>WIN</v>
      </c>
      <c r="N295" cm="1">
        <f t="array" ref="N295">_xlfn.SWITCH(IF(_xlfn.TEXTBEFORE(D295,"-")&gt;_xlfn.TEXTAFTER(D295,"-"),"WIN",IF(_xlfn.TEXTBEFORE(D295,"-")&lt;_xlfn.TEXTAFTER(D295,"-"),"LOST","DRAW")),"WIN",3,"LOST",0,"DRAW",1)</f>
        <v>3</v>
      </c>
      <c r="O295" s="1" t="s">
        <v>2600</v>
      </c>
      <c r="P295" t="str">
        <f t="shared" si="45"/>
        <v>30</v>
      </c>
      <c r="Q295" t="str">
        <f t="shared" si="46"/>
        <v>UD Almería</v>
      </c>
      <c r="R295" t="str">
        <f t="shared" si="47"/>
        <v>0</v>
      </c>
      <c r="S295" t="str">
        <f t="shared" si="48"/>
        <v>4</v>
      </c>
      <c r="T295" t="str">
        <f t="shared" si="49"/>
        <v>LOST</v>
      </c>
      <c r="U295" cm="1">
        <f t="array" ref="U295">_xlfn.SWITCH(IF(_xlfn.TEXTAFTER(D295,"-")&gt;_xlfn.TEXTBEFORE(D295,"-"),"WIN",IF(_xlfn.TEXTAFTER(D295,"-")&lt;_xlfn.TEXTBEFORE(D295,"-"),"LOST","DRAW")),"WIN",3,"LOST",0,"DRAW",1)</f>
        <v>0</v>
      </c>
    </row>
    <row r="296" spans="1:21" x14ac:dyDescent="0.3">
      <c r="A296" s="1" t="s">
        <v>6</v>
      </c>
      <c r="B296" s="1" t="s">
        <v>1991</v>
      </c>
      <c r="C296" s="1" t="s">
        <v>1446</v>
      </c>
      <c r="D296" s="1" t="s">
        <v>33</v>
      </c>
      <c r="E296" s="1" t="s">
        <v>9</v>
      </c>
      <c r="F296" s="1" t="s">
        <v>1615</v>
      </c>
      <c r="H296" s="1" t="s">
        <v>2600</v>
      </c>
      <c r="I296" t="str">
        <f t="shared" si="40"/>
        <v>30</v>
      </c>
      <c r="J296" t="str">
        <f t="shared" si="41"/>
        <v>Granada CF</v>
      </c>
      <c r="K296" t="str">
        <f t="shared" si="42"/>
        <v>1</v>
      </c>
      <c r="L296" t="str">
        <f t="shared" si="43"/>
        <v>1</v>
      </c>
      <c r="M296" t="str">
        <f t="shared" si="44"/>
        <v>DRAW</v>
      </c>
      <c r="N296" cm="1">
        <f t="array" ref="N296">_xlfn.SWITCH(IF(_xlfn.TEXTBEFORE(D296,"-")&gt;_xlfn.TEXTAFTER(D296,"-"),"WIN",IF(_xlfn.TEXTBEFORE(D296,"-")&lt;_xlfn.TEXTAFTER(D296,"-"),"LOST","DRAW")),"WIN",3,"LOST",0,"DRAW",1)</f>
        <v>1</v>
      </c>
      <c r="O296" s="1" t="s">
        <v>2600</v>
      </c>
      <c r="P296" t="str">
        <f t="shared" si="45"/>
        <v>30</v>
      </c>
      <c r="Q296" t="str">
        <f t="shared" si="46"/>
        <v>RC Celta Vigo</v>
      </c>
      <c r="R296" t="str">
        <f t="shared" si="47"/>
        <v>1</v>
      </c>
      <c r="S296" t="str">
        <f t="shared" si="48"/>
        <v>1</v>
      </c>
      <c r="T296" t="str">
        <f t="shared" si="49"/>
        <v>DRAW</v>
      </c>
      <c r="U296" cm="1">
        <f t="array" ref="U296">_xlfn.SWITCH(IF(_xlfn.TEXTAFTER(D296,"-")&gt;_xlfn.TEXTBEFORE(D296,"-"),"WIN",IF(_xlfn.TEXTAFTER(D296,"-")&lt;_xlfn.TEXTBEFORE(D296,"-"),"LOST","DRAW")),"WIN",3,"LOST",0,"DRAW",1)</f>
        <v>1</v>
      </c>
    </row>
    <row r="297" spans="1:21" x14ac:dyDescent="0.3">
      <c r="A297" s="1" t="s">
        <v>6</v>
      </c>
      <c r="B297" s="1" t="s">
        <v>1991</v>
      </c>
      <c r="C297" s="1" t="s">
        <v>685</v>
      </c>
      <c r="D297" s="1" t="s">
        <v>33</v>
      </c>
      <c r="E297" s="1" t="s">
        <v>10</v>
      </c>
      <c r="F297" s="1" t="s">
        <v>1992</v>
      </c>
      <c r="H297" s="1" t="s">
        <v>2600</v>
      </c>
      <c r="I297" t="str">
        <f t="shared" si="40"/>
        <v>30</v>
      </c>
      <c r="J297" t="str">
        <f t="shared" si="41"/>
        <v>RCD La Coruña</v>
      </c>
      <c r="K297" t="str">
        <f t="shared" si="42"/>
        <v>1</v>
      </c>
      <c r="L297" t="str">
        <f t="shared" si="43"/>
        <v>1</v>
      </c>
      <c r="M297" t="str">
        <f t="shared" si="44"/>
        <v>DRAW</v>
      </c>
      <c r="N297" cm="1">
        <f t="array" ref="N297">_xlfn.SWITCH(IF(_xlfn.TEXTBEFORE(D297,"-")&gt;_xlfn.TEXTAFTER(D297,"-"),"WIN",IF(_xlfn.TEXTBEFORE(D297,"-")&lt;_xlfn.TEXTAFTER(D297,"-"),"LOST","DRAW")),"WIN",3,"LOST",0,"DRAW",1)</f>
        <v>1</v>
      </c>
      <c r="O297" s="1" t="s">
        <v>2600</v>
      </c>
      <c r="P297" t="str">
        <f t="shared" si="45"/>
        <v>30</v>
      </c>
      <c r="Q297" t="str">
        <f t="shared" si="46"/>
        <v>Córdoba CF</v>
      </c>
      <c r="R297" t="str">
        <f t="shared" si="47"/>
        <v>1</v>
      </c>
      <c r="S297" t="str">
        <f t="shared" si="48"/>
        <v>1</v>
      </c>
      <c r="T297" t="str">
        <f t="shared" si="49"/>
        <v>DRAW</v>
      </c>
      <c r="U297" cm="1">
        <f t="array" ref="U297">_xlfn.SWITCH(IF(_xlfn.TEXTAFTER(D297,"-")&gt;_xlfn.TEXTBEFORE(D297,"-"),"WIN",IF(_xlfn.TEXTAFTER(D297,"-")&lt;_xlfn.TEXTBEFORE(D297,"-"),"LOST","DRAW")),"WIN",3,"LOST",0,"DRAW",1)</f>
        <v>1</v>
      </c>
    </row>
    <row r="298" spans="1:21" x14ac:dyDescent="0.3">
      <c r="A298" s="1" t="s">
        <v>6</v>
      </c>
      <c r="B298" s="1" t="s">
        <v>1991</v>
      </c>
      <c r="C298" s="1" t="s">
        <v>1448</v>
      </c>
      <c r="D298" s="1" t="s">
        <v>19</v>
      </c>
      <c r="E298" s="1" t="s">
        <v>10</v>
      </c>
      <c r="F298" s="1" t="s">
        <v>693</v>
      </c>
      <c r="H298" s="1" t="s">
        <v>2600</v>
      </c>
      <c r="I298" t="str">
        <f t="shared" si="40"/>
        <v>30</v>
      </c>
      <c r="J298" t="str">
        <f t="shared" si="41"/>
        <v>Rayo Vallecano</v>
      </c>
      <c r="K298" t="str">
        <f t="shared" si="42"/>
        <v>0</v>
      </c>
      <c r="L298" t="str">
        <f t="shared" si="43"/>
        <v>2</v>
      </c>
      <c r="M298" t="str">
        <f t="shared" si="44"/>
        <v>LOST</v>
      </c>
      <c r="N298" cm="1">
        <f t="array" ref="N298">_xlfn.SWITCH(IF(_xlfn.TEXTBEFORE(D298,"-")&gt;_xlfn.TEXTAFTER(D298,"-"),"WIN",IF(_xlfn.TEXTBEFORE(D298,"-")&lt;_xlfn.TEXTAFTER(D298,"-"),"LOST","DRAW")),"WIN",3,"LOST",0,"DRAW",1)</f>
        <v>0</v>
      </c>
      <c r="O298" s="1" t="s">
        <v>2600</v>
      </c>
      <c r="P298" t="str">
        <f t="shared" si="45"/>
        <v>30</v>
      </c>
      <c r="Q298" t="str">
        <f t="shared" si="46"/>
        <v>Real Madrid CF</v>
      </c>
      <c r="R298" t="str">
        <f t="shared" si="47"/>
        <v>2</v>
      </c>
      <c r="S298" t="str">
        <f t="shared" si="48"/>
        <v>0</v>
      </c>
      <c r="T298" t="str">
        <f t="shared" si="49"/>
        <v>WIN</v>
      </c>
      <c r="U298" cm="1">
        <f t="array" ref="U298">_xlfn.SWITCH(IF(_xlfn.TEXTAFTER(D298,"-")&gt;_xlfn.TEXTBEFORE(D298,"-"),"WIN",IF(_xlfn.TEXTAFTER(D298,"-")&lt;_xlfn.TEXTBEFORE(D298,"-"),"LOST","DRAW")),"WIN",3,"LOST",0,"DRAW",1)</f>
        <v>3</v>
      </c>
    </row>
    <row r="299" spans="1:21" x14ac:dyDescent="0.3">
      <c r="A299" s="1" t="s">
        <v>6</v>
      </c>
      <c r="B299" s="1" t="s">
        <v>1993</v>
      </c>
      <c r="C299" s="1" t="s">
        <v>692</v>
      </c>
      <c r="D299" s="1" t="s">
        <v>33</v>
      </c>
      <c r="E299" s="1" t="s">
        <v>10</v>
      </c>
      <c r="F299" s="1" t="s">
        <v>700</v>
      </c>
      <c r="H299" s="1" t="s">
        <v>2600</v>
      </c>
      <c r="I299" t="str">
        <f t="shared" si="40"/>
        <v>30</v>
      </c>
      <c r="J299" t="str">
        <f t="shared" si="41"/>
        <v>Athletic Club Bilbao</v>
      </c>
      <c r="K299" t="str">
        <f t="shared" si="42"/>
        <v>1</v>
      </c>
      <c r="L299" t="str">
        <f t="shared" si="43"/>
        <v>1</v>
      </c>
      <c r="M299" t="str">
        <f t="shared" si="44"/>
        <v>DRAW</v>
      </c>
      <c r="N299" cm="1">
        <f t="array" ref="N299">_xlfn.SWITCH(IF(_xlfn.TEXTBEFORE(D299,"-")&gt;_xlfn.TEXTAFTER(D299,"-"),"WIN",IF(_xlfn.TEXTBEFORE(D299,"-")&lt;_xlfn.TEXTAFTER(D299,"-"),"LOST","DRAW")),"WIN",3,"LOST",0,"DRAW",1)</f>
        <v>1</v>
      </c>
      <c r="O299" s="1" t="s">
        <v>2600</v>
      </c>
      <c r="P299" t="str">
        <f t="shared" si="45"/>
        <v>30</v>
      </c>
      <c r="Q299" t="str">
        <f t="shared" si="46"/>
        <v>Valencia CF</v>
      </c>
      <c r="R299" t="str">
        <f t="shared" si="47"/>
        <v>1</v>
      </c>
      <c r="S299" t="str">
        <f t="shared" si="48"/>
        <v>1</v>
      </c>
      <c r="T299" t="str">
        <f t="shared" si="49"/>
        <v>DRAW</v>
      </c>
      <c r="U299" cm="1">
        <f t="array" ref="U299">_xlfn.SWITCH(IF(_xlfn.TEXTAFTER(D299,"-")&gt;_xlfn.TEXTBEFORE(D299,"-"),"WIN",IF(_xlfn.TEXTAFTER(D299,"-")&lt;_xlfn.TEXTBEFORE(D299,"-"),"LOST","DRAW")),"WIN",3,"LOST",0,"DRAW",1)</f>
        <v>1</v>
      </c>
    </row>
    <row r="300" spans="1:21" x14ac:dyDescent="0.3">
      <c r="A300" s="1" t="s">
        <v>6</v>
      </c>
      <c r="B300" s="1" t="s">
        <v>1993</v>
      </c>
      <c r="C300" s="1" t="s">
        <v>1785</v>
      </c>
      <c r="D300" s="1" t="s">
        <v>25</v>
      </c>
      <c r="E300" s="1" t="s">
        <v>10</v>
      </c>
      <c r="F300" s="1" t="s">
        <v>698</v>
      </c>
      <c r="H300" s="1" t="s">
        <v>2600</v>
      </c>
      <c r="I300" t="str">
        <f t="shared" si="40"/>
        <v>30</v>
      </c>
      <c r="J300" t="str">
        <f t="shared" si="41"/>
        <v>Elche CF</v>
      </c>
      <c r="K300" t="str">
        <f t="shared" si="42"/>
        <v>0</v>
      </c>
      <c r="L300" t="str">
        <f t="shared" si="43"/>
        <v>1</v>
      </c>
      <c r="M300" t="str">
        <f t="shared" si="44"/>
        <v>LOST</v>
      </c>
      <c r="N300" cm="1">
        <f t="array" ref="N300">_xlfn.SWITCH(IF(_xlfn.TEXTBEFORE(D300,"-")&gt;_xlfn.TEXTAFTER(D300,"-"),"WIN",IF(_xlfn.TEXTBEFORE(D300,"-")&lt;_xlfn.TEXTAFTER(D300,"-"),"LOST","DRAW")),"WIN",3,"LOST",0,"DRAW",1)</f>
        <v>0</v>
      </c>
      <c r="O300" s="1" t="s">
        <v>2600</v>
      </c>
      <c r="P300" t="str">
        <f t="shared" si="45"/>
        <v>30</v>
      </c>
      <c r="Q300" t="str">
        <f t="shared" si="46"/>
        <v>Getafe CF</v>
      </c>
      <c r="R300" t="str">
        <f t="shared" si="47"/>
        <v>1</v>
      </c>
      <c r="S300" t="str">
        <f t="shared" si="48"/>
        <v>0</v>
      </c>
      <c r="T300" t="str">
        <f t="shared" si="49"/>
        <v>WIN</v>
      </c>
      <c r="U300" cm="1">
        <f t="array" ref="U300">_xlfn.SWITCH(IF(_xlfn.TEXTAFTER(D300,"-")&gt;_xlfn.TEXTBEFORE(D300,"-"),"WIN",IF(_xlfn.TEXTAFTER(D300,"-")&lt;_xlfn.TEXTBEFORE(D300,"-"),"LOST","DRAW")),"WIN",3,"LOST",0,"DRAW",1)</f>
        <v>3</v>
      </c>
    </row>
    <row r="301" spans="1:21" x14ac:dyDescent="0.3">
      <c r="A301" s="1" t="s">
        <v>6</v>
      </c>
      <c r="B301" s="1" t="s">
        <v>1993</v>
      </c>
      <c r="C301" s="1" t="s">
        <v>682</v>
      </c>
      <c r="D301" s="1" t="s">
        <v>192</v>
      </c>
      <c r="E301" s="1" t="s">
        <v>25</v>
      </c>
      <c r="F301" s="1" t="s">
        <v>690</v>
      </c>
      <c r="H301" s="1" t="s">
        <v>2600</v>
      </c>
      <c r="I301" t="str">
        <f t="shared" si="40"/>
        <v>30</v>
      </c>
      <c r="J301" t="str">
        <f t="shared" si="41"/>
        <v>Villarreal CF</v>
      </c>
      <c r="K301" t="str">
        <f t="shared" si="42"/>
        <v>0</v>
      </c>
      <c r="L301" t="str">
        <f t="shared" si="43"/>
        <v>3</v>
      </c>
      <c r="M301" t="str">
        <f t="shared" si="44"/>
        <v>LOST</v>
      </c>
      <c r="N301" cm="1">
        <f t="array" ref="N301">_xlfn.SWITCH(IF(_xlfn.TEXTBEFORE(D301,"-")&gt;_xlfn.TEXTAFTER(D301,"-"),"WIN",IF(_xlfn.TEXTBEFORE(D301,"-")&lt;_xlfn.TEXTAFTER(D301,"-"),"LOST","DRAW")),"WIN",3,"LOST",0,"DRAW",1)</f>
        <v>0</v>
      </c>
      <c r="O301" s="1" t="s">
        <v>2600</v>
      </c>
      <c r="P301" t="str">
        <f t="shared" si="45"/>
        <v>30</v>
      </c>
      <c r="Q301" t="str">
        <f t="shared" si="46"/>
        <v>RCD Español</v>
      </c>
      <c r="R301" t="str">
        <f t="shared" si="47"/>
        <v>3</v>
      </c>
      <c r="S301" t="str">
        <f t="shared" si="48"/>
        <v>0</v>
      </c>
      <c r="T301" t="str">
        <f t="shared" si="49"/>
        <v>WIN</v>
      </c>
      <c r="U301" cm="1">
        <f t="array" ref="U301">_xlfn.SWITCH(IF(_xlfn.TEXTAFTER(D301,"-")&gt;_xlfn.TEXTBEFORE(D301,"-"),"WIN",IF(_xlfn.TEXTAFTER(D301,"-")&lt;_xlfn.TEXTBEFORE(D301,"-"),"LOST","DRAW")),"WIN",3,"LOST",0,"DRAW",1)</f>
        <v>3</v>
      </c>
    </row>
    <row r="302" spans="1:21" x14ac:dyDescent="0.3">
      <c r="A302" s="1" t="s">
        <v>6</v>
      </c>
      <c r="B302" s="1" t="s">
        <v>1994</v>
      </c>
      <c r="C302" s="1" t="s">
        <v>713</v>
      </c>
      <c r="D302" s="1" t="s">
        <v>13</v>
      </c>
      <c r="E302" s="1" t="s">
        <v>9</v>
      </c>
      <c r="F302" s="1" t="s">
        <v>1453</v>
      </c>
      <c r="H302" s="1" t="s">
        <v>2600</v>
      </c>
      <c r="I302" t="str">
        <f t="shared" si="40"/>
        <v>31</v>
      </c>
      <c r="J302" t="str">
        <f t="shared" si="41"/>
        <v>UD Almería</v>
      </c>
      <c r="K302" t="str">
        <f t="shared" si="42"/>
        <v>3</v>
      </c>
      <c r="L302" t="str">
        <f t="shared" si="43"/>
        <v>0</v>
      </c>
      <c r="M302" t="str">
        <f t="shared" si="44"/>
        <v>WIN</v>
      </c>
      <c r="N302" cm="1">
        <f t="array" ref="N302">_xlfn.SWITCH(IF(_xlfn.TEXTBEFORE(D302,"-")&gt;_xlfn.TEXTAFTER(D302,"-"),"WIN",IF(_xlfn.TEXTBEFORE(D302,"-")&lt;_xlfn.TEXTAFTER(D302,"-"),"LOST","DRAW")),"WIN",3,"LOST",0,"DRAW",1)</f>
        <v>3</v>
      </c>
      <c r="O302" s="1" t="s">
        <v>2600</v>
      </c>
      <c r="P302" t="str">
        <f t="shared" si="45"/>
        <v>31</v>
      </c>
      <c r="Q302" t="str">
        <f t="shared" si="46"/>
        <v>Granada CF</v>
      </c>
      <c r="R302" t="str">
        <f t="shared" si="47"/>
        <v>0</v>
      </c>
      <c r="S302" t="str">
        <f t="shared" si="48"/>
        <v>3</v>
      </c>
      <c r="T302" t="str">
        <f t="shared" si="49"/>
        <v>LOST</v>
      </c>
      <c r="U302" cm="1">
        <f t="array" ref="U302">_xlfn.SWITCH(IF(_xlfn.TEXTAFTER(D302,"-")&gt;_xlfn.TEXTBEFORE(D302,"-"),"WIN",IF(_xlfn.TEXTAFTER(D302,"-")&lt;_xlfn.TEXTBEFORE(D302,"-"),"LOST","DRAW")),"WIN",3,"LOST",0,"DRAW",1)</f>
        <v>0</v>
      </c>
    </row>
    <row r="303" spans="1:21" x14ac:dyDescent="0.3">
      <c r="A303" s="1" t="s">
        <v>6</v>
      </c>
      <c r="B303" s="1" t="s">
        <v>1994</v>
      </c>
      <c r="C303" s="1" t="s">
        <v>1621</v>
      </c>
      <c r="D303" s="1" t="s">
        <v>137</v>
      </c>
      <c r="E303" s="1" t="s">
        <v>267</v>
      </c>
      <c r="F303" s="1" t="s">
        <v>1451</v>
      </c>
      <c r="H303" s="1" t="s">
        <v>2600</v>
      </c>
      <c r="I303" t="str">
        <f t="shared" si="40"/>
        <v>31</v>
      </c>
      <c r="J303" t="str">
        <f t="shared" si="41"/>
        <v>RC Celta Vigo</v>
      </c>
      <c r="K303" t="str">
        <f t="shared" si="42"/>
        <v>6</v>
      </c>
      <c r="L303" t="str">
        <f t="shared" si="43"/>
        <v>1</v>
      </c>
      <c r="M303" t="str">
        <f t="shared" si="44"/>
        <v>WIN</v>
      </c>
      <c r="N303" cm="1">
        <f t="array" ref="N303">_xlfn.SWITCH(IF(_xlfn.TEXTBEFORE(D303,"-")&gt;_xlfn.TEXTAFTER(D303,"-"),"WIN",IF(_xlfn.TEXTBEFORE(D303,"-")&lt;_xlfn.TEXTAFTER(D303,"-"),"LOST","DRAW")),"WIN",3,"LOST",0,"DRAW",1)</f>
        <v>3</v>
      </c>
      <c r="O303" s="1" t="s">
        <v>2600</v>
      </c>
      <c r="P303" t="str">
        <f t="shared" si="45"/>
        <v>31</v>
      </c>
      <c r="Q303" t="str">
        <f t="shared" si="46"/>
        <v>Rayo Vallecano</v>
      </c>
      <c r="R303" t="str">
        <f t="shared" si="47"/>
        <v>1</v>
      </c>
      <c r="S303" t="str">
        <f t="shared" si="48"/>
        <v>6</v>
      </c>
      <c r="T303" t="str">
        <f t="shared" si="49"/>
        <v>LOST</v>
      </c>
      <c r="U303" cm="1">
        <f t="array" ref="U303">_xlfn.SWITCH(IF(_xlfn.TEXTAFTER(D303,"-")&gt;_xlfn.TEXTBEFORE(D303,"-"),"WIN",IF(_xlfn.TEXTAFTER(D303,"-")&lt;_xlfn.TEXTBEFORE(D303,"-"),"LOST","DRAW")),"WIN",3,"LOST",0,"DRAW",1)</f>
        <v>0</v>
      </c>
    </row>
    <row r="304" spans="1:21" x14ac:dyDescent="0.3">
      <c r="A304" s="1" t="s">
        <v>6</v>
      </c>
      <c r="B304" s="1" t="s">
        <v>1994</v>
      </c>
      <c r="C304" s="1" t="s">
        <v>708</v>
      </c>
      <c r="D304" s="1" t="s">
        <v>47</v>
      </c>
      <c r="E304" s="1" t="s">
        <v>33</v>
      </c>
      <c r="F304" s="1" t="s">
        <v>704</v>
      </c>
      <c r="H304" s="1" t="s">
        <v>2600</v>
      </c>
      <c r="I304" t="str">
        <f t="shared" si="40"/>
        <v>31</v>
      </c>
      <c r="J304" t="str">
        <f t="shared" si="41"/>
        <v>Málaga CF</v>
      </c>
      <c r="K304" t="str">
        <f t="shared" si="42"/>
        <v>2</v>
      </c>
      <c r="L304" t="str">
        <f t="shared" si="43"/>
        <v>2</v>
      </c>
      <c r="M304" t="str">
        <f t="shared" si="44"/>
        <v>DRAW</v>
      </c>
      <c r="N304" cm="1">
        <f t="array" ref="N304">_xlfn.SWITCH(IF(_xlfn.TEXTBEFORE(D304,"-")&gt;_xlfn.TEXTAFTER(D304,"-"),"WIN",IF(_xlfn.TEXTBEFORE(D304,"-")&lt;_xlfn.TEXTAFTER(D304,"-"),"LOST","DRAW")),"WIN",3,"LOST",0,"DRAW",1)</f>
        <v>1</v>
      </c>
      <c r="O304" s="1" t="s">
        <v>2600</v>
      </c>
      <c r="P304" t="str">
        <f t="shared" si="45"/>
        <v>31</v>
      </c>
      <c r="Q304" t="str">
        <f t="shared" si="46"/>
        <v>Atlético Madrid</v>
      </c>
      <c r="R304" t="str">
        <f t="shared" si="47"/>
        <v>2</v>
      </c>
      <c r="S304" t="str">
        <f t="shared" si="48"/>
        <v>2</v>
      </c>
      <c r="T304" t="str">
        <f t="shared" si="49"/>
        <v>DRAW</v>
      </c>
      <c r="U304" cm="1">
        <f t="array" ref="U304">_xlfn.SWITCH(IF(_xlfn.TEXTAFTER(D304,"-")&gt;_xlfn.TEXTBEFORE(D304,"-"),"WIN",IF(_xlfn.TEXTAFTER(D304,"-")&lt;_xlfn.TEXTBEFORE(D304,"-"),"LOST","DRAW")),"WIN",3,"LOST",0,"DRAW",1)</f>
        <v>1</v>
      </c>
    </row>
    <row r="305" spans="1:21" x14ac:dyDescent="0.3">
      <c r="A305" s="1" t="s">
        <v>6</v>
      </c>
      <c r="B305" s="1" t="s">
        <v>1994</v>
      </c>
      <c r="C305" s="1" t="s">
        <v>711</v>
      </c>
      <c r="D305" s="1" t="s">
        <v>13</v>
      </c>
      <c r="E305" s="1" t="s">
        <v>14</v>
      </c>
      <c r="F305" s="1" t="s">
        <v>1995</v>
      </c>
      <c r="H305" s="1" t="s">
        <v>2600</v>
      </c>
      <c r="I305" t="str">
        <f t="shared" si="40"/>
        <v>31</v>
      </c>
      <c r="J305" t="str">
        <f t="shared" si="41"/>
        <v>Real Madrid CF</v>
      </c>
      <c r="K305" t="str">
        <f t="shared" si="42"/>
        <v>3</v>
      </c>
      <c r="L305" t="str">
        <f t="shared" si="43"/>
        <v>0</v>
      </c>
      <c r="M305" t="str">
        <f t="shared" si="44"/>
        <v>WIN</v>
      </c>
      <c r="N305" cm="1">
        <f t="array" ref="N305">_xlfn.SWITCH(IF(_xlfn.TEXTBEFORE(D305,"-")&gt;_xlfn.TEXTAFTER(D305,"-"),"WIN",IF(_xlfn.TEXTBEFORE(D305,"-")&lt;_xlfn.TEXTAFTER(D305,"-"),"LOST","DRAW")),"WIN",3,"LOST",0,"DRAW",1)</f>
        <v>3</v>
      </c>
      <c r="O305" s="1" t="s">
        <v>2600</v>
      </c>
      <c r="P305" t="str">
        <f t="shared" si="45"/>
        <v>31</v>
      </c>
      <c r="Q305" t="str">
        <f t="shared" si="46"/>
        <v>SD Eibar</v>
      </c>
      <c r="R305" t="str">
        <f t="shared" si="47"/>
        <v>0</v>
      </c>
      <c r="S305" t="str">
        <f t="shared" si="48"/>
        <v>3</v>
      </c>
      <c r="T305" t="str">
        <f t="shared" si="49"/>
        <v>LOST</v>
      </c>
      <c r="U305" cm="1">
        <f t="array" ref="U305">_xlfn.SWITCH(IF(_xlfn.TEXTAFTER(D305,"-")&gt;_xlfn.TEXTBEFORE(D305,"-"),"WIN",IF(_xlfn.TEXTAFTER(D305,"-")&lt;_xlfn.TEXTBEFORE(D305,"-"),"LOST","DRAW")),"WIN",3,"LOST",0,"DRAW",1)</f>
        <v>0</v>
      </c>
    </row>
    <row r="306" spans="1:21" x14ac:dyDescent="0.3">
      <c r="A306" s="1" t="s">
        <v>6</v>
      </c>
      <c r="B306" s="1" t="s">
        <v>1994</v>
      </c>
      <c r="C306" s="1" t="s">
        <v>720</v>
      </c>
      <c r="D306" s="1" t="s">
        <v>47</v>
      </c>
      <c r="E306" s="1" t="s">
        <v>38</v>
      </c>
      <c r="F306" s="1" t="s">
        <v>707</v>
      </c>
      <c r="H306" s="1" t="s">
        <v>2600</v>
      </c>
      <c r="I306" t="str">
        <f t="shared" si="40"/>
        <v>31</v>
      </c>
      <c r="J306" t="str">
        <f t="shared" si="41"/>
        <v>Sevilla FC</v>
      </c>
      <c r="K306" t="str">
        <f t="shared" si="42"/>
        <v>2</v>
      </c>
      <c r="L306" t="str">
        <f t="shared" si="43"/>
        <v>2</v>
      </c>
      <c r="M306" t="str">
        <f t="shared" si="44"/>
        <v>DRAW</v>
      </c>
      <c r="N306" cm="1">
        <f t="array" ref="N306">_xlfn.SWITCH(IF(_xlfn.TEXTBEFORE(D306,"-")&gt;_xlfn.TEXTAFTER(D306,"-"),"WIN",IF(_xlfn.TEXTBEFORE(D306,"-")&lt;_xlfn.TEXTAFTER(D306,"-"),"LOST","DRAW")),"WIN",3,"LOST",0,"DRAW",1)</f>
        <v>1</v>
      </c>
      <c r="O306" s="1" t="s">
        <v>2600</v>
      </c>
      <c r="P306" t="str">
        <f t="shared" si="45"/>
        <v>31</v>
      </c>
      <c r="Q306" t="str">
        <f t="shared" si="46"/>
        <v>FC Barcelona</v>
      </c>
      <c r="R306" t="str">
        <f t="shared" si="47"/>
        <v>2</v>
      </c>
      <c r="S306" t="str">
        <f t="shared" si="48"/>
        <v>2</v>
      </c>
      <c r="T306" t="str">
        <f t="shared" si="49"/>
        <v>DRAW</v>
      </c>
      <c r="U306" cm="1">
        <f t="array" ref="U306">_xlfn.SWITCH(IF(_xlfn.TEXTAFTER(D306,"-")&gt;_xlfn.TEXTBEFORE(D306,"-"),"WIN",IF(_xlfn.TEXTAFTER(D306,"-")&lt;_xlfn.TEXTBEFORE(D306,"-"),"LOST","DRAW")),"WIN",3,"LOST",0,"DRAW",1)</f>
        <v>1</v>
      </c>
    </row>
    <row r="307" spans="1:21" x14ac:dyDescent="0.3">
      <c r="A307" s="1" t="s">
        <v>6</v>
      </c>
      <c r="B307" s="1" t="s">
        <v>1996</v>
      </c>
      <c r="C307" s="1" t="s">
        <v>1997</v>
      </c>
      <c r="D307" s="1" t="s">
        <v>19</v>
      </c>
      <c r="E307" s="1" t="s">
        <v>25</v>
      </c>
      <c r="F307" s="1" t="s">
        <v>1790</v>
      </c>
      <c r="H307" s="1" t="s">
        <v>2600</v>
      </c>
      <c r="I307" t="str">
        <f t="shared" si="40"/>
        <v>31</v>
      </c>
      <c r="J307" t="str">
        <f t="shared" si="41"/>
        <v>Córdoba CF</v>
      </c>
      <c r="K307" t="str">
        <f t="shared" si="42"/>
        <v>0</v>
      </c>
      <c r="L307" t="str">
        <f t="shared" si="43"/>
        <v>2</v>
      </c>
      <c r="M307" t="str">
        <f t="shared" si="44"/>
        <v>LOST</v>
      </c>
      <c r="N307" cm="1">
        <f t="array" ref="N307">_xlfn.SWITCH(IF(_xlfn.TEXTBEFORE(D307,"-")&gt;_xlfn.TEXTAFTER(D307,"-"),"WIN",IF(_xlfn.TEXTBEFORE(D307,"-")&lt;_xlfn.TEXTAFTER(D307,"-"),"LOST","DRAW")),"WIN",3,"LOST",0,"DRAW",1)</f>
        <v>0</v>
      </c>
      <c r="O307" s="1" t="s">
        <v>2600</v>
      </c>
      <c r="P307" t="str">
        <f t="shared" si="45"/>
        <v>31</v>
      </c>
      <c r="Q307" t="str">
        <f t="shared" si="46"/>
        <v>Elche CF</v>
      </c>
      <c r="R307" t="str">
        <f t="shared" si="47"/>
        <v>2</v>
      </c>
      <c r="S307" t="str">
        <f t="shared" si="48"/>
        <v>0</v>
      </c>
      <c r="T307" t="str">
        <f t="shared" si="49"/>
        <v>WIN</v>
      </c>
      <c r="U307" cm="1">
        <f t="array" ref="U307">_xlfn.SWITCH(IF(_xlfn.TEXTAFTER(D307,"-")&gt;_xlfn.TEXTBEFORE(D307,"-"),"WIN",IF(_xlfn.TEXTAFTER(D307,"-")&lt;_xlfn.TEXTBEFORE(D307,"-"),"LOST","DRAW")),"WIN",3,"LOST",0,"DRAW",1)</f>
        <v>3</v>
      </c>
    </row>
    <row r="308" spans="1:21" x14ac:dyDescent="0.3">
      <c r="A308" s="1" t="s">
        <v>6</v>
      </c>
      <c r="B308" s="1" t="s">
        <v>1996</v>
      </c>
      <c r="C308" s="1" t="s">
        <v>717</v>
      </c>
      <c r="D308" s="1" t="s">
        <v>9</v>
      </c>
      <c r="E308" s="1" t="s">
        <v>9</v>
      </c>
      <c r="F308" s="1" t="s">
        <v>702</v>
      </c>
      <c r="H308" s="1" t="s">
        <v>2600</v>
      </c>
      <c r="I308" t="str">
        <f t="shared" si="40"/>
        <v>31</v>
      </c>
      <c r="J308" t="str">
        <f t="shared" si="41"/>
        <v>RCD Español</v>
      </c>
      <c r="K308" t="str">
        <f t="shared" si="42"/>
        <v>1</v>
      </c>
      <c r="L308" t="str">
        <f t="shared" si="43"/>
        <v>0</v>
      </c>
      <c r="M308" t="str">
        <f t="shared" si="44"/>
        <v>WIN</v>
      </c>
      <c r="N308" cm="1">
        <f t="array" ref="N308">_xlfn.SWITCH(IF(_xlfn.TEXTBEFORE(D308,"-")&gt;_xlfn.TEXTAFTER(D308,"-"),"WIN",IF(_xlfn.TEXTBEFORE(D308,"-")&lt;_xlfn.TEXTAFTER(D308,"-"),"LOST","DRAW")),"WIN",3,"LOST",0,"DRAW",1)</f>
        <v>3</v>
      </c>
      <c r="O308" s="1" t="s">
        <v>2600</v>
      </c>
      <c r="P308" t="str">
        <f t="shared" si="45"/>
        <v>31</v>
      </c>
      <c r="Q308" t="str">
        <f t="shared" si="46"/>
        <v>Athletic Club Bilbao</v>
      </c>
      <c r="R308" t="str">
        <f t="shared" si="47"/>
        <v>0</v>
      </c>
      <c r="S308" t="str">
        <f t="shared" si="48"/>
        <v>1</v>
      </c>
      <c r="T308" t="str">
        <f t="shared" si="49"/>
        <v>LOST</v>
      </c>
      <c r="U308" cm="1">
        <f t="array" ref="U308">_xlfn.SWITCH(IF(_xlfn.TEXTAFTER(D308,"-")&gt;_xlfn.TEXTBEFORE(D308,"-"),"WIN",IF(_xlfn.TEXTAFTER(D308,"-")&lt;_xlfn.TEXTBEFORE(D308,"-"),"LOST","DRAW")),"WIN",3,"LOST",0,"DRAW",1)</f>
        <v>0</v>
      </c>
    </row>
    <row r="309" spans="1:21" x14ac:dyDescent="0.3">
      <c r="A309" s="1" t="s">
        <v>6</v>
      </c>
      <c r="B309" s="1" t="s">
        <v>1996</v>
      </c>
      <c r="C309" s="1" t="s">
        <v>706</v>
      </c>
      <c r="D309" s="1" t="s">
        <v>33</v>
      </c>
      <c r="E309" s="1" t="s">
        <v>10</v>
      </c>
      <c r="F309" s="1" t="s">
        <v>722</v>
      </c>
      <c r="H309" s="1" t="s">
        <v>2600</v>
      </c>
      <c r="I309" t="str">
        <f t="shared" si="40"/>
        <v>31</v>
      </c>
      <c r="J309" t="str">
        <f t="shared" si="41"/>
        <v>Getafe CF</v>
      </c>
      <c r="K309" t="str">
        <f t="shared" si="42"/>
        <v>1</v>
      </c>
      <c r="L309" t="str">
        <f t="shared" si="43"/>
        <v>1</v>
      </c>
      <c r="M309" t="str">
        <f t="shared" si="44"/>
        <v>DRAW</v>
      </c>
      <c r="N309" cm="1">
        <f t="array" ref="N309">_xlfn.SWITCH(IF(_xlfn.TEXTBEFORE(D309,"-")&gt;_xlfn.TEXTAFTER(D309,"-"),"WIN",IF(_xlfn.TEXTBEFORE(D309,"-")&lt;_xlfn.TEXTAFTER(D309,"-"),"LOST","DRAW")),"WIN",3,"LOST",0,"DRAW",1)</f>
        <v>1</v>
      </c>
      <c r="O309" s="1" t="s">
        <v>2600</v>
      </c>
      <c r="P309" t="str">
        <f t="shared" si="45"/>
        <v>31</v>
      </c>
      <c r="Q309" t="str">
        <f t="shared" si="46"/>
        <v>Villarreal CF</v>
      </c>
      <c r="R309" t="str">
        <f t="shared" si="47"/>
        <v>1</v>
      </c>
      <c r="S309" t="str">
        <f t="shared" si="48"/>
        <v>1</v>
      </c>
      <c r="T309" t="str">
        <f t="shared" si="49"/>
        <v>DRAW</v>
      </c>
      <c r="U309" cm="1">
        <f t="array" ref="U309">_xlfn.SWITCH(IF(_xlfn.TEXTAFTER(D309,"-")&gt;_xlfn.TEXTBEFORE(D309,"-"),"WIN",IF(_xlfn.TEXTAFTER(D309,"-")&lt;_xlfn.TEXTBEFORE(D309,"-"),"LOST","DRAW")),"WIN",3,"LOST",0,"DRAW",1)</f>
        <v>1</v>
      </c>
    </row>
    <row r="310" spans="1:21" x14ac:dyDescent="0.3">
      <c r="A310" s="1" t="s">
        <v>6</v>
      </c>
      <c r="B310" s="1" t="s">
        <v>1996</v>
      </c>
      <c r="C310" s="1" t="s">
        <v>1263</v>
      </c>
      <c r="D310" s="1" t="s">
        <v>47</v>
      </c>
      <c r="E310" s="1" t="s">
        <v>33</v>
      </c>
      <c r="F310" s="1" t="s">
        <v>703</v>
      </c>
      <c r="H310" s="1" t="s">
        <v>2600</v>
      </c>
      <c r="I310" t="str">
        <f t="shared" si="40"/>
        <v>31</v>
      </c>
      <c r="J310" t="str">
        <f t="shared" si="41"/>
        <v>Real Sociedad</v>
      </c>
      <c r="K310" t="str">
        <f t="shared" si="42"/>
        <v>2</v>
      </c>
      <c r="L310" t="str">
        <f t="shared" si="43"/>
        <v>2</v>
      </c>
      <c r="M310" t="str">
        <f t="shared" si="44"/>
        <v>DRAW</v>
      </c>
      <c r="N310" cm="1">
        <f t="array" ref="N310">_xlfn.SWITCH(IF(_xlfn.TEXTBEFORE(D310,"-")&gt;_xlfn.TEXTAFTER(D310,"-"),"WIN",IF(_xlfn.TEXTBEFORE(D310,"-")&lt;_xlfn.TEXTAFTER(D310,"-"),"LOST","DRAW")),"WIN",3,"LOST",0,"DRAW",1)</f>
        <v>1</v>
      </c>
      <c r="O310" s="1" t="s">
        <v>2600</v>
      </c>
      <c r="P310" t="str">
        <f t="shared" si="45"/>
        <v>31</v>
      </c>
      <c r="Q310" t="str">
        <f t="shared" si="46"/>
        <v>RCD La Coruña</v>
      </c>
      <c r="R310" t="str">
        <f t="shared" si="47"/>
        <v>2</v>
      </c>
      <c r="S310" t="str">
        <f t="shared" si="48"/>
        <v>2</v>
      </c>
      <c r="T310" t="str">
        <f t="shared" si="49"/>
        <v>DRAW</v>
      </c>
      <c r="U310" cm="1">
        <f t="array" ref="U310">_xlfn.SWITCH(IF(_xlfn.TEXTAFTER(D310,"-")&gt;_xlfn.TEXTBEFORE(D310,"-"),"WIN",IF(_xlfn.TEXTAFTER(D310,"-")&lt;_xlfn.TEXTBEFORE(D310,"-"),"LOST","DRAW")),"WIN",3,"LOST",0,"DRAW",1)</f>
        <v>1</v>
      </c>
    </row>
    <row r="311" spans="1:21" x14ac:dyDescent="0.3">
      <c r="A311" s="1" t="s">
        <v>6</v>
      </c>
      <c r="B311" s="1" t="s">
        <v>1998</v>
      </c>
      <c r="C311" s="1" t="s">
        <v>719</v>
      </c>
      <c r="D311" s="1" t="s">
        <v>13</v>
      </c>
      <c r="E311" s="1" t="s">
        <v>14</v>
      </c>
      <c r="F311" s="1" t="s">
        <v>1265</v>
      </c>
      <c r="H311" s="1" t="s">
        <v>2600</v>
      </c>
      <c r="I311" t="str">
        <f t="shared" si="40"/>
        <v>31</v>
      </c>
      <c r="J311" t="str">
        <f t="shared" si="41"/>
        <v>Valencia CF</v>
      </c>
      <c r="K311" t="str">
        <f t="shared" si="42"/>
        <v>3</v>
      </c>
      <c r="L311" t="str">
        <f t="shared" si="43"/>
        <v>0</v>
      </c>
      <c r="M311" t="str">
        <f t="shared" si="44"/>
        <v>WIN</v>
      </c>
      <c r="N311" cm="1">
        <f t="array" ref="N311">_xlfn.SWITCH(IF(_xlfn.TEXTBEFORE(D311,"-")&gt;_xlfn.TEXTAFTER(D311,"-"),"WIN",IF(_xlfn.TEXTBEFORE(D311,"-")&lt;_xlfn.TEXTAFTER(D311,"-"),"LOST","DRAW")),"WIN",3,"LOST",0,"DRAW",1)</f>
        <v>3</v>
      </c>
      <c r="O311" s="1" t="s">
        <v>2600</v>
      </c>
      <c r="P311" t="str">
        <f t="shared" si="45"/>
        <v>31</v>
      </c>
      <c r="Q311" t="str">
        <f t="shared" si="46"/>
        <v>Levante UD</v>
      </c>
      <c r="R311" t="str">
        <f t="shared" si="47"/>
        <v>0</v>
      </c>
      <c r="S311" t="str">
        <f t="shared" si="48"/>
        <v>3</v>
      </c>
      <c r="T311" t="str">
        <f t="shared" si="49"/>
        <v>LOST</v>
      </c>
      <c r="U311" cm="1">
        <f t="array" ref="U311">_xlfn.SWITCH(IF(_xlfn.TEXTAFTER(D311,"-")&gt;_xlfn.TEXTBEFORE(D311,"-"),"WIN",IF(_xlfn.TEXTAFTER(D311,"-")&lt;_xlfn.TEXTBEFORE(D311,"-"),"LOST","DRAW")),"WIN",3,"LOST",0,"DRAW",1)</f>
        <v>0</v>
      </c>
    </row>
    <row r="312" spans="1:21" x14ac:dyDescent="0.3">
      <c r="A312" s="1" t="s">
        <v>6</v>
      </c>
      <c r="B312" s="1" t="s">
        <v>1999</v>
      </c>
      <c r="C312" s="1" t="s">
        <v>1269</v>
      </c>
      <c r="D312" s="1" t="s">
        <v>47</v>
      </c>
      <c r="E312" s="1" t="s">
        <v>38</v>
      </c>
      <c r="F312" s="1" t="s">
        <v>743</v>
      </c>
      <c r="H312" s="1" t="s">
        <v>2600</v>
      </c>
      <c r="I312" t="str">
        <f t="shared" si="40"/>
        <v>32</v>
      </c>
      <c r="J312" t="str">
        <f t="shared" si="41"/>
        <v>Levante UD</v>
      </c>
      <c r="K312" t="str">
        <f t="shared" si="42"/>
        <v>2</v>
      </c>
      <c r="L312" t="str">
        <f t="shared" si="43"/>
        <v>2</v>
      </c>
      <c r="M312" t="str">
        <f t="shared" si="44"/>
        <v>DRAW</v>
      </c>
      <c r="N312" cm="1">
        <f t="array" ref="N312">_xlfn.SWITCH(IF(_xlfn.TEXTBEFORE(D312,"-")&gt;_xlfn.TEXTAFTER(D312,"-"),"WIN",IF(_xlfn.TEXTBEFORE(D312,"-")&lt;_xlfn.TEXTAFTER(D312,"-"),"LOST","DRAW")),"WIN",3,"LOST",0,"DRAW",1)</f>
        <v>1</v>
      </c>
      <c r="O312" s="1" t="s">
        <v>2600</v>
      </c>
      <c r="P312" t="str">
        <f t="shared" si="45"/>
        <v>32</v>
      </c>
      <c r="Q312" t="str">
        <f t="shared" si="46"/>
        <v>RCD Español</v>
      </c>
      <c r="R312" t="str">
        <f t="shared" si="47"/>
        <v>2</v>
      </c>
      <c r="S312" t="str">
        <f t="shared" si="48"/>
        <v>2</v>
      </c>
      <c r="T312" t="str">
        <f t="shared" si="49"/>
        <v>DRAW</v>
      </c>
      <c r="U312" cm="1">
        <f t="array" ref="U312">_xlfn.SWITCH(IF(_xlfn.TEXTAFTER(D312,"-")&gt;_xlfn.TEXTBEFORE(D312,"-"),"WIN",IF(_xlfn.TEXTAFTER(D312,"-")&lt;_xlfn.TEXTBEFORE(D312,"-"),"LOST","DRAW")),"WIN",3,"LOST",0,"DRAW",1)</f>
        <v>1</v>
      </c>
    </row>
    <row r="313" spans="1:21" x14ac:dyDescent="0.3">
      <c r="A313" s="1" t="s">
        <v>6</v>
      </c>
      <c r="B313" s="1" t="s">
        <v>2000</v>
      </c>
      <c r="C313" s="1" t="s">
        <v>725</v>
      </c>
      <c r="D313" s="1" t="s">
        <v>22</v>
      </c>
      <c r="E313" s="1" t="s">
        <v>9</v>
      </c>
      <c r="F313" s="1" t="s">
        <v>727</v>
      </c>
      <c r="H313" s="1" t="s">
        <v>2600</v>
      </c>
      <c r="I313" t="str">
        <f t="shared" si="40"/>
        <v>32</v>
      </c>
      <c r="J313" t="str">
        <f t="shared" si="41"/>
        <v>Athletic Club Bilbao</v>
      </c>
      <c r="K313" t="str">
        <f t="shared" si="42"/>
        <v>4</v>
      </c>
      <c r="L313" t="str">
        <f t="shared" si="43"/>
        <v>0</v>
      </c>
      <c r="M313" t="str">
        <f t="shared" si="44"/>
        <v>WIN</v>
      </c>
      <c r="N313" cm="1">
        <f t="array" ref="N313">_xlfn.SWITCH(IF(_xlfn.TEXTBEFORE(D313,"-")&gt;_xlfn.TEXTAFTER(D313,"-"),"WIN",IF(_xlfn.TEXTBEFORE(D313,"-")&lt;_xlfn.TEXTAFTER(D313,"-"),"LOST","DRAW")),"WIN",3,"LOST",0,"DRAW",1)</f>
        <v>3</v>
      </c>
      <c r="O313" s="1" t="s">
        <v>2600</v>
      </c>
      <c r="P313" t="str">
        <f t="shared" si="45"/>
        <v>32</v>
      </c>
      <c r="Q313" t="str">
        <f t="shared" si="46"/>
        <v>Getafe CF</v>
      </c>
      <c r="R313" t="str">
        <f t="shared" si="47"/>
        <v>0</v>
      </c>
      <c r="S313" t="str">
        <f t="shared" si="48"/>
        <v>4</v>
      </c>
      <c r="T313" t="str">
        <f t="shared" si="49"/>
        <v>LOST</v>
      </c>
      <c r="U313" cm="1">
        <f t="array" ref="U313">_xlfn.SWITCH(IF(_xlfn.TEXTAFTER(D313,"-")&gt;_xlfn.TEXTBEFORE(D313,"-"),"WIN",IF(_xlfn.TEXTAFTER(D313,"-")&lt;_xlfn.TEXTBEFORE(D313,"-"),"LOST","DRAW")),"WIN",3,"LOST",0,"DRAW",1)</f>
        <v>0</v>
      </c>
    </row>
    <row r="314" spans="1:21" x14ac:dyDescent="0.3">
      <c r="A314" s="1" t="s">
        <v>6</v>
      </c>
      <c r="B314" s="1" t="s">
        <v>2000</v>
      </c>
      <c r="C314" s="1" t="s">
        <v>729</v>
      </c>
      <c r="D314" s="1" t="s">
        <v>14</v>
      </c>
      <c r="E314" s="1" t="s">
        <v>9</v>
      </c>
      <c r="F314" s="1" t="s">
        <v>732</v>
      </c>
      <c r="H314" s="1" t="s">
        <v>2600</v>
      </c>
      <c r="I314" t="str">
        <f t="shared" si="40"/>
        <v>32</v>
      </c>
      <c r="J314" t="str">
        <f t="shared" si="41"/>
        <v>FC Barcelona</v>
      </c>
      <c r="K314" t="str">
        <f t="shared" si="42"/>
        <v>2</v>
      </c>
      <c r="L314" t="str">
        <f t="shared" si="43"/>
        <v>0</v>
      </c>
      <c r="M314" t="str">
        <f t="shared" si="44"/>
        <v>WIN</v>
      </c>
      <c r="N314" cm="1">
        <f t="array" ref="N314">_xlfn.SWITCH(IF(_xlfn.TEXTBEFORE(D314,"-")&gt;_xlfn.TEXTAFTER(D314,"-"),"WIN",IF(_xlfn.TEXTBEFORE(D314,"-")&lt;_xlfn.TEXTAFTER(D314,"-"),"LOST","DRAW")),"WIN",3,"LOST",0,"DRAW",1)</f>
        <v>3</v>
      </c>
      <c r="O314" s="1" t="s">
        <v>2600</v>
      </c>
      <c r="P314" t="str">
        <f t="shared" si="45"/>
        <v>32</v>
      </c>
      <c r="Q314" t="str">
        <f t="shared" si="46"/>
        <v>Valencia CF</v>
      </c>
      <c r="R314" t="str">
        <f t="shared" si="47"/>
        <v>0</v>
      </c>
      <c r="S314" t="str">
        <f t="shared" si="48"/>
        <v>2</v>
      </c>
      <c r="T314" t="str">
        <f t="shared" si="49"/>
        <v>LOST</v>
      </c>
      <c r="U314" cm="1">
        <f t="array" ref="U314">_xlfn.SWITCH(IF(_xlfn.TEXTAFTER(D314,"-")&gt;_xlfn.TEXTBEFORE(D314,"-"),"WIN",IF(_xlfn.TEXTAFTER(D314,"-")&lt;_xlfn.TEXTBEFORE(D314,"-"),"LOST","DRAW")),"WIN",3,"LOST",0,"DRAW",1)</f>
        <v>0</v>
      </c>
    </row>
    <row r="315" spans="1:21" x14ac:dyDescent="0.3">
      <c r="A315" s="1" t="s">
        <v>6</v>
      </c>
      <c r="B315" s="1" t="s">
        <v>2000</v>
      </c>
      <c r="C315" s="1" t="s">
        <v>733</v>
      </c>
      <c r="D315" s="1" t="s">
        <v>38</v>
      </c>
      <c r="E315" s="1" t="s">
        <v>19</v>
      </c>
      <c r="F315" s="1" t="s">
        <v>741</v>
      </c>
      <c r="H315" s="1" t="s">
        <v>2600</v>
      </c>
      <c r="I315" t="str">
        <f t="shared" si="40"/>
        <v>32</v>
      </c>
      <c r="J315" t="str">
        <f t="shared" si="41"/>
        <v>RCD La Coruña</v>
      </c>
      <c r="K315" t="str">
        <f t="shared" si="42"/>
        <v>1</v>
      </c>
      <c r="L315" t="str">
        <f t="shared" si="43"/>
        <v>2</v>
      </c>
      <c r="M315" t="str">
        <f t="shared" si="44"/>
        <v>LOST</v>
      </c>
      <c r="N315" cm="1">
        <f t="array" ref="N315">_xlfn.SWITCH(IF(_xlfn.TEXTBEFORE(D315,"-")&gt;_xlfn.TEXTAFTER(D315,"-"),"WIN",IF(_xlfn.TEXTBEFORE(D315,"-")&lt;_xlfn.TEXTAFTER(D315,"-"),"LOST","DRAW")),"WIN",3,"LOST",0,"DRAW",1)</f>
        <v>0</v>
      </c>
      <c r="O315" s="1" t="s">
        <v>2600</v>
      </c>
      <c r="P315" t="str">
        <f t="shared" si="45"/>
        <v>32</v>
      </c>
      <c r="Q315" t="str">
        <f t="shared" si="46"/>
        <v>Atlético Madrid</v>
      </c>
      <c r="R315" t="str">
        <f t="shared" si="47"/>
        <v>2</v>
      </c>
      <c r="S315" t="str">
        <f t="shared" si="48"/>
        <v>1</v>
      </c>
      <c r="T315" t="str">
        <f t="shared" si="49"/>
        <v>WIN</v>
      </c>
      <c r="U315" cm="1">
        <f t="array" ref="U315">_xlfn.SWITCH(IF(_xlfn.TEXTAFTER(D315,"-")&gt;_xlfn.TEXTBEFORE(D315,"-"),"WIN",IF(_xlfn.TEXTAFTER(D315,"-")&lt;_xlfn.TEXTBEFORE(D315,"-"),"LOST","DRAW")),"WIN",3,"LOST",0,"DRAW",1)</f>
        <v>3</v>
      </c>
    </row>
    <row r="316" spans="1:21" x14ac:dyDescent="0.3">
      <c r="A316" s="1" t="s">
        <v>6</v>
      </c>
      <c r="B316" s="1" t="s">
        <v>2000</v>
      </c>
      <c r="C316" s="1" t="s">
        <v>726</v>
      </c>
      <c r="D316" s="1" t="s">
        <v>228</v>
      </c>
      <c r="E316" s="1" t="s">
        <v>9</v>
      </c>
      <c r="F316" s="1" t="s">
        <v>736</v>
      </c>
      <c r="H316" s="1" t="s">
        <v>2600</v>
      </c>
      <c r="I316" t="str">
        <f t="shared" si="40"/>
        <v>32</v>
      </c>
      <c r="J316" t="str">
        <f t="shared" si="41"/>
        <v>Real Madrid CF</v>
      </c>
      <c r="K316" t="str">
        <f t="shared" si="42"/>
        <v>3</v>
      </c>
      <c r="L316" t="str">
        <f t="shared" si="43"/>
        <v>1</v>
      </c>
      <c r="M316" t="str">
        <f t="shared" si="44"/>
        <v>WIN</v>
      </c>
      <c r="N316" cm="1">
        <f t="array" ref="N316">_xlfn.SWITCH(IF(_xlfn.TEXTBEFORE(D316,"-")&gt;_xlfn.TEXTAFTER(D316,"-"),"WIN",IF(_xlfn.TEXTBEFORE(D316,"-")&lt;_xlfn.TEXTAFTER(D316,"-"),"LOST","DRAW")),"WIN",3,"LOST",0,"DRAW",1)</f>
        <v>3</v>
      </c>
      <c r="O316" s="1" t="s">
        <v>2600</v>
      </c>
      <c r="P316" t="str">
        <f t="shared" si="45"/>
        <v>32</v>
      </c>
      <c r="Q316" t="str">
        <f t="shared" si="46"/>
        <v>Málaga CF</v>
      </c>
      <c r="R316" t="str">
        <f t="shared" si="47"/>
        <v>1</v>
      </c>
      <c r="S316" t="str">
        <f t="shared" si="48"/>
        <v>3</v>
      </c>
      <c r="T316" t="str">
        <f t="shared" si="49"/>
        <v>LOST</v>
      </c>
      <c r="U316" cm="1">
        <f t="array" ref="U316">_xlfn.SWITCH(IF(_xlfn.TEXTAFTER(D316,"-")&gt;_xlfn.TEXTBEFORE(D316,"-"),"WIN",IF(_xlfn.TEXTAFTER(D316,"-")&lt;_xlfn.TEXTBEFORE(D316,"-"),"LOST","DRAW")),"WIN",3,"LOST",0,"DRAW",1)</f>
        <v>0</v>
      </c>
    </row>
    <row r="317" spans="1:21" x14ac:dyDescent="0.3">
      <c r="A317" s="1" t="s">
        <v>6</v>
      </c>
      <c r="B317" s="1" t="s">
        <v>2001</v>
      </c>
      <c r="C317" s="1" t="s">
        <v>2002</v>
      </c>
      <c r="D317" s="1" t="s">
        <v>25</v>
      </c>
      <c r="E317" s="1" t="s">
        <v>25</v>
      </c>
      <c r="F317" s="1" t="s">
        <v>1626</v>
      </c>
      <c r="H317" s="1" t="s">
        <v>2600</v>
      </c>
      <c r="I317" t="str">
        <f t="shared" si="40"/>
        <v>32</v>
      </c>
      <c r="J317" t="str">
        <f t="shared" si="41"/>
        <v>SD Eibar</v>
      </c>
      <c r="K317" t="str">
        <f t="shared" si="42"/>
        <v>0</v>
      </c>
      <c r="L317" t="str">
        <f t="shared" si="43"/>
        <v>1</v>
      </c>
      <c r="M317" t="str">
        <f t="shared" si="44"/>
        <v>LOST</v>
      </c>
      <c r="N317" cm="1">
        <f t="array" ref="N317">_xlfn.SWITCH(IF(_xlfn.TEXTBEFORE(D317,"-")&gt;_xlfn.TEXTAFTER(D317,"-"),"WIN",IF(_xlfn.TEXTBEFORE(D317,"-")&lt;_xlfn.TEXTAFTER(D317,"-"),"LOST","DRAW")),"WIN",3,"LOST",0,"DRAW",1)</f>
        <v>0</v>
      </c>
      <c r="O317" s="1" t="s">
        <v>2600</v>
      </c>
      <c r="P317" t="str">
        <f t="shared" si="45"/>
        <v>32</v>
      </c>
      <c r="Q317" t="str">
        <f t="shared" si="46"/>
        <v>RC Celta Vigo</v>
      </c>
      <c r="R317" t="str">
        <f t="shared" si="47"/>
        <v>1</v>
      </c>
      <c r="S317" t="str">
        <f t="shared" si="48"/>
        <v>0</v>
      </c>
      <c r="T317" t="str">
        <f t="shared" si="49"/>
        <v>WIN</v>
      </c>
      <c r="U317" cm="1">
        <f t="array" ref="U317">_xlfn.SWITCH(IF(_xlfn.TEXTAFTER(D317,"-")&gt;_xlfn.TEXTBEFORE(D317,"-"),"WIN",IF(_xlfn.TEXTAFTER(D317,"-")&lt;_xlfn.TEXTBEFORE(D317,"-"),"LOST","DRAW")),"WIN",3,"LOST",0,"DRAW",1)</f>
        <v>3</v>
      </c>
    </row>
    <row r="318" spans="1:21" x14ac:dyDescent="0.3">
      <c r="A318" s="1" t="s">
        <v>6</v>
      </c>
      <c r="B318" s="1" t="s">
        <v>2001</v>
      </c>
      <c r="C318" s="1" t="s">
        <v>1457</v>
      </c>
      <c r="D318" s="1" t="s">
        <v>33</v>
      </c>
      <c r="E318" s="1" t="s">
        <v>9</v>
      </c>
      <c r="F318" s="1" t="s">
        <v>730</v>
      </c>
      <c r="H318" s="1" t="s">
        <v>2600</v>
      </c>
      <c r="I318" t="str">
        <f t="shared" si="40"/>
        <v>32</v>
      </c>
      <c r="J318" t="str">
        <f t="shared" si="41"/>
        <v>Granada CF</v>
      </c>
      <c r="K318" t="str">
        <f t="shared" si="42"/>
        <v>1</v>
      </c>
      <c r="L318" t="str">
        <f t="shared" si="43"/>
        <v>1</v>
      </c>
      <c r="M318" t="str">
        <f t="shared" si="44"/>
        <v>DRAW</v>
      </c>
      <c r="N318" cm="1">
        <f t="array" ref="N318">_xlfn.SWITCH(IF(_xlfn.TEXTBEFORE(D318,"-")&gt;_xlfn.TEXTAFTER(D318,"-"),"WIN",IF(_xlfn.TEXTBEFORE(D318,"-")&lt;_xlfn.TEXTAFTER(D318,"-"),"LOST","DRAW")),"WIN",3,"LOST",0,"DRAW",1)</f>
        <v>1</v>
      </c>
      <c r="O318" s="1" t="s">
        <v>2600</v>
      </c>
      <c r="P318" t="str">
        <f t="shared" si="45"/>
        <v>32</v>
      </c>
      <c r="Q318" t="str">
        <f t="shared" si="46"/>
        <v>Sevilla FC</v>
      </c>
      <c r="R318" t="str">
        <f t="shared" si="47"/>
        <v>1</v>
      </c>
      <c r="S318" t="str">
        <f t="shared" si="48"/>
        <v>1</v>
      </c>
      <c r="T318" t="str">
        <f t="shared" si="49"/>
        <v>DRAW</v>
      </c>
      <c r="U318" cm="1">
        <f t="array" ref="U318">_xlfn.SWITCH(IF(_xlfn.TEXTAFTER(D318,"-")&gt;_xlfn.TEXTBEFORE(D318,"-"),"WIN",IF(_xlfn.TEXTAFTER(D318,"-")&lt;_xlfn.TEXTBEFORE(D318,"-"),"LOST","DRAW")),"WIN",3,"LOST",0,"DRAW",1)</f>
        <v>1</v>
      </c>
    </row>
    <row r="319" spans="1:21" x14ac:dyDescent="0.3">
      <c r="A319" s="1" t="s">
        <v>6</v>
      </c>
      <c r="B319" s="1" t="s">
        <v>2001</v>
      </c>
      <c r="C319" s="1" t="s">
        <v>1458</v>
      </c>
      <c r="D319" s="1" t="s">
        <v>14</v>
      </c>
      <c r="E319" s="1" t="s">
        <v>9</v>
      </c>
      <c r="F319" s="1" t="s">
        <v>734</v>
      </c>
      <c r="H319" s="1" t="s">
        <v>2600</v>
      </c>
      <c r="I319" t="str">
        <f t="shared" si="40"/>
        <v>32</v>
      </c>
      <c r="J319" t="str">
        <f t="shared" si="41"/>
        <v>Rayo Vallecano</v>
      </c>
      <c r="K319" t="str">
        <f t="shared" si="42"/>
        <v>2</v>
      </c>
      <c r="L319" t="str">
        <f t="shared" si="43"/>
        <v>0</v>
      </c>
      <c r="M319" t="str">
        <f t="shared" si="44"/>
        <v>WIN</v>
      </c>
      <c r="N319" cm="1">
        <f t="array" ref="N319">_xlfn.SWITCH(IF(_xlfn.TEXTBEFORE(D319,"-")&gt;_xlfn.TEXTAFTER(D319,"-"),"WIN",IF(_xlfn.TEXTBEFORE(D319,"-")&lt;_xlfn.TEXTAFTER(D319,"-"),"LOST","DRAW")),"WIN",3,"LOST",0,"DRAW",1)</f>
        <v>3</v>
      </c>
      <c r="O319" s="1" t="s">
        <v>2600</v>
      </c>
      <c r="P319" t="str">
        <f t="shared" si="45"/>
        <v>32</v>
      </c>
      <c r="Q319" t="str">
        <f t="shared" si="46"/>
        <v>UD Almería</v>
      </c>
      <c r="R319" t="str">
        <f t="shared" si="47"/>
        <v>0</v>
      </c>
      <c r="S319" t="str">
        <f t="shared" si="48"/>
        <v>2</v>
      </c>
      <c r="T319" t="str">
        <f t="shared" si="49"/>
        <v>LOST</v>
      </c>
      <c r="U319" cm="1">
        <f t="array" ref="U319">_xlfn.SWITCH(IF(_xlfn.TEXTAFTER(D319,"-")&gt;_xlfn.TEXTBEFORE(D319,"-"),"WIN",IF(_xlfn.TEXTAFTER(D319,"-")&lt;_xlfn.TEXTBEFORE(D319,"-"),"LOST","DRAW")),"WIN",3,"LOST",0,"DRAW",1)</f>
        <v>0</v>
      </c>
    </row>
    <row r="320" spans="1:21" x14ac:dyDescent="0.3">
      <c r="A320" s="1" t="s">
        <v>6</v>
      </c>
      <c r="B320" s="1" t="s">
        <v>2001</v>
      </c>
      <c r="C320" s="1" t="s">
        <v>744</v>
      </c>
      <c r="D320" s="1" t="s">
        <v>10</v>
      </c>
      <c r="E320" s="1" t="s">
        <v>10</v>
      </c>
      <c r="F320" s="1" t="s">
        <v>2003</v>
      </c>
      <c r="H320" s="1" t="s">
        <v>2600</v>
      </c>
      <c r="I320" t="str">
        <f t="shared" si="40"/>
        <v>32</v>
      </c>
      <c r="J320" t="str">
        <f t="shared" si="41"/>
        <v>Villarreal CF</v>
      </c>
      <c r="K320" t="str">
        <f t="shared" si="42"/>
        <v>0</v>
      </c>
      <c r="L320" t="str">
        <f t="shared" si="43"/>
        <v>0</v>
      </c>
      <c r="M320" t="str">
        <f t="shared" si="44"/>
        <v>DRAW</v>
      </c>
      <c r="N320" cm="1">
        <f t="array" ref="N320">_xlfn.SWITCH(IF(_xlfn.TEXTBEFORE(D320,"-")&gt;_xlfn.TEXTAFTER(D320,"-"),"WIN",IF(_xlfn.TEXTBEFORE(D320,"-")&lt;_xlfn.TEXTAFTER(D320,"-"),"LOST","DRAW")),"WIN",3,"LOST",0,"DRAW",1)</f>
        <v>1</v>
      </c>
      <c r="O320" s="1" t="s">
        <v>2600</v>
      </c>
      <c r="P320" t="str">
        <f t="shared" si="45"/>
        <v>32</v>
      </c>
      <c r="Q320" t="str">
        <f t="shared" si="46"/>
        <v>Córdoba CF</v>
      </c>
      <c r="R320" t="str">
        <f t="shared" si="47"/>
        <v>0</v>
      </c>
      <c r="S320" t="str">
        <f t="shared" si="48"/>
        <v>0</v>
      </c>
      <c r="T320" t="str">
        <f t="shared" si="49"/>
        <v>DRAW</v>
      </c>
      <c r="U320" cm="1">
        <f t="array" ref="U320">_xlfn.SWITCH(IF(_xlfn.TEXTAFTER(D320,"-")&gt;_xlfn.TEXTBEFORE(D320,"-"),"WIN",IF(_xlfn.TEXTAFTER(D320,"-")&lt;_xlfn.TEXTBEFORE(D320,"-"),"LOST","DRAW")),"WIN",3,"LOST",0,"DRAW",1)</f>
        <v>1</v>
      </c>
    </row>
    <row r="321" spans="1:21" x14ac:dyDescent="0.3">
      <c r="A321" s="1" t="s">
        <v>6</v>
      </c>
      <c r="B321" s="1" t="s">
        <v>2004</v>
      </c>
      <c r="C321" s="1" t="s">
        <v>1795</v>
      </c>
      <c r="D321" s="1" t="s">
        <v>9</v>
      </c>
      <c r="E321" s="1" t="s">
        <v>9</v>
      </c>
      <c r="F321" s="1" t="s">
        <v>1271</v>
      </c>
      <c r="H321" s="1" t="s">
        <v>2600</v>
      </c>
      <c r="I321" t="str">
        <f t="shared" si="40"/>
        <v>32</v>
      </c>
      <c r="J321" t="str">
        <f t="shared" si="41"/>
        <v>Elche CF</v>
      </c>
      <c r="K321" t="str">
        <f t="shared" si="42"/>
        <v>1</v>
      </c>
      <c r="L321" t="str">
        <f t="shared" si="43"/>
        <v>0</v>
      </c>
      <c r="M321" t="str">
        <f t="shared" si="44"/>
        <v>WIN</v>
      </c>
      <c r="N321" cm="1">
        <f t="array" ref="N321">_xlfn.SWITCH(IF(_xlfn.TEXTBEFORE(D321,"-")&gt;_xlfn.TEXTAFTER(D321,"-"),"WIN",IF(_xlfn.TEXTBEFORE(D321,"-")&lt;_xlfn.TEXTAFTER(D321,"-"),"LOST","DRAW")),"WIN",3,"LOST",0,"DRAW",1)</f>
        <v>3</v>
      </c>
      <c r="O321" s="1" t="s">
        <v>2600</v>
      </c>
      <c r="P321" t="str">
        <f t="shared" si="45"/>
        <v>32</v>
      </c>
      <c r="Q321" t="str">
        <f t="shared" si="46"/>
        <v>Real Sociedad</v>
      </c>
      <c r="R321" t="str">
        <f t="shared" si="47"/>
        <v>0</v>
      </c>
      <c r="S321" t="str">
        <f t="shared" si="48"/>
        <v>1</v>
      </c>
      <c r="T321" t="str">
        <f t="shared" si="49"/>
        <v>LOST</v>
      </c>
      <c r="U321" cm="1">
        <f t="array" ref="U321">_xlfn.SWITCH(IF(_xlfn.TEXTAFTER(D321,"-")&gt;_xlfn.TEXTBEFORE(D321,"-"),"WIN",IF(_xlfn.TEXTAFTER(D321,"-")&lt;_xlfn.TEXTBEFORE(D321,"-"),"LOST","DRAW")),"WIN",3,"LOST",0,"DRAW",1)</f>
        <v>0</v>
      </c>
    </row>
    <row r="322" spans="1:21" x14ac:dyDescent="0.3">
      <c r="A322" s="1" t="s">
        <v>6</v>
      </c>
      <c r="B322" s="1" t="s">
        <v>2005</v>
      </c>
      <c r="C322" s="1" t="s">
        <v>2006</v>
      </c>
      <c r="D322" s="1" t="s">
        <v>25</v>
      </c>
      <c r="E322" s="1" t="s">
        <v>10</v>
      </c>
      <c r="F322" s="1" t="s">
        <v>754</v>
      </c>
      <c r="H322" s="1" t="s">
        <v>2600</v>
      </c>
      <c r="I322" t="str">
        <f t="shared" si="40"/>
        <v>33</v>
      </c>
      <c r="J322" t="str">
        <f t="shared" si="41"/>
        <v>Córdoba CF</v>
      </c>
      <c r="K322" t="str">
        <f t="shared" si="42"/>
        <v>0</v>
      </c>
      <c r="L322" t="str">
        <f t="shared" si="43"/>
        <v>1</v>
      </c>
      <c r="M322" t="str">
        <f t="shared" si="44"/>
        <v>LOST</v>
      </c>
      <c r="N322" cm="1">
        <f t="array" ref="N322">_xlfn.SWITCH(IF(_xlfn.TEXTBEFORE(D322,"-")&gt;_xlfn.TEXTAFTER(D322,"-"),"WIN",IF(_xlfn.TEXTBEFORE(D322,"-")&lt;_xlfn.TEXTAFTER(D322,"-"),"LOST","DRAW")),"WIN",3,"LOST",0,"DRAW",1)</f>
        <v>0</v>
      </c>
      <c r="O322" s="1" t="s">
        <v>2600</v>
      </c>
      <c r="P322" t="str">
        <f t="shared" si="45"/>
        <v>33</v>
      </c>
      <c r="Q322" t="str">
        <f t="shared" si="46"/>
        <v>Athletic Club Bilbao</v>
      </c>
      <c r="R322" t="str">
        <f t="shared" si="47"/>
        <v>1</v>
      </c>
      <c r="S322" t="str">
        <f t="shared" si="48"/>
        <v>0</v>
      </c>
      <c r="T322" t="str">
        <f t="shared" si="49"/>
        <v>WIN</v>
      </c>
      <c r="U322" cm="1">
        <f t="array" ref="U322">_xlfn.SWITCH(IF(_xlfn.TEXTAFTER(D322,"-")&gt;_xlfn.TEXTBEFORE(D322,"-"),"WIN",IF(_xlfn.TEXTAFTER(D322,"-")&lt;_xlfn.TEXTBEFORE(D322,"-"),"LOST","DRAW")),"WIN",3,"LOST",0,"DRAW",1)</f>
        <v>3</v>
      </c>
    </row>
    <row r="323" spans="1:21" x14ac:dyDescent="0.3">
      <c r="A323" s="1" t="s">
        <v>6</v>
      </c>
      <c r="B323" s="1" t="s">
        <v>2007</v>
      </c>
      <c r="C323" s="1" t="s">
        <v>756</v>
      </c>
      <c r="D323" s="1" t="s">
        <v>13</v>
      </c>
      <c r="E323" s="1" t="s">
        <v>10</v>
      </c>
      <c r="F323" s="1" t="s">
        <v>1800</v>
      </c>
      <c r="H323" s="1" t="s">
        <v>2600</v>
      </c>
      <c r="I323" t="str">
        <f t="shared" ref="I323:I381" si="50">MID(C323,SEARCH("(",C323)+1,SEARCH(")",C323)-SEARCH("(",C323)-1)</f>
        <v>33</v>
      </c>
      <c r="J323" t="str">
        <f t="shared" ref="J323:J381" si="51">TRIM(LEFT(C323,FIND(" (",C323&amp;" (")))</f>
        <v>Atlético Madrid</v>
      </c>
      <c r="K323" t="str">
        <f t="shared" ref="K323:K381" si="52">_xlfn.TEXTBEFORE(D323,"-")</f>
        <v>3</v>
      </c>
      <c r="L323" t="str">
        <f t="shared" ref="L323:L381" si="53">_xlfn.TEXTAFTER(D323,"-")</f>
        <v>0</v>
      </c>
      <c r="M323" t="str">
        <f t="shared" ref="M323:M381" si="54">IF(_xlfn.TEXTBEFORE(D323,"-")&gt;_xlfn.TEXTAFTER(D323,"-"),"WIN",IF(_xlfn.TEXTBEFORE(D323,"-")&lt;_xlfn.TEXTAFTER(D323,"-"),"LOST","DRAW"))</f>
        <v>WIN</v>
      </c>
      <c r="N323" cm="1">
        <f t="array" ref="N323">_xlfn.SWITCH(IF(_xlfn.TEXTBEFORE(D323,"-")&gt;_xlfn.TEXTAFTER(D323,"-"),"WIN",IF(_xlfn.TEXTBEFORE(D323,"-")&lt;_xlfn.TEXTAFTER(D323,"-"),"LOST","DRAW")),"WIN",3,"LOST",0,"DRAW",1)</f>
        <v>3</v>
      </c>
      <c r="O323" s="1" t="s">
        <v>2600</v>
      </c>
      <c r="P323" t="str">
        <f t="shared" ref="P323:P381" si="55">MID(C323,SEARCH("(",C323)+1,SEARCH(")",C323)-SEARCH("(",C323)-1)</f>
        <v>33</v>
      </c>
      <c r="Q323" t="str">
        <f t="shared" ref="Q323:Q381" si="56">TRIM(LEFT(F323,FIND(" (",F323&amp;" (")))</f>
        <v>Elche CF</v>
      </c>
      <c r="R323" t="str">
        <f t="shared" ref="R323:R381" si="57">_xlfn.TEXTAFTER(D323,"-")</f>
        <v>0</v>
      </c>
      <c r="S323" t="str">
        <f t="shared" ref="S323:S381" si="58">_xlfn.TEXTBEFORE(D323,"-")</f>
        <v>3</v>
      </c>
      <c r="T323" t="str">
        <f t="shared" ref="T323:T381" si="59">IF(_xlfn.TEXTAFTER(D323,"-")&gt;_xlfn.TEXTBEFORE(D323,"-"),"WIN",IF(_xlfn.TEXTAFTER(D323,"-")&lt;_xlfn.TEXTBEFORE(D323,"-"),"LOST","DRAW"))</f>
        <v>LOST</v>
      </c>
      <c r="U323" cm="1">
        <f t="array" ref="U323">_xlfn.SWITCH(IF(_xlfn.TEXTAFTER(D323,"-")&gt;_xlfn.TEXTBEFORE(D323,"-"),"WIN",IF(_xlfn.TEXTAFTER(D323,"-")&lt;_xlfn.TEXTBEFORE(D323,"-"),"LOST","DRAW")),"WIN",3,"LOST",0,"DRAW",1)</f>
        <v>0</v>
      </c>
    </row>
    <row r="324" spans="1:21" x14ac:dyDescent="0.3">
      <c r="A324" s="1" t="s">
        <v>6</v>
      </c>
      <c r="B324" s="1" t="s">
        <v>2007</v>
      </c>
      <c r="C324" s="1" t="s">
        <v>758</v>
      </c>
      <c r="D324" s="1" t="s">
        <v>19</v>
      </c>
      <c r="E324" s="1" t="s">
        <v>19</v>
      </c>
      <c r="F324" s="1" t="s">
        <v>752</v>
      </c>
      <c r="H324" s="1" t="s">
        <v>2600</v>
      </c>
      <c r="I324" t="str">
        <f t="shared" si="50"/>
        <v>33</v>
      </c>
      <c r="J324" t="str">
        <f t="shared" si="51"/>
        <v>RCD Español</v>
      </c>
      <c r="K324" t="str">
        <f t="shared" si="52"/>
        <v>0</v>
      </c>
      <c r="L324" t="str">
        <f t="shared" si="53"/>
        <v>2</v>
      </c>
      <c r="M324" t="str">
        <f t="shared" si="54"/>
        <v>LOST</v>
      </c>
      <c r="N324" cm="1">
        <f t="array" ref="N324">_xlfn.SWITCH(IF(_xlfn.TEXTBEFORE(D324,"-")&gt;_xlfn.TEXTAFTER(D324,"-"),"WIN",IF(_xlfn.TEXTBEFORE(D324,"-")&lt;_xlfn.TEXTAFTER(D324,"-"),"LOST","DRAW")),"WIN",3,"LOST",0,"DRAW",1)</f>
        <v>0</v>
      </c>
      <c r="O324" s="1" t="s">
        <v>2600</v>
      </c>
      <c r="P324" t="str">
        <f t="shared" si="55"/>
        <v>33</v>
      </c>
      <c r="Q324" t="str">
        <f t="shared" si="56"/>
        <v>FC Barcelona</v>
      </c>
      <c r="R324" t="str">
        <f t="shared" si="57"/>
        <v>2</v>
      </c>
      <c r="S324" t="str">
        <f t="shared" si="58"/>
        <v>0</v>
      </c>
      <c r="T324" t="str">
        <f t="shared" si="59"/>
        <v>WIN</v>
      </c>
      <c r="U324" cm="1">
        <f t="array" ref="U324">_xlfn.SWITCH(IF(_xlfn.TEXTAFTER(D324,"-")&gt;_xlfn.TEXTBEFORE(D324,"-"),"WIN",IF(_xlfn.TEXTAFTER(D324,"-")&lt;_xlfn.TEXTBEFORE(D324,"-"),"LOST","DRAW")),"WIN",3,"LOST",0,"DRAW",1)</f>
        <v>3</v>
      </c>
    </row>
    <row r="325" spans="1:21" x14ac:dyDescent="0.3">
      <c r="A325" s="1" t="s">
        <v>6</v>
      </c>
      <c r="B325" s="1" t="s">
        <v>2007</v>
      </c>
      <c r="C325" s="1" t="s">
        <v>760</v>
      </c>
      <c r="D325" s="1" t="s">
        <v>25</v>
      </c>
      <c r="E325" s="1" t="s">
        <v>25</v>
      </c>
      <c r="F325" s="1" t="s">
        <v>1277</v>
      </c>
      <c r="H325" s="1" t="s">
        <v>2600</v>
      </c>
      <c r="I325" t="str">
        <f t="shared" si="50"/>
        <v>33</v>
      </c>
      <c r="J325" t="str">
        <f t="shared" si="51"/>
        <v>Getafe CF</v>
      </c>
      <c r="K325" t="str">
        <f t="shared" si="52"/>
        <v>0</v>
      </c>
      <c r="L325" t="str">
        <f t="shared" si="53"/>
        <v>1</v>
      </c>
      <c r="M325" t="str">
        <f t="shared" si="54"/>
        <v>LOST</v>
      </c>
      <c r="N325" cm="1">
        <f t="array" ref="N325">_xlfn.SWITCH(IF(_xlfn.TEXTBEFORE(D325,"-")&gt;_xlfn.TEXTAFTER(D325,"-"),"WIN",IF(_xlfn.TEXTBEFORE(D325,"-")&lt;_xlfn.TEXTAFTER(D325,"-"),"LOST","DRAW")),"WIN",3,"LOST",0,"DRAW",1)</f>
        <v>0</v>
      </c>
      <c r="O325" s="1" t="s">
        <v>2600</v>
      </c>
      <c r="P325" t="str">
        <f t="shared" si="55"/>
        <v>33</v>
      </c>
      <c r="Q325" t="str">
        <f t="shared" si="56"/>
        <v>Levante UD</v>
      </c>
      <c r="R325" t="str">
        <f t="shared" si="57"/>
        <v>1</v>
      </c>
      <c r="S325" t="str">
        <f t="shared" si="58"/>
        <v>0</v>
      </c>
      <c r="T325" t="str">
        <f t="shared" si="59"/>
        <v>WIN</v>
      </c>
      <c r="U325" cm="1">
        <f t="array" ref="U325">_xlfn.SWITCH(IF(_xlfn.TEXTAFTER(D325,"-")&gt;_xlfn.TEXTBEFORE(D325,"-"),"WIN",IF(_xlfn.TEXTAFTER(D325,"-")&lt;_xlfn.TEXTBEFORE(D325,"-"),"LOST","DRAW")),"WIN",3,"LOST",0,"DRAW",1)</f>
        <v>3</v>
      </c>
    </row>
    <row r="326" spans="1:21" x14ac:dyDescent="0.3">
      <c r="A326" s="1" t="s">
        <v>6</v>
      </c>
      <c r="B326" s="1" t="s">
        <v>2007</v>
      </c>
      <c r="C326" s="1" t="s">
        <v>1274</v>
      </c>
      <c r="D326" s="1" t="s">
        <v>10</v>
      </c>
      <c r="E326" s="1" t="s">
        <v>10</v>
      </c>
      <c r="F326" s="1" t="s">
        <v>761</v>
      </c>
      <c r="H326" s="1" t="s">
        <v>2600</v>
      </c>
      <c r="I326" t="str">
        <f t="shared" si="50"/>
        <v>33</v>
      </c>
      <c r="J326" t="str">
        <f t="shared" si="51"/>
        <v>Real Sociedad</v>
      </c>
      <c r="K326" t="str">
        <f t="shared" si="52"/>
        <v>0</v>
      </c>
      <c r="L326" t="str">
        <f t="shared" si="53"/>
        <v>0</v>
      </c>
      <c r="M326" t="str">
        <f t="shared" si="54"/>
        <v>DRAW</v>
      </c>
      <c r="N326" cm="1">
        <f t="array" ref="N326">_xlfn.SWITCH(IF(_xlfn.TEXTBEFORE(D326,"-")&gt;_xlfn.TEXTAFTER(D326,"-"),"WIN",IF(_xlfn.TEXTBEFORE(D326,"-")&lt;_xlfn.TEXTAFTER(D326,"-"),"LOST","DRAW")),"WIN",3,"LOST",0,"DRAW",1)</f>
        <v>1</v>
      </c>
      <c r="O326" s="1" t="s">
        <v>2600</v>
      </c>
      <c r="P326" t="str">
        <f t="shared" si="55"/>
        <v>33</v>
      </c>
      <c r="Q326" t="str">
        <f t="shared" si="56"/>
        <v>Villarreal CF</v>
      </c>
      <c r="R326" t="str">
        <f t="shared" si="57"/>
        <v>0</v>
      </c>
      <c r="S326" t="str">
        <f t="shared" si="58"/>
        <v>0</v>
      </c>
      <c r="T326" t="str">
        <f t="shared" si="59"/>
        <v>DRAW</v>
      </c>
      <c r="U326" cm="1">
        <f t="array" ref="U326">_xlfn.SWITCH(IF(_xlfn.TEXTAFTER(D326,"-")&gt;_xlfn.TEXTBEFORE(D326,"-"),"WIN",IF(_xlfn.TEXTAFTER(D326,"-")&lt;_xlfn.TEXTBEFORE(D326,"-"),"LOST","DRAW")),"WIN",3,"LOST",0,"DRAW",1)</f>
        <v>1</v>
      </c>
    </row>
    <row r="327" spans="1:21" x14ac:dyDescent="0.3">
      <c r="A327" s="1" t="s">
        <v>6</v>
      </c>
      <c r="B327" s="1" t="s">
        <v>2008</v>
      </c>
      <c r="C327" s="1" t="s">
        <v>747</v>
      </c>
      <c r="D327" s="1" t="s">
        <v>14</v>
      </c>
      <c r="E327" s="1" t="s">
        <v>9</v>
      </c>
      <c r="F327" s="1" t="s">
        <v>2009</v>
      </c>
      <c r="H327" s="1" t="s">
        <v>2600</v>
      </c>
      <c r="I327" t="str">
        <f t="shared" si="50"/>
        <v>33</v>
      </c>
      <c r="J327" t="str">
        <f t="shared" si="51"/>
        <v>UD Almería</v>
      </c>
      <c r="K327" t="str">
        <f t="shared" si="52"/>
        <v>2</v>
      </c>
      <c r="L327" t="str">
        <f t="shared" si="53"/>
        <v>0</v>
      </c>
      <c r="M327" t="str">
        <f t="shared" si="54"/>
        <v>WIN</v>
      </c>
      <c r="N327" cm="1">
        <f t="array" ref="N327">_xlfn.SWITCH(IF(_xlfn.TEXTBEFORE(D327,"-")&gt;_xlfn.TEXTAFTER(D327,"-"),"WIN",IF(_xlfn.TEXTBEFORE(D327,"-")&lt;_xlfn.TEXTAFTER(D327,"-"),"LOST","DRAW")),"WIN",3,"LOST",0,"DRAW",1)</f>
        <v>3</v>
      </c>
      <c r="O327" s="1" t="s">
        <v>2600</v>
      </c>
      <c r="P327" t="str">
        <f t="shared" si="55"/>
        <v>33</v>
      </c>
      <c r="Q327" t="str">
        <f t="shared" si="56"/>
        <v>SD Eibar</v>
      </c>
      <c r="R327" t="str">
        <f t="shared" si="57"/>
        <v>0</v>
      </c>
      <c r="S327" t="str">
        <f t="shared" si="58"/>
        <v>2</v>
      </c>
      <c r="T327" t="str">
        <f t="shared" si="59"/>
        <v>LOST</v>
      </c>
      <c r="U327" cm="1">
        <f t="array" ref="U327">_xlfn.SWITCH(IF(_xlfn.TEXTAFTER(D327,"-")&gt;_xlfn.TEXTBEFORE(D327,"-"),"WIN",IF(_xlfn.TEXTAFTER(D327,"-")&lt;_xlfn.TEXTBEFORE(D327,"-"),"LOST","DRAW")),"WIN",3,"LOST",0,"DRAW",1)</f>
        <v>0</v>
      </c>
    </row>
    <row r="328" spans="1:21" x14ac:dyDescent="0.3">
      <c r="A328" s="1" t="s">
        <v>6</v>
      </c>
      <c r="B328" s="1" t="s">
        <v>2008</v>
      </c>
      <c r="C328" s="1" t="s">
        <v>1629</v>
      </c>
      <c r="D328" s="1" t="s">
        <v>216</v>
      </c>
      <c r="E328" s="1" t="s">
        <v>257</v>
      </c>
      <c r="F328" s="1" t="s">
        <v>765</v>
      </c>
      <c r="H328" s="1" t="s">
        <v>2600</v>
      </c>
      <c r="I328" t="str">
        <f t="shared" si="50"/>
        <v>33</v>
      </c>
      <c r="J328" t="str">
        <f t="shared" si="51"/>
        <v>RC Celta Vigo</v>
      </c>
      <c r="K328" t="str">
        <f t="shared" si="52"/>
        <v>2</v>
      </c>
      <c r="L328" t="str">
        <f t="shared" si="53"/>
        <v>4</v>
      </c>
      <c r="M328" t="str">
        <f t="shared" si="54"/>
        <v>LOST</v>
      </c>
      <c r="N328" cm="1">
        <f t="array" ref="N328">_xlfn.SWITCH(IF(_xlfn.TEXTBEFORE(D328,"-")&gt;_xlfn.TEXTAFTER(D328,"-"),"WIN",IF(_xlfn.TEXTBEFORE(D328,"-")&lt;_xlfn.TEXTAFTER(D328,"-"),"LOST","DRAW")),"WIN",3,"LOST",0,"DRAW",1)</f>
        <v>0</v>
      </c>
      <c r="O328" s="1" t="s">
        <v>2600</v>
      </c>
      <c r="P328" t="str">
        <f t="shared" si="55"/>
        <v>33</v>
      </c>
      <c r="Q328" t="str">
        <f t="shared" si="56"/>
        <v>Real Madrid CF</v>
      </c>
      <c r="R328" t="str">
        <f t="shared" si="57"/>
        <v>4</v>
      </c>
      <c r="S328" t="str">
        <f t="shared" si="58"/>
        <v>2</v>
      </c>
      <c r="T328" t="str">
        <f t="shared" si="59"/>
        <v>WIN</v>
      </c>
      <c r="U328" cm="1">
        <f t="array" ref="U328">_xlfn.SWITCH(IF(_xlfn.TEXTAFTER(D328,"-")&gt;_xlfn.TEXTBEFORE(D328,"-"),"WIN",IF(_xlfn.TEXTAFTER(D328,"-")&lt;_xlfn.TEXTBEFORE(D328,"-"),"LOST","DRAW")),"WIN",3,"LOST",0,"DRAW",1)</f>
        <v>3</v>
      </c>
    </row>
    <row r="329" spans="1:21" x14ac:dyDescent="0.3">
      <c r="A329" s="1" t="s">
        <v>6</v>
      </c>
      <c r="B329" s="1" t="s">
        <v>2008</v>
      </c>
      <c r="C329" s="1" t="s">
        <v>749</v>
      </c>
      <c r="D329" s="1" t="s">
        <v>33</v>
      </c>
      <c r="E329" s="1" t="s">
        <v>10</v>
      </c>
      <c r="F329" s="1" t="s">
        <v>750</v>
      </c>
      <c r="H329" s="1" t="s">
        <v>2600</v>
      </c>
      <c r="I329" t="str">
        <f t="shared" si="50"/>
        <v>33</v>
      </c>
      <c r="J329" t="str">
        <f t="shared" si="51"/>
        <v>Málaga CF</v>
      </c>
      <c r="K329" t="str">
        <f t="shared" si="52"/>
        <v>1</v>
      </c>
      <c r="L329" t="str">
        <f t="shared" si="53"/>
        <v>1</v>
      </c>
      <c r="M329" t="str">
        <f t="shared" si="54"/>
        <v>DRAW</v>
      </c>
      <c r="N329" cm="1">
        <f t="array" ref="N329">_xlfn.SWITCH(IF(_xlfn.TEXTBEFORE(D329,"-")&gt;_xlfn.TEXTAFTER(D329,"-"),"WIN",IF(_xlfn.TEXTBEFORE(D329,"-")&lt;_xlfn.TEXTAFTER(D329,"-"),"LOST","DRAW")),"WIN",3,"LOST",0,"DRAW",1)</f>
        <v>1</v>
      </c>
      <c r="O329" s="1" t="s">
        <v>2600</v>
      </c>
      <c r="P329" t="str">
        <f t="shared" si="55"/>
        <v>33</v>
      </c>
      <c r="Q329" t="str">
        <f t="shared" si="56"/>
        <v>RCD La Coruña</v>
      </c>
      <c r="R329" t="str">
        <f t="shared" si="57"/>
        <v>1</v>
      </c>
      <c r="S329" t="str">
        <f t="shared" si="58"/>
        <v>1</v>
      </c>
      <c r="T329" t="str">
        <f t="shared" si="59"/>
        <v>DRAW</v>
      </c>
      <c r="U329" cm="1">
        <f t="array" ref="U329">_xlfn.SWITCH(IF(_xlfn.TEXTAFTER(D329,"-")&gt;_xlfn.TEXTBEFORE(D329,"-"),"WIN",IF(_xlfn.TEXTAFTER(D329,"-")&lt;_xlfn.TEXTBEFORE(D329,"-"),"LOST","DRAW")),"WIN",3,"LOST",0,"DRAW",1)</f>
        <v>1</v>
      </c>
    </row>
    <row r="330" spans="1:21" x14ac:dyDescent="0.3">
      <c r="A330" s="1" t="s">
        <v>6</v>
      </c>
      <c r="B330" s="1" t="s">
        <v>2008</v>
      </c>
      <c r="C330" s="1" t="s">
        <v>764</v>
      </c>
      <c r="D330" s="1" t="s">
        <v>14</v>
      </c>
      <c r="E330" s="1" t="s">
        <v>14</v>
      </c>
      <c r="F330" s="1" t="s">
        <v>1462</v>
      </c>
      <c r="H330" s="1" t="s">
        <v>2600</v>
      </c>
      <c r="I330" t="str">
        <f t="shared" si="50"/>
        <v>33</v>
      </c>
      <c r="J330" t="str">
        <f t="shared" si="51"/>
        <v>Sevilla FC</v>
      </c>
      <c r="K330" t="str">
        <f t="shared" si="52"/>
        <v>2</v>
      </c>
      <c r="L330" t="str">
        <f t="shared" si="53"/>
        <v>0</v>
      </c>
      <c r="M330" t="str">
        <f t="shared" si="54"/>
        <v>WIN</v>
      </c>
      <c r="N330" cm="1">
        <f t="array" ref="N330">_xlfn.SWITCH(IF(_xlfn.TEXTBEFORE(D330,"-")&gt;_xlfn.TEXTAFTER(D330,"-"),"WIN",IF(_xlfn.TEXTBEFORE(D330,"-")&lt;_xlfn.TEXTAFTER(D330,"-"),"LOST","DRAW")),"WIN",3,"LOST",0,"DRAW",1)</f>
        <v>3</v>
      </c>
      <c r="O330" s="1" t="s">
        <v>2600</v>
      </c>
      <c r="P330" t="str">
        <f t="shared" si="55"/>
        <v>33</v>
      </c>
      <c r="Q330" t="str">
        <f t="shared" si="56"/>
        <v>Rayo Vallecano</v>
      </c>
      <c r="R330" t="str">
        <f t="shared" si="57"/>
        <v>0</v>
      </c>
      <c r="S330" t="str">
        <f t="shared" si="58"/>
        <v>2</v>
      </c>
      <c r="T330" t="str">
        <f t="shared" si="59"/>
        <v>LOST</v>
      </c>
      <c r="U330" cm="1">
        <f t="array" ref="U330">_xlfn.SWITCH(IF(_xlfn.TEXTAFTER(D330,"-")&gt;_xlfn.TEXTBEFORE(D330,"-"),"WIN",IF(_xlfn.TEXTAFTER(D330,"-")&lt;_xlfn.TEXTBEFORE(D330,"-"),"LOST","DRAW")),"WIN",3,"LOST",0,"DRAW",1)</f>
        <v>0</v>
      </c>
    </row>
    <row r="331" spans="1:21" x14ac:dyDescent="0.3">
      <c r="A331" s="1" t="s">
        <v>6</v>
      </c>
      <c r="B331" s="1" t="s">
        <v>2010</v>
      </c>
      <c r="C331" s="1" t="s">
        <v>751</v>
      </c>
      <c r="D331" s="1" t="s">
        <v>22</v>
      </c>
      <c r="E331" s="1" t="s">
        <v>14</v>
      </c>
      <c r="F331" s="1" t="s">
        <v>1463</v>
      </c>
      <c r="H331" s="1" t="s">
        <v>2600</v>
      </c>
      <c r="I331" t="str">
        <f t="shared" si="50"/>
        <v>33</v>
      </c>
      <c r="J331" t="str">
        <f t="shared" si="51"/>
        <v>Valencia CF</v>
      </c>
      <c r="K331" t="str">
        <f t="shared" si="52"/>
        <v>4</v>
      </c>
      <c r="L331" t="str">
        <f t="shared" si="53"/>
        <v>0</v>
      </c>
      <c r="M331" t="str">
        <f t="shared" si="54"/>
        <v>WIN</v>
      </c>
      <c r="N331" cm="1">
        <f t="array" ref="N331">_xlfn.SWITCH(IF(_xlfn.TEXTBEFORE(D331,"-")&gt;_xlfn.TEXTAFTER(D331,"-"),"WIN",IF(_xlfn.TEXTBEFORE(D331,"-")&lt;_xlfn.TEXTAFTER(D331,"-"),"LOST","DRAW")),"WIN",3,"LOST",0,"DRAW",1)</f>
        <v>3</v>
      </c>
      <c r="O331" s="1" t="s">
        <v>2600</v>
      </c>
      <c r="P331" t="str">
        <f t="shared" si="55"/>
        <v>33</v>
      </c>
      <c r="Q331" t="str">
        <f t="shared" si="56"/>
        <v>Granada CF</v>
      </c>
      <c r="R331" t="str">
        <f t="shared" si="57"/>
        <v>0</v>
      </c>
      <c r="S331" t="str">
        <f t="shared" si="58"/>
        <v>4</v>
      </c>
      <c r="T331" t="str">
        <f t="shared" si="59"/>
        <v>LOST</v>
      </c>
      <c r="U331" cm="1">
        <f t="array" ref="U331">_xlfn.SWITCH(IF(_xlfn.TEXTAFTER(D331,"-")&gt;_xlfn.TEXTBEFORE(D331,"-"),"WIN",IF(_xlfn.TEXTAFTER(D331,"-")&lt;_xlfn.TEXTBEFORE(D331,"-"),"LOST","DRAW")),"WIN",3,"LOST",0,"DRAW",1)</f>
        <v>0</v>
      </c>
    </row>
    <row r="332" spans="1:21" x14ac:dyDescent="0.3">
      <c r="A332" s="1" t="s">
        <v>6</v>
      </c>
      <c r="B332" s="1" t="s">
        <v>2011</v>
      </c>
      <c r="C332" s="1" t="s">
        <v>790</v>
      </c>
      <c r="D332" s="1" t="s">
        <v>33</v>
      </c>
      <c r="E332" s="1" t="s">
        <v>10</v>
      </c>
      <c r="F332" s="1" t="s">
        <v>1281</v>
      </c>
      <c r="H332" s="1" t="s">
        <v>2600</v>
      </c>
      <c r="I332" t="str">
        <f t="shared" si="50"/>
        <v>34</v>
      </c>
      <c r="J332" t="str">
        <f t="shared" si="51"/>
        <v>Athletic Club Bilbao</v>
      </c>
      <c r="K332" t="str">
        <f t="shared" si="52"/>
        <v>1</v>
      </c>
      <c r="L332" t="str">
        <f t="shared" si="53"/>
        <v>1</v>
      </c>
      <c r="M332" t="str">
        <f t="shared" si="54"/>
        <v>DRAW</v>
      </c>
      <c r="N332" cm="1">
        <f t="array" ref="N332">_xlfn.SWITCH(IF(_xlfn.TEXTBEFORE(D332,"-")&gt;_xlfn.TEXTAFTER(D332,"-"),"WIN",IF(_xlfn.TEXTBEFORE(D332,"-")&lt;_xlfn.TEXTAFTER(D332,"-"),"LOST","DRAW")),"WIN",3,"LOST",0,"DRAW",1)</f>
        <v>1</v>
      </c>
      <c r="O332" s="1" t="s">
        <v>2600</v>
      </c>
      <c r="P332" t="str">
        <f t="shared" si="55"/>
        <v>34</v>
      </c>
      <c r="Q332" t="str">
        <f t="shared" si="56"/>
        <v>Real Sociedad</v>
      </c>
      <c r="R332" t="str">
        <f t="shared" si="57"/>
        <v>1</v>
      </c>
      <c r="S332" t="str">
        <f t="shared" si="58"/>
        <v>1</v>
      </c>
      <c r="T332" t="str">
        <f t="shared" si="59"/>
        <v>DRAW</v>
      </c>
      <c r="U332" cm="1">
        <f t="array" ref="U332">_xlfn.SWITCH(IF(_xlfn.TEXTAFTER(D332,"-")&gt;_xlfn.TEXTBEFORE(D332,"-"),"WIN",IF(_xlfn.TEXTAFTER(D332,"-")&lt;_xlfn.TEXTBEFORE(D332,"-"),"LOST","DRAW")),"WIN",3,"LOST",0,"DRAW",1)</f>
        <v>1</v>
      </c>
    </row>
    <row r="333" spans="1:21" x14ac:dyDescent="0.3">
      <c r="A333" s="1" t="s">
        <v>6</v>
      </c>
      <c r="B333" s="1" t="s">
        <v>2011</v>
      </c>
      <c r="C333" s="1" t="s">
        <v>773</v>
      </c>
      <c r="D333" s="1" t="s">
        <v>234</v>
      </c>
      <c r="E333" s="1" t="s">
        <v>184</v>
      </c>
      <c r="F333" s="1" t="s">
        <v>784</v>
      </c>
      <c r="H333" s="1" t="s">
        <v>2600</v>
      </c>
      <c r="I333" t="str">
        <f t="shared" si="50"/>
        <v>34</v>
      </c>
      <c r="J333" t="str">
        <f t="shared" si="51"/>
        <v>FC Barcelona</v>
      </c>
      <c r="K333" t="str">
        <f t="shared" si="52"/>
        <v>6</v>
      </c>
      <c r="L333" t="str">
        <f t="shared" si="53"/>
        <v>0</v>
      </c>
      <c r="M333" t="str">
        <f t="shared" si="54"/>
        <v>WIN</v>
      </c>
      <c r="N333" cm="1">
        <f t="array" ref="N333">_xlfn.SWITCH(IF(_xlfn.TEXTBEFORE(D333,"-")&gt;_xlfn.TEXTAFTER(D333,"-"),"WIN",IF(_xlfn.TEXTBEFORE(D333,"-")&lt;_xlfn.TEXTAFTER(D333,"-"),"LOST","DRAW")),"WIN",3,"LOST",0,"DRAW",1)</f>
        <v>3</v>
      </c>
      <c r="O333" s="1" t="s">
        <v>2600</v>
      </c>
      <c r="P333" t="str">
        <f t="shared" si="55"/>
        <v>34</v>
      </c>
      <c r="Q333" t="str">
        <f t="shared" si="56"/>
        <v>Getafe CF</v>
      </c>
      <c r="R333" t="str">
        <f t="shared" si="57"/>
        <v>0</v>
      </c>
      <c r="S333" t="str">
        <f t="shared" si="58"/>
        <v>6</v>
      </c>
      <c r="T333" t="str">
        <f t="shared" si="59"/>
        <v>LOST</v>
      </c>
      <c r="U333" cm="1">
        <f t="array" ref="U333">_xlfn.SWITCH(IF(_xlfn.TEXTAFTER(D333,"-")&gt;_xlfn.TEXTBEFORE(D333,"-"),"WIN",IF(_xlfn.TEXTAFTER(D333,"-")&lt;_xlfn.TEXTBEFORE(D333,"-"),"LOST","DRAW")),"WIN",3,"LOST",0,"DRAW",1)</f>
        <v>0</v>
      </c>
    </row>
    <row r="334" spans="1:21" x14ac:dyDescent="0.3">
      <c r="A334" s="1" t="s">
        <v>6</v>
      </c>
      <c r="B334" s="1" t="s">
        <v>2011</v>
      </c>
      <c r="C334" s="1" t="s">
        <v>1283</v>
      </c>
      <c r="D334" s="1" t="s">
        <v>9</v>
      </c>
      <c r="E334" s="1" t="s">
        <v>9</v>
      </c>
      <c r="F334" s="1" t="s">
        <v>2012</v>
      </c>
      <c r="H334" s="1" t="s">
        <v>2600</v>
      </c>
      <c r="I334" t="str">
        <f t="shared" si="50"/>
        <v>34</v>
      </c>
      <c r="J334" t="str">
        <f t="shared" si="51"/>
        <v>Levante UD</v>
      </c>
      <c r="K334" t="str">
        <f t="shared" si="52"/>
        <v>1</v>
      </c>
      <c r="L334" t="str">
        <f t="shared" si="53"/>
        <v>0</v>
      </c>
      <c r="M334" t="str">
        <f t="shared" si="54"/>
        <v>WIN</v>
      </c>
      <c r="N334" cm="1">
        <f t="array" ref="N334">_xlfn.SWITCH(IF(_xlfn.TEXTBEFORE(D334,"-")&gt;_xlfn.TEXTAFTER(D334,"-"),"WIN",IF(_xlfn.TEXTBEFORE(D334,"-")&lt;_xlfn.TEXTAFTER(D334,"-"),"LOST","DRAW")),"WIN",3,"LOST",0,"DRAW",1)</f>
        <v>3</v>
      </c>
      <c r="O334" s="1" t="s">
        <v>2600</v>
      </c>
      <c r="P334" t="str">
        <f t="shared" si="55"/>
        <v>34</v>
      </c>
      <c r="Q334" t="str">
        <f t="shared" si="56"/>
        <v>Córdoba CF</v>
      </c>
      <c r="R334" t="str">
        <f t="shared" si="57"/>
        <v>0</v>
      </c>
      <c r="S334" t="str">
        <f t="shared" si="58"/>
        <v>1</v>
      </c>
      <c r="T334" t="str">
        <f t="shared" si="59"/>
        <v>LOST</v>
      </c>
      <c r="U334" cm="1">
        <f t="array" ref="U334">_xlfn.SWITCH(IF(_xlfn.TEXTAFTER(D334,"-")&gt;_xlfn.TEXTBEFORE(D334,"-"),"WIN",IF(_xlfn.TEXTAFTER(D334,"-")&lt;_xlfn.TEXTBEFORE(D334,"-"),"LOST","DRAW")),"WIN",3,"LOST",0,"DRAW",1)</f>
        <v>0</v>
      </c>
    </row>
    <row r="335" spans="1:21" x14ac:dyDescent="0.3">
      <c r="A335" s="1" t="s">
        <v>6</v>
      </c>
      <c r="B335" s="1" t="s">
        <v>2013</v>
      </c>
      <c r="C335" s="1" t="s">
        <v>1633</v>
      </c>
      <c r="D335" s="1" t="s">
        <v>9</v>
      </c>
      <c r="E335" s="1" t="s">
        <v>10</v>
      </c>
      <c r="F335" s="1" t="s">
        <v>770</v>
      </c>
      <c r="H335" s="1" t="s">
        <v>2600</v>
      </c>
      <c r="I335" t="str">
        <f t="shared" si="50"/>
        <v>34</v>
      </c>
      <c r="J335" t="str">
        <f t="shared" si="51"/>
        <v>RC Celta Vigo</v>
      </c>
      <c r="K335" t="str">
        <f t="shared" si="52"/>
        <v>1</v>
      </c>
      <c r="L335" t="str">
        <f t="shared" si="53"/>
        <v>0</v>
      </c>
      <c r="M335" t="str">
        <f t="shared" si="54"/>
        <v>WIN</v>
      </c>
      <c r="N335" cm="1">
        <f t="array" ref="N335">_xlfn.SWITCH(IF(_xlfn.TEXTBEFORE(D335,"-")&gt;_xlfn.TEXTAFTER(D335,"-"),"WIN",IF(_xlfn.TEXTBEFORE(D335,"-")&lt;_xlfn.TEXTAFTER(D335,"-"),"LOST","DRAW")),"WIN",3,"LOST",0,"DRAW",1)</f>
        <v>3</v>
      </c>
      <c r="O335" s="1" t="s">
        <v>2600</v>
      </c>
      <c r="P335" t="str">
        <f t="shared" si="55"/>
        <v>34</v>
      </c>
      <c r="Q335" t="str">
        <f t="shared" si="56"/>
        <v>Málaga CF</v>
      </c>
      <c r="R335" t="str">
        <f t="shared" si="57"/>
        <v>0</v>
      </c>
      <c r="S335" t="str">
        <f t="shared" si="58"/>
        <v>1</v>
      </c>
      <c r="T335" t="str">
        <f t="shared" si="59"/>
        <v>LOST</v>
      </c>
      <c r="U335" cm="1">
        <f t="array" ref="U335">_xlfn.SWITCH(IF(_xlfn.TEXTAFTER(D335,"-")&gt;_xlfn.TEXTBEFORE(D335,"-"),"WIN",IF(_xlfn.TEXTAFTER(D335,"-")&lt;_xlfn.TEXTBEFORE(D335,"-"),"LOST","DRAW")),"WIN",3,"LOST",0,"DRAW",1)</f>
        <v>0</v>
      </c>
    </row>
    <row r="336" spans="1:21" x14ac:dyDescent="0.3">
      <c r="A336" s="1" t="s">
        <v>6</v>
      </c>
      <c r="B336" s="1" t="s">
        <v>2013</v>
      </c>
      <c r="C336" s="1" t="s">
        <v>2014</v>
      </c>
      <c r="D336" s="1" t="s">
        <v>18</v>
      </c>
      <c r="E336" s="1" t="s">
        <v>19</v>
      </c>
      <c r="F336" s="1" t="s">
        <v>775</v>
      </c>
      <c r="H336" s="1" t="s">
        <v>2600</v>
      </c>
      <c r="I336" t="str">
        <f t="shared" si="50"/>
        <v>34</v>
      </c>
      <c r="J336" t="str">
        <f t="shared" si="51"/>
        <v>SD Eibar</v>
      </c>
      <c r="K336" t="str">
        <f t="shared" si="52"/>
        <v>1</v>
      </c>
      <c r="L336" t="str">
        <f t="shared" si="53"/>
        <v>3</v>
      </c>
      <c r="M336" t="str">
        <f t="shared" si="54"/>
        <v>LOST</v>
      </c>
      <c r="N336" cm="1">
        <f t="array" ref="N336">_xlfn.SWITCH(IF(_xlfn.TEXTBEFORE(D336,"-")&gt;_xlfn.TEXTAFTER(D336,"-"),"WIN",IF(_xlfn.TEXTBEFORE(D336,"-")&lt;_xlfn.TEXTAFTER(D336,"-"),"LOST","DRAW")),"WIN",3,"LOST",0,"DRAW",1)</f>
        <v>0</v>
      </c>
      <c r="O336" s="1" t="s">
        <v>2600</v>
      </c>
      <c r="P336" t="str">
        <f t="shared" si="55"/>
        <v>34</v>
      </c>
      <c r="Q336" t="str">
        <f t="shared" si="56"/>
        <v>Sevilla FC</v>
      </c>
      <c r="R336" t="str">
        <f t="shared" si="57"/>
        <v>3</v>
      </c>
      <c r="S336" t="str">
        <f t="shared" si="58"/>
        <v>1</v>
      </c>
      <c r="T336" t="str">
        <f t="shared" si="59"/>
        <v>WIN</v>
      </c>
      <c r="U336" cm="1">
        <f t="array" ref="U336">_xlfn.SWITCH(IF(_xlfn.TEXTAFTER(D336,"-")&gt;_xlfn.TEXTBEFORE(D336,"-"),"WIN",IF(_xlfn.TEXTAFTER(D336,"-")&lt;_xlfn.TEXTBEFORE(D336,"-"),"LOST","DRAW")),"WIN",3,"LOST",0,"DRAW",1)</f>
        <v>3</v>
      </c>
    </row>
    <row r="337" spans="1:21" x14ac:dyDescent="0.3">
      <c r="A337" s="1" t="s">
        <v>6</v>
      </c>
      <c r="B337" s="1" t="s">
        <v>2013</v>
      </c>
      <c r="C337" s="1" t="s">
        <v>1803</v>
      </c>
      <c r="D337" s="1" t="s">
        <v>22</v>
      </c>
      <c r="E337" s="1" t="s">
        <v>14</v>
      </c>
      <c r="F337" s="1" t="s">
        <v>781</v>
      </c>
      <c r="H337" s="1" t="s">
        <v>2600</v>
      </c>
      <c r="I337" t="str">
        <f t="shared" si="50"/>
        <v>34</v>
      </c>
      <c r="J337" t="str">
        <f t="shared" si="51"/>
        <v>Elche CF</v>
      </c>
      <c r="K337" t="str">
        <f t="shared" si="52"/>
        <v>4</v>
      </c>
      <c r="L337" t="str">
        <f t="shared" si="53"/>
        <v>0</v>
      </c>
      <c r="M337" t="str">
        <f t="shared" si="54"/>
        <v>WIN</v>
      </c>
      <c r="N337" cm="1">
        <f t="array" ref="N337">_xlfn.SWITCH(IF(_xlfn.TEXTBEFORE(D337,"-")&gt;_xlfn.TEXTAFTER(D337,"-"),"WIN",IF(_xlfn.TEXTBEFORE(D337,"-")&lt;_xlfn.TEXTAFTER(D337,"-"),"LOST","DRAW")),"WIN",3,"LOST",0,"DRAW",1)</f>
        <v>3</v>
      </c>
      <c r="O337" s="1" t="s">
        <v>2600</v>
      </c>
      <c r="P337" t="str">
        <f t="shared" si="55"/>
        <v>34</v>
      </c>
      <c r="Q337" t="str">
        <f t="shared" si="56"/>
        <v>RCD La Coruña</v>
      </c>
      <c r="R337" t="str">
        <f t="shared" si="57"/>
        <v>0</v>
      </c>
      <c r="S337" t="str">
        <f t="shared" si="58"/>
        <v>4</v>
      </c>
      <c r="T337" t="str">
        <f t="shared" si="59"/>
        <v>LOST</v>
      </c>
      <c r="U337" cm="1">
        <f t="array" ref="U337">_xlfn.SWITCH(IF(_xlfn.TEXTAFTER(D337,"-")&gt;_xlfn.TEXTBEFORE(D337,"-"),"WIN",IF(_xlfn.TEXTAFTER(D337,"-")&lt;_xlfn.TEXTBEFORE(D337,"-"),"LOST","DRAW")),"WIN",3,"LOST",0,"DRAW",1)</f>
        <v>0</v>
      </c>
    </row>
    <row r="338" spans="1:21" x14ac:dyDescent="0.3">
      <c r="A338" s="1" t="s">
        <v>6</v>
      </c>
      <c r="B338" s="1" t="s">
        <v>2013</v>
      </c>
      <c r="C338" s="1" t="s">
        <v>771</v>
      </c>
      <c r="D338" s="1" t="s">
        <v>13</v>
      </c>
      <c r="E338" s="1" t="s">
        <v>9</v>
      </c>
      <c r="F338" s="1" t="s">
        <v>788</v>
      </c>
      <c r="H338" s="1" t="s">
        <v>2600</v>
      </c>
      <c r="I338" t="str">
        <f t="shared" si="50"/>
        <v>34</v>
      </c>
      <c r="J338" t="str">
        <f t="shared" si="51"/>
        <v>Real Madrid CF</v>
      </c>
      <c r="K338" t="str">
        <f t="shared" si="52"/>
        <v>3</v>
      </c>
      <c r="L338" t="str">
        <f t="shared" si="53"/>
        <v>0</v>
      </c>
      <c r="M338" t="str">
        <f t="shared" si="54"/>
        <v>WIN</v>
      </c>
      <c r="N338" cm="1">
        <f t="array" ref="N338">_xlfn.SWITCH(IF(_xlfn.TEXTBEFORE(D338,"-")&gt;_xlfn.TEXTAFTER(D338,"-"),"WIN",IF(_xlfn.TEXTBEFORE(D338,"-")&lt;_xlfn.TEXTAFTER(D338,"-"),"LOST","DRAW")),"WIN",3,"LOST",0,"DRAW",1)</f>
        <v>3</v>
      </c>
      <c r="O338" s="1" t="s">
        <v>2600</v>
      </c>
      <c r="P338" t="str">
        <f t="shared" si="55"/>
        <v>34</v>
      </c>
      <c r="Q338" t="str">
        <f t="shared" si="56"/>
        <v>UD Almería</v>
      </c>
      <c r="R338" t="str">
        <f t="shared" si="57"/>
        <v>0</v>
      </c>
      <c r="S338" t="str">
        <f t="shared" si="58"/>
        <v>3</v>
      </c>
      <c r="T338" t="str">
        <f t="shared" si="59"/>
        <v>LOST</v>
      </c>
      <c r="U338" cm="1">
        <f t="array" ref="U338">_xlfn.SWITCH(IF(_xlfn.TEXTAFTER(D338,"-")&gt;_xlfn.TEXTBEFORE(D338,"-"),"WIN",IF(_xlfn.TEXTAFTER(D338,"-")&lt;_xlfn.TEXTBEFORE(D338,"-"),"LOST","DRAW")),"WIN",3,"LOST",0,"DRAW",1)</f>
        <v>0</v>
      </c>
    </row>
    <row r="339" spans="1:21" x14ac:dyDescent="0.3">
      <c r="A339" s="1" t="s">
        <v>6</v>
      </c>
      <c r="B339" s="1" t="s">
        <v>2013</v>
      </c>
      <c r="C339" s="1" t="s">
        <v>774</v>
      </c>
      <c r="D339" s="1" t="s">
        <v>25</v>
      </c>
      <c r="E339" s="1" t="s">
        <v>10</v>
      </c>
      <c r="F339" s="1" t="s">
        <v>778</v>
      </c>
      <c r="H339" s="1" t="s">
        <v>2600</v>
      </c>
      <c r="I339" t="str">
        <f t="shared" si="50"/>
        <v>34</v>
      </c>
      <c r="J339" t="str">
        <f t="shared" si="51"/>
        <v>Villarreal CF</v>
      </c>
      <c r="K339" t="str">
        <f t="shared" si="52"/>
        <v>0</v>
      </c>
      <c r="L339" t="str">
        <f t="shared" si="53"/>
        <v>1</v>
      </c>
      <c r="M339" t="str">
        <f t="shared" si="54"/>
        <v>LOST</v>
      </c>
      <c r="N339" cm="1">
        <f t="array" ref="N339">_xlfn.SWITCH(IF(_xlfn.TEXTBEFORE(D339,"-")&gt;_xlfn.TEXTAFTER(D339,"-"),"WIN",IF(_xlfn.TEXTBEFORE(D339,"-")&lt;_xlfn.TEXTAFTER(D339,"-"),"LOST","DRAW")),"WIN",3,"LOST",0,"DRAW",1)</f>
        <v>0</v>
      </c>
      <c r="O339" s="1" t="s">
        <v>2600</v>
      </c>
      <c r="P339" t="str">
        <f t="shared" si="55"/>
        <v>34</v>
      </c>
      <c r="Q339" t="str">
        <f t="shared" si="56"/>
        <v>Atlético Madrid</v>
      </c>
      <c r="R339" t="str">
        <f t="shared" si="57"/>
        <v>1</v>
      </c>
      <c r="S339" t="str">
        <f t="shared" si="58"/>
        <v>0</v>
      </c>
      <c r="T339" t="str">
        <f t="shared" si="59"/>
        <v>WIN</v>
      </c>
      <c r="U339" cm="1">
        <f t="array" ref="U339">_xlfn.SWITCH(IF(_xlfn.TEXTAFTER(D339,"-")&gt;_xlfn.TEXTBEFORE(D339,"-"),"WIN",IF(_xlfn.TEXTAFTER(D339,"-")&lt;_xlfn.TEXTBEFORE(D339,"-"),"LOST","DRAW")),"WIN",3,"LOST",0,"DRAW",1)</f>
        <v>3</v>
      </c>
    </row>
    <row r="340" spans="1:21" x14ac:dyDescent="0.3">
      <c r="A340" s="1" t="s">
        <v>6</v>
      </c>
      <c r="B340" s="1" t="s">
        <v>2015</v>
      </c>
      <c r="C340" s="1" t="s">
        <v>1468</v>
      </c>
      <c r="D340" s="1" t="s">
        <v>38</v>
      </c>
      <c r="E340" s="1" t="s">
        <v>25</v>
      </c>
      <c r="F340" s="1" t="s">
        <v>779</v>
      </c>
      <c r="H340" s="1" t="s">
        <v>2600</v>
      </c>
      <c r="I340" t="str">
        <f t="shared" si="50"/>
        <v>34</v>
      </c>
      <c r="J340" t="str">
        <f t="shared" si="51"/>
        <v>Granada CF</v>
      </c>
      <c r="K340" t="str">
        <f t="shared" si="52"/>
        <v>1</v>
      </c>
      <c r="L340" t="str">
        <f t="shared" si="53"/>
        <v>2</v>
      </c>
      <c r="M340" t="str">
        <f t="shared" si="54"/>
        <v>LOST</v>
      </c>
      <c r="N340" cm="1">
        <f t="array" ref="N340">_xlfn.SWITCH(IF(_xlfn.TEXTBEFORE(D340,"-")&gt;_xlfn.TEXTAFTER(D340,"-"),"WIN",IF(_xlfn.TEXTBEFORE(D340,"-")&lt;_xlfn.TEXTAFTER(D340,"-"),"LOST","DRAW")),"WIN",3,"LOST",0,"DRAW",1)</f>
        <v>0</v>
      </c>
      <c r="O340" s="1" t="s">
        <v>2600</v>
      </c>
      <c r="P340" t="str">
        <f t="shared" si="55"/>
        <v>34</v>
      </c>
      <c r="Q340" t="str">
        <f t="shared" si="56"/>
        <v>RCD Español</v>
      </c>
      <c r="R340" t="str">
        <f t="shared" si="57"/>
        <v>2</v>
      </c>
      <c r="S340" t="str">
        <f t="shared" si="58"/>
        <v>1</v>
      </c>
      <c r="T340" t="str">
        <f t="shared" si="59"/>
        <v>WIN</v>
      </c>
      <c r="U340" cm="1">
        <f t="array" ref="U340">_xlfn.SWITCH(IF(_xlfn.TEXTAFTER(D340,"-")&gt;_xlfn.TEXTBEFORE(D340,"-"),"WIN",IF(_xlfn.TEXTAFTER(D340,"-")&lt;_xlfn.TEXTBEFORE(D340,"-"),"LOST","DRAW")),"WIN",3,"LOST",0,"DRAW",1)</f>
        <v>3</v>
      </c>
    </row>
    <row r="341" spans="1:21" x14ac:dyDescent="0.3">
      <c r="A341" s="1" t="s">
        <v>6</v>
      </c>
      <c r="B341" s="1" t="s">
        <v>2015</v>
      </c>
      <c r="C341" s="1" t="s">
        <v>1466</v>
      </c>
      <c r="D341" s="1" t="s">
        <v>33</v>
      </c>
      <c r="E341" s="1" t="s">
        <v>9</v>
      </c>
      <c r="F341" s="1" t="s">
        <v>780</v>
      </c>
      <c r="H341" s="1" t="s">
        <v>2600</v>
      </c>
      <c r="I341" t="str">
        <f t="shared" si="50"/>
        <v>34</v>
      </c>
      <c r="J341" t="str">
        <f t="shared" si="51"/>
        <v>Rayo Vallecano</v>
      </c>
      <c r="K341" t="str">
        <f t="shared" si="52"/>
        <v>1</v>
      </c>
      <c r="L341" t="str">
        <f t="shared" si="53"/>
        <v>1</v>
      </c>
      <c r="M341" t="str">
        <f t="shared" si="54"/>
        <v>DRAW</v>
      </c>
      <c r="N341" cm="1">
        <f t="array" ref="N341">_xlfn.SWITCH(IF(_xlfn.TEXTBEFORE(D341,"-")&gt;_xlfn.TEXTAFTER(D341,"-"),"WIN",IF(_xlfn.TEXTBEFORE(D341,"-")&lt;_xlfn.TEXTAFTER(D341,"-"),"LOST","DRAW")),"WIN",3,"LOST",0,"DRAW",1)</f>
        <v>1</v>
      </c>
      <c r="O341" s="1" t="s">
        <v>2600</v>
      </c>
      <c r="P341" t="str">
        <f t="shared" si="55"/>
        <v>34</v>
      </c>
      <c r="Q341" t="str">
        <f t="shared" si="56"/>
        <v>Valencia CF</v>
      </c>
      <c r="R341" t="str">
        <f t="shared" si="57"/>
        <v>1</v>
      </c>
      <c r="S341" t="str">
        <f t="shared" si="58"/>
        <v>1</v>
      </c>
      <c r="T341" t="str">
        <f t="shared" si="59"/>
        <v>DRAW</v>
      </c>
      <c r="U341" cm="1">
        <f t="array" ref="U341">_xlfn.SWITCH(IF(_xlfn.TEXTAFTER(D341,"-")&gt;_xlfn.TEXTBEFORE(D341,"-"),"WIN",IF(_xlfn.TEXTAFTER(D341,"-")&lt;_xlfn.TEXTBEFORE(D341,"-"),"LOST","DRAW")),"WIN",3,"LOST",0,"DRAW",1)</f>
        <v>1</v>
      </c>
    </row>
    <row r="342" spans="1:21" x14ac:dyDescent="0.3">
      <c r="A342" s="1" t="s">
        <v>6</v>
      </c>
      <c r="B342" s="1" t="s">
        <v>2016</v>
      </c>
      <c r="C342" s="1" t="s">
        <v>1289</v>
      </c>
      <c r="D342" s="1" t="s">
        <v>13</v>
      </c>
      <c r="E342" s="1" t="s">
        <v>9</v>
      </c>
      <c r="F342" s="1" t="s">
        <v>1287</v>
      </c>
      <c r="H342" s="1" t="s">
        <v>2600</v>
      </c>
      <c r="I342" t="str">
        <f t="shared" si="50"/>
        <v>35</v>
      </c>
      <c r="J342" t="str">
        <f t="shared" si="51"/>
        <v>Real Sociedad</v>
      </c>
      <c r="K342" t="str">
        <f t="shared" si="52"/>
        <v>3</v>
      </c>
      <c r="L342" t="str">
        <f t="shared" si="53"/>
        <v>0</v>
      </c>
      <c r="M342" t="str">
        <f t="shared" si="54"/>
        <v>WIN</v>
      </c>
      <c r="N342" cm="1">
        <f t="array" ref="N342">_xlfn.SWITCH(IF(_xlfn.TEXTBEFORE(D342,"-")&gt;_xlfn.TEXTAFTER(D342,"-"),"WIN",IF(_xlfn.TEXTBEFORE(D342,"-")&lt;_xlfn.TEXTAFTER(D342,"-"),"LOST","DRAW")),"WIN",3,"LOST",0,"DRAW",1)</f>
        <v>3</v>
      </c>
      <c r="O342" s="1" t="s">
        <v>2600</v>
      </c>
      <c r="P342" t="str">
        <f t="shared" si="55"/>
        <v>35</v>
      </c>
      <c r="Q342" t="str">
        <f t="shared" si="56"/>
        <v>Levante UD</v>
      </c>
      <c r="R342" t="str">
        <f t="shared" si="57"/>
        <v>0</v>
      </c>
      <c r="S342" t="str">
        <f t="shared" si="58"/>
        <v>3</v>
      </c>
      <c r="T342" t="str">
        <f t="shared" si="59"/>
        <v>LOST</v>
      </c>
      <c r="U342" cm="1">
        <f t="array" ref="U342">_xlfn.SWITCH(IF(_xlfn.TEXTAFTER(D342,"-")&gt;_xlfn.TEXTBEFORE(D342,"-"),"WIN",IF(_xlfn.TEXTAFTER(D342,"-")&lt;_xlfn.TEXTBEFORE(D342,"-"),"LOST","DRAW")),"WIN",3,"LOST",0,"DRAW",1)</f>
        <v>0</v>
      </c>
    </row>
    <row r="343" spans="1:21" x14ac:dyDescent="0.3">
      <c r="A343" s="1" t="s">
        <v>6</v>
      </c>
      <c r="B343" s="1" t="s">
        <v>2017</v>
      </c>
      <c r="C343" s="1" t="s">
        <v>801</v>
      </c>
      <c r="D343" s="1" t="s">
        <v>10</v>
      </c>
      <c r="E343" s="1" t="s">
        <v>10</v>
      </c>
      <c r="F343" s="1" t="s">
        <v>792</v>
      </c>
      <c r="H343" s="1" t="s">
        <v>2600</v>
      </c>
      <c r="I343" t="str">
        <f t="shared" si="50"/>
        <v>35</v>
      </c>
      <c r="J343" t="str">
        <f t="shared" si="51"/>
        <v>Atlético Madrid</v>
      </c>
      <c r="K343" t="str">
        <f t="shared" si="52"/>
        <v>0</v>
      </c>
      <c r="L343" t="str">
        <f t="shared" si="53"/>
        <v>0</v>
      </c>
      <c r="M343" t="str">
        <f t="shared" si="54"/>
        <v>DRAW</v>
      </c>
      <c r="N343" cm="1">
        <f t="array" ref="N343">_xlfn.SWITCH(IF(_xlfn.TEXTBEFORE(D343,"-")&gt;_xlfn.TEXTAFTER(D343,"-"),"WIN",IF(_xlfn.TEXTBEFORE(D343,"-")&lt;_xlfn.TEXTAFTER(D343,"-"),"LOST","DRAW")),"WIN",3,"LOST",0,"DRAW",1)</f>
        <v>1</v>
      </c>
      <c r="O343" s="1" t="s">
        <v>2600</v>
      </c>
      <c r="P343" t="str">
        <f t="shared" si="55"/>
        <v>35</v>
      </c>
      <c r="Q343" t="str">
        <f t="shared" si="56"/>
        <v>Athletic Club Bilbao</v>
      </c>
      <c r="R343" t="str">
        <f t="shared" si="57"/>
        <v>0</v>
      </c>
      <c r="S343" t="str">
        <f t="shared" si="58"/>
        <v>0</v>
      </c>
      <c r="T343" t="str">
        <f t="shared" si="59"/>
        <v>DRAW</v>
      </c>
      <c r="U343" cm="1">
        <f t="array" ref="U343">_xlfn.SWITCH(IF(_xlfn.TEXTAFTER(D343,"-")&gt;_xlfn.TEXTBEFORE(D343,"-"),"WIN",IF(_xlfn.TEXTAFTER(D343,"-")&lt;_xlfn.TEXTBEFORE(D343,"-"),"LOST","DRAW")),"WIN",3,"LOST",0,"DRAW",1)</f>
        <v>1</v>
      </c>
    </row>
    <row r="344" spans="1:21" x14ac:dyDescent="0.3">
      <c r="A344" s="1" t="s">
        <v>6</v>
      </c>
      <c r="B344" s="1" t="s">
        <v>2017</v>
      </c>
      <c r="C344" s="1" t="s">
        <v>2018</v>
      </c>
      <c r="D344" s="1" t="s">
        <v>1149</v>
      </c>
      <c r="E344" s="1" t="s">
        <v>19</v>
      </c>
      <c r="F344" s="1" t="s">
        <v>803</v>
      </c>
      <c r="H344" s="1" t="s">
        <v>2600</v>
      </c>
      <c r="I344" t="str">
        <f t="shared" si="50"/>
        <v>35</v>
      </c>
      <c r="J344" t="str">
        <f t="shared" si="51"/>
        <v>Córdoba CF</v>
      </c>
      <c r="K344" t="str">
        <f t="shared" si="52"/>
        <v>0</v>
      </c>
      <c r="L344" t="str">
        <f t="shared" si="53"/>
        <v>8</v>
      </c>
      <c r="M344" t="str">
        <f t="shared" si="54"/>
        <v>LOST</v>
      </c>
      <c r="N344" cm="1">
        <f t="array" ref="N344">_xlfn.SWITCH(IF(_xlfn.TEXTBEFORE(D344,"-")&gt;_xlfn.TEXTAFTER(D344,"-"),"WIN",IF(_xlfn.TEXTBEFORE(D344,"-")&lt;_xlfn.TEXTAFTER(D344,"-"),"LOST","DRAW")),"WIN",3,"LOST",0,"DRAW",1)</f>
        <v>0</v>
      </c>
      <c r="O344" s="1" t="s">
        <v>2600</v>
      </c>
      <c r="P344" t="str">
        <f t="shared" si="55"/>
        <v>35</v>
      </c>
      <c r="Q344" t="str">
        <f t="shared" si="56"/>
        <v>FC Barcelona</v>
      </c>
      <c r="R344" t="str">
        <f t="shared" si="57"/>
        <v>8</v>
      </c>
      <c r="S344" t="str">
        <f t="shared" si="58"/>
        <v>0</v>
      </c>
      <c r="T344" t="str">
        <f t="shared" si="59"/>
        <v>WIN</v>
      </c>
      <c r="U344" cm="1">
        <f t="array" ref="U344">_xlfn.SWITCH(IF(_xlfn.TEXTAFTER(D344,"-")&gt;_xlfn.TEXTBEFORE(D344,"-"),"WIN",IF(_xlfn.TEXTAFTER(D344,"-")&lt;_xlfn.TEXTBEFORE(D344,"-"),"LOST","DRAW")),"WIN",3,"LOST",0,"DRAW",1)</f>
        <v>3</v>
      </c>
    </row>
    <row r="345" spans="1:21" x14ac:dyDescent="0.3">
      <c r="A345" s="1" t="s">
        <v>6</v>
      </c>
      <c r="B345" s="1" t="s">
        <v>2017</v>
      </c>
      <c r="C345" s="1" t="s">
        <v>810</v>
      </c>
      <c r="D345" s="1" t="s">
        <v>33</v>
      </c>
      <c r="E345" s="1" t="s">
        <v>10</v>
      </c>
      <c r="F345" s="1" t="s">
        <v>804</v>
      </c>
      <c r="H345" s="1" t="s">
        <v>2600</v>
      </c>
      <c r="I345" t="str">
        <f t="shared" si="50"/>
        <v>35</v>
      </c>
      <c r="J345" t="str">
        <f t="shared" si="51"/>
        <v>RCD La Coruña</v>
      </c>
      <c r="K345" t="str">
        <f t="shared" si="52"/>
        <v>1</v>
      </c>
      <c r="L345" t="str">
        <f t="shared" si="53"/>
        <v>1</v>
      </c>
      <c r="M345" t="str">
        <f t="shared" si="54"/>
        <v>DRAW</v>
      </c>
      <c r="N345" cm="1">
        <f t="array" ref="N345">_xlfn.SWITCH(IF(_xlfn.TEXTBEFORE(D345,"-")&gt;_xlfn.TEXTAFTER(D345,"-"),"WIN",IF(_xlfn.TEXTBEFORE(D345,"-")&lt;_xlfn.TEXTAFTER(D345,"-"),"LOST","DRAW")),"WIN",3,"LOST",0,"DRAW",1)</f>
        <v>1</v>
      </c>
      <c r="O345" s="1" t="s">
        <v>2600</v>
      </c>
      <c r="P345" t="str">
        <f t="shared" si="55"/>
        <v>35</v>
      </c>
      <c r="Q345" t="str">
        <f t="shared" si="56"/>
        <v>Villarreal CF</v>
      </c>
      <c r="R345" t="str">
        <f t="shared" si="57"/>
        <v>1</v>
      </c>
      <c r="S345" t="str">
        <f t="shared" si="58"/>
        <v>1</v>
      </c>
      <c r="T345" t="str">
        <f t="shared" si="59"/>
        <v>DRAW</v>
      </c>
      <c r="U345" cm="1">
        <f t="array" ref="U345">_xlfn.SWITCH(IF(_xlfn.TEXTAFTER(D345,"-")&gt;_xlfn.TEXTBEFORE(D345,"-"),"WIN",IF(_xlfn.TEXTAFTER(D345,"-")&lt;_xlfn.TEXTBEFORE(D345,"-"),"LOST","DRAW")),"WIN",3,"LOST",0,"DRAW",1)</f>
        <v>1</v>
      </c>
    </row>
    <row r="346" spans="1:21" x14ac:dyDescent="0.3">
      <c r="A346" s="1" t="s">
        <v>6</v>
      </c>
      <c r="B346" s="1" t="s">
        <v>2017</v>
      </c>
      <c r="C346" s="1" t="s">
        <v>794</v>
      </c>
      <c r="D346" s="1" t="s">
        <v>257</v>
      </c>
      <c r="E346" s="1" t="s">
        <v>38</v>
      </c>
      <c r="F346" s="1" t="s">
        <v>797</v>
      </c>
      <c r="H346" s="1" t="s">
        <v>2600</v>
      </c>
      <c r="I346" t="str">
        <f t="shared" si="50"/>
        <v>35</v>
      </c>
      <c r="J346" t="str">
        <f t="shared" si="51"/>
        <v>Sevilla FC</v>
      </c>
      <c r="K346" t="str">
        <f t="shared" si="52"/>
        <v>2</v>
      </c>
      <c r="L346" t="str">
        <f t="shared" si="53"/>
        <v>3</v>
      </c>
      <c r="M346" t="str">
        <f t="shared" si="54"/>
        <v>LOST</v>
      </c>
      <c r="N346" cm="1">
        <f t="array" ref="N346">_xlfn.SWITCH(IF(_xlfn.TEXTBEFORE(D346,"-")&gt;_xlfn.TEXTAFTER(D346,"-"),"WIN",IF(_xlfn.TEXTBEFORE(D346,"-")&lt;_xlfn.TEXTAFTER(D346,"-"),"LOST","DRAW")),"WIN",3,"LOST",0,"DRAW",1)</f>
        <v>0</v>
      </c>
      <c r="O346" s="1" t="s">
        <v>2600</v>
      </c>
      <c r="P346" t="str">
        <f t="shared" si="55"/>
        <v>35</v>
      </c>
      <c r="Q346" t="str">
        <f t="shared" si="56"/>
        <v>Real Madrid CF</v>
      </c>
      <c r="R346" t="str">
        <f t="shared" si="57"/>
        <v>3</v>
      </c>
      <c r="S346" t="str">
        <f t="shared" si="58"/>
        <v>2</v>
      </c>
      <c r="T346" t="str">
        <f t="shared" si="59"/>
        <v>WIN</v>
      </c>
      <c r="U346" cm="1">
        <f t="array" ref="U346">_xlfn.SWITCH(IF(_xlfn.TEXTAFTER(D346,"-")&gt;_xlfn.TEXTBEFORE(D346,"-"),"WIN",IF(_xlfn.TEXTAFTER(D346,"-")&lt;_xlfn.TEXTBEFORE(D346,"-"),"LOST","DRAW")),"WIN",3,"LOST",0,"DRAW",1)</f>
        <v>3</v>
      </c>
    </row>
    <row r="347" spans="1:21" x14ac:dyDescent="0.3">
      <c r="A347" s="1" t="s">
        <v>6</v>
      </c>
      <c r="B347" s="1" t="s">
        <v>2019</v>
      </c>
      <c r="C347" s="1" t="s">
        <v>802</v>
      </c>
      <c r="D347" s="1" t="s">
        <v>33</v>
      </c>
      <c r="E347" s="1" t="s">
        <v>25</v>
      </c>
      <c r="F347" s="1" t="s">
        <v>1473</v>
      </c>
      <c r="H347" s="1" t="s">
        <v>2600</v>
      </c>
      <c r="I347" t="str">
        <f t="shared" si="50"/>
        <v>35</v>
      </c>
      <c r="J347" t="str">
        <f t="shared" si="51"/>
        <v>RCD Español</v>
      </c>
      <c r="K347" t="str">
        <f t="shared" si="52"/>
        <v>1</v>
      </c>
      <c r="L347" t="str">
        <f t="shared" si="53"/>
        <v>1</v>
      </c>
      <c r="M347" t="str">
        <f t="shared" si="54"/>
        <v>DRAW</v>
      </c>
      <c r="N347" cm="1">
        <f t="array" ref="N347">_xlfn.SWITCH(IF(_xlfn.TEXTBEFORE(D347,"-")&gt;_xlfn.TEXTAFTER(D347,"-"),"WIN",IF(_xlfn.TEXTBEFORE(D347,"-")&lt;_xlfn.TEXTAFTER(D347,"-"),"LOST","DRAW")),"WIN",3,"LOST",0,"DRAW",1)</f>
        <v>1</v>
      </c>
      <c r="O347" s="1" t="s">
        <v>2600</v>
      </c>
      <c r="P347" t="str">
        <f t="shared" si="55"/>
        <v>35</v>
      </c>
      <c r="Q347" t="str">
        <f t="shared" si="56"/>
        <v>Rayo Vallecano</v>
      </c>
      <c r="R347" t="str">
        <f t="shared" si="57"/>
        <v>1</v>
      </c>
      <c r="S347" t="str">
        <f t="shared" si="58"/>
        <v>1</v>
      </c>
      <c r="T347" t="str">
        <f t="shared" si="59"/>
        <v>DRAW</v>
      </c>
      <c r="U347" cm="1">
        <f t="array" ref="U347">_xlfn.SWITCH(IF(_xlfn.TEXTAFTER(D347,"-")&gt;_xlfn.TEXTBEFORE(D347,"-"),"WIN",IF(_xlfn.TEXTAFTER(D347,"-")&lt;_xlfn.TEXTBEFORE(D347,"-"),"LOST","DRAW")),"WIN",3,"LOST",0,"DRAW",1)</f>
        <v>1</v>
      </c>
    </row>
    <row r="348" spans="1:21" x14ac:dyDescent="0.3">
      <c r="A348" s="1" t="s">
        <v>6</v>
      </c>
      <c r="B348" s="1" t="s">
        <v>2019</v>
      </c>
      <c r="C348" s="1" t="s">
        <v>805</v>
      </c>
      <c r="D348" s="1" t="s">
        <v>38</v>
      </c>
      <c r="E348" s="1" t="s">
        <v>33</v>
      </c>
      <c r="F348" s="1" t="s">
        <v>1471</v>
      </c>
      <c r="H348" s="1" t="s">
        <v>2600</v>
      </c>
      <c r="I348" t="str">
        <f t="shared" si="50"/>
        <v>35</v>
      </c>
      <c r="J348" t="str">
        <f t="shared" si="51"/>
        <v>Getafe CF</v>
      </c>
      <c r="K348" t="str">
        <f t="shared" si="52"/>
        <v>1</v>
      </c>
      <c r="L348" t="str">
        <f t="shared" si="53"/>
        <v>2</v>
      </c>
      <c r="M348" t="str">
        <f t="shared" si="54"/>
        <v>LOST</v>
      </c>
      <c r="N348" cm="1">
        <f t="array" ref="N348">_xlfn.SWITCH(IF(_xlfn.TEXTBEFORE(D348,"-")&gt;_xlfn.TEXTAFTER(D348,"-"),"WIN",IF(_xlfn.TEXTBEFORE(D348,"-")&lt;_xlfn.TEXTAFTER(D348,"-"),"LOST","DRAW")),"WIN",3,"LOST",0,"DRAW",1)</f>
        <v>0</v>
      </c>
      <c r="O348" s="1" t="s">
        <v>2600</v>
      </c>
      <c r="P348" t="str">
        <f t="shared" si="55"/>
        <v>35</v>
      </c>
      <c r="Q348" t="str">
        <f t="shared" si="56"/>
        <v>Granada CF</v>
      </c>
      <c r="R348" t="str">
        <f t="shared" si="57"/>
        <v>2</v>
      </c>
      <c r="S348" t="str">
        <f t="shared" si="58"/>
        <v>1</v>
      </c>
      <c r="T348" t="str">
        <f t="shared" si="59"/>
        <v>WIN</v>
      </c>
      <c r="U348" cm="1">
        <f t="array" ref="U348">_xlfn.SWITCH(IF(_xlfn.TEXTAFTER(D348,"-")&gt;_xlfn.TEXTBEFORE(D348,"-"),"WIN",IF(_xlfn.TEXTAFTER(D348,"-")&lt;_xlfn.TEXTBEFORE(D348,"-"),"LOST","DRAW")),"WIN",3,"LOST",0,"DRAW",1)</f>
        <v>3</v>
      </c>
    </row>
    <row r="349" spans="1:21" x14ac:dyDescent="0.3">
      <c r="A349" s="1" t="s">
        <v>6</v>
      </c>
      <c r="B349" s="1" t="s">
        <v>2019</v>
      </c>
      <c r="C349" s="1" t="s">
        <v>807</v>
      </c>
      <c r="D349" s="1" t="s">
        <v>38</v>
      </c>
      <c r="E349" s="1" t="s">
        <v>25</v>
      </c>
      <c r="F349" s="1" t="s">
        <v>1808</v>
      </c>
      <c r="H349" s="1" t="s">
        <v>2600</v>
      </c>
      <c r="I349" t="str">
        <f t="shared" si="50"/>
        <v>35</v>
      </c>
      <c r="J349" t="str">
        <f t="shared" si="51"/>
        <v>Málaga CF</v>
      </c>
      <c r="K349" t="str">
        <f t="shared" si="52"/>
        <v>1</v>
      </c>
      <c r="L349" t="str">
        <f t="shared" si="53"/>
        <v>2</v>
      </c>
      <c r="M349" t="str">
        <f t="shared" si="54"/>
        <v>LOST</v>
      </c>
      <c r="N349" cm="1">
        <f t="array" ref="N349">_xlfn.SWITCH(IF(_xlfn.TEXTBEFORE(D349,"-")&gt;_xlfn.TEXTAFTER(D349,"-"),"WIN",IF(_xlfn.TEXTBEFORE(D349,"-")&lt;_xlfn.TEXTAFTER(D349,"-"),"LOST","DRAW")),"WIN",3,"LOST",0,"DRAW",1)</f>
        <v>0</v>
      </c>
      <c r="O349" s="1" t="s">
        <v>2600</v>
      </c>
      <c r="P349" t="str">
        <f t="shared" si="55"/>
        <v>35</v>
      </c>
      <c r="Q349" t="str">
        <f t="shared" si="56"/>
        <v>Elche CF</v>
      </c>
      <c r="R349" t="str">
        <f t="shared" si="57"/>
        <v>2</v>
      </c>
      <c r="S349" t="str">
        <f t="shared" si="58"/>
        <v>1</v>
      </c>
      <c r="T349" t="str">
        <f t="shared" si="59"/>
        <v>WIN</v>
      </c>
      <c r="U349" cm="1">
        <f t="array" ref="U349">_xlfn.SWITCH(IF(_xlfn.TEXTAFTER(D349,"-")&gt;_xlfn.TEXTBEFORE(D349,"-"),"WIN",IF(_xlfn.TEXTAFTER(D349,"-")&lt;_xlfn.TEXTBEFORE(D349,"-"),"LOST","DRAW")),"WIN",3,"LOST",0,"DRAW",1)</f>
        <v>3</v>
      </c>
    </row>
    <row r="350" spans="1:21" x14ac:dyDescent="0.3">
      <c r="A350" s="1" t="s">
        <v>6</v>
      </c>
      <c r="B350" s="1" t="s">
        <v>2019</v>
      </c>
      <c r="C350" s="1" t="s">
        <v>796</v>
      </c>
      <c r="D350" s="1" t="s">
        <v>228</v>
      </c>
      <c r="E350" s="1" t="s">
        <v>9</v>
      </c>
      <c r="F350" s="1" t="s">
        <v>2020</v>
      </c>
      <c r="H350" s="1" t="s">
        <v>2600</v>
      </c>
      <c r="I350" t="str">
        <f t="shared" si="50"/>
        <v>35</v>
      </c>
      <c r="J350" t="str">
        <f t="shared" si="51"/>
        <v>Valencia CF</v>
      </c>
      <c r="K350" t="str">
        <f t="shared" si="52"/>
        <v>3</v>
      </c>
      <c r="L350" t="str">
        <f t="shared" si="53"/>
        <v>1</v>
      </c>
      <c r="M350" t="str">
        <f t="shared" si="54"/>
        <v>WIN</v>
      </c>
      <c r="N350" cm="1">
        <f t="array" ref="N350">_xlfn.SWITCH(IF(_xlfn.TEXTBEFORE(D350,"-")&gt;_xlfn.TEXTAFTER(D350,"-"),"WIN",IF(_xlfn.TEXTBEFORE(D350,"-")&lt;_xlfn.TEXTAFTER(D350,"-"),"LOST","DRAW")),"WIN",3,"LOST",0,"DRAW",1)</f>
        <v>3</v>
      </c>
      <c r="O350" s="1" t="s">
        <v>2600</v>
      </c>
      <c r="P350" t="str">
        <f t="shared" si="55"/>
        <v>35</v>
      </c>
      <c r="Q350" t="str">
        <f t="shared" si="56"/>
        <v>SD Eibar</v>
      </c>
      <c r="R350" t="str">
        <f t="shared" si="57"/>
        <v>1</v>
      </c>
      <c r="S350" t="str">
        <f t="shared" si="58"/>
        <v>3</v>
      </c>
      <c r="T350" t="str">
        <f t="shared" si="59"/>
        <v>LOST</v>
      </c>
      <c r="U350" cm="1">
        <f t="array" ref="U350">_xlfn.SWITCH(IF(_xlfn.TEXTAFTER(D350,"-")&gt;_xlfn.TEXTBEFORE(D350,"-"),"WIN",IF(_xlfn.TEXTAFTER(D350,"-")&lt;_xlfn.TEXTBEFORE(D350,"-"),"LOST","DRAW")),"WIN",3,"LOST",0,"DRAW",1)</f>
        <v>0</v>
      </c>
    </row>
    <row r="351" spans="1:21" x14ac:dyDescent="0.3">
      <c r="A351" s="1" t="s">
        <v>6</v>
      </c>
      <c r="B351" s="1" t="s">
        <v>2021</v>
      </c>
      <c r="C351" s="1" t="s">
        <v>799</v>
      </c>
      <c r="D351" s="1" t="s">
        <v>47</v>
      </c>
      <c r="E351" s="1" t="s">
        <v>19</v>
      </c>
      <c r="F351" s="1" t="s">
        <v>1638</v>
      </c>
      <c r="H351" s="1" t="s">
        <v>2600</v>
      </c>
      <c r="I351" t="str">
        <f t="shared" si="50"/>
        <v>35</v>
      </c>
      <c r="J351" t="str">
        <f t="shared" si="51"/>
        <v>UD Almería</v>
      </c>
      <c r="K351" t="str">
        <f t="shared" si="52"/>
        <v>2</v>
      </c>
      <c r="L351" t="str">
        <f t="shared" si="53"/>
        <v>2</v>
      </c>
      <c r="M351" t="str">
        <f t="shared" si="54"/>
        <v>DRAW</v>
      </c>
      <c r="N351" cm="1">
        <f t="array" ref="N351">_xlfn.SWITCH(IF(_xlfn.TEXTBEFORE(D351,"-")&gt;_xlfn.TEXTAFTER(D351,"-"),"WIN",IF(_xlfn.TEXTBEFORE(D351,"-")&lt;_xlfn.TEXTAFTER(D351,"-"),"LOST","DRAW")),"WIN",3,"LOST",0,"DRAW",1)</f>
        <v>1</v>
      </c>
      <c r="O351" s="1" t="s">
        <v>2600</v>
      </c>
      <c r="P351" t="str">
        <f t="shared" si="55"/>
        <v>35</v>
      </c>
      <c r="Q351" t="str">
        <f t="shared" si="56"/>
        <v>RC Celta Vigo</v>
      </c>
      <c r="R351" t="str">
        <f t="shared" si="57"/>
        <v>2</v>
      </c>
      <c r="S351" t="str">
        <f t="shared" si="58"/>
        <v>2</v>
      </c>
      <c r="T351" t="str">
        <f t="shared" si="59"/>
        <v>DRAW</v>
      </c>
      <c r="U351" cm="1">
        <f t="array" ref="U351">_xlfn.SWITCH(IF(_xlfn.TEXTAFTER(D351,"-")&gt;_xlfn.TEXTBEFORE(D351,"-"),"WIN",IF(_xlfn.TEXTAFTER(D351,"-")&lt;_xlfn.TEXTBEFORE(D351,"-"),"LOST","DRAW")),"WIN",3,"LOST",0,"DRAW",1)</f>
        <v>1</v>
      </c>
    </row>
    <row r="352" spans="1:21" x14ac:dyDescent="0.3">
      <c r="A352" s="1" t="s">
        <v>6</v>
      </c>
      <c r="B352" s="1" t="s">
        <v>2022</v>
      </c>
      <c r="C352" s="1" t="s">
        <v>2023</v>
      </c>
      <c r="D352" s="1" t="s">
        <v>19</v>
      </c>
      <c r="E352" s="1" t="s">
        <v>25</v>
      </c>
      <c r="F352" s="1" t="s">
        <v>825</v>
      </c>
      <c r="H352" s="1" t="s">
        <v>2600</v>
      </c>
      <c r="I352" t="str">
        <f t="shared" si="50"/>
        <v>36</v>
      </c>
      <c r="J352" t="str">
        <f t="shared" si="51"/>
        <v>SD Eibar</v>
      </c>
      <c r="K352" t="str">
        <f t="shared" si="52"/>
        <v>0</v>
      </c>
      <c r="L352" t="str">
        <f t="shared" si="53"/>
        <v>2</v>
      </c>
      <c r="M352" t="str">
        <f t="shared" si="54"/>
        <v>LOST</v>
      </c>
      <c r="N352" cm="1">
        <f t="array" ref="N352">_xlfn.SWITCH(IF(_xlfn.TEXTBEFORE(D352,"-")&gt;_xlfn.TEXTAFTER(D352,"-"),"WIN",IF(_xlfn.TEXTBEFORE(D352,"-")&lt;_xlfn.TEXTAFTER(D352,"-"),"LOST","DRAW")),"WIN",3,"LOST",0,"DRAW",1)</f>
        <v>0</v>
      </c>
      <c r="O352" s="1" t="s">
        <v>2600</v>
      </c>
      <c r="P352" t="str">
        <f t="shared" si="55"/>
        <v>36</v>
      </c>
      <c r="Q352" t="str">
        <f t="shared" si="56"/>
        <v>RCD Español</v>
      </c>
      <c r="R352" t="str">
        <f t="shared" si="57"/>
        <v>2</v>
      </c>
      <c r="S352" t="str">
        <f t="shared" si="58"/>
        <v>0</v>
      </c>
      <c r="T352" t="str">
        <f t="shared" si="59"/>
        <v>WIN</v>
      </c>
      <c r="U352" cm="1">
        <f t="array" ref="U352">_xlfn.SWITCH(IF(_xlfn.TEXTAFTER(D352,"-")&gt;_xlfn.TEXTBEFORE(D352,"-"),"WIN",IF(_xlfn.TEXTAFTER(D352,"-")&lt;_xlfn.TEXTBEFORE(D352,"-"),"LOST","DRAW")),"WIN",3,"LOST",0,"DRAW",1)</f>
        <v>3</v>
      </c>
    </row>
    <row r="353" spans="1:21" x14ac:dyDescent="0.3">
      <c r="A353" s="1" t="s">
        <v>6</v>
      </c>
      <c r="B353" s="1" t="s">
        <v>2024</v>
      </c>
      <c r="C353" s="1" t="s">
        <v>826</v>
      </c>
      <c r="D353" s="1" t="s">
        <v>33</v>
      </c>
      <c r="E353" s="1" t="s">
        <v>9</v>
      </c>
      <c r="F353" s="1" t="s">
        <v>814</v>
      </c>
      <c r="H353" s="1" t="s">
        <v>2600</v>
      </c>
      <c r="I353" t="str">
        <f t="shared" si="50"/>
        <v>36</v>
      </c>
      <c r="J353" t="str">
        <f t="shared" si="51"/>
        <v>Athletic Club Bilbao</v>
      </c>
      <c r="K353" t="str">
        <f t="shared" si="52"/>
        <v>1</v>
      </c>
      <c r="L353" t="str">
        <f t="shared" si="53"/>
        <v>1</v>
      </c>
      <c r="M353" t="str">
        <f t="shared" si="54"/>
        <v>DRAW</v>
      </c>
      <c r="N353" cm="1">
        <f t="array" ref="N353">_xlfn.SWITCH(IF(_xlfn.TEXTBEFORE(D353,"-")&gt;_xlfn.TEXTAFTER(D353,"-"),"WIN",IF(_xlfn.TEXTBEFORE(D353,"-")&lt;_xlfn.TEXTAFTER(D353,"-"),"LOST","DRAW")),"WIN",3,"LOST",0,"DRAW",1)</f>
        <v>1</v>
      </c>
      <c r="O353" s="1" t="s">
        <v>2600</v>
      </c>
      <c r="P353" t="str">
        <f t="shared" si="55"/>
        <v>36</v>
      </c>
      <c r="Q353" t="str">
        <f t="shared" si="56"/>
        <v>RCD La Coruña</v>
      </c>
      <c r="R353" t="str">
        <f t="shared" si="57"/>
        <v>1</v>
      </c>
      <c r="S353" t="str">
        <f t="shared" si="58"/>
        <v>1</v>
      </c>
      <c r="T353" t="str">
        <f t="shared" si="59"/>
        <v>DRAW</v>
      </c>
      <c r="U353" cm="1">
        <f t="array" ref="U353">_xlfn.SWITCH(IF(_xlfn.TEXTAFTER(D353,"-")&gt;_xlfn.TEXTBEFORE(D353,"-"),"WIN",IF(_xlfn.TEXTAFTER(D353,"-")&lt;_xlfn.TEXTBEFORE(D353,"-"),"LOST","DRAW")),"WIN",3,"LOST",0,"DRAW",1)</f>
        <v>1</v>
      </c>
    </row>
    <row r="354" spans="1:21" x14ac:dyDescent="0.3">
      <c r="A354" s="1" t="s">
        <v>6</v>
      </c>
      <c r="B354" s="1" t="s">
        <v>2024</v>
      </c>
      <c r="C354" s="1" t="s">
        <v>828</v>
      </c>
      <c r="D354" s="1" t="s">
        <v>14</v>
      </c>
      <c r="E354" s="1" t="s">
        <v>10</v>
      </c>
      <c r="F354" s="1" t="s">
        <v>1295</v>
      </c>
      <c r="H354" s="1" t="s">
        <v>2600</v>
      </c>
      <c r="I354" t="str">
        <f t="shared" si="50"/>
        <v>36</v>
      </c>
      <c r="J354" t="str">
        <f t="shared" si="51"/>
        <v>FC Barcelona</v>
      </c>
      <c r="K354" t="str">
        <f t="shared" si="52"/>
        <v>2</v>
      </c>
      <c r="L354" t="str">
        <f t="shared" si="53"/>
        <v>0</v>
      </c>
      <c r="M354" t="str">
        <f t="shared" si="54"/>
        <v>WIN</v>
      </c>
      <c r="N354" cm="1">
        <f t="array" ref="N354">_xlfn.SWITCH(IF(_xlfn.TEXTBEFORE(D354,"-")&gt;_xlfn.TEXTAFTER(D354,"-"),"WIN",IF(_xlfn.TEXTBEFORE(D354,"-")&lt;_xlfn.TEXTAFTER(D354,"-"),"LOST","DRAW")),"WIN",3,"LOST",0,"DRAW",1)</f>
        <v>3</v>
      </c>
      <c r="O354" s="1" t="s">
        <v>2600</v>
      </c>
      <c r="P354" t="str">
        <f t="shared" si="55"/>
        <v>36</v>
      </c>
      <c r="Q354" t="str">
        <f t="shared" si="56"/>
        <v>Real Sociedad</v>
      </c>
      <c r="R354" t="str">
        <f t="shared" si="57"/>
        <v>0</v>
      </c>
      <c r="S354" t="str">
        <f t="shared" si="58"/>
        <v>2</v>
      </c>
      <c r="T354" t="str">
        <f t="shared" si="59"/>
        <v>LOST</v>
      </c>
      <c r="U354" cm="1">
        <f t="array" ref="U354">_xlfn.SWITCH(IF(_xlfn.TEXTAFTER(D354,"-")&gt;_xlfn.TEXTBEFORE(D354,"-"),"WIN",IF(_xlfn.TEXTAFTER(D354,"-")&lt;_xlfn.TEXTBEFORE(D354,"-"),"LOST","DRAW")),"WIN",3,"LOST",0,"DRAW",1)</f>
        <v>0</v>
      </c>
    </row>
    <row r="355" spans="1:21" x14ac:dyDescent="0.3">
      <c r="A355" s="1" t="s">
        <v>6</v>
      </c>
      <c r="B355" s="1" t="s">
        <v>2024</v>
      </c>
      <c r="C355" s="1" t="s">
        <v>1476</v>
      </c>
      <c r="D355" s="1" t="s">
        <v>14</v>
      </c>
      <c r="E355" s="1" t="s">
        <v>9</v>
      </c>
      <c r="F355" s="1" t="s">
        <v>2025</v>
      </c>
      <c r="H355" s="1" t="s">
        <v>2600</v>
      </c>
      <c r="I355" t="str">
        <f t="shared" si="50"/>
        <v>36</v>
      </c>
      <c r="J355" t="str">
        <f t="shared" si="51"/>
        <v>Granada CF</v>
      </c>
      <c r="K355" t="str">
        <f t="shared" si="52"/>
        <v>2</v>
      </c>
      <c r="L355" t="str">
        <f t="shared" si="53"/>
        <v>0</v>
      </c>
      <c r="M355" t="str">
        <f t="shared" si="54"/>
        <v>WIN</v>
      </c>
      <c r="N355" cm="1">
        <f t="array" ref="N355">_xlfn.SWITCH(IF(_xlfn.TEXTBEFORE(D355,"-")&gt;_xlfn.TEXTAFTER(D355,"-"),"WIN",IF(_xlfn.TEXTBEFORE(D355,"-")&lt;_xlfn.TEXTAFTER(D355,"-"),"LOST","DRAW")),"WIN",3,"LOST",0,"DRAW",1)</f>
        <v>3</v>
      </c>
      <c r="O355" s="1" t="s">
        <v>2600</v>
      </c>
      <c r="P355" t="str">
        <f t="shared" si="55"/>
        <v>36</v>
      </c>
      <c r="Q355" t="str">
        <f t="shared" si="56"/>
        <v>Córdoba CF</v>
      </c>
      <c r="R355" t="str">
        <f t="shared" si="57"/>
        <v>0</v>
      </c>
      <c r="S355" t="str">
        <f t="shared" si="58"/>
        <v>2</v>
      </c>
      <c r="T355" t="str">
        <f t="shared" si="59"/>
        <v>LOST</v>
      </c>
      <c r="U355" cm="1">
        <f t="array" ref="U355">_xlfn.SWITCH(IF(_xlfn.TEXTAFTER(D355,"-")&gt;_xlfn.TEXTBEFORE(D355,"-"),"WIN",IF(_xlfn.TEXTAFTER(D355,"-")&lt;_xlfn.TEXTBEFORE(D355,"-"),"LOST","DRAW")),"WIN",3,"LOST",0,"DRAW",1)</f>
        <v>0</v>
      </c>
    </row>
    <row r="356" spans="1:21" x14ac:dyDescent="0.3">
      <c r="A356" s="1" t="s">
        <v>6</v>
      </c>
      <c r="B356" s="1" t="s">
        <v>2024</v>
      </c>
      <c r="C356" s="1" t="s">
        <v>819</v>
      </c>
      <c r="D356" s="1" t="s">
        <v>47</v>
      </c>
      <c r="E356" s="1" t="s">
        <v>19</v>
      </c>
      <c r="F356" s="1" t="s">
        <v>822</v>
      </c>
      <c r="H356" s="1" t="s">
        <v>2600</v>
      </c>
      <c r="I356" t="str">
        <f t="shared" si="50"/>
        <v>36</v>
      </c>
      <c r="J356" t="str">
        <f t="shared" si="51"/>
        <v>Real Madrid CF</v>
      </c>
      <c r="K356" t="str">
        <f t="shared" si="52"/>
        <v>2</v>
      </c>
      <c r="L356" t="str">
        <f t="shared" si="53"/>
        <v>2</v>
      </c>
      <c r="M356" t="str">
        <f t="shared" si="54"/>
        <v>DRAW</v>
      </c>
      <c r="N356" cm="1">
        <f t="array" ref="N356">_xlfn.SWITCH(IF(_xlfn.TEXTBEFORE(D356,"-")&gt;_xlfn.TEXTAFTER(D356,"-"),"WIN",IF(_xlfn.TEXTBEFORE(D356,"-")&lt;_xlfn.TEXTAFTER(D356,"-"),"LOST","DRAW")),"WIN",3,"LOST",0,"DRAW",1)</f>
        <v>1</v>
      </c>
      <c r="O356" s="1" t="s">
        <v>2600</v>
      </c>
      <c r="P356" t="str">
        <f t="shared" si="55"/>
        <v>36</v>
      </c>
      <c r="Q356" t="str">
        <f t="shared" si="56"/>
        <v>Valencia CF</v>
      </c>
      <c r="R356" t="str">
        <f t="shared" si="57"/>
        <v>2</v>
      </c>
      <c r="S356" t="str">
        <f t="shared" si="58"/>
        <v>2</v>
      </c>
      <c r="T356" t="str">
        <f t="shared" si="59"/>
        <v>DRAW</v>
      </c>
      <c r="U356" cm="1">
        <f t="array" ref="U356">_xlfn.SWITCH(IF(_xlfn.TEXTAFTER(D356,"-")&gt;_xlfn.TEXTBEFORE(D356,"-"),"WIN",IF(_xlfn.TEXTAFTER(D356,"-")&lt;_xlfn.TEXTBEFORE(D356,"-"),"LOST","DRAW")),"WIN",3,"LOST",0,"DRAW",1)</f>
        <v>1</v>
      </c>
    </row>
    <row r="357" spans="1:21" x14ac:dyDescent="0.3">
      <c r="A357" s="1" t="s">
        <v>6</v>
      </c>
      <c r="B357" s="1" t="s">
        <v>2026</v>
      </c>
      <c r="C357" s="1" t="s">
        <v>824</v>
      </c>
      <c r="D357" s="1" t="s">
        <v>38</v>
      </c>
      <c r="E357" s="1" t="s">
        <v>33</v>
      </c>
      <c r="F357" s="1" t="s">
        <v>834</v>
      </c>
      <c r="H357" s="1" t="s">
        <v>2600</v>
      </c>
      <c r="I357" t="str">
        <f t="shared" si="50"/>
        <v>36</v>
      </c>
      <c r="J357" t="str">
        <f t="shared" si="51"/>
        <v>UD Almería</v>
      </c>
      <c r="K357" t="str">
        <f t="shared" si="52"/>
        <v>1</v>
      </c>
      <c r="L357" t="str">
        <f t="shared" si="53"/>
        <v>2</v>
      </c>
      <c r="M357" t="str">
        <f t="shared" si="54"/>
        <v>LOST</v>
      </c>
      <c r="N357" cm="1">
        <f t="array" ref="N357">_xlfn.SWITCH(IF(_xlfn.TEXTBEFORE(D357,"-")&gt;_xlfn.TEXTAFTER(D357,"-"),"WIN",IF(_xlfn.TEXTBEFORE(D357,"-")&lt;_xlfn.TEXTAFTER(D357,"-"),"LOST","DRAW")),"WIN",3,"LOST",0,"DRAW",1)</f>
        <v>0</v>
      </c>
      <c r="O357" s="1" t="s">
        <v>2600</v>
      </c>
      <c r="P357" t="str">
        <f t="shared" si="55"/>
        <v>36</v>
      </c>
      <c r="Q357" t="str">
        <f t="shared" si="56"/>
        <v>Málaga CF</v>
      </c>
      <c r="R357" t="str">
        <f t="shared" si="57"/>
        <v>2</v>
      </c>
      <c r="S357" t="str">
        <f t="shared" si="58"/>
        <v>1</v>
      </c>
      <c r="T357" t="str">
        <f t="shared" si="59"/>
        <v>WIN</v>
      </c>
      <c r="U357" cm="1">
        <f t="array" ref="U357">_xlfn.SWITCH(IF(_xlfn.TEXTAFTER(D357,"-")&gt;_xlfn.TEXTBEFORE(D357,"-"),"WIN",IF(_xlfn.TEXTAFTER(D357,"-")&lt;_xlfn.TEXTBEFORE(D357,"-"),"LOST","DRAW")),"WIN",3,"LOST",0,"DRAW",1)</f>
        <v>3</v>
      </c>
    </row>
    <row r="358" spans="1:21" x14ac:dyDescent="0.3">
      <c r="A358" s="1" t="s">
        <v>6</v>
      </c>
      <c r="B358" s="1" t="s">
        <v>2026</v>
      </c>
      <c r="C358" s="1" t="s">
        <v>1642</v>
      </c>
      <c r="D358" s="1" t="s">
        <v>33</v>
      </c>
      <c r="E358" s="1" t="s">
        <v>25</v>
      </c>
      <c r="F358" s="1" t="s">
        <v>817</v>
      </c>
      <c r="H358" s="1" t="s">
        <v>2600</v>
      </c>
      <c r="I358" t="str">
        <f t="shared" si="50"/>
        <v>36</v>
      </c>
      <c r="J358" t="str">
        <f t="shared" si="51"/>
        <v>RC Celta Vigo</v>
      </c>
      <c r="K358" t="str">
        <f t="shared" si="52"/>
        <v>1</v>
      </c>
      <c r="L358" t="str">
        <f t="shared" si="53"/>
        <v>1</v>
      </c>
      <c r="M358" t="str">
        <f t="shared" si="54"/>
        <v>DRAW</v>
      </c>
      <c r="N358" cm="1">
        <f t="array" ref="N358">_xlfn.SWITCH(IF(_xlfn.TEXTBEFORE(D358,"-")&gt;_xlfn.TEXTAFTER(D358,"-"),"WIN",IF(_xlfn.TEXTBEFORE(D358,"-")&lt;_xlfn.TEXTAFTER(D358,"-"),"LOST","DRAW")),"WIN",3,"LOST",0,"DRAW",1)</f>
        <v>1</v>
      </c>
      <c r="O358" s="1" t="s">
        <v>2600</v>
      </c>
      <c r="P358" t="str">
        <f t="shared" si="55"/>
        <v>36</v>
      </c>
      <c r="Q358" t="str">
        <f t="shared" si="56"/>
        <v>Sevilla FC</v>
      </c>
      <c r="R358" t="str">
        <f t="shared" si="57"/>
        <v>1</v>
      </c>
      <c r="S358" t="str">
        <f t="shared" si="58"/>
        <v>1</v>
      </c>
      <c r="T358" t="str">
        <f t="shared" si="59"/>
        <v>DRAW</v>
      </c>
      <c r="U358" cm="1">
        <f t="array" ref="U358">_xlfn.SWITCH(IF(_xlfn.TEXTAFTER(D358,"-")&gt;_xlfn.TEXTBEFORE(D358,"-"),"WIN",IF(_xlfn.TEXTAFTER(D358,"-")&lt;_xlfn.TEXTBEFORE(D358,"-"),"LOST","DRAW")),"WIN",3,"LOST",0,"DRAW",1)</f>
        <v>1</v>
      </c>
    </row>
    <row r="359" spans="1:21" x14ac:dyDescent="0.3">
      <c r="A359" s="1" t="s">
        <v>6</v>
      </c>
      <c r="B359" s="1" t="s">
        <v>2026</v>
      </c>
      <c r="C359" s="1" t="s">
        <v>1294</v>
      </c>
      <c r="D359" s="1" t="s">
        <v>47</v>
      </c>
      <c r="E359" s="1" t="s">
        <v>33</v>
      </c>
      <c r="F359" s="1" t="s">
        <v>821</v>
      </c>
      <c r="H359" s="1" t="s">
        <v>2600</v>
      </c>
      <c r="I359" t="str">
        <f t="shared" si="50"/>
        <v>36</v>
      </c>
      <c r="J359" t="str">
        <f t="shared" si="51"/>
        <v>Levante UD</v>
      </c>
      <c r="K359" t="str">
        <f t="shared" si="52"/>
        <v>2</v>
      </c>
      <c r="L359" t="str">
        <f t="shared" si="53"/>
        <v>2</v>
      </c>
      <c r="M359" t="str">
        <f t="shared" si="54"/>
        <v>DRAW</v>
      </c>
      <c r="N359" cm="1">
        <f t="array" ref="N359">_xlfn.SWITCH(IF(_xlfn.TEXTBEFORE(D359,"-")&gt;_xlfn.TEXTAFTER(D359,"-"),"WIN",IF(_xlfn.TEXTBEFORE(D359,"-")&lt;_xlfn.TEXTAFTER(D359,"-"),"LOST","DRAW")),"WIN",3,"LOST",0,"DRAW",1)</f>
        <v>1</v>
      </c>
      <c r="O359" s="1" t="s">
        <v>2600</v>
      </c>
      <c r="P359" t="str">
        <f t="shared" si="55"/>
        <v>36</v>
      </c>
      <c r="Q359" t="str">
        <f t="shared" si="56"/>
        <v>Atlético Madrid</v>
      </c>
      <c r="R359" t="str">
        <f t="shared" si="57"/>
        <v>2</v>
      </c>
      <c r="S359" t="str">
        <f t="shared" si="58"/>
        <v>2</v>
      </c>
      <c r="T359" t="str">
        <f t="shared" si="59"/>
        <v>DRAW</v>
      </c>
      <c r="U359" cm="1">
        <f t="array" ref="U359">_xlfn.SWITCH(IF(_xlfn.TEXTAFTER(D359,"-")&gt;_xlfn.TEXTBEFORE(D359,"-"),"WIN",IF(_xlfn.TEXTAFTER(D359,"-")&lt;_xlfn.TEXTBEFORE(D359,"-"),"LOST","DRAW")),"WIN",3,"LOST",0,"DRAW",1)</f>
        <v>1</v>
      </c>
    </row>
    <row r="360" spans="1:21" x14ac:dyDescent="0.3">
      <c r="A360" s="1" t="s">
        <v>6</v>
      </c>
      <c r="B360" s="1" t="s">
        <v>2026</v>
      </c>
      <c r="C360" s="1" t="s">
        <v>818</v>
      </c>
      <c r="D360" s="1" t="s">
        <v>9</v>
      </c>
      <c r="E360" s="1" t="s">
        <v>9</v>
      </c>
      <c r="F360" s="1" t="s">
        <v>1814</v>
      </c>
      <c r="H360" s="1" t="s">
        <v>2600</v>
      </c>
      <c r="I360" t="str">
        <f t="shared" si="50"/>
        <v>36</v>
      </c>
      <c r="J360" t="str">
        <f t="shared" si="51"/>
        <v>Villarreal CF</v>
      </c>
      <c r="K360" t="str">
        <f t="shared" si="52"/>
        <v>1</v>
      </c>
      <c r="L360" t="str">
        <f t="shared" si="53"/>
        <v>0</v>
      </c>
      <c r="M360" t="str">
        <f t="shared" si="54"/>
        <v>WIN</v>
      </c>
      <c r="N360" cm="1">
        <f t="array" ref="N360">_xlfn.SWITCH(IF(_xlfn.TEXTBEFORE(D360,"-")&gt;_xlfn.TEXTAFTER(D360,"-"),"WIN",IF(_xlfn.TEXTBEFORE(D360,"-")&lt;_xlfn.TEXTAFTER(D360,"-"),"LOST","DRAW")),"WIN",3,"LOST",0,"DRAW",1)</f>
        <v>3</v>
      </c>
      <c r="O360" s="1" t="s">
        <v>2600</v>
      </c>
      <c r="P360" t="str">
        <f t="shared" si="55"/>
        <v>36</v>
      </c>
      <c r="Q360" t="str">
        <f t="shared" si="56"/>
        <v>Elche CF</v>
      </c>
      <c r="R360" t="str">
        <f t="shared" si="57"/>
        <v>0</v>
      </c>
      <c r="S360" t="str">
        <f t="shared" si="58"/>
        <v>1</v>
      </c>
      <c r="T360" t="str">
        <f t="shared" si="59"/>
        <v>LOST</v>
      </c>
      <c r="U360" cm="1">
        <f t="array" ref="U360">_xlfn.SWITCH(IF(_xlfn.TEXTAFTER(D360,"-")&gt;_xlfn.TEXTBEFORE(D360,"-"),"WIN",IF(_xlfn.TEXTAFTER(D360,"-")&lt;_xlfn.TEXTBEFORE(D360,"-"),"LOST","DRAW")),"WIN",3,"LOST",0,"DRAW",1)</f>
        <v>0</v>
      </c>
    </row>
    <row r="361" spans="1:21" x14ac:dyDescent="0.3">
      <c r="A361" s="1" t="s">
        <v>6</v>
      </c>
      <c r="B361" s="1" t="s">
        <v>2027</v>
      </c>
      <c r="C361" s="1" t="s">
        <v>1478</v>
      </c>
      <c r="D361" s="1" t="s">
        <v>14</v>
      </c>
      <c r="E361" s="1" t="s">
        <v>9</v>
      </c>
      <c r="F361" s="1" t="s">
        <v>815</v>
      </c>
      <c r="H361" s="1" t="s">
        <v>2600</v>
      </c>
      <c r="I361" t="str">
        <f t="shared" si="50"/>
        <v>36</v>
      </c>
      <c r="J361" t="str">
        <f t="shared" si="51"/>
        <v>Rayo Vallecano</v>
      </c>
      <c r="K361" t="str">
        <f t="shared" si="52"/>
        <v>2</v>
      </c>
      <c r="L361" t="str">
        <f t="shared" si="53"/>
        <v>0</v>
      </c>
      <c r="M361" t="str">
        <f t="shared" si="54"/>
        <v>WIN</v>
      </c>
      <c r="N361" cm="1">
        <f t="array" ref="N361">_xlfn.SWITCH(IF(_xlfn.TEXTBEFORE(D361,"-")&gt;_xlfn.TEXTAFTER(D361,"-"),"WIN",IF(_xlfn.TEXTBEFORE(D361,"-")&lt;_xlfn.TEXTAFTER(D361,"-"),"LOST","DRAW")),"WIN",3,"LOST",0,"DRAW",1)</f>
        <v>3</v>
      </c>
      <c r="O361" s="1" t="s">
        <v>2600</v>
      </c>
      <c r="P361" t="str">
        <f t="shared" si="55"/>
        <v>36</v>
      </c>
      <c r="Q361" t="str">
        <f t="shared" si="56"/>
        <v>Getafe CF</v>
      </c>
      <c r="R361" t="str">
        <f t="shared" si="57"/>
        <v>0</v>
      </c>
      <c r="S361" t="str">
        <f t="shared" si="58"/>
        <v>2</v>
      </c>
      <c r="T361" t="str">
        <f t="shared" si="59"/>
        <v>LOST</v>
      </c>
      <c r="U361" cm="1">
        <f t="array" ref="U361">_xlfn.SWITCH(IF(_xlfn.TEXTAFTER(D361,"-")&gt;_xlfn.TEXTBEFORE(D361,"-"),"WIN",IF(_xlfn.TEXTAFTER(D361,"-")&lt;_xlfn.TEXTBEFORE(D361,"-"),"LOST","DRAW")),"WIN",3,"LOST",0,"DRAW",1)</f>
        <v>0</v>
      </c>
    </row>
    <row r="362" spans="1:21" x14ac:dyDescent="0.3">
      <c r="A362" s="1" t="s">
        <v>6</v>
      </c>
      <c r="B362" s="1" t="s">
        <v>2028</v>
      </c>
      <c r="C362" s="1" t="s">
        <v>839</v>
      </c>
      <c r="D362" s="1" t="s">
        <v>25</v>
      </c>
      <c r="E362" s="1" t="s">
        <v>10</v>
      </c>
      <c r="F362" s="1" t="s">
        <v>840</v>
      </c>
      <c r="H362" s="1" t="s">
        <v>2600</v>
      </c>
      <c r="I362" t="str">
        <f t="shared" si="50"/>
        <v>37</v>
      </c>
      <c r="J362" t="str">
        <f t="shared" si="51"/>
        <v>Atlético Madrid</v>
      </c>
      <c r="K362" t="str">
        <f t="shared" si="52"/>
        <v>0</v>
      </c>
      <c r="L362" t="str">
        <f t="shared" si="53"/>
        <v>1</v>
      </c>
      <c r="M362" t="str">
        <f t="shared" si="54"/>
        <v>LOST</v>
      </c>
      <c r="N362" cm="1">
        <f t="array" ref="N362">_xlfn.SWITCH(IF(_xlfn.TEXTBEFORE(D362,"-")&gt;_xlfn.TEXTAFTER(D362,"-"),"WIN",IF(_xlfn.TEXTBEFORE(D362,"-")&lt;_xlfn.TEXTAFTER(D362,"-"),"LOST","DRAW")),"WIN",3,"LOST",0,"DRAW",1)</f>
        <v>0</v>
      </c>
      <c r="O362" s="1" t="s">
        <v>2600</v>
      </c>
      <c r="P362" t="str">
        <f t="shared" si="55"/>
        <v>37</v>
      </c>
      <c r="Q362" t="str">
        <f t="shared" si="56"/>
        <v>FC Barcelona</v>
      </c>
      <c r="R362" t="str">
        <f t="shared" si="57"/>
        <v>1</v>
      </c>
      <c r="S362" t="str">
        <f t="shared" si="58"/>
        <v>0</v>
      </c>
      <c r="T362" t="str">
        <f t="shared" si="59"/>
        <v>WIN</v>
      </c>
      <c r="U362" cm="1">
        <f t="array" ref="U362">_xlfn.SWITCH(IF(_xlfn.TEXTAFTER(D362,"-")&gt;_xlfn.TEXTBEFORE(D362,"-"),"WIN",IF(_xlfn.TEXTAFTER(D362,"-")&lt;_xlfn.TEXTBEFORE(D362,"-"),"LOST","DRAW")),"WIN",3,"LOST",0,"DRAW",1)</f>
        <v>3</v>
      </c>
    </row>
    <row r="363" spans="1:21" x14ac:dyDescent="0.3">
      <c r="A363" s="1" t="s">
        <v>6</v>
      </c>
      <c r="B363" s="1" t="s">
        <v>2028</v>
      </c>
      <c r="C363" s="1" t="s">
        <v>2029</v>
      </c>
      <c r="D363" s="1" t="s">
        <v>38</v>
      </c>
      <c r="E363" s="1" t="s">
        <v>25</v>
      </c>
      <c r="F363" s="1" t="s">
        <v>1481</v>
      </c>
      <c r="H363" s="1" t="s">
        <v>2600</v>
      </c>
      <c r="I363" t="str">
        <f t="shared" si="50"/>
        <v>37</v>
      </c>
      <c r="J363" t="str">
        <f t="shared" si="51"/>
        <v>Córdoba CF</v>
      </c>
      <c r="K363" t="str">
        <f t="shared" si="52"/>
        <v>1</v>
      </c>
      <c r="L363" t="str">
        <f t="shared" si="53"/>
        <v>2</v>
      </c>
      <c r="M363" t="str">
        <f t="shared" si="54"/>
        <v>LOST</v>
      </c>
      <c r="N363" cm="1">
        <f t="array" ref="N363">_xlfn.SWITCH(IF(_xlfn.TEXTBEFORE(D363,"-")&gt;_xlfn.TEXTAFTER(D363,"-"),"WIN",IF(_xlfn.TEXTBEFORE(D363,"-")&lt;_xlfn.TEXTAFTER(D363,"-"),"LOST","DRAW")),"WIN",3,"LOST",0,"DRAW",1)</f>
        <v>0</v>
      </c>
      <c r="O363" s="1" t="s">
        <v>2600</v>
      </c>
      <c r="P363" t="str">
        <f t="shared" si="55"/>
        <v>37</v>
      </c>
      <c r="Q363" t="str">
        <f t="shared" si="56"/>
        <v>Rayo Vallecano</v>
      </c>
      <c r="R363" t="str">
        <f t="shared" si="57"/>
        <v>2</v>
      </c>
      <c r="S363" t="str">
        <f t="shared" si="58"/>
        <v>1</v>
      </c>
      <c r="T363" t="str">
        <f t="shared" si="59"/>
        <v>WIN</v>
      </c>
      <c r="U363" cm="1">
        <f t="array" ref="U363">_xlfn.SWITCH(IF(_xlfn.TEXTAFTER(D363,"-")&gt;_xlfn.TEXTBEFORE(D363,"-"),"WIN",IF(_xlfn.TEXTAFTER(D363,"-")&lt;_xlfn.TEXTBEFORE(D363,"-"),"LOST","DRAW")),"WIN",3,"LOST",0,"DRAW",1)</f>
        <v>3</v>
      </c>
    </row>
    <row r="364" spans="1:21" x14ac:dyDescent="0.3">
      <c r="A364" s="1" t="s">
        <v>6</v>
      </c>
      <c r="B364" s="1" t="s">
        <v>2028</v>
      </c>
      <c r="C364" s="1" t="s">
        <v>1820</v>
      </c>
      <c r="D364" s="1" t="s">
        <v>257</v>
      </c>
      <c r="E364" s="1" t="s">
        <v>14</v>
      </c>
      <c r="F364" s="1" t="s">
        <v>838</v>
      </c>
      <c r="H364" s="1" t="s">
        <v>2600</v>
      </c>
      <c r="I364" t="str">
        <f t="shared" si="50"/>
        <v>37</v>
      </c>
      <c r="J364" t="str">
        <f t="shared" si="51"/>
        <v>Elche CF</v>
      </c>
      <c r="K364" t="str">
        <f t="shared" si="52"/>
        <v>2</v>
      </c>
      <c r="L364" t="str">
        <f t="shared" si="53"/>
        <v>3</v>
      </c>
      <c r="M364" t="str">
        <f t="shared" si="54"/>
        <v>LOST</v>
      </c>
      <c r="N364" cm="1">
        <f t="array" ref="N364">_xlfn.SWITCH(IF(_xlfn.TEXTBEFORE(D364,"-")&gt;_xlfn.TEXTAFTER(D364,"-"),"WIN",IF(_xlfn.TEXTBEFORE(D364,"-")&lt;_xlfn.TEXTAFTER(D364,"-"),"LOST","DRAW")),"WIN",3,"LOST",0,"DRAW",1)</f>
        <v>0</v>
      </c>
      <c r="O364" s="1" t="s">
        <v>2600</v>
      </c>
      <c r="P364" t="str">
        <f t="shared" si="55"/>
        <v>37</v>
      </c>
      <c r="Q364" t="str">
        <f t="shared" si="56"/>
        <v>Athletic Club Bilbao</v>
      </c>
      <c r="R364" t="str">
        <f t="shared" si="57"/>
        <v>3</v>
      </c>
      <c r="S364" t="str">
        <f t="shared" si="58"/>
        <v>2</v>
      </c>
      <c r="T364" t="str">
        <f t="shared" si="59"/>
        <v>WIN</v>
      </c>
      <c r="U364" cm="1">
        <f t="array" ref="U364">_xlfn.SWITCH(IF(_xlfn.TEXTAFTER(D364,"-")&gt;_xlfn.TEXTBEFORE(D364,"-"),"WIN",IF(_xlfn.TEXTAFTER(D364,"-")&lt;_xlfn.TEXTBEFORE(D364,"-"),"LOST","DRAW")),"WIN",3,"LOST",0,"DRAW",1)</f>
        <v>3</v>
      </c>
    </row>
    <row r="365" spans="1:21" x14ac:dyDescent="0.3">
      <c r="A365" s="1" t="s">
        <v>6</v>
      </c>
      <c r="B365" s="1" t="s">
        <v>2028</v>
      </c>
      <c r="C365" s="1" t="s">
        <v>837</v>
      </c>
      <c r="D365" s="1" t="s">
        <v>209</v>
      </c>
      <c r="E365" s="1" t="s">
        <v>10</v>
      </c>
      <c r="F365" s="1" t="s">
        <v>855</v>
      </c>
      <c r="H365" s="1" t="s">
        <v>2600</v>
      </c>
      <c r="I365" t="str">
        <f t="shared" si="50"/>
        <v>37</v>
      </c>
      <c r="J365" t="str">
        <f t="shared" si="51"/>
        <v>RCD Español</v>
      </c>
      <c r="K365" t="str">
        <f t="shared" si="52"/>
        <v>1</v>
      </c>
      <c r="L365" t="str">
        <f t="shared" si="53"/>
        <v>4</v>
      </c>
      <c r="M365" t="str">
        <f t="shared" si="54"/>
        <v>LOST</v>
      </c>
      <c r="N365" cm="1">
        <f t="array" ref="N365">_xlfn.SWITCH(IF(_xlfn.TEXTBEFORE(D365,"-")&gt;_xlfn.TEXTAFTER(D365,"-"),"WIN",IF(_xlfn.TEXTBEFORE(D365,"-")&lt;_xlfn.TEXTAFTER(D365,"-"),"LOST","DRAW")),"WIN",3,"LOST",0,"DRAW",1)</f>
        <v>0</v>
      </c>
      <c r="O365" s="1" t="s">
        <v>2600</v>
      </c>
      <c r="P365" t="str">
        <f t="shared" si="55"/>
        <v>37</v>
      </c>
      <c r="Q365" t="str">
        <f t="shared" si="56"/>
        <v>Real Madrid CF</v>
      </c>
      <c r="R365" t="str">
        <f t="shared" si="57"/>
        <v>4</v>
      </c>
      <c r="S365" t="str">
        <f t="shared" si="58"/>
        <v>1</v>
      </c>
      <c r="T365" t="str">
        <f t="shared" si="59"/>
        <v>WIN</v>
      </c>
      <c r="U365" cm="1">
        <f t="array" ref="U365">_xlfn.SWITCH(IF(_xlfn.TEXTAFTER(D365,"-")&gt;_xlfn.TEXTBEFORE(D365,"-"),"WIN",IF(_xlfn.TEXTAFTER(D365,"-")&lt;_xlfn.TEXTBEFORE(D365,"-"),"LOST","DRAW")),"WIN",3,"LOST",0,"DRAW",1)</f>
        <v>3</v>
      </c>
    </row>
    <row r="366" spans="1:21" x14ac:dyDescent="0.3">
      <c r="A366" s="1" t="s">
        <v>6</v>
      </c>
      <c r="B366" s="1" t="s">
        <v>2028</v>
      </c>
      <c r="C366" s="1" t="s">
        <v>842</v>
      </c>
      <c r="D366" s="1" t="s">
        <v>33</v>
      </c>
      <c r="E366" s="1" t="s">
        <v>33</v>
      </c>
      <c r="F366" s="1" t="s">
        <v>2030</v>
      </c>
      <c r="H366" s="1" t="s">
        <v>2600</v>
      </c>
      <c r="I366" t="str">
        <f t="shared" si="50"/>
        <v>37</v>
      </c>
      <c r="J366" t="str">
        <f t="shared" si="51"/>
        <v>Getafe CF</v>
      </c>
      <c r="K366" t="str">
        <f t="shared" si="52"/>
        <v>1</v>
      </c>
      <c r="L366" t="str">
        <f t="shared" si="53"/>
        <v>1</v>
      </c>
      <c r="M366" t="str">
        <f t="shared" si="54"/>
        <v>DRAW</v>
      </c>
      <c r="N366" cm="1">
        <f t="array" ref="N366">_xlfn.SWITCH(IF(_xlfn.TEXTBEFORE(D366,"-")&gt;_xlfn.TEXTAFTER(D366,"-"),"WIN",IF(_xlfn.TEXTBEFORE(D366,"-")&lt;_xlfn.TEXTAFTER(D366,"-"),"LOST","DRAW")),"WIN",3,"LOST",0,"DRAW",1)</f>
        <v>1</v>
      </c>
      <c r="O366" s="1" t="s">
        <v>2600</v>
      </c>
      <c r="P366" t="str">
        <f t="shared" si="55"/>
        <v>37</v>
      </c>
      <c r="Q366" t="str">
        <f t="shared" si="56"/>
        <v>SD Eibar</v>
      </c>
      <c r="R366" t="str">
        <f t="shared" si="57"/>
        <v>1</v>
      </c>
      <c r="S366" t="str">
        <f t="shared" si="58"/>
        <v>1</v>
      </c>
      <c r="T366" t="str">
        <f t="shared" si="59"/>
        <v>DRAW</v>
      </c>
      <c r="U366" cm="1">
        <f t="array" ref="U366">_xlfn.SWITCH(IF(_xlfn.TEXTAFTER(D366,"-")&gt;_xlfn.TEXTBEFORE(D366,"-"),"WIN",IF(_xlfn.TEXTAFTER(D366,"-")&lt;_xlfn.TEXTBEFORE(D366,"-"),"LOST","DRAW")),"WIN",3,"LOST",0,"DRAW",1)</f>
        <v>1</v>
      </c>
    </row>
    <row r="367" spans="1:21" x14ac:dyDescent="0.3">
      <c r="A367" s="1" t="s">
        <v>6</v>
      </c>
      <c r="B367" s="1" t="s">
        <v>2028</v>
      </c>
      <c r="C367" s="1" t="s">
        <v>849</v>
      </c>
      <c r="D367" s="1" t="s">
        <v>14</v>
      </c>
      <c r="E367" s="1" t="s">
        <v>9</v>
      </c>
      <c r="F367" s="1" t="s">
        <v>1299</v>
      </c>
      <c r="H367" s="1" t="s">
        <v>2600</v>
      </c>
      <c r="I367" t="str">
        <f t="shared" si="50"/>
        <v>37</v>
      </c>
      <c r="J367" t="str">
        <f t="shared" si="51"/>
        <v>RCD La Coruña</v>
      </c>
      <c r="K367" t="str">
        <f t="shared" si="52"/>
        <v>2</v>
      </c>
      <c r="L367" t="str">
        <f t="shared" si="53"/>
        <v>0</v>
      </c>
      <c r="M367" t="str">
        <f t="shared" si="54"/>
        <v>WIN</v>
      </c>
      <c r="N367" cm="1">
        <f t="array" ref="N367">_xlfn.SWITCH(IF(_xlfn.TEXTBEFORE(D367,"-")&gt;_xlfn.TEXTAFTER(D367,"-"),"WIN",IF(_xlfn.TEXTBEFORE(D367,"-")&lt;_xlfn.TEXTAFTER(D367,"-"),"LOST","DRAW")),"WIN",3,"LOST",0,"DRAW",1)</f>
        <v>3</v>
      </c>
      <c r="O367" s="1" t="s">
        <v>2600</v>
      </c>
      <c r="P367" t="str">
        <f t="shared" si="55"/>
        <v>37</v>
      </c>
      <c r="Q367" t="str">
        <f t="shared" si="56"/>
        <v>Levante UD</v>
      </c>
      <c r="R367" t="str">
        <f t="shared" si="57"/>
        <v>0</v>
      </c>
      <c r="S367" t="str">
        <f t="shared" si="58"/>
        <v>2</v>
      </c>
      <c r="T367" t="str">
        <f t="shared" si="59"/>
        <v>LOST</v>
      </c>
      <c r="U367" cm="1">
        <f t="array" ref="U367">_xlfn.SWITCH(IF(_xlfn.TEXTAFTER(D367,"-")&gt;_xlfn.TEXTBEFORE(D367,"-"),"WIN",IF(_xlfn.TEXTAFTER(D367,"-")&lt;_xlfn.TEXTBEFORE(D367,"-"),"LOST","DRAW")),"WIN",3,"LOST",0,"DRAW",1)</f>
        <v>0</v>
      </c>
    </row>
    <row r="368" spans="1:21" x14ac:dyDescent="0.3">
      <c r="A368" s="1" t="s">
        <v>6</v>
      </c>
      <c r="B368" s="1" t="s">
        <v>2028</v>
      </c>
      <c r="C368" s="1" t="s">
        <v>848</v>
      </c>
      <c r="D368" s="1" t="s">
        <v>28</v>
      </c>
      <c r="E368" s="1" t="s">
        <v>25</v>
      </c>
      <c r="F368" s="1" t="s">
        <v>836</v>
      </c>
      <c r="H368" s="1" t="s">
        <v>2600</v>
      </c>
      <c r="I368" t="str">
        <f t="shared" si="50"/>
        <v>37</v>
      </c>
      <c r="J368" t="str">
        <f t="shared" si="51"/>
        <v>Sevilla FC</v>
      </c>
      <c r="K368" t="str">
        <f t="shared" si="52"/>
        <v>2</v>
      </c>
      <c r="L368" t="str">
        <f t="shared" si="53"/>
        <v>1</v>
      </c>
      <c r="M368" t="str">
        <f t="shared" si="54"/>
        <v>WIN</v>
      </c>
      <c r="N368" cm="1">
        <f t="array" ref="N368">_xlfn.SWITCH(IF(_xlfn.TEXTBEFORE(D368,"-")&gt;_xlfn.TEXTAFTER(D368,"-"),"WIN",IF(_xlfn.TEXTBEFORE(D368,"-")&lt;_xlfn.TEXTAFTER(D368,"-"),"LOST","DRAW")),"WIN",3,"LOST",0,"DRAW",1)</f>
        <v>3</v>
      </c>
      <c r="O368" s="1" t="s">
        <v>2600</v>
      </c>
      <c r="P368" t="str">
        <f t="shared" si="55"/>
        <v>37</v>
      </c>
      <c r="Q368" t="str">
        <f t="shared" si="56"/>
        <v>UD Almería</v>
      </c>
      <c r="R368" t="str">
        <f t="shared" si="57"/>
        <v>1</v>
      </c>
      <c r="S368" t="str">
        <f t="shared" si="58"/>
        <v>2</v>
      </c>
      <c r="T368" t="str">
        <f t="shared" si="59"/>
        <v>LOST</v>
      </c>
      <c r="U368" cm="1">
        <f t="array" ref="U368">_xlfn.SWITCH(IF(_xlfn.TEXTAFTER(D368,"-")&gt;_xlfn.TEXTBEFORE(D368,"-"),"WIN",IF(_xlfn.TEXTAFTER(D368,"-")&lt;_xlfn.TEXTBEFORE(D368,"-"),"LOST","DRAW")),"WIN",3,"LOST",0,"DRAW",1)</f>
        <v>0</v>
      </c>
    </row>
    <row r="369" spans="1:21" x14ac:dyDescent="0.3">
      <c r="A369" s="1" t="s">
        <v>6</v>
      </c>
      <c r="B369" s="1" t="s">
        <v>2028</v>
      </c>
      <c r="C369" s="1" t="s">
        <v>1298</v>
      </c>
      <c r="D369" s="1" t="s">
        <v>192</v>
      </c>
      <c r="E369" s="1" t="s">
        <v>10</v>
      </c>
      <c r="F369" s="1" t="s">
        <v>1480</v>
      </c>
      <c r="H369" s="1" t="s">
        <v>2600</v>
      </c>
      <c r="I369" t="str">
        <f t="shared" si="50"/>
        <v>37</v>
      </c>
      <c r="J369" t="str">
        <f t="shared" si="51"/>
        <v>Real Sociedad</v>
      </c>
      <c r="K369" t="str">
        <f t="shared" si="52"/>
        <v>0</v>
      </c>
      <c r="L369" t="str">
        <f t="shared" si="53"/>
        <v>3</v>
      </c>
      <c r="M369" t="str">
        <f t="shared" si="54"/>
        <v>LOST</v>
      </c>
      <c r="N369" cm="1">
        <f t="array" ref="N369">_xlfn.SWITCH(IF(_xlfn.TEXTBEFORE(D369,"-")&gt;_xlfn.TEXTAFTER(D369,"-"),"WIN",IF(_xlfn.TEXTBEFORE(D369,"-")&lt;_xlfn.TEXTAFTER(D369,"-"),"LOST","DRAW")),"WIN",3,"LOST",0,"DRAW",1)</f>
        <v>0</v>
      </c>
      <c r="O369" s="1" t="s">
        <v>2600</v>
      </c>
      <c r="P369" t="str">
        <f t="shared" si="55"/>
        <v>37</v>
      </c>
      <c r="Q369" t="str">
        <f t="shared" si="56"/>
        <v>Granada CF</v>
      </c>
      <c r="R369" t="str">
        <f t="shared" si="57"/>
        <v>3</v>
      </c>
      <c r="S369" t="str">
        <f t="shared" si="58"/>
        <v>0</v>
      </c>
      <c r="T369" t="str">
        <f t="shared" si="59"/>
        <v>WIN</v>
      </c>
      <c r="U369" cm="1">
        <f t="array" ref="U369">_xlfn.SWITCH(IF(_xlfn.TEXTAFTER(D369,"-")&gt;_xlfn.TEXTBEFORE(D369,"-"),"WIN",IF(_xlfn.TEXTAFTER(D369,"-")&lt;_xlfn.TEXTBEFORE(D369,"-"),"LOST","DRAW")),"WIN",3,"LOST",0,"DRAW",1)</f>
        <v>3</v>
      </c>
    </row>
    <row r="370" spans="1:21" x14ac:dyDescent="0.3">
      <c r="A370" s="1" t="s">
        <v>6</v>
      </c>
      <c r="B370" s="1" t="s">
        <v>2028</v>
      </c>
      <c r="C370" s="1" t="s">
        <v>853</v>
      </c>
      <c r="D370" s="1" t="s">
        <v>33</v>
      </c>
      <c r="E370" s="1" t="s">
        <v>25</v>
      </c>
      <c r="F370" s="1" t="s">
        <v>1648</v>
      </c>
      <c r="H370" s="1" t="s">
        <v>2600</v>
      </c>
      <c r="I370" t="str">
        <f t="shared" si="50"/>
        <v>37</v>
      </c>
      <c r="J370" t="str">
        <f t="shared" si="51"/>
        <v>Valencia CF</v>
      </c>
      <c r="K370" t="str">
        <f t="shared" si="52"/>
        <v>1</v>
      </c>
      <c r="L370" t="str">
        <f t="shared" si="53"/>
        <v>1</v>
      </c>
      <c r="M370" t="str">
        <f t="shared" si="54"/>
        <v>DRAW</v>
      </c>
      <c r="N370" cm="1">
        <f t="array" ref="N370">_xlfn.SWITCH(IF(_xlfn.TEXTBEFORE(D370,"-")&gt;_xlfn.TEXTAFTER(D370,"-"),"WIN",IF(_xlfn.TEXTBEFORE(D370,"-")&lt;_xlfn.TEXTAFTER(D370,"-"),"LOST","DRAW")),"WIN",3,"LOST",0,"DRAW",1)</f>
        <v>1</v>
      </c>
      <c r="O370" s="1" t="s">
        <v>2600</v>
      </c>
      <c r="P370" t="str">
        <f t="shared" si="55"/>
        <v>37</v>
      </c>
      <c r="Q370" t="str">
        <f t="shared" si="56"/>
        <v>RC Celta Vigo</v>
      </c>
      <c r="R370" t="str">
        <f t="shared" si="57"/>
        <v>1</v>
      </c>
      <c r="S370" t="str">
        <f t="shared" si="58"/>
        <v>1</v>
      </c>
      <c r="T370" t="str">
        <f t="shared" si="59"/>
        <v>DRAW</v>
      </c>
      <c r="U370" cm="1">
        <f t="array" ref="U370">_xlfn.SWITCH(IF(_xlfn.TEXTAFTER(D370,"-")&gt;_xlfn.TEXTBEFORE(D370,"-"),"WIN",IF(_xlfn.TEXTAFTER(D370,"-")&lt;_xlfn.TEXTBEFORE(D370,"-"),"LOST","DRAW")),"WIN",3,"LOST",0,"DRAW",1)</f>
        <v>1</v>
      </c>
    </row>
    <row r="371" spans="1:21" x14ac:dyDescent="0.3">
      <c r="A371" s="1" t="s">
        <v>6</v>
      </c>
      <c r="B371" s="1" t="s">
        <v>2028</v>
      </c>
      <c r="C371" s="1" t="s">
        <v>852</v>
      </c>
      <c r="D371" s="1" t="s">
        <v>28</v>
      </c>
      <c r="E371" s="1" t="s">
        <v>10</v>
      </c>
      <c r="F371" s="1" t="s">
        <v>844</v>
      </c>
      <c r="H371" s="1" t="s">
        <v>2600</v>
      </c>
      <c r="I371" t="str">
        <f t="shared" si="50"/>
        <v>37</v>
      </c>
      <c r="J371" t="str">
        <f t="shared" si="51"/>
        <v>Villarreal CF</v>
      </c>
      <c r="K371" t="str">
        <f t="shared" si="52"/>
        <v>2</v>
      </c>
      <c r="L371" t="str">
        <f t="shared" si="53"/>
        <v>1</v>
      </c>
      <c r="M371" t="str">
        <f t="shared" si="54"/>
        <v>WIN</v>
      </c>
      <c r="N371" cm="1">
        <f t="array" ref="N371">_xlfn.SWITCH(IF(_xlfn.TEXTBEFORE(D371,"-")&gt;_xlfn.TEXTAFTER(D371,"-"),"WIN",IF(_xlfn.TEXTBEFORE(D371,"-")&lt;_xlfn.TEXTAFTER(D371,"-"),"LOST","DRAW")),"WIN",3,"LOST",0,"DRAW",1)</f>
        <v>3</v>
      </c>
      <c r="O371" s="1" t="s">
        <v>2600</v>
      </c>
      <c r="P371" t="str">
        <f t="shared" si="55"/>
        <v>37</v>
      </c>
      <c r="Q371" t="str">
        <f t="shared" si="56"/>
        <v>Málaga CF</v>
      </c>
      <c r="R371" t="str">
        <f t="shared" si="57"/>
        <v>1</v>
      </c>
      <c r="S371" t="str">
        <f t="shared" si="58"/>
        <v>2</v>
      </c>
      <c r="T371" t="str">
        <f t="shared" si="59"/>
        <v>LOST</v>
      </c>
      <c r="U371" cm="1">
        <f t="array" ref="U371">_xlfn.SWITCH(IF(_xlfn.TEXTAFTER(D371,"-")&gt;_xlfn.TEXTBEFORE(D371,"-"),"WIN",IF(_xlfn.TEXTAFTER(D371,"-")&lt;_xlfn.TEXTBEFORE(D371,"-"),"LOST","DRAW")),"WIN",3,"LOST",0,"DRAW",1)</f>
        <v>0</v>
      </c>
    </row>
    <row r="372" spans="1:21" x14ac:dyDescent="0.3">
      <c r="A372" s="1" t="s">
        <v>6</v>
      </c>
      <c r="B372" s="1" t="s">
        <v>2031</v>
      </c>
      <c r="C372" s="1" t="s">
        <v>859</v>
      </c>
      <c r="D372" s="1" t="s">
        <v>257</v>
      </c>
      <c r="E372" s="1" t="s">
        <v>47</v>
      </c>
      <c r="F372" s="1" t="s">
        <v>864</v>
      </c>
      <c r="H372" s="1" t="s">
        <v>2600</v>
      </c>
      <c r="I372" t="str">
        <f t="shared" si="50"/>
        <v>38</v>
      </c>
      <c r="J372" t="str">
        <f t="shared" si="51"/>
        <v>UD Almería</v>
      </c>
      <c r="K372" t="str">
        <f t="shared" si="52"/>
        <v>2</v>
      </c>
      <c r="L372" t="str">
        <f t="shared" si="53"/>
        <v>3</v>
      </c>
      <c r="M372" t="str">
        <f t="shared" si="54"/>
        <v>LOST</v>
      </c>
      <c r="N372" cm="1">
        <f t="array" ref="N372">_xlfn.SWITCH(IF(_xlfn.TEXTBEFORE(D372,"-")&gt;_xlfn.TEXTAFTER(D372,"-"),"WIN",IF(_xlfn.TEXTBEFORE(D372,"-")&lt;_xlfn.TEXTAFTER(D372,"-"),"LOST","DRAW")),"WIN",3,"LOST",0,"DRAW",1)</f>
        <v>0</v>
      </c>
      <c r="O372" s="1" t="s">
        <v>2600</v>
      </c>
      <c r="P372" t="str">
        <f t="shared" si="55"/>
        <v>38</v>
      </c>
      <c r="Q372" t="str">
        <f t="shared" si="56"/>
        <v>Valencia CF</v>
      </c>
      <c r="R372" t="str">
        <f t="shared" si="57"/>
        <v>3</v>
      </c>
      <c r="S372" t="str">
        <f t="shared" si="58"/>
        <v>2</v>
      </c>
      <c r="T372" t="str">
        <f t="shared" si="59"/>
        <v>WIN</v>
      </c>
      <c r="U372" cm="1">
        <f t="array" ref="U372">_xlfn.SWITCH(IF(_xlfn.TEXTAFTER(D372,"-")&gt;_xlfn.TEXTBEFORE(D372,"-"),"WIN",IF(_xlfn.TEXTAFTER(D372,"-")&lt;_xlfn.TEXTBEFORE(D372,"-"),"LOST","DRAW")),"WIN",3,"LOST",0,"DRAW",1)</f>
        <v>3</v>
      </c>
    </row>
    <row r="373" spans="1:21" x14ac:dyDescent="0.3">
      <c r="A373" s="1" t="s">
        <v>6</v>
      </c>
      <c r="B373" s="1" t="s">
        <v>2031</v>
      </c>
      <c r="C373" s="1" t="s">
        <v>865</v>
      </c>
      <c r="D373" s="1" t="s">
        <v>22</v>
      </c>
      <c r="E373" s="1" t="s">
        <v>13</v>
      </c>
      <c r="F373" s="1" t="s">
        <v>863</v>
      </c>
      <c r="H373" s="1" t="s">
        <v>2600</v>
      </c>
      <c r="I373" t="str">
        <f t="shared" si="50"/>
        <v>38</v>
      </c>
      <c r="J373" t="str">
        <f t="shared" si="51"/>
        <v>Athletic Club Bilbao</v>
      </c>
      <c r="K373" t="str">
        <f t="shared" si="52"/>
        <v>4</v>
      </c>
      <c r="L373" t="str">
        <f t="shared" si="53"/>
        <v>0</v>
      </c>
      <c r="M373" t="str">
        <f t="shared" si="54"/>
        <v>WIN</v>
      </c>
      <c r="N373" cm="1">
        <f t="array" ref="N373">_xlfn.SWITCH(IF(_xlfn.TEXTBEFORE(D373,"-")&gt;_xlfn.TEXTAFTER(D373,"-"),"WIN",IF(_xlfn.TEXTBEFORE(D373,"-")&lt;_xlfn.TEXTAFTER(D373,"-"),"LOST","DRAW")),"WIN",3,"LOST",0,"DRAW",1)</f>
        <v>3</v>
      </c>
      <c r="O373" s="1" t="s">
        <v>2600</v>
      </c>
      <c r="P373" t="str">
        <f t="shared" si="55"/>
        <v>38</v>
      </c>
      <c r="Q373" t="str">
        <f t="shared" si="56"/>
        <v>Villarreal CF</v>
      </c>
      <c r="R373" t="str">
        <f t="shared" si="57"/>
        <v>0</v>
      </c>
      <c r="S373" t="str">
        <f t="shared" si="58"/>
        <v>4</v>
      </c>
      <c r="T373" t="str">
        <f t="shared" si="59"/>
        <v>LOST</v>
      </c>
      <c r="U373" cm="1">
        <f t="array" ref="U373">_xlfn.SWITCH(IF(_xlfn.TEXTAFTER(D373,"-")&gt;_xlfn.TEXTBEFORE(D373,"-"),"WIN",IF(_xlfn.TEXTAFTER(D373,"-")&lt;_xlfn.TEXTBEFORE(D373,"-"),"LOST","DRAW")),"WIN",3,"LOST",0,"DRAW",1)</f>
        <v>0</v>
      </c>
    </row>
    <row r="374" spans="1:21" x14ac:dyDescent="0.3">
      <c r="A374" s="1" t="s">
        <v>6</v>
      </c>
      <c r="B374" s="1" t="s">
        <v>2031</v>
      </c>
      <c r="C374" s="1" t="s">
        <v>861</v>
      </c>
      <c r="D374" s="1" t="s">
        <v>47</v>
      </c>
      <c r="E374" s="1" t="s">
        <v>9</v>
      </c>
      <c r="F374" s="1" t="s">
        <v>860</v>
      </c>
      <c r="H374" s="1" t="s">
        <v>2600</v>
      </c>
      <c r="I374" t="str">
        <f t="shared" si="50"/>
        <v>38</v>
      </c>
      <c r="J374" t="str">
        <f t="shared" si="51"/>
        <v>FC Barcelona</v>
      </c>
      <c r="K374" t="str">
        <f t="shared" si="52"/>
        <v>2</v>
      </c>
      <c r="L374" t="str">
        <f t="shared" si="53"/>
        <v>2</v>
      </c>
      <c r="M374" t="str">
        <f t="shared" si="54"/>
        <v>DRAW</v>
      </c>
      <c r="N374" cm="1">
        <f t="array" ref="N374">_xlfn.SWITCH(IF(_xlfn.TEXTBEFORE(D374,"-")&gt;_xlfn.TEXTAFTER(D374,"-"),"WIN",IF(_xlfn.TEXTBEFORE(D374,"-")&lt;_xlfn.TEXTAFTER(D374,"-"),"LOST","DRAW")),"WIN",3,"LOST",0,"DRAW",1)</f>
        <v>1</v>
      </c>
      <c r="O374" s="1" t="s">
        <v>2600</v>
      </c>
      <c r="P374" t="str">
        <f t="shared" si="55"/>
        <v>38</v>
      </c>
      <c r="Q374" t="str">
        <f t="shared" si="56"/>
        <v>RCD La Coruña</v>
      </c>
      <c r="R374" t="str">
        <f t="shared" si="57"/>
        <v>2</v>
      </c>
      <c r="S374" t="str">
        <f t="shared" si="58"/>
        <v>2</v>
      </c>
      <c r="T374" t="str">
        <f t="shared" si="59"/>
        <v>DRAW</v>
      </c>
      <c r="U374" cm="1">
        <f t="array" ref="U374">_xlfn.SWITCH(IF(_xlfn.TEXTAFTER(D374,"-")&gt;_xlfn.TEXTBEFORE(D374,"-"),"WIN",IF(_xlfn.TEXTAFTER(D374,"-")&lt;_xlfn.TEXTBEFORE(D374,"-"),"LOST","DRAW")),"WIN",3,"LOST",0,"DRAW",1)</f>
        <v>1</v>
      </c>
    </row>
    <row r="375" spans="1:21" x14ac:dyDescent="0.3">
      <c r="A375" s="1" t="s">
        <v>6</v>
      </c>
      <c r="B375" s="1" t="s">
        <v>2031</v>
      </c>
      <c r="C375" s="1" t="s">
        <v>1650</v>
      </c>
      <c r="D375" s="1" t="s">
        <v>91</v>
      </c>
      <c r="E375" s="1" t="s">
        <v>33</v>
      </c>
      <c r="F375" s="1" t="s">
        <v>869</v>
      </c>
      <c r="H375" s="1" t="s">
        <v>2600</v>
      </c>
      <c r="I375" t="str">
        <f t="shared" si="50"/>
        <v>38</v>
      </c>
      <c r="J375" t="str">
        <f t="shared" si="51"/>
        <v>RC Celta Vigo</v>
      </c>
      <c r="K375" t="str">
        <f t="shared" si="52"/>
        <v>3</v>
      </c>
      <c r="L375" t="str">
        <f t="shared" si="53"/>
        <v>2</v>
      </c>
      <c r="M375" t="str">
        <f t="shared" si="54"/>
        <v>WIN</v>
      </c>
      <c r="N375" cm="1">
        <f t="array" ref="N375">_xlfn.SWITCH(IF(_xlfn.TEXTBEFORE(D375,"-")&gt;_xlfn.TEXTAFTER(D375,"-"),"WIN",IF(_xlfn.TEXTBEFORE(D375,"-")&lt;_xlfn.TEXTAFTER(D375,"-"),"LOST","DRAW")),"WIN",3,"LOST",0,"DRAW",1)</f>
        <v>3</v>
      </c>
      <c r="O375" s="1" t="s">
        <v>2600</v>
      </c>
      <c r="P375" t="str">
        <f t="shared" si="55"/>
        <v>38</v>
      </c>
      <c r="Q375" t="str">
        <f t="shared" si="56"/>
        <v>RCD Español</v>
      </c>
      <c r="R375" t="str">
        <f t="shared" si="57"/>
        <v>2</v>
      </c>
      <c r="S375" t="str">
        <f t="shared" si="58"/>
        <v>3</v>
      </c>
      <c r="T375" t="str">
        <f t="shared" si="59"/>
        <v>LOST</v>
      </c>
      <c r="U375" cm="1">
        <f t="array" ref="U375">_xlfn.SWITCH(IF(_xlfn.TEXTAFTER(D375,"-")&gt;_xlfn.TEXTBEFORE(D375,"-"),"WIN",IF(_xlfn.TEXTAFTER(D375,"-")&lt;_xlfn.TEXTBEFORE(D375,"-"),"LOST","DRAW")),"WIN",3,"LOST",0,"DRAW",1)</f>
        <v>0</v>
      </c>
    </row>
    <row r="376" spans="1:21" x14ac:dyDescent="0.3">
      <c r="A376" s="1" t="s">
        <v>6</v>
      </c>
      <c r="B376" s="1" t="s">
        <v>2031</v>
      </c>
      <c r="C376" s="1" t="s">
        <v>2032</v>
      </c>
      <c r="D376" s="1" t="s">
        <v>13</v>
      </c>
      <c r="E376" s="1" t="s">
        <v>13</v>
      </c>
      <c r="F376" s="1" t="s">
        <v>2033</v>
      </c>
      <c r="H376" s="1" t="s">
        <v>2600</v>
      </c>
      <c r="I376" t="str">
        <f t="shared" si="50"/>
        <v>38</v>
      </c>
      <c r="J376" t="str">
        <f t="shared" si="51"/>
        <v>SD Eibar</v>
      </c>
      <c r="K376" t="str">
        <f t="shared" si="52"/>
        <v>3</v>
      </c>
      <c r="L376" t="str">
        <f t="shared" si="53"/>
        <v>0</v>
      </c>
      <c r="M376" t="str">
        <f t="shared" si="54"/>
        <v>WIN</v>
      </c>
      <c r="N376" cm="1">
        <f t="array" ref="N376">_xlfn.SWITCH(IF(_xlfn.TEXTBEFORE(D376,"-")&gt;_xlfn.TEXTAFTER(D376,"-"),"WIN",IF(_xlfn.TEXTBEFORE(D376,"-")&lt;_xlfn.TEXTAFTER(D376,"-"),"LOST","DRAW")),"WIN",3,"LOST",0,"DRAW",1)</f>
        <v>3</v>
      </c>
      <c r="O376" s="1" t="s">
        <v>2600</v>
      </c>
      <c r="P376" t="str">
        <f t="shared" si="55"/>
        <v>38</v>
      </c>
      <c r="Q376" t="str">
        <f t="shared" si="56"/>
        <v>Córdoba CF</v>
      </c>
      <c r="R376" t="str">
        <f t="shared" si="57"/>
        <v>0</v>
      </c>
      <c r="S376" t="str">
        <f t="shared" si="58"/>
        <v>3</v>
      </c>
      <c r="T376" t="str">
        <f t="shared" si="59"/>
        <v>LOST</v>
      </c>
      <c r="U376" cm="1">
        <f t="array" ref="U376">_xlfn.SWITCH(IF(_xlfn.TEXTAFTER(D376,"-")&gt;_xlfn.TEXTBEFORE(D376,"-"),"WIN",IF(_xlfn.TEXTAFTER(D376,"-")&lt;_xlfn.TEXTBEFORE(D376,"-"),"LOST","DRAW")),"WIN",3,"LOST",0,"DRAW",1)</f>
        <v>0</v>
      </c>
    </row>
    <row r="377" spans="1:21" x14ac:dyDescent="0.3">
      <c r="A377" s="1" t="s">
        <v>6</v>
      </c>
      <c r="B377" s="1" t="s">
        <v>2031</v>
      </c>
      <c r="C377" s="1" t="s">
        <v>1485</v>
      </c>
      <c r="D377" s="1" t="s">
        <v>10</v>
      </c>
      <c r="E377" s="1" t="s">
        <v>10</v>
      </c>
      <c r="F377" s="1" t="s">
        <v>858</v>
      </c>
      <c r="H377" s="1" t="s">
        <v>2600</v>
      </c>
      <c r="I377" t="str">
        <f t="shared" si="50"/>
        <v>38</v>
      </c>
      <c r="J377" t="str">
        <f t="shared" si="51"/>
        <v>Granada CF</v>
      </c>
      <c r="K377" t="str">
        <f t="shared" si="52"/>
        <v>0</v>
      </c>
      <c r="L377" t="str">
        <f t="shared" si="53"/>
        <v>0</v>
      </c>
      <c r="M377" t="str">
        <f t="shared" si="54"/>
        <v>DRAW</v>
      </c>
      <c r="N377" cm="1">
        <f t="array" ref="N377">_xlfn.SWITCH(IF(_xlfn.TEXTBEFORE(D377,"-")&gt;_xlfn.TEXTAFTER(D377,"-"),"WIN",IF(_xlfn.TEXTBEFORE(D377,"-")&lt;_xlfn.TEXTAFTER(D377,"-"),"LOST","DRAW")),"WIN",3,"LOST",0,"DRAW",1)</f>
        <v>1</v>
      </c>
      <c r="O377" s="1" t="s">
        <v>2600</v>
      </c>
      <c r="P377" t="str">
        <f t="shared" si="55"/>
        <v>38</v>
      </c>
      <c r="Q377" t="str">
        <f t="shared" si="56"/>
        <v>Atlético Madrid</v>
      </c>
      <c r="R377" t="str">
        <f t="shared" si="57"/>
        <v>0</v>
      </c>
      <c r="S377" t="str">
        <f t="shared" si="58"/>
        <v>0</v>
      </c>
      <c r="T377" t="str">
        <f t="shared" si="59"/>
        <v>DRAW</v>
      </c>
      <c r="U377" cm="1">
        <f t="array" ref="U377">_xlfn.SWITCH(IF(_xlfn.TEXTAFTER(D377,"-")&gt;_xlfn.TEXTBEFORE(D377,"-"),"WIN",IF(_xlfn.TEXTAFTER(D377,"-")&lt;_xlfn.TEXTBEFORE(D377,"-"),"LOST","DRAW")),"WIN",3,"LOST",0,"DRAW",1)</f>
        <v>1</v>
      </c>
    </row>
    <row r="378" spans="1:21" x14ac:dyDescent="0.3">
      <c r="A378" s="1" t="s">
        <v>6</v>
      </c>
      <c r="B378" s="1" t="s">
        <v>2031</v>
      </c>
      <c r="C378" s="1" t="s">
        <v>1302</v>
      </c>
      <c r="D378" s="1" t="s">
        <v>10</v>
      </c>
      <c r="E378" s="1" t="s">
        <v>10</v>
      </c>
      <c r="F378" s="1" t="s">
        <v>1824</v>
      </c>
      <c r="H378" s="1" t="s">
        <v>2600</v>
      </c>
      <c r="I378" t="str">
        <f t="shared" si="50"/>
        <v>38</v>
      </c>
      <c r="J378" t="str">
        <f t="shared" si="51"/>
        <v>Levante UD</v>
      </c>
      <c r="K378" t="str">
        <f t="shared" si="52"/>
        <v>0</v>
      </c>
      <c r="L378" t="str">
        <f t="shared" si="53"/>
        <v>0</v>
      </c>
      <c r="M378" t="str">
        <f t="shared" si="54"/>
        <v>DRAW</v>
      </c>
      <c r="N378" cm="1">
        <f t="array" ref="N378">_xlfn.SWITCH(IF(_xlfn.TEXTBEFORE(D378,"-")&gt;_xlfn.TEXTAFTER(D378,"-"),"WIN",IF(_xlfn.TEXTBEFORE(D378,"-")&lt;_xlfn.TEXTAFTER(D378,"-"),"LOST","DRAW")),"WIN",3,"LOST",0,"DRAW",1)</f>
        <v>1</v>
      </c>
      <c r="O378" s="1" t="s">
        <v>2600</v>
      </c>
      <c r="P378" t="str">
        <f t="shared" si="55"/>
        <v>38</v>
      </c>
      <c r="Q378" t="str">
        <f t="shared" si="56"/>
        <v>Elche CF</v>
      </c>
      <c r="R378" t="str">
        <f t="shared" si="57"/>
        <v>0</v>
      </c>
      <c r="S378" t="str">
        <f t="shared" si="58"/>
        <v>0</v>
      </c>
      <c r="T378" t="str">
        <f t="shared" si="59"/>
        <v>DRAW</v>
      </c>
      <c r="U378" cm="1">
        <f t="array" ref="U378">_xlfn.SWITCH(IF(_xlfn.TEXTAFTER(D378,"-")&gt;_xlfn.TEXTBEFORE(D378,"-"),"WIN",IF(_xlfn.TEXTAFTER(D378,"-")&lt;_xlfn.TEXTBEFORE(D378,"-"),"LOST","DRAW")),"WIN",3,"LOST",0,"DRAW",1)</f>
        <v>1</v>
      </c>
    </row>
    <row r="379" spans="1:21" x14ac:dyDescent="0.3">
      <c r="A379" s="1" t="s">
        <v>6</v>
      </c>
      <c r="B379" s="1" t="s">
        <v>2031</v>
      </c>
      <c r="C379" s="1" t="s">
        <v>870</v>
      </c>
      <c r="D379" s="1" t="s">
        <v>257</v>
      </c>
      <c r="E379" s="1" t="s">
        <v>10</v>
      </c>
      <c r="F379" s="1" t="s">
        <v>872</v>
      </c>
      <c r="H379" s="1" t="s">
        <v>2600</v>
      </c>
      <c r="I379" t="str">
        <f t="shared" si="50"/>
        <v>38</v>
      </c>
      <c r="J379" t="str">
        <f t="shared" si="51"/>
        <v>Málaga CF</v>
      </c>
      <c r="K379" t="str">
        <f t="shared" si="52"/>
        <v>2</v>
      </c>
      <c r="L379" t="str">
        <f t="shared" si="53"/>
        <v>3</v>
      </c>
      <c r="M379" t="str">
        <f t="shared" si="54"/>
        <v>LOST</v>
      </c>
      <c r="N379" cm="1">
        <f t="array" ref="N379">_xlfn.SWITCH(IF(_xlfn.TEXTBEFORE(D379,"-")&gt;_xlfn.TEXTAFTER(D379,"-"),"WIN",IF(_xlfn.TEXTBEFORE(D379,"-")&lt;_xlfn.TEXTAFTER(D379,"-"),"LOST","DRAW")),"WIN",3,"LOST",0,"DRAW",1)</f>
        <v>0</v>
      </c>
      <c r="O379" s="1" t="s">
        <v>2600</v>
      </c>
      <c r="P379" t="str">
        <f t="shared" si="55"/>
        <v>38</v>
      </c>
      <c r="Q379" t="str">
        <f t="shared" si="56"/>
        <v>Sevilla FC</v>
      </c>
      <c r="R379" t="str">
        <f t="shared" si="57"/>
        <v>3</v>
      </c>
      <c r="S379" t="str">
        <f t="shared" si="58"/>
        <v>2</v>
      </c>
      <c r="T379" t="str">
        <f t="shared" si="59"/>
        <v>WIN</v>
      </c>
      <c r="U379" cm="1">
        <f t="array" ref="U379">_xlfn.SWITCH(IF(_xlfn.TEXTAFTER(D379,"-")&gt;_xlfn.TEXTBEFORE(D379,"-"),"WIN",IF(_xlfn.TEXTAFTER(D379,"-")&lt;_xlfn.TEXTBEFORE(D379,"-"),"LOST","DRAW")),"WIN",3,"LOST",0,"DRAW",1)</f>
        <v>3</v>
      </c>
    </row>
    <row r="380" spans="1:21" x14ac:dyDescent="0.3">
      <c r="A380" s="1" t="s">
        <v>6</v>
      </c>
      <c r="B380" s="1" t="s">
        <v>2031</v>
      </c>
      <c r="C380" s="1" t="s">
        <v>874</v>
      </c>
      <c r="D380" s="1" t="s">
        <v>1697</v>
      </c>
      <c r="E380" s="1" t="s">
        <v>62</v>
      </c>
      <c r="F380" s="1" t="s">
        <v>876</v>
      </c>
      <c r="H380" s="1" t="s">
        <v>2600</v>
      </c>
      <c r="I380" t="str">
        <f t="shared" si="50"/>
        <v>38</v>
      </c>
      <c r="J380" t="str">
        <f t="shared" si="51"/>
        <v>Real Madrid CF</v>
      </c>
      <c r="K380" t="str">
        <f t="shared" si="52"/>
        <v>7</v>
      </c>
      <c r="L380" t="str">
        <f t="shared" si="53"/>
        <v>3</v>
      </c>
      <c r="M380" t="str">
        <f t="shared" si="54"/>
        <v>WIN</v>
      </c>
      <c r="N380" cm="1">
        <f t="array" ref="N380">_xlfn.SWITCH(IF(_xlfn.TEXTBEFORE(D380,"-")&gt;_xlfn.TEXTAFTER(D380,"-"),"WIN",IF(_xlfn.TEXTBEFORE(D380,"-")&lt;_xlfn.TEXTAFTER(D380,"-"),"LOST","DRAW")),"WIN",3,"LOST",0,"DRAW",1)</f>
        <v>3</v>
      </c>
      <c r="O380" s="1" t="s">
        <v>2600</v>
      </c>
      <c r="P380" t="str">
        <f t="shared" si="55"/>
        <v>38</v>
      </c>
      <c r="Q380" t="str">
        <f t="shared" si="56"/>
        <v>Getafe CF</v>
      </c>
      <c r="R380" t="str">
        <f t="shared" si="57"/>
        <v>3</v>
      </c>
      <c r="S380" t="str">
        <f t="shared" si="58"/>
        <v>7</v>
      </c>
      <c r="T380" t="str">
        <f t="shared" si="59"/>
        <v>LOST</v>
      </c>
      <c r="U380" cm="1">
        <f t="array" ref="U380">_xlfn.SWITCH(IF(_xlfn.TEXTAFTER(D380,"-")&gt;_xlfn.TEXTBEFORE(D380,"-"),"WIN",IF(_xlfn.TEXTAFTER(D380,"-")&lt;_xlfn.TEXTBEFORE(D380,"-"),"LOST","DRAW")),"WIN",3,"LOST",0,"DRAW",1)</f>
        <v>0</v>
      </c>
    </row>
    <row r="381" spans="1:21" x14ac:dyDescent="0.3">
      <c r="A381" s="1" t="s">
        <v>6</v>
      </c>
      <c r="B381" s="1" t="s">
        <v>2031</v>
      </c>
      <c r="C381" s="1" t="s">
        <v>1484</v>
      </c>
      <c r="D381" s="1" t="s">
        <v>216</v>
      </c>
      <c r="E381" s="1" t="s">
        <v>38</v>
      </c>
      <c r="F381" s="1" t="s">
        <v>1304</v>
      </c>
      <c r="H381" s="1" t="s">
        <v>2600</v>
      </c>
      <c r="I381" t="str">
        <f t="shared" si="50"/>
        <v>38</v>
      </c>
      <c r="J381" t="str">
        <f t="shared" si="51"/>
        <v>Rayo Vallecano</v>
      </c>
      <c r="K381" t="str">
        <f t="shared" si="52"/>
        <v>2</v>
      </c>
      <c r="L381" t="str">
        <f t="shared" si="53"/>
        <v>4</v>
      </c>
      <c r="M381" t="str">
        <f t="shared" si="54"/>
        <v>LOST</v>
      </c>
      <c r="N381" cm="1">
        <f t="array" ref="N381">_xlfn.SWITCH(IF(_xlfn.TEXTBEFORE(D381,"-")&gt;_xlfn.TEXTAFTER(D381,"-"),"WIN",IF(_xlfn.TEXTBEFORE(D381,"-")&lt;_xlfn.TEXTAFTER(D381,"-"),"LOST","DRAW")),"WIN",3,"LOST",0,"DRAW",1)</f>
        <v>0</v>
      </c>
      <c r="O381" s="1" t="s">
        <v>2600</v>
      </c>
      <c r="P381" t="str">
        <f t="shared" si="55"/>
        <v>38</v>
      </c>
      <c r="Q381" t="str">
        <f t="shared" si="56"/>
        <v>Real Sociedad</v>
      </c>
      <c r="R381" t="str">
        <f t="shared" si="57"/>
        <v>4</v>
      </c>
      <c r="S381" t="str">
        <f t="shared" si="58"/>
        <v>2</v>
      </c>
      <c r="T381" t="str">
        <f t="shared" si="59"/>
        <v>WIN</v>
      </c>
      <c r="U381" cm="1">
        <f t="array" ref="U381">_xlfn.SWITCH(IF(_xlfn.TEXTAFTER(D381,"-")&gt;_xlfn.TEXTBEFORE(D381,"-"),"WIN",IF(_xlfn.TEXTAFTER(D381,"-")&lt;_xlfn.TEXTBEFORE(D381,"-"),"LOST","DRAW")),"WIN",3,"LOST",0,"DRAW",1)</f>
        <v>3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85A4F-B534-4476-B033-E20E069EFE55}">
  <dimension ref="A1:U381"/>
  <sheetViews>
    <sheetView topLeftCell="A342" workbookViewId="0">
      <selection activeCell="O2" sqref="O2:U381"/>
    </sheetView>
  </sheetViews>
  <sheetFormatPr defaultRowHeight="14.4" x14ac:dyDescent="0.3"/>
  <cols>
    <col min="1" max="1" width="9" bestFit="1" customWidth="1"/>
    <col min="2" max="2" width="21.5546875" bestFit="1" customWidth="1"/>
    <col min="3" max="3" width="22.6640625" bestFit="1" customWidth="1"/>
    <col min="4" max="4" width="5.33203125" bestFit="1" customWidth="1"/>
    <col min="5" max="5" width="5.5546875" bestFit="1" customWidth="1"/>
    <col min="6" max="6" width="22.664062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s="1" t="s">
        <v>2585</v>
      </c>
      <c r="I1" t="s">
        <v>2586</v>
      </c>
      <c r="J1" t="s">
        <v>2</v>
      </c>
      <c r="K1" t="s">
        <v>2591</v>
      </c>
      <c r="L1" t="s">
        <v>2593</v>
      </c>
      <c r="M1" t="s">
        <v>2587</v>
      </c>
      <c r="N1" t="s">
        <v>2589</v>
      </c>
      <c r="O1" s="1" t="s">
        <v>2585</v>
      </c>
      <c r="P1" t="s">
        <v>2586</v>
      </c>
      <c r="Q1" t="s">
        <v>5</v>
      </c>
      <c r="R1" t="s">
        <v>2592</v>
      </c>
      <c r="S1" t="s">
        <v>2594</v>
      </c>
      <c r="T1" t="s">
        <v>2588</v>
      </c>
      <c r="U1" t="s">
        <v>2590</v>
      </c>
    </row>
    <row r="2" spans="1:21" x14ac:dyDescent="0.3">
      <c r="A2" s="1" t="s">
        <v>6</v>
      </c>
      <c r="B2" s="1" t="s">
        <v>2034</v>
      </c>
      <c r="C2" s="1" t="s">
        <v>23</v>
      </c>
      <c r="D2" s="1" t="s">
        <v>10</v>
      </c>
      <c r="E2" s="1" t="s">
        <v>10</v>
      </c>
      <c r="F2" s="1" t="s">
        <v>36</v>
      </c>
      <c r="H2" s="1" t="s">
        <v>2601</v>
      </c>
      <c r="I2" t="str">
        <f>MID(C2,SEARCH("(",C2)+1,SEARCH(")",C2)-SEARCH("(",C2)-1)</f>
        <v>1</v>
      </c>
      <c r="J2" t="str">
        <f>TRIM(LEFT(C2,FIND(" (",C2&amp;" (")))</f>
        <v>Málaga CF</v>
      </c>
      <c r="K2" t="str">
        <f>_xlfn.TEXTBEFORE(D2,"-")</f>
        <v>0</v>
      </c>
      <c r="L2" t="str">
        <f>_xlfn.TEXTAFTER(D2,"-")</f>
        <v>0</v>
      </c>
      <c r="M2" t="str">
        <f>IF(_xlfn.TEXTBEFORE(D2,"-")&gt;_xlfn.TEXTAFTER(D2,"-"),"WIN",IF(_xlfn.TEXTBEFORE(D2,"-")&lt;_xlfn.TEXTAFTER(D2,"-"),"LOST","DRAW"))</f>
        <v>DRAW</v>
      </c>
      <c r="N2" cm="1">
        <f t="array" ref="N2">_xlfn.SWITCH(IF(_xlfn.TEXTBEFORE(D2,"-")&gt;_xlfn.TEXTAFTER(D2,"-"),"WIN",IF(_xlfn.TEXTBEFORE(D2,"-")&lt;_xlfn.TEXTAFTER(D2,"-"),"LOST","DRAW")),"WIN",3,"LOST",0,"DRAW",1)</f>
        <v>1</v>
      </c>
      <c r="O2" s="1" t="s">
        <v>2601</v>
      </c>
      <c r="P2" t="str">
        <f>MID(C2,SEARCH("(",C2)+1,SEARCH(")",C2)-SEARCH("(",C2)-1)</f>
        <v>1</v>
      </c>
      <c r="Q2" t="str">
        <f>TRIM(LEFT(F2,FIND(" (",F2&amp;" (")))</f>
        <v>Sevilla FC</v>
      </c>
      <c r="R2" t="str">
        <f>_xlfn.TEXTAFTER(D2,"-")</f>
        <v>0</v>
      </c>
      <c r="S2" t="str">
        <f>_xlfn.TEXTBEFORE(D2,"-")</f>
        <v>0</v>
      </c>
      <c r="T2" t="str">
        <f>IF(_xlfn.TEXTAFTER(D2,"-")&gt;_xlfn.TEXTBEFORE(D2,"-"),"WIN",IF(_xlfn.TEXTAFTER(D2,"-")&lt;_xlfn.TEXTBEFORE(D2,"-"),"LOST","DRAW"))</f>
        <v>DRAW</v>
      </c>
      <c r="U2" cm="1">
        <f t="array" ref="U2">_xlfn.SWITCH(IF(_xlfn.TEXTAFTER(D2,"-")&gt;_xlfn.TEXTBEFORE(D2,"-"),"WIN",IF(_xlfn.TEXTAFTER(D2,"-")&lt;_xlfn.TEXTBEFORE(D2,"-"),"LOST","DRAW")),"WIN",3,"LOST",0,"DRAW",1)</f>
        <v>1</v>
      </c>
    </row>
    <row r="3" spans="1:21" x14ac:dyDescent="0.3">
      <c r="A3" s="1" t="s">
        <v>6</v>
      </c>
      <c r="B3" s="1" t="s">
        <v>2035</v>
      </c>
      <c r="C3" s="1" t="s">
        <v>21</v>
      </c>
      <c r="D3" s="1" t="s">
        <v>9</v>
      </c>
      <c r="E3" s="1" t="s">
        <v>9</v>
      </c>
      <c r="F3" s="1" t="s">
        <v>2036</v>
      </c>
      <c r="H3" s="1" t="s">
        <v>2601</v>
      </c>
      <c r="I3" t="str">
        <f t="shared" ref="I3:I66" si="0">MID(C3,SEARCH("(",C3)+1,SEARCH(")",C3)-SEARCH("(",C3)-1)</f>
        <v>1</v>
      </c>
      <c r="J3" t="str">
        <f t="shared" ref="J3:J66" si="1">TRIM(LEFT(C3,FIND(" (",C3&amp;" (")))</f>
        <v>Atlético Madrid</v>
      </c>
      <c r="K3" t="str">
        <f t="shared" ref="K3:K66" si="2">_xlfn.TEXTBEFORE(D3,"-")</f>
        <v>1</v>
      </c>
      <c r="L3" t="str">
        <f t="shared" ref="L3:L66" si="3">_xlfn.TEXTAFTER(D3,"-")</f>
        <v>0</v>
      </c>
      <c r="M3" t="str">
        <f t="shared" ref="M3:M66" si="4">IF(_xlfn.TEXTBEFORE(D3,"-")&gt;_xlfn.TEXTAFTER(D3,"-"),"WIN",IF(_xlfn.TEXTBEFORE(D3,"-")&lt;_xlfn.TEXTAFTER(D3,"-"),"LOST","DRAW"))</f>
        <v>WIN</v>
      </c>
      <c r="N3" cm="1">
        <f t="array" ref="N3">_xlfn.SWITCH(IF(_xlfn.TEXTBEFORE(D3,"-")&gt;_xlfn.TEXTAFTER(D3,"-"),"WIN",IF(_xlfn.TEXTBEFORE(D3,"-")&lt;_xlfn.TEXTAFTER(D3,"-"),"LOST","DRAW")),"WIN",3,"LOST",0,"DRAW",1)</f>
        <v>3</v>
      </c>
      <c r="O3" s="1" t="s">
        <v>2601</v>
      </c>
      <c r="P3" t="str">
        <f t="shared" ref="P3:P66" si="5">MID(C3,SEARCH("(",C3)+1,SEARCH(")",C3)-SEARCH("(",C3)-1)</f>
        <v>1</v>
      </c>
      <c r="Q3" t="str">
        <f t="shared" ref="Q3:Q66" si="6">TRIM(LEFT(F3,FIND(" (",F3&amp;" (")))</f>
        <v>UD Las Palmas</v>
      </c>
      <c r="R3" t="str">
        <f t="shared" ref="R3:R66" si="7">_xlfn.TEXTAFTER(D3,"-")</f>
        <v>0</v>
      </c>
      <c r="S3" t="str">
        <f t="shared" ref="S3:S66" si="8">_xlfn.TEXTBEFORE(D3,"-")</f>
        <v>1</v>
      </c>
      <c r="T3" t="str">
        <f t="shared" ref="T3:T66" si="9">IF(_xlfn.TEXTAFTER(D3,"-")&gt;_xlfn.TEXTBEFORE(D3,"-"),"WIN",IF(_xlfn.TEXTAFTER(D3,"-")&lt;_xlfn.TEXTBEFORE(D3,"-"),"LOST","DRAW"))</f>
        <v>LOST</v>
      </c>
      <c r="U3" cm="1">
        <f t="array" ref="U3">_xlfn.SWITCH(IF(_xlfn.TEXTAFTER(D3,"-")&gt;_xlfn.TEXTBEFORE(D3,"-"),"WIN",IF(_xlfn.TEXTAFTER(D3,"-")&lt;_xlfn.TEXTBEFORE(D3,"-"),"LOST","DRAW")),"WIN",3,"LOST",0,"DRAW",1)</f>
        <v>0</v>
      </c>
    </row>
    <row r="4" spans="1:21" x14ac:dyDescent="0.3">
      <c r="A4" s="1" t="s">
        <v>6</v>
      </c>
      <c r="B4" s="1" t="s">
        <v>2035</v>
      </c>
      <c r="C4" s="1" t="s">
        <v>8</v>
      </c>
      <c r="D4" s="1" t="s">
        <v>9</v>
      </c>
      <c r="E4" s="1" t="s">
        <v>9</v>
      </c>
      <c r="F4" s="1" t="s">
        <v>39</v>
      </c>
      <c r="H4" s="1" t="s">
        <v>2601</v>
      </c>
      <c r="I4" t="str">
        <f t="shared" si="0"/>
        <v>1</v>
      </c>
      <c r="J4" t="str">
        <f t="shared" si="1"/>
        <v>RCD Español</v>
      </c>
      <c r="K4" t="str">
        <f t="shared" si="2"/>
        <v>1</v>
      </c>
      <c r="L4" t="str">
        <f t="shared" si="3"/>
        <v>0</v>
      </c>
      <c r="M4" t="str">
        <f t="shared" si="4"/>
        <v>WIN</v>
      </c>
      <c r="N4" cm="1">
        <f t="array" ref="N4">_xlfn.SWITCH(IF(_xlfn.TEXTBEFORE(D4,"-")&gt;_xlfn.TEXTAFTER(D4,"-"),"WIN",IF(_xlfn.TEXTBEFORE(D4,"-")&lt;_xlfn.TEXTAFTER(D4,"-"),"LOST","DRAW")),"WIN",3,"LOST",0,"DRAW",1)</f>
        <v>3</v>
      </c>
      <c r="O4" s="1" t="s">
        <v>2601</v>
      </c>
      <c r="P4" t="str">
        <f t="shared" si="5"/>
        <v>1</v>
      </c>
      <c r="Q4" t="str">
        <f t="shared" si="6"/>
        <v>Getafe CF</v>
      </c>
      <c r="R4" t="str">
        <f t="shared" si="7"/>
        <v>0</v>
      </c>
      <c r="S4" t="str">
        <f t="shared" si="8"/>
        <v>1</v>
      </c>
      <c r="T4" t="str">
        <f t="shared" si="9"/>
        <v>LOST</v>
      </c>
      <c r="U4" cm="1">
        <f t="array" ref="U4">_xlfn.SWITCH(IF(_xlfn.TEXTAFTER(D4,"-")&gt;_xlfn.TEXTBEFORE(D4,"-"),"WIN",IF(_xlfn.TEXTAFTER(D4,"-")&lt;_xlfn.TEXTBEFORE(D4,"-"),"LOST","DRAW")),"WIN",3,"LOST",0,"DRAW",1)</f>
        <v>0</v>
      </c>
    </row>
    <row r="5" spans="1:21" x14ac:dyDescent="0.3">
      <c r="A5" s="1" t="s">
        <v>6</v>
      </c>
      <c r="B5" s="1" t="s">
        <v>2035</v>
      </c>
      <c r="C5" s="1" t="s">
        <v>27</v>
      </c>
      <c r="D5" s="1" t="s">
        <v>10</v>
      </c>
      <c r="E5" s="1" t="s">
        <v>10</v>
      </c>
      <c r="F5" s="1" t="s">
        <v>1087</v>
      </c>
      <c r="H5" s="1" t="s">
        <v>2601</v>
      </c>
      <c r="I5" t="str">
        <f t="shared" si="0"/>
        <v>1</v>
      </c>
      <c r="J5" t="str">
        <f t="shared" si="1"/>
        <v>RCD La Coruña</v>
      </c>
      <c r="K5" t="str">
        <f t="shared" si="2"/>
        <v>0</v>
      </c>
      <c r="L5" t="str">
        <f t="shared" si="3"/>
        <v>0</v>
      </c>
      <c r="M5" t="str">
        <f t="shared" si="4"/>
        <v>DRAW</v>
      </c>
      <c r="N5" cm="1">
        <f t="array" ref="N5">_xlfn.SWITCH(IF(_xlfn.TEXTBEFORE(D5,"-")&gt;_xlfn.TEXTAFTER(D5,"-"),"WIN",IF(_xlfn.TEXTBEFORE(D5,"-")&lt;_xlfn.TEXTAFTER(D5,"-"),"LOST","DRAW")),"WIN",3,"LOST",0,"DRAW",1)</f>
        <v>1</v>
      </c>
      <c r="O5" s="1" t="s">
        <v>2601</v>
      </c>
      <c r="P5" t="str">
        <f t="shared" si="5"/>
        <v>1</v>
      </c>
      <c r="Q5" t="str">
        <f t="shared" si="6"/>
        <v>Real Sociedad</v>
      </c>
      <c r="R5" t="str">
        <f t="shared" si="7"/>
        <v>0</v>
      </c>
      <c r="S5" t="str">
        <f t="shared" si="8"/>
        <v>0</v>
      </c>
      <c r="T5" t="str">
        <f t="shared" si="9"/>
        <v>DRAW</v>
      </c>
      <c r="U5" cm="1">
        <f t="array" ref="U5">_xlfn.SWITCH(IF(_xlfn.TEXTAFTER(D5,"-")&gt;_xlfn.TEXTBEFORE(D5,"-"),"WIN",IF(_xlfn.TEXTAFTER(D5,"-")&lt;_xlfn.TEXTBEFORE(D5,"-"),"LOST","DRAW")),"WIN",3,"LOST",0,"DRAW",1)</f>
        <v>1</v>
      </c>
    </row>
    <row r="6" spans="1:21" x14ac:dyDescent="0.3">
      <c r="A6" s="1" t="s">
        <v>6</v>
      </c>
      <c r="B6" s="1" t="s">
        <v>2035</v>
      </c>
      <c r="C6" s="1" t="s">
        <v>1308</v>
      </c>
      <c r="D6" s="1" t="s">
        <v>10</v>
      </c>
      <c r="E6" s="1" t="s">
        <v>10</v>
      </c>
      <c r="F6" s="1" t="s">
        <v>12</v>
      </c>
      <c r="H6" s="1" t="s">
        <v>2601</v>
      </c>
      <c r="I6" t="str">
        <f t="shared" si="0"/>
        <v>1</v>
      </c>
      <c r="J6" t="str">
        <f t="shared" si="1"/>
        <v>Rayo Vallecano</v>
      </c>
      <c r="K6" t="str">
        <f t="shared" si="2"/>
        <v>0</v>
      </c>
      <c r="L6" t="str">
        <f t="shared" si="3"/>
        <v>0</v>
      </c>
      <c r="M6" t="str">
        <f t="shared" si="4"/>
        <v>DRAW</v>
      </c>
      <c r="N6" cm="1">
        <f t="array" ref="N6">_xlfn.SWITCH(IF(_xlfn.TEXTBEFORE(D6,"-")&gt;_xlfn.TEXTAFTER(D6,"-"),"WIN",IF(_xlfn.TEXTBEFORE(D6,"-")&lt;_xlfn.TEXTAFTER(D6,"-"),"LOST","DRAW")),"WIN",3,"LOST",0,"DRAW",1)</f>
        <v>1</v>
      </c>
      <c r="O6" s="1" t="s">
        <v>2601</v>
      </c>
      <c r="P6" t="str">
        <f t="shared" si="5"/>
        <v>1</v>
      </c>
      <c r="Q6" t="str">
        <f t="shared" si="6"/>
        <v>Valencia CF</v>
      </c>
      <c r="R6" t="str">
        <f t="shared" si="7"/>
        <v>0</v>
      </c>
      <c r="S6" t="str">
        <f t="shared" si="8"/>
        <v>0</v>
      </c>
      <c r="T6" t="str">
        <f t="shared" si="9"/>
        <v>DRAW</v>
      </c>
      <c r="U6" cm="1">
        <f t="array" ref="U6">_xlfn.SWITCH(IF(_xlfn.TEXTAFTER(D6,"-")&gt;_xlfn.TEXTBEFORE(D6,"-"),"WIN",IF(_xlfn.TEXTAFTER(D6,"-")&lt;_xlfn.TEXTBEFORE(D6,"-"),"LOST","DRAW")),"WIN",3,"LOST",0,"DRAW",1)</f>
        <v>1</v>
      </c>
    </row>
    <row r="7" spans="1:21" x14ac:dyDescent="0.3">
      <c r="A7" s="1" t="s">
        <v>6</v>
      </c>
      <c r="B7" s="1" t="s">
        <v>2037</v>
      </c>
      <c r="C7" s="1" t="s">
        <v>17</v>
      </c>
      <c r="D7" s="1" t="s">
        <v>25</v>
      </c>
      <c r="E7" s="1" t="s">
        <v>10</v>
      </c>
      <c r="F7" s="1" t="s">
        <v>31</v>
      </c>
      <c r="H7" s="1" t="s">
        <v>2601</v>
      </c>
      <c r="I7" t="str">
        <f t="shared" si="0"/>
        <v>1</v>
      </c>
      <c r="J7" t="str">
        <f t="shared" si="1"/>
        <v>Athletic Club Bilbao</v>
      </c>
      <c r="K7" t="str">
        <f t="shared" si="2"/>
        <v>0</v>
      </c>
      <c r="L7" t="str">
        <f t="shared" si="3"/>
        <v>1</v>
      </c>
      <c r="M7" t="str">
        <f t="shared" si="4"/>
        <v>LOST</v>
      </c>
      <c r="N7" cm="1">
        <f t="array" ref="N7">_xlfn.SWITCH(IF(_xlfn.TEXTBEFORE(D7,"-")&gt;_xlfn.TEXTAFTER(D7,"-"),"WIN",IF(_xlfn.TEXTBEFORE(D7,"-")&lt;_xlfn.TEXTAFTER(D7,"-"),"LOST","DRAW")),"WIN",3,"LOST",0,"DRAW",1)</f>
        <v>0</v>
      </c>
      <c r="O7" s="1" t="s">
        <v>2601</v>
      </c>
      <c r="P7" t="str">
        <f t="shared" si="5"/>
        <v>1</v>
      </c>
      <c r="Q7" t="str">
        <f t="shared" si="6"/>
        <v>FC Barcelona</v>
      </c>
      <c r="R7" t="str">
        <f t="shared" si="7"/>
        <v>1</v>
      </c>
      <c r="S7" t="str">
        <f t="shared" si="8"/>
        <v>0</v>
      </c>
      <c r="T7" t="str">
        <f t="shared" si="9"/>
        <v>WIN</v>
      </c>
      <c r="U7" cm="1">
        <f t="array" ref="U7">_xlfn.SWITCH(IF(_xlfn.TEXTAFTER(D7,"-")&gt;_xlfn.TEXTBEFORE(D7,"-"),"WIN",IF(_xlfn.TEXTAFTER(D7,"-")&lt;_xlfn.TEXTBEFORE(D7,"-"),"LOST","DRAW")),"WIN",3,"LOST",0,"DRAW",1)</f>
        <v>3</v>
      </c>
    </row>
    <row r="8" spans="1:21" x14ac:dyDescent="0.3">
      <c r="A8" s="1" t="s">
        <v>6</v>
      </c>
      <c r="B8" s="1" t="s">
        <v>2037</v>
      </c>
      <c r="C8" s="1" t="s">
        <v>24</v>
      </c>
      <c r="D8" s="1" t="s">
        <v>33</v>
      </c>
      <c r="E8" s="1" t="s">
        <v>25</v>
      </c>
      <c r="F8" s="1" t="s">
        <v>34</v>
      </c>
      <c r="H8" s="1" t="s">
        <v>2601</v>
      </c>
      <c r="I8" t="str">
        <f t="shared" si="0"/>
        <v>1</v>
      </c>
      <c r="J8" t="str">
        <f t="shared" si="1"/>
        <v>Real Betis</v>
      </c>
      <c r="K8" t="str">
        <f t="shared" si="2"/>
        <v>1</v>
      </c>
      <c r="L8" t="str">
        <f t="shared" si="3"/>
        <v>1</v>
      </c>
      <c r="M8" t="str">
        <f t="shared" si="4"/>
        <v>DRAW</v>
      </c>
      <c r="N8" cm="1">
        <f t="array" ref="N8">_xlfn.SWITCH(IF(_xlfn.TEXTBEFORE(D8,"-")&gt;_xlfn.TEXTAFTER(D8,"-"),"WIN",IF(_xlfn.TEXTBEFORE(D8,"-")&lt;_xlfn.TEXTAFTER(D8,"-"),"LOST","DRAW")),"WIN",3,"LOST",0,"DRAW",1)</f>
        <v>1</v>
      </c>
      <c r="O8" s="1" t="s">
        <v>2601</v>
      </c>
      <c r="P8" t="str">
        <f t="shared" si="5"/>
        <v>1</v>
      </c>
      <c r="Q8" t="str">
        <f t="shared" si="6"/>
        <v>Villarreal CF</v>
      </c>
      <c r="R8" t="str">
        <f t="shared" si="7"/>
        <v>1</v>
      </c>
      <c r="S8" t="str">
        <f t="shared" si="8"/>
        <v>1</v>
      </c>
      <c r="T8" t="str">
        <f t="shared" si="9"/>
        <v>DRAW</v>
      </c>
      <c r="U8" cm="1">
        <f t="array" ref="U8">_xlfn.SWITCH(IF(_xlfn.TEXTAFTER(D8,"-")&gt;_xlfn.TEXTBEFORE(D8,"-"),"WIN",IF(_xlfn.TEXTAFTER(D8,"-")&lt;_xlfn.TEXTBEFORE(D8,"-"),"LOST","DRAW")),"WIN",3,"LOST",0,"DRAW",1)</f>
        <v>1</v>
      </c>
    </row>
    <row r="9" spans="1:21" x14ac:dyDescent="0.3">
      <c r="A9" s="1" t="s">
        <v>6</v>
      </c>
      <c r="B9" s="1" t="s">
        <v>2037</v>
      </c>
      <c r="C9" s="1" t="s">
        <v>1085</v>
      </c>
      <c r="D9" s="1" t="s">
        <v>38</v>
      </c>
      <c r="E9" s="1" t="s">
        <v>25</v>
      </c>
      <c r="F9" s="1" t="s">
        <v>1487</v>
      </c>
      <c r="H9" s="1" t="s">
        <v>2601</v>
      </c>
      <c r="I9" t="str">
        <f t="shared" si="0"/>
        <v>1</v>
      </c>
      <c r="J9" t="str">
        <f t="shared" si="1"/>
        <v>Levante UD</v>
      </c>
      <c r="K9" t="str">
        <f t="shared" si="2"/>
        <v>1</v>
      </c>
      <c r="L9" t="str">
        <f t="shared" si="3"/>
        <v>2</v>
      </c>
      <c r="M9" t="str">
        <f t="shared" si="4"/>
        <v>LOST</v>
      </c>
      <c r="N9" cm="1">
        <f t="array" ref="N9">_xlfn.SWITCH(IF(_xlfn.TEXTBEFORE(D9,"-")&gt;_xlfn.TEXTAFTER(D9,"-"),"WIN",IF(_xlfn.TEXTBEFORE(D9,"-")&lt;_xlfn.TEXTAFTER(D9,"-"),"LOST","DRAW")),"WIN",3,"LOST",0,"DRAW",1)</f>
        <v>0</v>
      </c>
      <c r="O9" s="1" t="s">
        <v>2601</v>
      </c>
      <c r="P9" t="str">
        <f t="shared" si="5"/>
        <v>1</v>
      </c>
      <c r="Q9" t="str">
        <f t="shared" si="6"/>
        <v>RC Celta Vigo</v>
      </c>
      <c r="R9" t="str">
        <f t="shared" si="7"/>
        <v>2</v>
      </c>
      <c r="S9" t="str">
        <f t="shared" si="8"/>
        <v>1</v>
      </c>
      <c r="T9" t="str">
        <f t="shared" si="9"/>
        <v>WIN</v>
      </c>
      <c r="U9" cm="1">
        <f t="array" ref="U9">_xlfn.SWITCH(IF(_xlfn.TEXTAFTER(D9,"-")&gt;_xlfn.TEXTBEFORE(D9,"-"),"WIN",IF(_xlfn.TEXTAFTER(D9,"-")&lt;_xlfn.TEXTBEFORE(D9,"-"),"LOST","DRAW")),"WIN",3,"LOST",0,"DRAW",1)</f>
        <v>3</v>
      </c>
    </row>
    <row r="10" spans="1:21" x14ac:dyDescent="0.3">
      <c r="A10" s="1" t="s">
        <v>6</v>
      </c>
      <c r="B10" s="1" t="s">
        <v>2037</v>
      </c>
      <c r="C10" s="1" t="s">
        <v>37</v>
      </c>
      <c r="D10" s="1" t="s">
        <v>10</v>
      </c>
      <c r="E10" s="1" t="s">
        <v>10</v>
      </c>
      <c r="F10" s="1" t="s">
        <v>29</v>
      </c>
      <c r="H10" s="1" t="s">
        <v>2601</v>
      </c>
      <c r="I10" t="str">
        <f t="shared" si="0"/>
        <v>1</v>
      </c>
      <c r="J10" t="str">
        <f t="shared" si="1"/>
        <v>Sporting Gijón</v>
      </c>
      <c r="K10" t="str">
        <f t="shared" si="2"/>
        <v>0</v>
      </c>
      <c r="L10" t="str">
        <f t="shared" si="3"/>
        <v>0</v>
      </c>
      <c r="M10" t="str">
        <f t="shared" si="4"/>
        <v>DRAW</v>
      </c>
      <c r="N10" cm="1">
        <f t="array" ref="N10">_xlfn.SWITCH(IF(_xlfn.TEXTBEFORE(D10,"-")&gt;_xlfn.TEXTAFTER(D10,"-"),"WIN",IF(_xlfn.TEXTBEFORE(D10,"-")&lt;_xlfn.TEXTAFTER(D10,"-"),"LOST","DRAW")),"WIN",3,"LOST",0,"DRAW",1)</f>
        <v>1</v>
      </c>
      <c r="O10" s="1" t="s">
        <v>2601</v>
      </c>
      <c r="P10" t="str">
        <f t="shared" si="5"/>
        <v>1</v>
      </c>
      <c r="Q10" t="str">
        <f t="shared" si="6"/>
        <v>Real Madrid CF</v>
      </c>
      <c r="R10" t="str">
        <f t="shared" si="7"/>
        <v>0</v>
      </c>
      <c r="S10" t="str">
        <f t="shared" si="8"/>
        <v>0</v>
      </c>
      <c r="T10" t="str">
        <f t="shared" si="9"/>
        <v>DRAW</v>
      </c>
      <c r="U10" cm="1">
        <f t="array" ref="U10">_xlfn.SWITCH(IF(_xlfn.TEXTAFTER(D10,"-")&gt;_xlfn.TEXTBEFORE(D10,"-"),"WIN",IF(_xlfn.TEXTAFTER(D10,"-")&lt;_xlfn.TEXTBEFORE(D10,"-"),"LOST","DRAW")),"WIN",3,"LOST",0,"DRAW",1)</f>
        <v>1</v>
      </c>
    </row>
    <row r="11" spans="1:21" x14ac:dyDescent="0.3">
      <c r="A11" s="1" t="s">
        <v>6</v>
      </c>
      <c r="B11" s="1" t="s">
        <v>2038</v>
      </c>
      <c r="C11" s="1" t="s">
        <v>1306</v>
      </c>
      <c r="D11" s="1" t="s">
        <v>18</v>
      </c>
      <c r="E11" s="1" t="s">
        <v>19</v>
      </c>
      <c r="F11" s="1" t="s">
        <v>1827</v>
      </c>
      <c r="H11" s="1" t="s">
        <v>2601</v>
      </c>
      <c r="I11" t="str">
        <f t="shared" si="0"/>
        <v>1</v>
      </c>
      <c r="J11" t="str">
        <f t="shared" si="1"/>
        <v>Granada CF</v>
      </c>
      <c r="K11" t="str">
        <f t="shared" si="2"/>
        <v>1</v>
      </c>
      <c r="L11" t="str">
        <f t="shared" si="3"/>
        <v>3</v>
      </c>
      <c r="M11" t="str">
        <f t="shared" si="4"/>
        <v>LOST</v>
      </c>
      <c r="N11" cm="1">
        <f t="array" ref="N11">_xlfn.SWITCH(IF(_xlfn.TEXTBEFORE(D11,"-")&gt;_xlfn.TEXTAFTER(D11,"-"),"WIN",IF(_xlfn.TEXTBEFORE(D11,"-")&lt;_xlfn.TEXTAFTER(D11,"-"),"LOST","DRAW")),"WIN",3,"LOST",0,"DRAW",1)</f>
        <v>0</v>
      </c>
      <c r="O11" s="1" t="s">
        <v>2601</v>
      </c>
      <c r="P11" t="str">
        <f t="shared" si="5"/>
        <v>1</v>
      </c>
      <c r="Q11" t="str">
        <f t="shared" si="6"/>
        <v>SD Eibar</v>
      </c>
      <c r="R11" t="str">
        <f t="shared" si="7"/>
        <v>3</v>
      </c>
      <c r="S11" t="str">
        <f t="shared" si="8"/>
        <v>1</v>
      </c>
      <c r="T11" t="str">
        <f t="shared" si="9"/>
        <v>WIN</v>
      </c>
      <c r="U11" cm="1">
        <f t="array" ref="U11">_xlfn.SWITCH(IF(_xlfn.TEXTAFTER(D11,"-")&gt;_xlfn.TEXTBEFORE(D11,"-"),"WIN",IF(_xlfn.TEXTAFTER(D11,"-")&lt;_xlfn.TEXTBEFORE(D11,"-"),"LOST","DRAW")),"WIN",3,"LOST",0,"DRAW",1)</f>
        <v>3</v>
      </c>
    </row>
    <row r="12" spans="1:21" x14ac:dyDescent="0.3">
      <c r="A12" s="1" t="s">
        <v>6</v>
      </c>
      <c r="B12" s="1" t="s">
        <v>2039</v>
      </c>
      <c r="C12" s="1" t="s">
        <v>64</v>
      </c>
      <c r="D12" s="1" t="s">
        <v>228</v>
      </c>
      <c r="E12" s="1" t="s">
        <v>25</v>
      </c>
      <c r="F12" s="1" t="s">
        <v>60</v>
      </c>
      <c r="H12" s="1" t="s">
        <v>2601</v>
      </c>
      <c r="I12" t="str">
        <f t="shared" si="0"/>
        <v>2</v>
      </c>
      <c r="J12" t="str">
        <f t="shared" si="1"/>
        <v>Villarreal CF</v>
      </c>
      <c r="K12" t="str">
        <f t="shared" si="2"/>
        <v>3</v>
      </c>
      <c r="L12" t="str">
        <f t="shared" si="3"/>
        <v>1</v>
      </c>
      <c r="M12" t="str">
        <f t="shared" si="4"/>
        <v>WIN</v>
      </c>
      <c r="N12" cm="1">
        <f t="array" ref="N12">_xlfn.SWITCH(IF(_xlfn.TEXTBEFORE(D12,"-")&gt;_xlfn.TEXTAFTER(D12,"-"),"WIN",IF(_xlfn.TEXTBEFORE(D12,"-")&lt;_xlfn.TEXTAFTER(D12,"-"),"LOST","DRAW")),"WIN",3,"LOST",0,"DRAW",1)</f>
        <v>3</v>
      </c>
      <c r="O12" s="1" t="s">
        <v>2601</v>
      </c>
      <c r="P12" t="str">
        <f t="shared" si="5"/>
        <v>2</v>
      </c>
      <c r="Q12" t="str">
        <f t="shared" si="6"/>
        <v>RCD Español</v>
      </c>
      <c r="R12" t="str">
        <f t="shared" si="7"/>
        <v>1</v>
      </c>
      <c r="S12" t="str">
        <f t="shared" si="8"/>
        <v>3</v>
      </c>
      <c r="T12" t="str">
        <f t="shared" si="9"/>
        <v>LOST</v>
      </c>
      <c r="U12" cm="1">
        <f t="array" ref="U12">_xlfn.SWITCH(IF(_xlfn.TEXTAFTER(D12,"-")&gt;_xlfn.TEXTBEFORE(D12,"-"),"WIN",IF(_xlfn.TEXTAFTER(D12,"-")&lt;_xlfn.TEXTBEFORE(D12,"-"),"LOST","DRAW")),"WIN",3,"LOST",0,"DRAW",1)</f>
        <v>0</v>
      </c>
    </row>
    <row r="13" spans="1:21" x14ac:dyDescent="0.3">
      <c r="A13" s="1" t="s">
        <v>6</v>
      </c>
      <c r="B13" s="1" t="s">
        <v>2040</v>
      </c>
      <c r="C13" s="1" t="s">
        <v>41</v>
      </c>
      <c r="D13" s="1" t="s">
        <v>9</v>
      </c>
      <c r="E13" s="1" t="s">
        <v>10</v>
      </c>
      <c r="F13" s="1" t="s">
        <v>51</v>
      </c>
      <c r="H13" s="1" t="s">
        <v>2601</v>
      </c>
      <c r="I13" t="str">
        <f t="shared" si="0"/>
        <v>2</v>
      </c>
      <c r="J13" t="str">
        <f t="shared" si="1"/>
        <v>FC Barcelona</v>
      </c>
      <c r="K13" t="str">
        <f t="shared" si="2"/>
        <v>1</v>
      </c>
      <c r="L13" t="str">
        <f t="shared" si="3"/>
        <v>0</v>
      </c>
      <c r="M13" t="str">
        <f t="shared" si="4"/>
        <v>WIN</v>
      </c>
      <c r="N13" cm="1">
        <f t="array" ref="N13">_xlfn.SWITCH(IF(_xlfn.TEXTBEFORE(D13,"-")&gt;_xlfn.TEXTAFTER(D13,"-"),"WIN",IF(_xlfn.TEXTBEFORE(D13,"-")&lt;_xlfn.TEXTAFTER(D13,"-"),"LOST","DRAW")),"WIN",3,"LOST",0,"DRAW",1)</f>
        <v>3</v>
      </c>
      <c r="O13" s="1" t="s">
        <v>2601</v>
      </c>
      <c r="P13" t="str">
        <f t="shared" si="5"/>
        <v>2</v>
      </c>
      <c r="Q13" t="str">
        <f t="shared" si="6"/>
        <v>Málaga CF</v>
      </c>
      <c r="R13" t="str">
        <f t="shared" si="7"/>
        <v>0</v>
      </c>
      <c r="S13" t="str">
        <f t="shared" si="8"/>
        <v>1</v>
      </c>
      <c r="T13" t="str">
        <f t="shared" si="9"/>
        <v>LOST</v>
      </c>
      <c r="U13" cm="1">
        <f t="array" ref="U13">_xlfn.SWITCH(IF(_xlfn.TEXTAFTER(D13,"-")&gt;_xlfn.TEXTBEFORE(D13,"-"),"WIN",IF(_xlfn.TEXTAFTER(D13,"-")&lt;_xlfn.TEXTBEFORE(D13,"-"),"LOST","DRAW")),"WIN",3,"LOST",0,"DRAW",1)</f>
        <v>0</v>
      </c>
    </row>
    <row r="14" spans="1:21" x14ac:dyDescent="0.3">
      <c r="A14" s="1" t="s">
        <v>6</v>
      </c>
      <c r="B14" s="1" t="s">
        <v>2040</v>
      </c>
      <c r="C14" s="1" t="s">
        <v>1491</v>
      </c>
      <c r="D14" s="1" t="s">
        <v>13</v>
      </c>
      <c r="E14" s="1" t="s">
        <v>9</v>
      </c>
      <c r="F14" s="1" t="s">
        <v>1313</v>
      </c>
      <c r="H14" s="1" t="s">
        <v>2601</v>
      </c>
      <c r="I14" t="str">
        <f t="shared" si="0"/>
        <v>2</v>
      </c>
      <c r="J14" t="str">
        <f t="shared" si="1"/>
        <v>RC Celta Vigo</v>
      </c>
      <c r="K14" t="str">
        <f t="shared" si="2"/>
        <v>3</v>
      </c>
      <c r="L14" t="str">
        <f t="shared" si="3"/>
        <v>0</v>
      </c>
      <c r="M14" t="str">
        <f t="shared" si="4"/>
        <v>WIN</v>
      </c>
      <c r="N14" cm="1">
        <f t="array" ref="N14">_xlfn.SWITCH(IF(_xlfn.TEXTBEFORE(D14,"-")&gt;_xlfn.TEXTAFTER(D14,"-"),"WIN",IF(_xlfn.TEXTBEFORE(D14,"-")&lt;_xlfn.TEXTAFTER(D14,"-"),"LOST","DRAW")),"WIN",3,"LOST",0,"DRAW",1)</f>
        <v>3</v>
      </c>
      <c r="O14" s="1" t="s">
        <v>2601</v>
      </c>
      <c r="P14" t="str">
        <f t="shared" si="5"/>
        <v>2</v>
      </c>
      <c r="Q14" t="str">
        <f t="shared" si="6"/>
        <v>Rayo Vallecano</v>
      </c>
      <c r="R14" t="str">
        <f t="shared" si="7"/>
        <v>0</v>
      </c>
      <c r="S14" t="str">
        <f t="shared" si="8"/>
        <v>3</v>
      </c>
      <c r="T14" t="str">
        <f t="shared" si="9"/>
        <v>LOST</v>
      </c>
      <c r="U14" cm="1">
        <f t="array" ref="U14">_xlfn.SWITCH(IF(_xlfn.TEXTAFTER(D14,"-")&gt;_xlfn.TEXTBEFORE(D14,"-"),"WIN",IF(_xlfn.TEXTAFTER(D14,"-")&lt;_xlfn.TEXTBEFORE(D14,"-"),"LOST","DRAW")),"WIN",3,"LOST",0,"DRAW",1)</f>
        <v>0</v>
      </c>
    </row>
    <row r="15" spans="1:21" x14ac:dyDescent="0.3">
      <c r="A15" s="1" t="s">
        <v>6</v>
      </c>
      <c r="B15" s="1" t="s">
        <v>2040</v>
      </c>
      <c r="C15" s="1" t="s">
        <v>55</v>
      </c>
      <c r="D15" s="1" t="s">
        <v>184</v>
      </c>
      <c r="E15" s="1" t="s">
        <v>14</v>
      </c>
      <c r="F15" s="1" t="s">
        <v>50</v>
      </c>
      <c r="H15" s="1" t="s">
        <v>2601</v>
      </c>
      <c r="I15" t="str">
        <f t="shared" si="0"/>
        <v>2</v>
      </c>
      <c r="J15" t="str">
        <f t="shared" si="1"/>
        <v>Real Madrid CF</v>
      </c>
      <c r="K15" t="str">
        <f t="shared" si="2"/>
        <v>5</v>
      </c>
      <c r="L15" t="str">
        <f t="shared" si="3"/>
        <v>0</v>
      </c>
      <c r="M15" t="str">
        <f t="shared" si="4"/>
        <v>WIN</v>
      </c>
      <c r="N15" cm="1">
        <f t="array" ref="N15">_xlfn.SWITCH(IF(_xlfn.TEXTBEFORE(D15,"-")&gt;_xlfn.TEXTAFTER(D15,"-"),"WIN",IF(_xlfn.TEXTBEFORE(D15,"-")&lt;_xlfn.TEXTAFTER(D15,"-"),"LOST","DRAW")),"WIN",3,"LOST",0,"DRAW",1)</f>
        <v>3</v>
      </c>
      <c r="O15" s="1" t="s">
        <v>2601</v>
      </c>
      <c r="P15" t="str">
        <f t="shared" si="5"/>
        <v>2</v>
      </c>
      <c r="Q15" t="str">
        <f t="shared" si="6"/>
        <v>Real Betis</v>
      </c>
      <c r="R15" t="str">
        <f t="shared" si="7"/>
        <v>0</v>
      </c>
      <c r="S15" t="str">
        <f t="shared" si="8"/>
        <v>5</v>
      </c>
      <c r="T15" t="str">
        <f t="shared" si="9"/>
        <v>LOST</v>
      </c>
      <c r="U15" cm="1">
        <f t="array" ref="U15">_xlfn.SWITCH(IF(_xlfn.TEXTAFTER(D15,"-")&gt;_xlfn.TEXTBEFORE(D15,"-"),"WIN",IF(_xlfn.TEXTAFTER(D15,"-")&lt;_xlfn.TEXTBEFORE(D15,"-"),"LOST","DRAW")),"WIN",3,"LOST",0,"DRAW",1)</f>
        <v>0</v>
      </c>
    </row>
    <row r="16" spans="1:21" x14ac:dyDescent="0.3">
      <c r="A16" s="1" t="s">
        <v>6</v>
      </c>
      <c r="B16" s="1" t="s">
        <v>2040</v>
      </c>
      <c r="C16" s="1" t="s">
        <v>1095</v>
      </c>
      <c r="D16" s="1" t="s">
        <v>10</v>
      </c>
      <c r="E16" s="1" t="s">
        <v>10</v>
      </c>
      <c r="F16" s="1" t="s">
        <v>63</v>
      </c>
      <c r="H16" s="1" t="s">
        <v>2601</v>
      </c>
      <c r="I16" t="str">
        <f t="shared" si="0"/>
        <v>2</v>
      </c>
      <c r="J16" t="str">
        <f t="shared" si="1"/>
        <v>Real Sociedad</v>
      </c>
      <c r="K16" t="str">
        <f t="shared" si="2"/>
        <v>0</v>
      </c>
      <c r="L16" t="str">
        <f t="shared" si="3"/>
        <v>0</v>
      </c>
      <c r="M16" t="str">
        <f t="shared" si="4"/>
        <v>DRAW</v>
      </c>
      <c r="N16" cm="1">
        <f t="array" ref="N16">_xlfn.SWITCH(IF(_xlfn.TEXTBEFORE(D16,"-")&gt;_xlfn.TEXTAFTER(D16,"-"),"WIN",IF(_xlfn.TEXTBEFORE(D16,"-")&lt;_xlfn.TEXTAFTER(D16,"-"),"LOST","DRAW")),"WIN",3,"LOST",0,"DRAW",1)</f>
        <v>1</v>
      </c>
      <c r="O16" s="1" t="s">
        <v>2601</v>
      </c>
      <c r="P16" t="str">
        <f t="shared" si="5"/>
        <v>2</v>
      </c>
      <c r="Q16" t="str">
        <f t="shared" si="6"/>
        <v>Sporting Gijón</v>
      </c>
      <c r="R16" t="str">
        <f t="shared" si="7"/>
        <v>0</v>
      </c>
      <c r="S16" t="str">
        <f t="shared" si="8"/>
        <v>0</v>
      </c>
      <c r="T16" t="str">
        <f t="shared" si="9"/>
        <v>DRAW</v>
      </c>
      <c r="U16" cm="1">
        <f t="array" ref="U16">_xlfn.SWITCH(IF(_xlfn.TEXTAFTER(D16,"-")&gt;_xlfn.TEXTBEFORE(D16,"-"),"WIN",IF(_xlfn.TEXTAFTER(D16,"-")&lt;_xlfn.TEXTBEFORE(D16,"-"),"LOST","DRAW")),"WIN",3,"LOST",0,"DRAW",1)</f>
        <v>1</v>
      </c>
    </row>
    <row r="17" spans="1:21" x14ac:dyDescent="0.3">
      <c r="A17" s="1" t="s">
        <v>6</v>
      </c>
      <c r="B17" s="1" t="s">
        <v>2041</v>
      </c>
      <c r="C17" s="1" t="s">
        <v>1832</v>
      </c>
      <c r="D17" s="1" t="s">
        <v>14</v>
      </c>
      <c r="E17" s="1" t="s">
        <v>9</v>
      </c>
      <c r="F17" s="1" t="s">
        <v>52</v>
      </c>
      <c r="H17" s="1" t="s">
        <v>2601</v>
      </c>
      <c r="I17" t="str">
        <f t="shared" si="0"/>
        <v>2</v>
      </c>
      <c r="J17" t="str">
        <f t="shared" si="1"/>
        <v>SD Eibar</v>
      </c>
      <c r="K17" t="str">
        <f t="shared" si="2"/>
        <v>2</v>
      </c>
      <c r="L17" t="str">
        <f t="shared" si="3"/>
        <v>0</v>
      </c>
      <c r="M17" t="str">
        <f t="shared" si="4"/>
        <v>WIN</v>
      </c>
      <c r="N17" cm="1">
        <f t="array" ref="N17">_xlfn.SWITCH(IF(_xlfn.TEXTBEFORE(D17,"-")&gt;_xlfn.TEXTAFTER(D17,"-"),"WIN",IF(_xlfn.TEXTBEFORE(D17,"-")&lt;_xlfn.TEXTAFTER(D17,"-"),"LOST","DRAW")),"WIN",3,"LOST",0,"DRAW",1)</f>
        <v>3</v>
      </c>
      <c r="O17" s="1" t="s">
        <v>2601</v>
      </c>
      <c r="P17" t="str">
        <f t="shared" si="5"/>
        <v>2</v>
      </c>
      <c r="Q17" t="str">
        <f t="shared" si="6"/>
        <v>Athletic Club Bilbao</v>
      </c>
      <c r="R17" t="str">
        <f t="shared" si="7"/>
        <v>0</v>
      </c>
      <c r="S17" t="str">
        <f t="shared" si="8"/>
        <v>2</v>
      </c>
      <c r="T17" t="str">
        <f t="shared" si="9"/>
        <v>LOST</v>
      </c>
      <c r="U17" cm="1">
        <f t="array" ref="U17">_xlfn.SWITCH(IF(_xlfn.TEXTAFTER(D17,"-")&gt;_xlfn.TEXTBEFORE(D17,"-"),"WIN",IF(_xlfn.TEXTAFTER(D17,"-")&lt;_xlfn.TEXTBEFORE(D17,"-"),"LOST","DRAW")),"WIN",3,"LOST",0,"DRAW",1)</f>
        <v>0</v>
      </c>
    </row>
    <row r="18" spans="1:21" x14ac:dyDescent="0.3">
      <c r="A18" s="1" t="s">
        <v>6</v>
      </c>
      <c r="B18" s="1" t="s">
        <v>2041</v>
      </c>
      <c r="C18" s="1" t="s">
        <v>49</v>
      </c>
      <c r="D18" s="1" t="s">
        <v>38</v>
      </c>
      <c r="E18" s="1" t="s">
        <v>19</v>
      </c>
      <c r="F18" s="1" t="s">
        <v>1315</v>
      </c>
      <c r="H18" s="1" t="s">
        <v>2601</v>
      </c>
      <c r="I18" t="str">
        <f t="shared" si="0"/>
        <v>2</v>
      </c>
      <c r="J18" t="str">
        <f t="shared" si="1"/>
        <v>Getafe CF</v>
      </c>
      <c r="K18" t="str">
        <f t="shared" si="2"/>
        <v>1</v>
      </c>
      <c r="L18" t="str">
        <f t="shared" si="3"/>
        <v>2</v>
      </c>
      <c r="M18" t="str">
        <f t="shared" si="4"/>
        <v>LOST</v>
      </c>
      <c r="N18" cm="1">
        <f t="array" ref="N18">_xlfn.SWITCH(IF(_xlfn.TEXTBEFORE(D18,"-")&gt;_xlfn.TEXTAFTER(D18,"-"),"WIN",IF(_xlfn.TEXTBEFORE(D18,"-")&lt;_xlfn.TEXTAFTER(D18,"-"),"LOST","DRAW")),"WIN",3,"LOST",0,"DRAW",1)</f>
        <v>0</v>
      </c>
      <c r="O18" s="1" t="s">
        <v>2601</v>
      </c>
      <c r="P18" t="str">
        <f t="shared" si="5"/>
        <v>2</v>
      </c>
      <c r="Q18" t="str">
        <f t="shared" si="6"/>
        <v>Granada CF</v>
      </c>
      <c r="R18" t="str">
        <f t="shared" si="7"/>
        <v>2</v>
      </c>
      <c r="S18" t="str">
        <f t="shared" si="8"/>
        <v>1</v>
      </c>
      <c r="T18" t="str">
        <f t="shared" si="9"/>
        <v>WIN</v>
      </c>
      <c r="U18" cm="1">
        <f t="array" ref="U18">_xlfn.SWITCH(IF(_xlfn.TEXTAFTER(D18,"-")&gt;_xlfn.TEXTBEFORE(D18,"-"),"WIN",IF(_xlfn.TEXTAFTER(D18,"-")&lt;_xlfn.TEXTBEFORE(D18,"-"),"LOST","DRAW")),"WIN",3,"LOST",0,"DRAW",1)</f>
        <v>3</v>
      </c>
    </row>
    <row r="19" spans="1:21" x14ac:dyDescent="0.3">
      <c r="A19" s="1" t="s">
        <v>6</v>
      </c>
      <c r="B19" s="1" t="s">
        <v>2041</v>
      </c>
      <c r="C19" s="1" t="s">
        <v>2042</v>
      </c>
      <c r="D19" s="1" t="s">
        <v>10</v>
      </c>
      <c r="E19" s="1" t="s">
        <v>10</v>
      </c>
      <c r="F19" s="1" t="s">
        <v>1092</v>
      </c>
      <c r="H19" s="1" t="s">
        <v>2601</v>
      </c>
      <c r="I19" t="str">
        <f t="shared" si="0"/>
        <v>2</v>
      </c>
      <c r="J19" t="str">
        <f t="shared" si="1"/>
        <v>UD Las Palmas</v>
      </c>
      <c r="K19" t="str">
        <f t="shared" si="2"/>
        <v>0</v>
      </c>
      <c r="L19" t="str">
        <f t="shared" si="3"/>
        <v>0</v>
      </c>
      <c r="M19" t="str">
        <f t="shared" si="4"/>
        <v>DRAW</v>
      </c>
      <c r="N19" cm="1">
        <f t="array" ref="N19">_xlfn.SWITCH(IF(_xlfn.TEXTBEFORE(D19,"-")&gt;_xlfn.TEXTAFTER(D19,"-"),"WIN",IF(_xlfn.TEXTBEFORE(D19,"-")&lt;_xlfn.TEXTAFTER(D19,"-"),"LOST","DRAW")),"WIN",3,"LOST",0,"DRAW",1)</f>
        <v>1</v>
      </c>
      <c r="O19" s="1" t="s">
        <v>2601</v>
      </c>
      <c r="P19" t="str">
        <f t="shared" si="5"/>
        <v>2</v>
      </c>
      <c r="Q19" t="str">
        <f t="shared" si="6"/>
        <v>Levante UD</v>
      </c>
      <c r="R19" t="str">
        <f t="shared" si="7"/>
        <v>0</v>
      </c>
      <c r="S19" t="str">
        <f t="shared" si="8"/>
        <v>0</v>
      </c>
      <c r="T19" t="str">
        <f t="shared" si="9"/>
        <v>DRAW</v>
      </c>
      <c r="U19" cm="1">
        <f t="array" ref="U19">_xlfn.SWITCH(IF(_xlfn.TEXTAFTER(D19,"-")&gt;_xlfn.TEXTBEFORE(D19,"-"),"WIN",IF(_xlfn.TEXTAFTER(D19,"-")&lt;_xlfn.TEXTBEFORE(D19,"-"),"LOST","DRAW")),"WIN",3,"LOST",0,"DRAW",1)</f>
        <v>1</v>
      </c>
    </row>
    <row r="20" spans="1:21" x14ac:dyDescent="0.3">
      <c r="A20" s="1" t="s">
        <v>6</v>
      </c>
      <c r="B20" s="1" t="s">
        <v>2041</v>
      </c>
      <c r="C20" s="1" t="s">
        <v>61</v>
      </c>
      <c r="D20" s="1" t="s">
        <v>192</v>
      </c>
      <c r="E20" s="1" t="s">
        <v>25</v>
      </c>
      <c r="F20" s="1" t="s">
        <v>44</v>
      </c>
      <c r="H20" s="1" t="s">
        <v>2601</v>
      </c>
      <c r="I20" t="str">
        <f t="shared" si="0"/>
        <v>2</v>
      </c>
      <c r="J20" t="str">
        <f t="shared" si="1"/>
        <v>Sevilla FC</v>
      </c>
      <c r="K20" t="str">
        <f t="shared" si="2"/>
        <v>0</v>
      </c>
      <c r="L20" t="str">
        <f t="shared" si="3"/>
        <v>3</v>
      </c>
      <c r="M20" t="str">
        <f t="shared" si="4"/>
        <v>LOST</v>
      </c>
      <c r="N20" cm="1">
        <f t="array" ref="N20">_xlfn.SWITCH(IF(_xlfn.TEXTBEFORE(D20,"-")&gt;_xlfn.TEXTAFTER(D20,"-"),"WIN",IF(_xlfn.TEXTBEFORE(D20,"-")&lt;_xlfn.TEXTAFTER(D20,"-"),"LOST","DRAW")),"WIN",3,"LOST",0,"DRAW",1)</f>
        <v>0</v>
      </c>
      <c r="O20" s="1" t="s">
        <v>2601</v>
      </c>
      <c r="P20" t="str">
        <f t="shared" si="5"/>
        <v>2</v>
      </c>
      <c r="Q20" t="str">
        <f t="shared" si="6"/>
        <v>Atlético Madrid</v>
      </c>
      <c r="R20" t="str">
        <f t="shared" si="7"/>
        <v>3</v>
      </c>
      <c r="S20" t="str">
        <f t="shared" si="8"/>
        <v>0</v>
      </c>
      <c r="T20" t="str">
        <f t="shared" si="9"/>
        <v>WIN</v>
      </c>
      <c r="U20" cm="1">
        <f t="array" ref="U20">_xlfn.SWITCH(IF(_xlfn.TEXTAFTER(D20,"-")&gt;_xlfn.TEXTBEFORE(D20,"-"),"WIN",IF(_xlfn.TEXTAFTER(D20,"-")&lt;_xlfn.TEXTBEFORE(D20,"-"),"LOST","DRAW")),"WIN",3,"LOST",0,"DRAW",1)</f>
        <v>3</v>
      </c>
    </row>
    <row r="21" spans="1:21" x14ac:dyDescent="0.3">
      <c r="A21" s="1" t="s">
        <v>6</v>
      </c>
      <c r="B21" s="1" t="s">
        <v>2041</v>
      </c>
      <c r="C21" s="1" t="s">
        <v>48</v>
      </c>
      <c r="D21" s="1" t="s">
        <v>33</v>
      </c>
      <c r="E21" s="1" t="s">
        <v>33</v>
      </c>
      <c r="F21" s="1" t="s">
        <v>65</v>
      </c>
      <c r="H21" s="1" t="s">
        <v>2601</v>
      </c>
      <c r="I21" t="str">
        <f t="shared" si="0"/>
        <v>2</v>
      </c>
      <c r="J21" t="str">
        <f t="shared" si="1"/>
        <v>Valencia CF</v>
      </c>
      <c r="K21" t="str">
        <f t="shared" si="2"/>
        <v>1</v>
      </c>
      <c r="L21" t="str">
        <f t="shared" si="3"/>
        <v>1</v>
      </c>
      <c r="M21" t="str">
        <f t="shared" si="4"/>
        <v>DRAW</v>
      </c>
      <c r="N21" cm="1">
        <f t="array" ref="N21">_xlfn.SWITCH(IF(_xlfn.TEXTBEFORE(D21,"-")&gt;_xlfn.TEXTAFTER(D21,"-"),"WIN",IF(_xlfn.TEXTBEFORE(D21,"-")&lt;_xlfn.TEXTAFTER(D21,"-"),"LOST","DRAW")),"WIN",3,"LOST",0,"DRAW",1)</f>
        <v>1</v>
      </c>
      <c r="O21" s="1" t="s">
        <v>2601</v>
      </c>
      <c r="P21" t="str">
        <f t="shared" si="5"/>
        <v>2</v>
      </c>
      <c r="Q21" t="str">
        <f t="shared" si="6"/>
        <v>RCD La Coruña</v>
      </c>
      <c r="R21" t="str">
        <f t="shared" si="7"/>
        <v>1</v>
      </c>
      <c r="S21" t="str">
        <f t="shared" si="8"/>
        <v>1</v>
      </c>
      <c r="T21" t="str">
        <f t="shared" si="9"/>
        <v>DRAW</v>
      </c>
      <c r="U21" cm="1">
        <f t="array" ref="U21">_xlfn.SWITCH(IF(_xlfn.TEXTAFTER(D21,"-")&gt;_xlfn.TEXTBEFORE(D21,"-"),"WIN",IF(_xlfn.TEXTAFTER(D21,"-")&lt;_xlfn.TEXTBEFORE(D21,"-"),"LOST","DRAW")),"WIN",3,"LOST",0,"DRAW",1)</f>
        <v>1</v>
      </c>
    </row>
    <row r="22" spans="1:21" x14ac:dyDescent="0.3">
      <c r="A22" s="1" t="s">
        <v>6</v>
      </c>
      <c r="B22" s="1" t="s">
        <v>2043</v>
      </c>
      <c r="C22" s="1" t="s">
        <v>1100</v>
      </c>
      <c r="D22" s="1" t="s">
        <v>33</v>
      </c>
      <c r="E22" s="1" t="s">
        <v>25</v>
      </c>
      <c r="F22" s="1" t="s">
        <v>77</v>
      </c>
      <c r="H22" s="1" t="s">
        <v>2601</v>
      </c>
      <c r="I22" t="str">
        <f t="shared" si="0"/>
        <v>3</v>
      </c>
      <c r="J22" t="str">
        <f t="shared" si="1"/>
        <v>Levante UD</v>
      </c>
      <c r="K22" t="str">
        <f t="shared" si="2"/>
        <v>1</v>
      </c>
      <c r="L22" t="str">
        <f t="shared" si="3"/>
        <v>1</v>
      </c>
      <c r="M22" t="str">
        <f t="shared" si="4"/>
        <v>DRAW</v>
      </c>
      <c r="N22" cm="1">
        <f t="array" ref="N22">_xlfn.SWITCH(IF(_xlfn.TEXTBEFORE(D22,"-")&gt;_xlfn.TEXTAFTER(D22,"-"),"WIN",IF(_xlfn.TEXTBEFORE(D22,"-")&lt;_xlfn.TEXTAFTER(D22,"-"),"LOST","DRAW")),"WIN",3,"LOST",0,"DRAW",1)</f>
        <v>1</v>
      </c>
      <c r="O22" s="1" t="s">
        <v>2601</v>
      </c>
      <c r="P22" t="str">
        <f t="shared" si="5"/>
        <v>3</v>
      </c>
      <c r="Q22" t="str">
        <f t="shared" si="6"/>
        <v>Sevilla FC</v>
      </c>
      <c r="R22" t="str">
        <f t="shared" si="7"/>
        <v>1</v>
      </c>
      <c r="S22" t="str">
        <f t="shared" si="8"/>
        <v>1</v>
      </c>
      <c r="T22" t="str">
        <f t="shared" si="9"/>
        <v>DRAW</v>
      </c>
      <c r="U22" cm="1">
        <f t="array" ref="U22">_xlfn.SWITCH(IF(_xlfn.TEXTAFTER(D22,"-")&gt;_xlfn.TEXTBEFORE(D22,"-"),"WIN",IF(_xlfn.TEXTAFTER(D22,"-")&lt;_xlfn.TEXTBEFORE(D22,"-"),"LOST","DRAW")),"WIN",3,"LOST",0,"DRAW",1)</f>
        <v>1</v>
      </c>
    </row>
    <row r="23" spans="1:21" x14ac:dyDescent="0.3">
      <c r="A23" s="1" t="s">
        <v>6</v>
      </c>
      <c r="B23" s="1" t="s">
        <v>2044</v>
      </c>
      <c r="C23" s="1" t="s">
        <v>67</v>
      </c>
      <c r="D23" s="1" t="s">
        <v>38</v>
      </c>
      <c r="E23" s="1" t="s">
        <v>10</v>
      </c>
      <c r="F23" s="1" t="s">
        <v>86</v>
      </c>
      <c r="H23" s="1" t="s">
        <v>2601</v>
      </c>
      <c r="I23" t="str">
        <f t="shared" si="0"/>
        <v>3</v>
      </c>
      <c r="J23" t="str">
        <f t="shared" si="1"/>
        <v>Atlético Madrid</v>
      </c>
      <c r="K23" t="str">
        <f t="shared" si="2"/>
        <v>1</v>
      </c>
      <c r="L23" t="str">
        <f t="shared" si="3"/>
        <v>2</v>
      </c>
      <c r="M23" t="str">
        <f t="shared" si="4"/>
        <v>LOST</v>
      </c>
      <c r="N23" cm="1">
        <f t="array" ref="N23">_xlfn.SWITCH(IF(_xlfn.TEXTBEFORE(D23,"-")&gt;_xlfn.TEXTAFTER(D23,"-"),"WIN",IF(_xlfn.TEXTBEFORE(D23,"-")&lt;_xlfn.TEXTAFTER(D23,"-"),"LOST","DRAW")),"WIN",3,"LOST",0,"DRAW",1)</f>
        <v>0</v>
      </c>
      <c r="O23" s="1" t="s">
        <v>2601</v>
      </c>
      <c r="P23" t="str">
        <f t="shared" si="5"/>
        <v>3</v>
      </c>
      <c r="Q23" t="str">
        <f t="shared" si="6"/>
        <v>FC Barcelona</v>
      </c>
      <c r="R23" t="str">
        <f t="shared" si="7"/>
        <v>2</v>
      </c>
      <c r="S23" t="str">
        <f t="shared" si="8"/>
        <v>1</v>
      </c>
      <c r="T23" t="str">
        <f t="shared" si="9"/>
        <v>WIN</v>
      </c>
      <c r="U23" cm="1">
        <f t="array" ref="U23">_xlfn.SWITCH(IF(_xlfn.TEXTAFTER(D23,"-")&gt;_xlfn.TEXTBEFORE(D23,"-"),"WIN",IF(_xlfn.TEXTAFTER(D23,"-")&lt;_xlfn.TEXTBEFORE(D23,"-"),"LOST","DRAW")),"WIN",3,"LOST",0,"DRAW",1)</f>
        <v>3</v>
      </c>
    </row>
    <row r="24" spans="1:21" x14ac:dyDescent="0.3">
      <c r="A24" s="1" t="s">
        <v>6</v>
      </c>
      <c r="B24" s="1" t="s">
        <v>2044</v>
      </c>
      <c r="C24" s="1" t="s">
        <v>76</v>
      </c>
      <c r="D24" s="1" t="s">
        <v>9</v>
      </c>
      <c r="E24" s="1" t="s">
        <v>9</v>
      </c>
      <c r="F24" s="1" t="s">
        <v>1097</v>
      </c>
      <c r="H24" s="1" t="s">
        <v>2601</v>
      </c>
      <c r="I24" t="str">
        <f t="shared" si="0"/>
        <v>3</v>
      </c>
      <c r="J24" t="str">
        <f t="shared" si="1"/>
        <v>Real Betis</v>
      </c>
      <c r="K24" t="str">
        <f t="shared" si="2"/>
        <v>1</v>
      </c>
      <c r="L24" t="str">
        <f t="shared" si="3"/>
        <v>0</v>
      </c>
      <c r="M24" t="str">
        <f t="shared" si="4"/>
        <v>WIN</v>
      </c>
      <c r="N24" cm="1">
        <f t="array" ref="N24">_xlfn.SWITCH(IF(_xlfn.TEXTBEFORE(D24,"-")&gt;_xlfn.TEXTAFTER(D24,"-"),"WIN",IF(_xlfn.TEXTBEFORE(D24,"-")&lt;_xlfn.TEXTAFTER(D24,"-"),"LOST","DRAW")),"WIN",3,"LOST",0,"DRAW",1)</f>
        <v>3</v>
      </c>
      <c r="O24" s="1" t="s">
        <v>2601</v>
      </c>
      <c r="P24" t="str">
        <f t="shared" si="5"/>
        <v>3</v>
      </c>
      <c r="Q24" t="str">
        <f t="shared" si="6"/>
        <v>Real Sociedad</v>
      </c>
      <c r="R24" t="str">
        <f t="shared" si="7"/>
        <v>0</v>
      </c>
      <c r="S24" t="str">
        <f t="shared" si="8"/>
        <v>1</v>
      </c>
      <c r="T24" t="str">
        <f t="shared" si="9"/>
        <v>LOST</v>
      </c>
      <c r="U24" cm="1">
        <f t="array" ref="U24">_xlfn.SWITCH(IF(_xlfn.TEXTAFTER(D24,"-")&gt;_xlfn.TEXTBEFORE(D24,"-"),"WIN",IF(_xlfn.TEXTAFTER(D24,"-")&lt;_xlfn.TEXTBEFORE(D24,"-"),"LOST","DRAW")),"WIN",3,"LOST",0,"DRAW",1)</f>
        <v>0</v>
      </c>
    </row>
    <row r="25" spans="1:21" x14ac:dyDescent="0.3">
      <c r="A25" s="1" t="s">
        <v>6</v>
      </c>
      <c r="B25" s="1" t="s">
        <v>2044</v>
      </c>
      <c r="C25" s="1" t="s">
        <v>69</v>
      </c>
      <c r="D25" s="1" t="s">
        <v>1309</v>
      </c>
      <c r="E25" s="1" t="s">
        <v>154</v>
      </c>
      <c r="F25" s="1" t="s">
        <v>83</v>
      </c>
      <c r="H25" s="1" t="s">
        <v>2601</v>
      </c>
      <c r="I25" t="str">
        <f t="shared" si="0"/>
        <v>3</v>
      </c>
      <c r="J25" t="str">
        <f t="shared" si="1"/>
        <v>RCD Español</v>
      </c>
      <c r="K25" t="str">
        <f t="shared" si="2"/>
        <v>0</v>
      </c>
      <c r="L25" t="str">
        <f t="shared" si="3"/>
        <v>6</v>
      </c>
      <c r="M25" t="str">
        <f t="shared" si="4"/>
        <v>LOST</v>
      </c>
      <c r="N25" cm="1">
        <f t="array" ref="N25">_xlfn.SWITCH(IF(_xlfn.TEXTBEFORE(D25,"-")&gt;_xlfn.TEXTAFTER(D25,"-"),"WIN",IF(_xlfn.TEXTBEFORE(D25,"-")&lt;_xlfn.TEXTAFTER(D25,"-"),"LOST","DRAW")),"WIN",3,"LOST",0,"DRAW",1)</f>
        <v>0</v>
      </c>
      <c r="O25" s="1" t="s">
        <v>2601</v>
      </c>
      <c r="P25" t="str">
        <f t="shared" si="5"/>
        <v>3</v>
      </c>
      <c r="Q25" t="str">
        <f t="shared" si="6"/>
        <v>Real Madrid CF</v>
      </c>
      <c r="R25" t="str">
        <f t="shared" si="7"/>
        <v>6</v>
      </c>
      <c r="S25" t="str">
        <f t="shared" si="8"/>
        <v>0</v>
      </c>
      <c r="T25" t="str">
        <f t="shared" si="9"/>
        <v>WIN</v>
      </c>
      <c r="U25" cm="1">
        <f t="array" ref="U25">_xlfn.SWITCH(IF(_xlfn.TEXTAFTER(D25,"-")&gt;_xlfn.TEXTBEFORE(D25,"-"),"WIN",IF(_xlfn.TEXTAFTER(D25,"-")&lt;_xlfn.TEXTBEFORE(D25,"-"),"LOST","DRAW")),"WIN",3,"LOST",0,"DRAW",1)</f>
        <v>3</v>
      </c>
    </row>
    <row r="26" spans="1:21" x14ac:dyDescent="0.3">
      <c r="A26" s="1" t="s">
        <v>6</v>
      </c>
      <c r="B26" s="1" t="s">
        <v>2044</v>
      </c>
      <c r="C26" s="1" t="s">
        <v>84</v>
      </c>
      <c r="D26" s="1" t="s">
        <v>25</v>
      </c>
      <c r="E26" s="1" t="s">
        <v>10</v>
      </c>
      <c r="F26" s="1" t="s">
        <v>87</v>
      </c>
      <c r="H26" s="1" t="s">
        <v>2601</v>
      </c>
      <c r="I26" t="str">
        <f t="shared" si="0"/>
        <v>3</v>
      </c>
      <c r="J26" t="str">
        <f t="shared" si="1"/>
        <v>Sporting Gijón</v>
      </c>
      <c r="K26" t="str">
        <f t="shared" si="2"/>
        <v>0</v>
      </c>
      <c r="L26" t="str">
        <f t="shared" si="3"/>
        <v>1</v>
      </c>
      <c r="M26" t="str">
        <f t="shared" si="4"/>
        <v>LOST</v>
      </c>
      <c r="N26" cm="1">
        <f t="array" ref="N26">_xlfn.SWITCH(IF(_xlfn.TEXTBEFORE(D26,"-")&gt;_xlfn.TEXTAFTER(D26,"-"),"WIN",IF(_xlfn.TEXTBEFORE(D26,"-")&lt;_xlfn.TEXTAFTER(D26,"-"),"LOST","DRAW")),"WIN",3,"LOST",0,"DRAW",1)</f>
        <v>0</v>
      </c>
      <c r="O26" s="1" t="s">
        <v>2601</v>
      </c>
      <c r="P26" t="str">
        <f t="shared" si="5"/>
        <v>3</v>
      </c>
      <c r="Q26" t="str">
        <f t="shared" si="6"/>
        <v>Valencia CF</v>
      </c>
      <c r="R26" t="str">
        <f t="shared" si="7"/>
        <v>1</v>
      </c>
      <c r="S26" t="str">
        <f t="shared" si="8"/>
        <v>0</v>
      </c>
      <c r="T26" t="str">
        <f t="shared" si="9"/>
        <v>WIN</v>
      </c>
      <c r="U26" cm="1">
        <f t="array" ref="U26">_xlfn.SWITCH(IF(_xlfn.TEXTAFTER(D26,"-")&gt;_xlfn.TEXTBEFORE(D26,"-"),"WIN",IF(_xlfn.TEXTAFTER(D26,"-")&lt;_xlfn.TEXTBEFORE(D26,"-"),"LOST","DRAW")),"WIN",3,"LOST",0,"DRAW",1)</f>
        <v>3</v>
      </c>
    </row>
    <row r="27" spans="1:21" x14ac:dyDescent="0.3">
      <c r="A27" s="1" t="s">
        <v>6</v>
      </c>
      <c r="B27" s="1" t="s">
        <v>2045</v>
      </c>
      <c r="C27" s="1" t="s">
        <v>74</v>
      </c>
      <c r="D27" s="1" t="s">
        <v>228</v>
      </c>
      <c r="E27" s="1" t="s">
        <v>14</v>
      </c>
      <c r="F27" s="1" t="s">
        <v>70</v>
      </c>
      <c r="H27" s="1" t="s">
        <v>2601</v>
      </c>
      <c r="I27" t="str">
        <f t="shared" si="0"/>
        <v>3</v>
      </c>
      <c r="J27" t="str">
        <f t="shared" si="1"/>
        <v>Athletic Club Bilbao</v>
      </c>
      <c r="K27" t="str">
        <f t="shared" si="2"/>
        <v>3</v>
      </c>
      <c r="L27" t="str">
        <f t="shared" si="3"/>
        <v>1</v>
      </c>
      <c r="M27" t="str">
        <f t="shared" si="4"/>
        <v>WIN</v>
      </c>
      <c r="N27" cm="1">
        <f t="array" ref="N27">_xlfn.SWITCH(IF(_xlfn.TEXTBEFORE(D27,"-")&gt;_xlfn.TEXTAFTER(D27,"-"),"WIN",IF(_xlfn.TEXTBEFORE(D27,"-")&lt;_xlfn.TEXTAFTER(D27,"-"),"LOST","DRAW")),"WIN",3,"LOST",0,"DRAW",1)</f>
        <v>3</v>
      </c>
      <c r="O27" s="1" t="s">
        <v>2601</v>
      </c>
      <c r="P27" t="str">
        <f t="shared" si="5"/>
        <v>3</v>
      </c>
      <c r="Q27" t="str">
        <f t="shared" si="6"/>
        <v>Getafe CF</v>
      </c>
      <c r="R27" t="str">
        <f t="shared" si="7"/>
        <v>1</v>
      </c>
      <c r="S27" t="str">
        <f t="shared" si="8"/>
        <v>3</v>
      </c>
      <c r="T27" t="str">
        <f t="shared" si="9"/>
        <v>LOST</v>
      </c>
      <c r="U27" cm="1">
        <f t="array" ref="U27">_xlfn.SWITCH(IF(_xlfn.TEXTAFTER(D27,"-")&gt;_xlfn.TEXTBEFORE(D27,"-"),"WIN",IF(_xlfn.TEXTAFTER(D27,"-")&lt;_xlfn.TEXTBEFORE(D27,"-"),"LOST","DRAW")),"WIN",3,"LOST",0,"DRAW",1)</f>
        <v>0</v>
      </c>
    </row>
    <row r="28" spans="1:21" x14ac:dyDescent="0.3">
      <c r="A28" s="1" t="s">
        <v>6</v>
      </c>
      <c r="B28" s="1" t="s">
        <v>2045</v>
      </c>
      <c r="C28" s="1" t="s">
        <v>1495</v>
      </c>
      <c r="D28" s="1" t="s">
        <v>62</v>
      </c>
      <c r="E28" s="1" t="s">
        <v>28</v>
      </c>
      <c r="F28" s="1" t="s">
        <v>2046</v>
      </c>
      <c r="H28" s="1" t="s">
        <v>2601</v>
      </c>
      <c r="I28" t="str">
        <f t="shared" si="0"/>
        <v>3</v>
      </c>
      <c r="J28" t="str">
        <f t="shared" si="1"/>
        <v>RC Celta Vigo</v>
      </c>
      <c r="K28" t="str">
        <f t="shared" si="2"/>
        <v>3</v>
      </c>
      <c r="L28" t="str">
        <f t="shared" si="3"/>
        <v>3</v>
      </c>
      <c r="M28" t="str">
        <f t="shared" si="4"/>
        <v>DRAW</v>
      </c>
      <c r="N28" cm="1">
        <f t="array" ref="N28">_xlfn.SWITCH(IF(_xlfn.TEXTBEFORE(D28,"-")&gt;_xlfn.TEXTAFTER(D28,"-"),"WIN",IF(_xlfn.TEXTBEFORE(D28,"-")&lt;_xlfn.TEXTAFTER(D28,"-"),"LOST","DRAW")),"WIN",3,"LOST",0,"DRAW",1)</f>
        <v>1</v>
      </c>
      <c r="O28" s="1" t="s">
        <v>2601</v>
      </c>
      <c r="P28" t="str">
        <f t="shared" si="5"/>
        <v>3</v>
      </c>
      <c r="Q28" t="str">
        <f t="shared" si="6"/>
        <v>UD Las Palmas</v>
      </c>
      <c r="R28" t="str">
        <f t="shared" si="7"/>
        <v>3</v>
      </c>
      <c r="S28" t="str">
        <f t="shared" si="8"/>
        <v>3</v>
      </c>
      <c r="T28" t="str">
        <f t="shared" si="9"/>
        <v>DRAW</v>
      </c>
      <c r="U28" cm="1">
        <f t="array" ref="U28">_xlfn.SWITCH(IF(_xlfn.TEXTAFTER(D28,"-")&gt;_xlfn.TEXTBEFORE(D28,"-"),"WIN",IF(_xlfn.TEXTAFTER(D28,"-")&lt;_xlfn.TEXTBEFORE(D28,"-"),"LOST","DRAW")),"WIN",3,"LOST",0,"DRAW",1)</f>
        <v>1</v>
      </c>
    </row>
    <row r="29" spans="1:21" x14ac:dyDescent="0.3">
      <c r="A29" s="1" t="s">
        <v>6</v>
      </c>
      <c r="B29" s="1" t="s">
        <v>2045</v>
      </c>
      <c r="C29" s="1" t="s">
        <v>1318</v>
      </c>
      <c r="D29" s="1" t="s">
        <v>18</v>
      </c>
      <c r="E29" s="1" t="s">
        <v>10</v>
      </c>
      <c r="F29" s="1" t="s">
        <v>81</v>
      </c>
      <c r="H29" s="1" t="s">
        <v>2601</v>
      </c>
      <c r="I29" t="str">
        <f t="shared" si="0"/>
        <v>3</v>
      </c>
      <c r="J29" t="str">
        <f t="shared" si="1"/>
        <v>Granada CF</v>
      </c>
      <c r="K29" t="str">
        <f t="shared" si="2"/>
        <v>1</v>
      </c>
      <c r="L29" t="str">
        <f t="shared" si="3"/>
        <v>3</v>
      </c>
      <c r="M29" t="str">
        <f t="shared" si="4"/>
        <v>LOST</v>
      </c>
      <c r="N29" cm="1">
        <f t="array" ref="N29">_xlfn.SWITCH(IF(_xlfn.TEXTBEFORE(D29,"-")&gt;_xlfn.TEXTAFTER(D29,"-"),"WIN",IF(_xlfn.TEXTBEFORE(D29,"-")&lt;_xlfn.TEXTAFTER(D29,"-"),"LOST","DRAW")),"WIN",3,"LOST",0,"DRAW",1)</f>
        <v>0</v>
      </c>
      <c r="O29" s="1" t="s">
        <v>2601</v>
      </c>
      <c r="P29" t="str">
        <f t="shared" si="5"/>
        <v>3</v>
      </c>
      <c r="Q29" t="str">
        <f t="shared" si="6"/>
        <v>Villarreal CF</v>
      </c>
      <c r="R29" t="str">
        <f t="shared" si="7"/>
        <v>3</v>
      </c>
      <c r="S29" t="str">
        <f t="shared" si="8"/>
        <v>1</v>
      </c>
      <c r="T29" t="str">
        <f t="shared" si="9"/>
        <v>WIN</v>
      </c>
      <c r="U29" cm="1">
        <f t="array" ref="U29">_xlfn.SWITCH(IF(_xlfn.TEXTAFTER(D29,"-")&gt;_xlfn.TEXTBEFORE(D29,"-"),"WIN",IF(_xlfn.TEXTAFTER(D29,"-")&lt;_xlfn.TEXTBEFORE(D29,"-"),"LOST","DRAW")),"WIN",3,"LOST",0,"DRAW",1)</f>
        <v>3</v>
      </c>
    </row>
    <row r="30" spans="1:21" x14ac:dyDescent="0.3">
      <c r="A30" s="1" t="s">
        <v>6</v>
      </c>
      <c r="B30" s="1" t="s">
        <v>2045</v>
      </c>
      <c r="C30" s="1" t="s">
        <v>73</v>
      </c>
      <c r="D30" s="1" t="s">
        <v>10</v>
      </c>
      <c r="E30" s="1" t="s">
        <v>10</v>
      </c>
      <c r="F30" s="1" t="s">
        <v>1840</v>
      </c>
      <c r="H30" s="1" t="s">
        <v>2601</v>
      </c>
      <c r="I30" t="str">
        <f t="shared" si="0"/>
        <v>3</v>
      </c>
      <c r="J30" t="str">
        <f t="shared" si="1"/>
        <v>Málaga CF</v>
      </c>
      <c r="K30" t="str">
        <f t="shared" si="2"/>
        <v>0</v>
      </c>
      <c r="L30" t="str">
        <f t="shared" si="3"/>
        <v>0</v>
      </c>
      <c r="M30" t="str">
        <f t="shared" si="4"/>
        <v>DRAW</v>
      </c>
      <c r="N30" cm="1">
        <f t="array" ref="N30">_xlfn.SWITCH(IF(_xlfn.TEXTBEFORE(D30,"-")&gt;_xlfn.TEXTAFTER(D30,"-"),"WIN",IF(_xlfn.TEXTBEFORE(D30,"-")&lt;_xlfn.TEXTAFTER(D30,"-"),"LOST","DRAW")),"WIN",3,"LOST",0,"DRAW",1)</f>
        <v>1</v>
      </c>
      <c r="O30" s="1" t="s">
        <v>2601</v>
      </c>
      <c r="P30" t="str">
        <f t="shared" si="5"/>
        <v>3</v>
      </c>
      <c r="Q30" t="str">
        <f t="shared" si="6"/>
        <v>SD Eibar</v>
      </c>
      <c r="R30" t="str">
        <f t="shared" si="7"/>
        <v>0</v>
      </c>
      <c r="S30" t="str">
        <f t="shared" si="8"/>
        <v>0</v>
      </c>
      <c r="T30" t="str">
        <f t="shared" si="9"/>
        <v>DRAW</v>
      </c>
      <c r="U30" cm="1">
        <f t="array" ref="U30">_xlfn.SWITCH(IF(_xlfn.TEXTAFTER(D30,"-")&gt;_xlfn.TEXTBEFORE(D30,"-"),"WIN",IF(_xlfn.TEXTAFTER(D30,"-")&lt;_xlfn.TEXTBEFORE(D30,"-"),"LOST","DRAW")),"WIN",3,"LOST",0,"DRAW",1)</f>
        <v>1</v>
      </c>
    </row>
    <row r="31" spans="1:21" x14ac:dyDescent="0.3">
      <c r="A31" s="1" t="s">
        <v>6</v>
      </c>
      <c r="B31" s="1" t="s">
        <v>2047</v>
      </c>
      <c r="C31" s="1" t="s">
        <v>1320</v>
      </c>
      <c r="D31" s="1" t="s">
        <v>18</v>
      </c>
      <c r="E31" s="1" t="s">
        <v>38</v>
      </c>
      <c r="F31" s="1" t="s">
        <v>78</v>
      </c>
      <c r="H31" s="1" t="s">
        <v>2601</v>
      </c>
      <c r="I31" t="str">
        <f t="shared" si="0"/>
        <v>3</v>
      </c>
      <c r="J31" t="str">
        <f t="shared" si="1"/>
        <v>Rayo Vallecano</v>
      </c>
      <c r="K31" t="str">
        <f t="shared" si="2"/>
        <v>1</v>
      </c>
      <c r="L31" t="str">
        <f t="shared" si="3"/>
        <v>3</v>
      </c>
      <c r="M31" t="str">
        <f t="shared" si="4"/>
        <v>LOST</v>
      </c>
      <c r="N31" cm="1">
        <f t="array" ref="N31">_xlfn.SWITCH(IF(_xlfn.TEXTBEFORE(D31,"-")&gt;_xlfn.TEXTAFTER(D31,"-"),"WIN",IF(_xlfn.TEXTBEFORE(D31,"-")&lt;_xlfn.TEXTAFTER(D31,"-"),"LOST","DRAW")),"WIN",3,"LOST",0,"DRAW",1)</f>
        <v>0</v>
      </c>
      <c r="O31" s="1" t="s">
        <v>2601</v>
      </c>
      <c r="P31" t="str">
        <f t="shared" si="5"/>
        <v>3</v>
      </c>
      <c r="Q31" t="str">
        <f t="shared" si="6"/>
        <v>RCD La Coruña</v>
      </c>
      <c r="R31" t="str">
        <f t="shared" si="7"/>
        <v>3</v>
      </c>
      <c r="S31" t="str">
        <f t="shared" si="8"/>
        <v>1</v>
      </c>
      <c r="T31" t="str">
        <f t="shared" si="9"/>
        <v>WIN</v>
      </c>
      <c r="U31" cm="1">
        <f t="array" ref="U31">_xlfn.SWITCH(IF(_xlfn.TEXTAFTER(D31,"-")&gt;_xlfn.TEXTBEFORE(D31,"-"),"WIN",IF(_xlfn.TEXTAFTER(D31,"-")&lt;_xlfn.TEXTBEFORE(D31,"-"),"LOST","DRAW")),"WIN",3,"LOST",0,"DRAW",1)</f>
        <v>3</v>
      </c>
    </row>
    <row r="32" spans="1:21" x14ac:dyDescent="0.3">
      <c r="A32" s="1" t="s">
        <v>6</v>
      </c>
      <c r="B32" s="1" t="s">
        <v>2048</v>
      </c>
      <c r="C32" s="1" t="s">
        <v>93</v>
      </c>
      <c r="D32" s="1" t="s">
        <v>9</v>
      </c>
      <c r="E32" s="1" t="s">
        <v>9</v>
      </c>
      <c r="F32" s="1" t="s">
        <v>105</v>
      </c>
      <c r="H32" s="1" t="s">
        <v>2601</v>
      </c>
      <c r="I32" t="str">
        <f t="shared" si="0"/>
        <v>4</v>
      </c>
      <c r="J32" t="str">
        <f t="shared" si="1"/>
        <v>Getafe CF</v>
      </c>
      <c r="K32" t="str">
        <f t="shared" si="2"/>
        <v>1</v>
      </c>
      <c r="L32" t="str">
        <f t="shared" si="3"/>
        <v>0</v>
      </c>
      <c r="M32" t="str">
        <f t="shared" si="4"/>
        <v>WIN</v>
      </c>
      <c r="N32" cm="1">
        <f t="array" ref="N32">_xlfn.SWITCH(IF(_xlfn.TEXTBEFORE(D32,"-")&gt;_xlfn.TEXTAFTER(D32,"-"),"WIN",IF(_xlfn.TEXTBEFORE(D32,"-")&lt;_xlfn.TEXTAFTER(D32,"-"),"LOST","DRAW")),"WIN",3,"LOST",0,"DRAW",1)</f>
        <v>3</v>
      </c>
      <c r="O32" s="1" t="s">
        <v>2601</v>
      </c>
      <c r="P32" t="str">
        <f t="shared" si="5"/>
        <v>4</v>
      </c>
      <c r="Q32" t="str">
        <f t="shared" si="6"/>
        <v>Málaga CF</v>
      </c>
      <c r="R32" t="str">
        <f t="shared" si="7"/>
        <v>0</v>
      </c>
      <c r="S32" t="str">
        <f t="shared" si="8"/>
        <v>1</v>
      </c>
      <c r="T32" t="str">
        <f t="shared" si="9"/>
        <v>LOST</v>
      </c>
      <c r="U32" cm="1">
        <f t="array" ref="U32">_xlfn.SWITCH(IF(_xlfn.TEXTAFTER(D32,"-")&gt;_xlfn.TEXTBEFORE(D32,"-"),"WIN",IF(_xlfn.TEXTAFTER(D32,"-")&lt;_xlfn.TEXTBEFORE(D32,"-"),"LOST","DRAW")),"WIN",3,"LOST",0,"DRAW",1)</f>
        <v>0</v>
      </c>
    </row>
    <row r="33" spans="1:21" x14ac:dyDescent="0.3">
      <c r="A33" s="1" t="s">
        <v>6</v>
      </c>
      <c r="B33" s="1" t="s">
        <v>2049</v>
      </c>
      <c r="C33" s="1" t="s">
        <v>1842</v>
      </c>
      <c r="D33" s="1" t="s">
        <v>19</v>
      </c>
      <c r="E33" s="1" t="s">
        <v>10</v>
      </c>
      <c r="F33" s="1" t="s">
        <v>94</v>
      </c>
      <c r="H33" s="1" t="s">
        <v>2601</v>
      </c>
      <c r="I33" t="str">
        <f t="shared" si="0"/>
        <v>4</v>
      </c>
      <c r="J33" t="str">
        <f t="shared" si="1"/>
        <v>SD Eibar</v>
      </c>
      <c r="K33" t="str">
        <f t="shared" si="2"/>
        <v>0</v>
      </c>
      <c r="L33" t="str">
        <f t="shared" si="3"/>
        <v>2</v>
      </c>
      <c r="M33" t="str">
        <f t="shared" si="4"/>
        <v>LOST</v>
      </c>
      <c r="N33" cm="1">
        <f t="array" ref="N33">_xlfn.SWITCH(IF(_xlfn.TEXTBEFORE(D33,"-")&gt;_xlfn.TEXTAFTER(D33,"-"),"WIN",IF(_xlfn.TEXTBEFORE(D33,"-")&lt;_xlfn.TEXTAFTER(D33,"-"),"LOST","DRAW")),"WIN",3,"LOST",0,"DRAW",1)</f>
        <v>0</v>
      </c>
      <c r="O33" s="1" t="s">
        <v>2601</v>
      </c>
      <c r="P33" t="str">
        <f t="shared" si="5"/>
        <v>4</v>
      </c>
      <c r="Q33" t="str">
        <f t="shared" si="6"/>
        <v>Atlético Madrid</v>
      </c>
      <c r="R33" t="str">
        <f t="shared" si="7"/>
        <v>2</v>
      </c>
      <c r="S33" t="str">
        <f t="shared" si="8"/>
        <v>0</v>
      </c>
      <c r="T33" t="str">
        <f t="shared" si="9"/>
        <v>WIN</v>
      </c>
      <c r="U33" cm="1">
        <f t="array" ref="U33">_xlfn.SWITCH(IF(_xlfn.TEXTAFTER(D33,"-")&gt;_xlfn.TEXTBEFORE(D33,"-"),"WIN",IF(_xlfn.TEXTAFTER(D33,"-")&lt;_xlfn.TEXTBEFORE(D33,"-"),"LOST","DRAW")),"WIN",3,"LOST",0,"DRAW",1)</f>
        <v>3</v>
      </c>
    </row>
    <row r="34" spans="1:21" x14ac:dyDescent="0.3">
      <c r="A34" s="1" t="s">
        <v>6</v>
      </c>
      <c r="B34" s="1" t="s">
        <v>2049</v>
      </c>
      <c r="C34" s="1" t="s">
        <v>97</v>
      </c>
      <c r="D34" s="1" t="s">
        <v>9</v>
      </c>
      <c r="E34" s="1" t="s">
        <v>10</v>
      </c>
      <c r="F34" s="1" t="s">
        <v>1322</v>
      </c>
      <c r="H34" s="1" t="s">
        <v>2601</v>
      </c>
      <c r="I34" t="str">
        <f t="shared" si="0"/>
        <v>4</v>
      </c>
      <c r="J34" t="str">
        <f t="shared" si="1"/>
        <v>Real Madrid CF</v>
      </c>
      <c r="K34" t="str">
        <f t="shared" si="2"/>
        <v>1</v>
      </c>
      <c r="L34" t="str">
        <f t="shared" si="3"/>
        <v>0</v>
      </c>
      <c r="M34" t="str">
        <f t="shared" si="4"/>
        <v>WIN</v>
      </c>
      <c r="N34" cm="1">
        <f t="array" ref="N34">_xlfn.SWITCH(IF(_xlfn.TEXTBEFORE(D34,"-")&gt;_xlfn.TEXTAFTER(D34,"-"),"WIN",IF(_xlfn.TEXTBEFORE(D34,"-")&lt;_xlfn.TEXTAFTER(D34,"-"),"LOST","DRAW")),"WIN",3,"LOST",0,"DRAW",1)</f>
        <v>3</v>
      </c>
      <c r="O34" s="1" t="s">
        <v>2601</v>
      </c>
      <c r="P34" t="str">
        <f t="shared" si="5"/>
        <v>4</v>
      </c>
      <c r="Q34" t="str">
        <f t="shared" si="6"/>
        <v>Granada CF</v>
      </c>
      <c r="R34" t="str">
        <f t="shared" si="7"/>
        <v>0</v>
      </c>
      <c r="S34" t="str">
        <f t="shared" si="8"/>
        <v>1</v>
      </c>
      <c r="T34" t="str">
        <f t="shared" si="9"/>
        <v>LOST</v>
      </c>
      <c r="U34" cm="1">
        <f t="array" ref="U34">_xlfn.SWITCH(IF(_xlfn.TEXTAFTER(D34,"-")&gt;_xlfn.TEXTBEFORE(D34,"-"),"WIN",IF(_xlfn.TEXTAFTER(D34,"-")&lt;_xlfn.TEXTBEFORE(D34,"-"),"LOST","DRAW")),"WIN",3,"LOST",0,"DRAW",1)</f>
        <v>0</v>
      </c>
    </row>
    <row r="35" spans="1:21" x14ac:dyDescent="0.3">
      <c r="A35" s="1" t="s">
        <v>6</v>
      </c>
      <c r="B35" s="1" t="s">
        <v>2049</v>
      </c>
      <c r="C35" s="1" t="s">
        <v>1103</v>
      </c>
      <c r="D35" s="1" t="s">
        <v>257</v>
      </c>
      <c r="E35" s="1" t="s">
        <v>33</v>
      </c>
      <c r="F35" s="1" t="s">
        <v>101</v>
      </c>
      <c r="H35" s="1" t="s">
        <v>2601</v>
      </c>
      <c r="I35" t="str">
        <f t="shared" si="0"/>
        <v>4</v>
      </c>
      <c r="J35" t="str">
        <f t="shared" si="1"/>
        <v>Real Sociedad</v>
      </c>
      <c r="K35" t="str">
        <f t="shared" si="2"/>
        <v>2</v>
      </c>
      <c r="L35" t="str">
        <f t="shared" si="3"/>
        <v>3</v>
      </c>
      <c r="M35" t="str">
        <f t="shared" si="4"/>
        <v>LOST</v>
      </c>
      <c r="N35" cm="1">
        <f t="array" ref="N35">_xlfn.SWITCH(IF(_xlfn.TEXTBEFORE(D35,"-")&gt;_xlfn.TEXTAFTER(D35,"-"),"WIN",IF(_xlfn.TEXTBEFORE(D35,"-")&lt;_xlfn.TEXTAFTER(D35,"-"),"LOST","DRAW")),"WIN",3,"LOST",0,"DRAW",1)</f>
        <v>0</v>
      </c>
      <c r="O35" s="1" t="s">
        <v>2601</v>
      </c>
      <c r="P35" t="str">
        <f t="shared" si="5"/>
        <v>4</v>
      </c>
      <c r="Q35" t="str">
        <f t="shared" si="6"/>
        <v>RCD Español</v>
      </c>
      <c r="R35" t="str">
        <f t="shared" si="7"/>
        <v>3</v>
      </c>
      <c r="S35" t="str">
        <f t="shared" si="8"/>
        <v>2</v>
      </c>
      <c r="T35" t="str">
        <f t="shared" si="9"/>
        <v>WIN</v>
      </c>
      <c r="U35" cm="1">
        <f t="array" ref="U35">_xlfn.SWITCH(IF(_xlfn.TEXTAFTER(D35,"-")&gt;_xlfn.TEXTBEFORE(D35,"-"),"WIN",IF(_xlfn.TEXTAFTER(D35,"-")&lt;_xlfn.TEXTBEFORE(D35,"-"),"LOST","DRAW")),"WIN",3,"LOST",0,"DRAW",1)</f>
        <v>3</v>
      </c>
    </row>
    <row r="36" spans="1:21" x14ac:dyDescent="0.3">
      <c r="A36" s="1" t="s">
        <v>6</v>
      </c>
      <c r="B36" s="1" t="s">
        <v>2049</v>
      </c>
      <c r="C36" s="1" t="s">
        <v>106</v>
      </c>
      <c r="D36" s="1" t="s">
        <v>10</v>
      </c>
      <c r="E36" s="1" t="s">
        <v>10</v>
      </c>
      <c r="F36" s="1" t="s">
        <v>92</v>
      </c>
      <c r="H36" s="1" t="s">
        <v>2601</v>
      </c>
      <c r="I36" t="str">
        <f t="shared" si="0"/>
        <v>4</v>
      </c>
      <c r="J36" t="str">
        <f t="shared" si="1"/>
        <v>Valencia CF</v>
      </c>
      <c r="K36" t="str">
        <f t="shared" si="2"/>
        <v>0</v>
      </c>
      <c r="L36" t="str">
        <f t="shared" si="3"/>
        <v>0</v>
      </c>
      <c r="M36" t="str">
        <f t="shared" si="4"/>
        <v>DRAW</v>
      </c>
      <c r="N36" cm="1">
        <f t="array" ref="N36">_xlfn.SWITCH(IF(_xlfn.TEXTBEFORE(D36,"-")&gt;_xlfn.TEXTAFTER(D36,"-"),"WIN",IF(_xlfn.TEXTBEFORE(D36,"-")&lt;_xlfn.TEXTAFTER(D36,"-"),"LOST","DRAW")),"WIN",3,"LOST",0,"DRAW",1)</f>
        <v>1</v>
      </c>
      <c r="O36" s="1" t="s">
        <v>2601</v>
      </c>
      <c r="P36" t="str">
        <f t="shared" si="5"/>
        <v>4</v>
      </c>
      <c r="Q36" t="str">
        <f t="shared" si="6"/>
        <v>Real Betis</v>
      </c>
      <c r="R36" t="str">
        <f t="shared" si="7"/>
        <v>0</v>
      </c>
      <c r="S36" t="str">
        <f t="shared" si="8"/>
        <v>0</v>
      </c>
      <c r="T36" t="str">
        <f t="shared" si="9"/>
        <v>DRAW</v>
      </c>
      <c r="U36" cm="1">
        <f t="array" ref="U36">_xlfn.SWITCH(IF(_xlfn.TEXTAFTER(D36,"-")&gt;_xlfn.TEXTBEFORE(D36,"-"),"WIN",IF(_xlfn.TEXTAFTER(D36,"-")&lt;_xlfn.TEXTBEFORE(D36,"-"),"LOST","DRAW")),"WIN",3,"LOST",0,"DRAW",1)</f>
        <v>1</v>
      </c>
    </row>
    <row r="37" spans="1:21" x14ac:dyDescent="0.3">
      <c r="A37" s="1" t="s">
        <v>6</v>
      </c>
      <c r="B37" s="1" t="s">
        <v>2050</v>
      </c>
      <c r="C37" s="1" t="s">
        <v>90</v>
      </c>
      <c r="D37" s="1" t="s">
        <v>267</v>
      </c>
      <c r="E37" s="1" t="s">
        <v>10</v>
      </c>
      <c r="F37" s="1" t="s">
        <v>1105</v>
      </c>
      <c r="H37" s="1" t="s">
        <v>2601</v>
      </c>
      <c r="I37" t="str">
        <f t="shared" si="0"/>
        <v>4</v>
      </c>
      <c r="J37" t="str">
        <f t="shared" si="1"/>
        <v>FC Barcelona</v>
      </c>
      <c r="K37" t="str">
        <f t="shared" si="2"/>
        <v>4</v>
      </c>
      <c r="L37" t="str">
        <f t="shared" si="3"/>
        <v>1</v>
      </c>
      <c r="M37" t="str">
        <f t="shared" si="4"/>
        <v>WIN</v>
      </c>
      <c r="N37" cm="1">
        <f t="array" ref="N37">_xlfn.SWITCH(IF(_xlfn.TEXTBEFORE(D37,"-")&gt;_xlfn.TEXTAFTER(D37,"-"),"WIN",IF(_xlfn.TEXTBEFORE(D37,"-")&lt;_xlfn.TEXTAFTER(D37,"-"),"LOST","DRAW")),"WIN",3,"LOST",0,"DRAW",1)</f>
        <v>3</v>
      </c>
      <c r="O37" s="1" t="s">
        <v>2601</v>
      </c>
      <c r="P37" t="str">
        <f t="shared" si="5"/>
        <v>4</v>
      </c>
      <c r="Q37" t="str">
        <f t="shared" si="6"/>
        <v>Levante UD</v>
      </c>
      <c r="R37" t="str">
        <f t="shared" si="7"/>
        <v>1</v>
      </c>
      <c r="S37" t="str">
        <f t="shared" si="8"/>
        <v>4</v>
      </c>
      <c r="T37" t="str">
        <f t="shared" si="9"/>
        <v>LOST</v>
      </c>
      <c r="U37" cm="1">
        <f t="array" ref="U37">_xlfn.SWITCH(IF(_xlfn.TEXTAFTER(D37,"-")&gt;_xlfn.TEXTBEFORE(D37,"-"),"WIN",IF(_xlfn.TEXTAFTER(D37,"-")&lt;_xlfn.TEXTBEFORE(D37,"-"),"LOST","DRAW")),"WIN",3,"LOST",0,"DRAW",1)</f>
        <v>0</v>
      </c>
    </row>
    <row r="38" spans="1:21" x14ac:dyDescent="0.3">
      <c r="A38" s="1" t="s">
        <v>6</v>
      </c>
      <c r="B38" s="1" t="s">
        <v>2050</v>
      </c>
      <c r="C38" s="1" t="s">
        <v>96</v>
      </c>
      <c r="D38" s="1" t="s">
        <v>257</v>
      </c>
      <c r="E38" s="1" t="s">
        <v>257</v>
      </c>
      <c r="F38" s="1" t="s">
        <v>99</v>
      </c>
      <c r="H38" s="1" t="s">
        <v>2601</v>
      </c>
      <c r="I38" t="str">
        <f t="shared" si="0"/>
        <v>4</v>
      </c>
      <c r="J38" t="str">
        <f t="shared" si="1"/>
        <v>RCD La Coruña</v>
      </c>
      <c r="K38" t="str">
        <f t="shared" si="2"/>
        <v>2</v>
      </c>
      <c r="L38" t="str">
        <f t="shared" si="3"/>
        <v>3</v>
      </c>
      <c r="M38" t="str">
        <f t="shared" si="4"/>
        <v>LOST</v>
      </c>
      <c r="N38" cm="1">
        <f t="array" ref="N38">_xlfn.SWITCH(IF(_xlfn.TEXTBEFORE(D38,"-")&gt;_xlfn.TEXTAFTER(D38,"-"),"WIN",IF(_xlfn.TEXTBEFORE(D38,"-")&lt;_xlfn.TEXTAFTER(D38,"-"),"LOST","DRAW")),"WIN",3,"LOST",0,"DRAW",1)</f>
        <v>0</v>
      </c>
      <c r="O38" s="1" t="s">
        <v>2601</v>
      </c>
      <c r="P38" t="str">
        <f t="shared" si="5"/>
        <v>4</v>
      </c>
      <c r="Q38" t="str">
        <f t="shared" si="6"/>
        <v>Sporting Gijón</v>
      </c>
      <c r="R38" t="str">
        <f t="shared" si="7"/>
        <v>3</v>
      </c>
      <c r="S38" t="str">
        <f t="shared" si="8"/>
        <v>2</v>
      </c>
      <c r="T38" t="str">
        <f t="shared" si="9"/>
        <v>WIN</v>
      </c>
      <c r="U38" cm="1">
        <f t="array" ref="U38">_xlfn.SWITCH(IF(_xlfn.TEXTAFTER(D38,"-")&gt;_xlfn.TEXTBEFORE(D38,"-"),"WIN",IF(_xlfn.TEXTAFTER(D38,"-")&lt;_xlfn.TEXTBEFORE(D38,"-"),"LOST","DRAW")),"WIN",3,"LOST",0,"DRAW",1)</f>
        <v>3</v>
      </c>
    </row>
    <row r="39" spans="1:21" x14ac:dyDescent="0.3">
      <c r="A39" s="1" t="s">
        <v>6</v>
      </c>
      <c r="B39" s="1" t="s">
        <v>2050</v>
      </c>
      <c r="C39" s="1" t="s">
        <v>2051</v>
      </c>
      <c r="D39" s="1" t="s">
        <v>25</v>
      </c>
      <c r="E39" s="1" t="s">
        <v>25</v>
      </c>
      <c r="F39" s="1" t="s">
        <v>1324</v>
      </c>
      <c r="H39" s="1" t="s">
        <v>2601</v>
      </c>
      <c r="I39" t="str">
        <f t="shared" si="0"/>
        <v>4</v>
      </c>
      <c r="J39" t="str">
        <f t="shared" si="1"/>
        <v>UD Las Palmas</v>
      </c>
      <c r="K39" t="str">
        <f t="shared" si="2"/>
        <v>0</v>
      </c>
      <c r="L39" t="str">
        <f t="shared" si="3"/>
        <v>1</v>
      </c>
      <c r="M39" t="str">
        <f t="shared" si="4"/>
        <v>LOST</v>
      </c>
      <c r="N39" cm="1">
        <f t="array" ref="N39">_xlfn.SWITCH(IF(_xlfn.TEXTBEFORE(D39,"-")&gt;_xlfn.TEXTAFTER(D39,"-"),"WIN",IF(_xlfn.TEXTBEFORE(D39,"-")&lt;_xlfn.TEXTAFTER(D39,"-"),"LOST","DRAW")),"WIN",3,"LOST",0,"DRAW",1)</f>
        <v>0</v>
      </c>
      <c r="O39" s="1" t="s">
        <v>2601</v>
      </c>
      <c r="P39" t="str">
        <f t="shared" si="5"/>
        <v>4</v>
      </c>
      <c r="Q39" t="str">
        <f t="shared" si="6"/>
        <v>Rayo Vallecano</v>
      </c>
      <c r="R39" t="str">
        <f t="shared" si="7"/>
        <v>1</v>
      </c>
      <c r="S39" t="str">
        <f t="shared" si="8"/>
        <v>0</v>
      </c>
      <c r="T39" t="str">
        <f t="shared" si="9"/>
        <v>WIN</v>
      </c>
      <c r="U39" cm="1">
        <f t="array" ref="U39">_xlfn.SWITCH(IF(_xlfn.TEXTAFTER(D39,"-")&gt;_xlfn.TEXTBEFORE(D39,"-"),"WIN",IF(_xlfn.TEXTAFTER(D39,"-")&lt;_xlfn.TEXTBEFORE(D39,"-"),"LOST","DRAW")),"WIN",3,"LOST",0,"DRAW",1)</f>
        <v>3</v>
      </c>
    </row>
    <row r="40" spans="1:21" x14ac:dyDescent="0.3">
      <c r="A40" s="1" t="s">
        <v>6</v>
      </c>
      <c r="B40" s="1" t="s">
        <v>2050</v>
      </c>
      <c r="C40" s="1" t="s">
        <v>100</v>
      </c>
      <c r="D40" s="1" t="s">
        <v>38</v>
      </c>
      <c r="E40" s="1" t="s">
        <v>19</v>
      </c>
      <c r="F40" s="1" t="s">
        <v>1498</v>
      </c>
      <c r="H40" s="1" t="s">
        <v>2601</v>
      </c>
      <c r="I40" t="str">
        <f t="shared" si="0"/>
        <v>4</v>
      </c>
      <c r="J40" t="str">
        <f t="shared" si="1"/>
        <v>Sevilla FC</v>
      </c>
      <c r="K40" t="str">
        <f t="shared" si="2"/>
        <v>1</v>
      </c>
      <c r="L40" t="str">
        <f t="shared" si="3"/>
        <v>2</v>
      </c>
      <c r="M40" t="str">
        <f t="shared" si="4"/>
        <v>LOST</v>
      </c>
      <c r="N40" cm="1">
        <f t="array" ref="N40">_xlfn.SWITCH(IF(_xlfn.TEXTBEFORE(D40,"-")&gt;_xlfn.TEXTAFTER(D40,"-"),"WIN",IF(_xlfn.TEXTBEFORE(D40,"-")&lt;_xlfn.TEXTAFTER(D40,"-"),"LOST","DRAW")),"WIN",3,"LOST",0,"DRAW",1)</f>
        <v>0</v>
      </c>
      <c r="O40" s="1" t="s">
        <v>2601</v>
      </c>
      <c r="P40" t="str">
        <f t="shared" si="5"/>
        <v>4</v>
      </c>
      <c r="Q40" t="str">
        <f t="shared" si="6"/>
        <v>RC Celta Vigo</v>
      </c>
      <c r="R40" t="str">
        <f t="shared" si="7"/>
        <v>2</v>
      </c>
      <c r="S40" t="str">
        <f t="shared" si="8"/>
        <v>1</v>
      </c>
      <c r="T40" t="str">
        <f t="shared" si="9"/>
        <v>WIN</v>
      </c>
      <c r="U40" cm="1">
        <f t="array" ref="U40">_xlfn.SWITCH(IF(_xlfn.TEXTAFTER(D40,"-")&gt;_xlfn.TEXTBEFORE(D40,"-"),"WIN",IF(_xlfn.TEXTAFTER(D40,"-")&lt;_xlfn.TEXTBEFORE(D40,"-"),"LOST","DRAW")),"WIN",3,"LOST",0,"DRAW",1)</f>
        <v>3</v>
      </c>
    </row>
    <row r="41" spans="1:21" x14ac:dyDescent="0.3">
      <c r="A41" s="1" t="s">
        <v>6</v>
      </c>
      <c r="B41" s="1" t="s">
        <v>2050</v>
      </c>
      <c r="C41" s="1" t="s">
        <v>102</v>
      </c>
      <c r="D41" s="1" t="s">
        <v>228</v>
      </c>
      <c r="E41" s="1" t="s">
        <v>9</v>
      </c>
      <c r="F41" s="1" t="s">
        <v>110</v>
      </c>
      <c r="H41" s="1" t="s">
        <v>2601</v>
      </c>
      <c r="I41" t="str">
        <f t="shared" si="0"/>
        <v>4</v>
      </c>
      <c r="J41" t="str">
        <f t="shared" si="1"/>
        <v>Villarreal CF</v>
      </c>
      <c r="K41" t="str">
        <f t="shared" si="2"/>
        <v>3</v>
      </c>
      <c r="L41" t="str">
        <f t="shared" si="3"/>
        <v>1</v>
      </c>
      <c r="M41" t="str">
        <f t="shared" si="4"/>
        <v>WIN</v>
      </c>
      <c r="N41" cm="1">
        <f t="array" ref="N41">_xlfn.SWITCH(IF(_xlfn.TEXTBEFORE(D41,"-")&gt;_xlfn.TEXTAFTER(D41,"-"),"WIN",IF(_xlfn.TEXTBEFORE(D41,"-")&lt;_xlfn.TEXTAFTER(D41,"-"),"LOST","DRAW")),"WIN",3,"LOST",0,"DRAW",1)</f>
        <v>3</v>
      </c>
      <c r="O41" s="1" t="s">
        <v>2601</v>
      </c>
      <c r="P41" t="str">
        <f t="shared" si="5"/>
        <v>4</v>
      </c>
      <c r="Q41" t="str">
        <f t="shared" si="6"/>
        <v>Athletic Club Bilbao</v>
      </c>
      <c r="R41" t="str">
        <f t="shared" si="7"/>
        <v>1</v>
      </c>
      <c r="S41" t="str">
        <f t="shared" si="8"/>
        <v>3</v>
      </c>
      <c r="T41" t="str">
        <f t="shared" si="9"/>
        <v>LOST</v>
      </c>
      <c r="U41" cm="1">
        <f t="array" ref="U41">_xlfn.SWITCH(IF(_xlfn.TEXTAFTER(D41,"-")&gt;_xlfn.TEXTBEFORE(D41,"-"),"WIN",IF(_xlfn.TEXTAFTER(D41,"-")&lt;_xlfn.TEXTBEFORE(D41,"-"),"LOST","DRAW")),"WIN",3,"LOST",0,"DRAW",1)</f>
        <v>0</v>
      </c>
    </row>
    <row r="42" spans="1:21" x14ac:dyDescent="0.3">
      <c r="A42" s="1" t="s">
        <v>6</v>
      </c>
      <c r="B42" s="1" t="s">
        <v>2052</v>
      </c>
      <c r="C42" s="1" t="s">
        <v>125</v>
      </c>
      <c r="D42" s="1" t="s">
        <v>14</v>
      </c>
      <c r="E42" s="1" t="s">
        <v>9</v>
      </c>
      <c r="F42" s="1" t="s">
        <v>124</v>
      </c>
      <c r="H42" s="1" t="s">
        <v>2601</v>
      </c>
      <c r="I42" t="str">
        <f t="shared" si="0"/>
        <v>5</v>
      </c>
      <c r="J42" t="str">
        <f t="shared" si="1"/>
        <v>Atlético Madrid</v>
      </c>
      <c r="K42" t="str">
        <f t="shared" si="2"/>
        <v>2</v>
      </c>
      <c r="L42" t="str">
        <f t="shared" si="3"/>
        <v>0</v>
      </c>
      <c r="M42" t="str">
        <f t="shared" si="4"/>
        <v>WIN</v>
      </c>
      <c r="N42" cm="1">
        <f t="array" ref="N42">_xlfn.SWITCH(IF(_xlfn.TEXTBEFORE(D42,"-")&gt;_xlfn.TEXTAFTER(D42,"-"),"WIN",IF(_xlfn.TEXTBEFORE(D42,"-")&lt;_xlfn.TEXTAFTER(D42,"-"),"LOST","DRAW")),"WIN",3,"LOST",0,"DRAW",1)</f>
        <v>3</v>
      </c>
      <c r="O42" s="1" t="s">
        <v>2601</v>
      </c>
      <c r="P42" t="str">
        <f t="shared" si="5"/>
        <v>5</v>
      </c>
      <c r="Q42" t="str">
        <f t="shared" si="6"/>
        <v>Getafe CF</v>
      </c>
      <c r="R42" t="str">
        <f t="shared" si="7"/>
        <v>0</v>
      </c>
      <c r="S42" t="str">
        <f t="shared" si="8"/>
        <v>2</v>
      </c>
      <c r="T42" t="str">
        <f t="shared" si="9"/>
        <v>LOST</v>
      </c>
      <c r="U42" cm="1">
        <f t="array" ref="U42">_xlfn.SWITCH(IF(_xlfn.TEXTAFTER(D42,"-")&gt;_xlfn.TEXTBEFORE(D42,"-"),"WIN",IF(_xlfn.TEXTAFTER(D42,"-")&lt;_xlfn.TEXTBEFORE(D42,"-"),"LOST","DRAW")),"WIN",3,"LOST",0,"DRAW",1)</f>
        <v>0</v>
      </c>
    </row>
    <row r="43" spans="1:21" x14ac:dyDescent="0.3">
      <c r="A43" s="1" t="s">
        <v>6</v>
      </c>
      <c r="B43" s="1" t="s">
        <v>2052</v>
      </c>
      <c r="C43" s="1" t="s">
        <v>116</v>
      </c>
      <c r="D43" s="1" t="s">
        <v>9</v>
      </c>
      <c r="E43" s="1" t="s">
        <v>9</v>
      </c>
      <c r="F43" s="1" t="s">
        <v>133</v>
      </c>
      <c r="H43" s="1" t="s">
        <v>2601</v>
      </c>
      <c r="I43" t="str">
        <f t="shared" si="0"/>
        <v>5</v>
      </c>
      <c r="J43" t="str">
        <f t="shared" si="1"/>
        <v>RCD Español</v>
      </c>
      <c r="K43" t="str">
        <f t="shared" si="2"/>
        <v>1</v>
      </c>
      <c r="L43" t="str">
        <f t="shared" si="3"/>
        <v>0</v>
      </c>
      <c r="M43" t="str">
        <f t="shared" si="4"/>
        <v>WIN</v>
      </c>
      <c r="N43" cm="1">
        <f t="array" ref="N43">_xlfn.SWITCH(IF(_xlfn.TEXTBEFORE(D43,"-")&gt;_xlfn.TEXTAFTER(D43,"-"),"WIN",IF(_xlfn.TEXTBEFORE(D43,"-")&lt;_xlfn.TEXTAFTER(D43,"-"),"LOST","DRAW")),"WIN",3,"LOST",0,"DRAW",1)</f>
        <v>3</v>
      </c>
      <c r="O43" s="1" t="s">
        <v>2601</v>
      </c>
      <c r="P43" t="str">
        <f t="shared" si="5"/>
        <v>5</v>
      </c>
      <c r="Q43" t="str">
        <f t="shared" si="6"/>
        <v>Valencia CF</v>
      </c>
      <c r="R43" t="str">
        <f t="shared" si="7"/>
        <v>0</v>
      </c>
      <c r="S43" t="str">
        <f t="shared" si="8"/>
        <v>1</v>
      </c>
      <c r="T43" t="str">
        <f t="shared" si="9"/>
        <v>LOST</v>
      </c>
      <c r="U43" cm="1">
        <f t="array" ref="U43">_xlfn.SWITCH(IF(_xlfn.TEXTAFTER(D43,"-")&gt;_xlfn.TEXTBEFORE(D43,"-"),"WIN",IF(_xlfn.TEXTAFTER(D43,"-")&lt;_xlfn.TEXTBEFORE(D43,"-"),"LOST","DRAW")),"WIN",3,"LOST",0,"DRAW",1)</f>
        <v>0</v>
      </c>
    </row>
    <row r="44" spans="1:21" x14ac:dyDescent="0.3">
      <c r="A44" s="1" t="s">
        <v>6</v>
      </c>
      <c r="B44" s="1" t="s">
        <v>2052</v>
      </c>
      <c r="C44" s="1" t="s">
        <v>1329</v>
      </c>
      <c r="D44" s="1" t="s">
        <v>192</v>
      </c>
      <c r="E44" s="1" t="s">
        <v>19</v>
      </c>
      <c r="F44" s="1" t="s">
        <v>1112</v>
      </c>
      <c r="H44" s="1" t="s">
        <v>2601</v>
      </c>
      <c r="I44" t="str">
        <f t="shared" si="0"/>
        <v>5</v>
      </c>
      <c r="J44" t="str">
        <f t="shared" si="1"/>
        <v>Granada CF</v>
      </c>
      <c r="K44" t="str">
        <f t="shared" si="2"/>
        <v>0</v>
      </c>
      <c r="L44" t="str">
        <f t="shared" si="3"/>
        <v>3</v>
      </c>
      <c r="M44" t="str">
        <f t="shared" si="4"/>
        <v>LOST</v>
      </c>
      <c r="N44" cm="1">
        <f t="array" ref="N44">_xlfn.SWITCH(IF(_xlfn.TEXTBEFORE(D44,"-")&gt;_xlfn.TEXTAFTER(D44,"-"),"WIN",IF(_xlfn.TEXTBEFORE(D44,"-")&lt;_xlfn.TEXTAFTER(D44,"-"),"LOST","DRAW")),"WIN",3,"LOST",0,"DRAW",1)</f>
        <v>0</v>
      </c>
      <c r="O44" s="1" t="s">
        <v>2601</v>
      </c>
      <c r="P44" t="str">
        <f t="shared" si="5"/>
        <v>5</v>
      </c>
      <c r="Q44" t="str">
        <f t="shared" si="6"/>
        <v>Real Sociedad</v>
      </c>
      <c r="R44" t="str">
        <f t="shared" si="7"/>
        <v>3</v>
      </c>
      <c r="S44" t="str">
        <f t="shared" si="8"/>
        <v>0</v>
      </c>
      <c r="T44" t="str">
        <f t="shared" si="9"/>
        <v>WIN</v>
      </c>
      <c r="U44" cm="1">
        <f t="array" ref="U44">_xlfn.SWITCH(IF(_xlfn.TEXTAFTER(D44,"-")&gt;_xlfn.TEXTBEFORE(D44,"-"),"WIN",IF(_xlfn.TEXTAFTER(D44,"-")&lt;_xlfn.TEXTBEFORE(D44,"-"),"LOST","DRAW")),"WIN",3,"LOST",0,"DRAW",1)</f>
        <v>3</v>
      </c>
    </row>
    <row r="45" spans="1:21" x14ac:dyDescent="0.3">
      <c r="A45" s="1" t="s">
        <v>6</v>
      </c>
      <c r="B45" s="1" t="s">
        <v>2053</v>
      </c>
      <c r="C45" s="1" t="s">
        <v>123</v>
      </c>
      <c r="D45" s="1" t="s">
        <v>38</v>
      </c>
      <c r="E45" s="1" t="s">
        <v>25</v>
      </c>
      <c r="F45" s="1" t="s">
        <v>115</v>
      </c>
      <c r="H45" s="1" t="s">
        <v>2601</v>
      </c>
      <c r="I45" t="str">
        <f t="shared" si="0"/>
        <v>5</v>
      </c>
      <c r="J45" t="str">
        <f t="shared" si="1"/>
        <v>Athletic Club Bilbao</v>
      </c>
      <c r="K45" t="str">
        <f t="shared" si="2"/>
        <v>1</v>
      </c>
      <c r="L45" t="str">
        <f t="shared" si="3"/>
        <v>2</v>
      </c>
      <c r="M45" t="str">
        <f t="shared" si="4"/>
        <v>LOST</v>
      </c>
      <c r="N45" cm="1">
        <f t="array" ref="N45">_xlfn.SWITCH(IF(_xlfn.TEXTBEFORE(D45,"-")&gt;_xlfn.TEXTAFTER(D45,"-"),"WIN",IF(_xlfn.TEXTBEFORE(D45,"-")&lt;_xlfn.TEXTAFTER(D45,"-"),"LOST","DRAW")),"WIN",3,"LOST",0,"DRAW",1)</f>
        <v>0</v>
      </c>
      <c r="O45" s="1" t="s">
        <v>2601</v>
      </c>
      <c r="P45" t="str">
        <f t="shared" si="5"/>
        <v>5</v>
      </c>
      <c r="Q45" t="str">
        <f t="shared" si="6"/>
        <v>Real Madrid CF</v>
      </c>
      <c r="R45" t="str">
        <f t="shared" si="7"/>
        <v>2</v>
      </c>
      <c r="S45" t="str">
        <f t="shared" si="8"/>
        <v>1</v>
      </c>
      <c r="T45" t="str">
        <f t="shared" si="9"/>
        <v>WIN</v>
      </c>
      <c r="U45" cm="1">
        <f t="array" ref="U45">_xlfn.SWITCH(IF(_xlfn.TEXTAFTER(D45,"-")&gt;_xlfn.TEXTBEFORE(D45,"-"),"WIN",IF(_xlfn.TEXTAFTER(D45,"-")&lt;_xlfn.TEXTBEFORE(D45,"-"),"LOST","DRAW")),"WIN",3,"LOST",0,"DRAW",1)</f>
        <v>3</v>
      </c>
    </row>
    <row r="46" spans="1:21" x14ac:dyDescent="0.3">
      <c r="A46" s="1" t="s">
        <v>6</v>
      </c>
      <c r="B46" s="1" t="s">
        <v>2053</v>
      </c>
      <c r="C46" s="1" t="s">
        <v>1502</v>
      </c>
      <c r="D46" s="1" t="s">
        <v>267</v>
      </c>
      <c r="E46" s="1" t="s">
        <v>14</v>
      </c>
      <c r="F46" s="1" t="s">
        <v>117</v>
      </c>
      <c r="H46" s="1" t="s">
        <v>2601</v>
      </c>
      <c r="I46" t="str">
        <f t="shared" si="0"/>
        <v>5</v>
      </c>
      <c r="J46" t="str">
        <f t="shared" si="1"/>
        <v>RC Celta Vigo</v>
      </c>
      <c r="K46" t="str">
        <f t="shared" si="2"/>
        <v>4</v>
      </c>
      <c r="L46" t="str">
        <f t="shared" si="3"/>
        <v>1</v>
      </c>
      <c r="M46" t="str">
        <f t="shared" si="4"/>
        <v>WIN</v>
      </c>
      <c r="N46" cm="1">
        <f t="array" ref="N46">_xlfn.SWITCH(IF(_xlfn.TEXTBEFORE(D46,"-")&gt;_xlfn.TEXTAFTER(D46,"-"),"WIN",IF(_xlfn.TEXTBEFORE(D46,"-")&lt;_xlfn.TEXTAFTER(D46,"-"),"LOST","DRAW")),"WIN",3,"LOST",0,"DRAW",1)</f>
        <v>3</v>
      </c>
      <c r="O46" s="1" t="s">
        <v>2601</v>
      </c>
      <c r="P46" t="str">
        <f t="shared" si="5"/>
        <v>5</v>
      </c>
      <c r="Q46" t="str">
        <f t="shared" si="6"/>
        <v>FC Barcelona</v>
      </c>
      <c r="R46" t="str">
        <f t="shared" si="7"/>
        <v>1</v>
      </c>
      <c r="S46" t="str">
        <f t="shared" si="8"/>
        <v>4</v>
      </c>
      <c r="T46" t="str">
        <f t="shared" si="9"/>
        <v>LOST</v>
      </c>
      <c r="U46" cm="1">
        <f t="array" ref="U46">_xlfn.SWITCH(IF(_xlfn.TEXTAFTER(D46,"-")&gt;_xlfn.TEXTBEFORE(D46,"-"),"WIN",IF(_xlfn.TEXTAFTER(D46,"-")&lt;_xlfn.TEXTBEFORE(D46,"-"),"LOST","DRAW")),"WIN",3,"LOST",0,"DRAW",1)</f>
        <v>0</v>
      </c>
    </row>
    <row r="47" spans="1:21" x14ac:dyDescent="0.3">
      <c r="A47" s="1" t="s">
        <v>6</v>
      </c>
      <c r="B47" s="1" t="s">
        <v>2053</v>
      </c>
      <c r="C47" s="1" t="s">
        <v>2054</v>
      </c>
      <c r="D47" s="1" t="s">
        <v>14</v>
      </c>
      <c r="E47" s="1" t="s">
        <v>9</v>
      </c>
      <c r="F47" s="1" t="s">
        <v>126</v>
      </c>
      <c r="H47" s="1" t="s">
        <v>2601</v>
      </c>
      <c r="I47" t="str">
        <f t="shared" si="0"/>
        <v>5</v>
      </c>
      <c r="J47" t="str">
        <f t="shared" si="1"/>
        <v>UD Las Palmas</v>
      </c>
      <c r="K47" t="str">
        <f t="shared" si="2"/>
        <v>2</v>
      </c>
      <c r="L47" t="str">
        <f t="shared" si="3"/>
        <v>0</v>
      </c>
      <c r="M47" t="str">
        <f t="shared" si="4"/>
        <v>WIN</v>
      </c>
      <c r="N47" cm="1">
        <f t="array" ref="N47">_xlfn.SWITCH(IF(_xlfn.TEXTBEFORE(D47,"-")&gt;_xlfn.TEXTAFTER(D47,"-"),"WIN",IF(_xlfn.TEXTBEFORE(D47,"-")&lt;_xlfn.TEXTAFTER(D47,"-"),"LOST","DRAW")),"WIN",3,"LOST",0,"DRAW",1)</f>
        <v>3</v>
      </c>
      <c r="O47" s="1" t="s">
        <v>2601</v>
      </c>
      <c r="P47" t="str">
        <f t="shared" si="5"/>
        <v>5</v>
      </c>
      <c r="Q47" t="str">
        <f t="shared" si="6"/>
        <v>Sevilla FC</v>
      </c>
      <c r="R47" t="str">
        <f t="shared" si="7"/>
        <v>0</v>
      </c>
      <c r="S47" t="str">
        <f t="shared" si="8"/>
        <v>2</v>
      </c>
      <c r="T47" t="str">
        <f t="shared" si="9"/>
        <v>LOST</v>
      </c>
      <c r="U47" cm="1">
        <f t="array" ref="U47">_xlfn.SWITCH(IF(_xlfn.TEXTAFTER(D47,"-")&gt;_xlfn.TEXTBEFORE(D47,"-"),"WIN",IF(_xlfn.TEXTAFTER(D47,"-")&lt;_xlfn.TEXTBEFORE(D47,"-"),"LOST","DRAW")),"WIN",3,"LOST",0,"DRAW",1)</f>
        <v>0</v>
      </c>
    </row>
    <row r="48" spans="1:21" x14ac:dyDescent="0.3">
      <c r="A48" s="1" t="s">
        <v>6</v>
      </c>
      <c r="B48" s="1" t="s">
        <v>2053</v>
      </c>
      <c r="C48" s="1" t="s">
        <v>1109</v>
      </c>
      <c r="D48" s="1" t="s">
        <v>47</v>
      </c>
      <c r="E48" s="1" t="s">
        <v>25</v>
      </c>
      <c r="F48" s="1" t="s">
        <v>1850</v>
      </c>
      <c r="H48" s="1" t="s">
        <v>2601</v>
      </c>
      <c r="I48" t="str">
        <f t="shared" si="0"/>
        <v>5</v>
      </c>
      <c r="J48" t="str">
        <f t="shared" si="1"/>
        <v>Levante UD</v>
      </c>
      <c r="K48" t="str">
        <f t="shared" si="2"/>
        <v>2</v>
      </c>
      <c r="L48" t="str">
        <f t="shared" si="3"/>
        <v>2</v>
      </c>
      <c r="M48" t="str">
        <f t="shared" si="4"/>
        <v>DRAW</v>
      </c>
      <c r="N48" cm="1">
        <f t="array" ref="N48">_xlfn.SWITCH(IF(_xlfn.TEXTBEFORE(D48,"-")&gt;_xlfn.TEXTAFTER(D48,"-"),"WIN",IF(_xlfn.TEXTBEFORE(D48,"-")&lt;_xlfn.TEXTAFTER(D48,"-"),"LOST","DRAW")),"WIN",3,"LOST",0,"DRAW",1)</f>
        <v>1</v>
      </c>
      <c r="O48" s="1" t="s">
        <v>2601</v>
      </c>
      <c r="P48" t="str">
        <f t="shared" si="5"/>
        <v>5</v>
      </c>
      <c r="Q48" t="str">
        <f t="shared" si="6"/>
        <v>SD Eibar</v>
      </c>
      <c r="R48" t="str">
        <f t="shared" si="7"/>
        <v>2</v>
      </c>
      <c r="S48" t="str">
        <f t="shared" si="8"/>
        <v>2</v>
      </c>
      <c r="T48" t="str">
        <f t="shared" si="9"/>
        <v>DRAW</v>
      </c>
      <c r="U48" cm="1">
        <f t="array" ref="U48">_xlfn.SWITCH(IF(_xlfn.TEXTAFTER(D48,"-")&gt;_xlfn.TEXTBEFORE(D48,"-"),"WIN",IF(_xlfn.TEXTAFTER(D48,"-")&lt;_xlfn.TEXTBEFORE(D48,"-"),"LOST","DRAW")),"WIN",3,"LOST",0,"DRAW",1)</f>
        <v>1</v>
      </c>
    </row>
    <row r="49" spans="1:21" x14ac:dyDescent="0.3">
      <c r="A49" s="1" t="s">
        <v>6</v>
      </c>
      <c r="B49" s="1" t="s">
        <v>2053</v>
      </c>
      <c r="C49" s="1" t="s">
        <v>127</v>
      </c>
      <c r="D49" s="1" t="s">
        <v>25</v>
      </c>
      <c r="E49" s="1" t="s">
        <v>10</v>
      </c>
      <c r="F49" s="1" t="s">
        <v>119</v>
      </c>
      <c r="H49" s="1" t="s">
        <v>2601</v>
      </c>
      <c r="I49" t="str">
        <f t="shared" si="0"/>
        <v>5</v>
      </c>
      <c r="J49" t="str">
        <f t="shared" si="1"/>
        <v>Málaga CF</v>
      </c>
      <c r="K49" t="str">
        <f t="shared" si="2"/>
        <v>0</v>
      </c>
      <c r="L49" t="str">
        <f t="shared" si="3"/>
        <v>1</v>
      </c>
      <c r="M49" t="str">
        <f t="shared" si="4"/>
        <v>LOST</v>
      </c>
      <c r="N49" cm="1">
        <f t="array" ref="N49">_xlfn.SWITCH(IF(_xlfn.TEXTBEFORE(D49,"-")&gt;_xlfn.TEXTAFTER(D49,"-"),"WIN",IF(_xlfn.TEXTBEFORE(D49,"-")&lt;_xlfn.TEXTAFTER(D49,"-"),"LOST","DRAW")),"WIN",3,"LOST",0,"DRAW",1)</f>
        <v>0</v>
      </c>
      <c r="O49" s="1" t="s">
        <v>2601</v>
      </c>
      <c r="P49" t="str">
        <f t="shared" si="5"/>
        <v>5</v>
      </c>
      <c r="Q49" t="str">
        <f t="shared" si="6"/>
        <v>Villarreal CF</v>
      </c>
      <c r="R49" t="str">
        <f t="shared" si="7"/>
        <v>1</v>
      </c>
      <c r="S49" t="str">
        <f t="shared" si="8"/>
        <v>0</v>
      </c>
      <c r="T49" t="str">
        <f t="shared" si="9"/>
        <v>WIN</v>
      </c>
      <c r="U49" cm="1">
        <f t="array" ref="U49">_xlfn.SWITCH(IF(_xlfn.TEXTAFTER(D49,"-")&gt;_xlfn.TEXTBEFORE(D49,"-"),"WIN",IF(_xlfn.TEXTAFTER(D49,"-")&lt;_xlfn.TEXTBEFORE(D49,"-"),"LOST","DRAW")),"WIN",3,"LOST",0,"DRAW",1)</f>
        <v>3</v>
      </c>
    </row>
    <row r="50" spans="1:21" x14ac:dyDescent="0.3">
      <c r="A50" s="1" t="s">
        <v>6</v>
      </c>
      <c r="B50" s="1" t="s">
        <v>2053</v>
      </c>
      <c r="C50" s="1" t="s">
        <v>1327</v>
      </c>
      <c r="D50" s="1" t="s">
        <v>28</v>
      </c>
      <c r="E50" s="1" t="s">
        <v>9</v>
      </c>
      <c r="F50" s="1" t="s">
        <v>118</v>
      </c>
      <c r="H50" s="1" t="s">
        <v>2601</v>
      </c>
      <c r="I50" t="str">
        <f t="shared" si="0"/>
        <v>5</v>
      </c>
      <c r="J50" t="str">
        <f t="shared" si="1"/>
        <v>Rayo Vallecano</v>
      </c>
      <c r="K50" t="str">
        <f t="shared" si="2"/>
        <v>2</v>
      </c>
      <c r="L50" t="str">
        <f t="shared" si="3"/>
        <v>1</v>
      </c>
      <c r="M50" t="str">
        <f t="shared" si="4"/>
        <v>WIN</v>
      </c>
      <c r="N50" cm="1">
        <f t="array" ref="N50">_xlfn.SWITCH(IF(_xlfn.TEXTBEFORE(D50,"-")&gt;_xlfn.TEXTAFTER(D50,"-"),"WIN",IF(_xlfn.TEXTBEFORE(D50,"-")&lt;_xlfn.TEXTAFTER(D50,"-"),"LOST","DRAW")),"WIN",3,"LOST",0,"DRAW",1)</f>
        <v>3</v>
      </c>
      <c r="O50" s="1" t="s">
        <v>2601</v>
      </c>
      <c r="P50" t="str">
        <f t="shared" si="5"/>
        <v>5</v>
      </c>
      <c r="Q50" t="str">
        <f t="shared" si="6"/>
        <v>Sporting Gijón</v>
      </c>
      <c r="R50" t="str">
        <f t="shared" si="7"/>
        <v>1</v>
      </c>
      <c r="S50" t="str">
        <f t="shared" si="8"/>
        <v>2</v>
      </c>
      <c r="T50" t="str">
        <f t="shared" si="9"/>
        <v>LOST</v>
      </c>
      <c r="U50" cm="1">
        <f t="array" ref="U50">_xlfn.SWITCH(IF(_xlfn.TEXTAFTER(D50,"-")&gt;_xlfn.TEXTBEFORE(D50,"-"),"WIN",IF(_xlfn.TEXTAFTER(D50,"-")&lt;_xlfn.TEXTBEFORE(D50,"-"),"LOST","DRAW")),"WIN",3,"LOST",0,"DRAW",1)</f>
        <v>0</v>
      </c>
    </row>
    <row r="51" spans="1:21" x14ac:dyDescent="0.3">
      <c r="A51" s="1" t="s">
        <v>6</v>
      </c>
      <c r="B51" s="1" t="s">
        <v>2055</v>
      </c>
      <c r="C51" s="1" t="s">
        <v>114</v>
      </c>
      <c r="D51" s="1" t="s">
        <v>38</v>
      </c>
      <c r="E51" s="1" t="s">
        <v>10</v>
      </c>
      <c r="F51" s="1" t="s">
        <v>134</v>
      </c>
      <c r="H51" s="1" t="s">
        <v>2601</v>
      </c>
      <c r="I51" t="str">
        <f t="shared" si="0"/>
        <v>5</v>
      </c>
      <c r="J51" t="str">
        <f t="shared" si="1"/>
        <v>Real Betis</v>
      </c>
      <c r="K51" t="str">
        <f t="shared" si="2"/>
        <v>1</v>
      </c>
      <c r="L51" t="str">
        <f t="shared" si="3"/>
        <v>2</v>
      </c>
      <c r="M51" t="str">
        <f t="shared" si="4"/>
        <v>LOST</v>
      </c>
      <c r="N51" cm="1">
        <f t="array" ref="N51">_xlfn.SWITCH(IF(_xlfn.TEXTBEFORE(D51,"-")&gt;_xlfn.TEXTAFTER(D51,"-"),"WIN",IF(_xlfn.TEXTBEFORE(D51,"-")&lt;_xlfn.TEXTAFTER(D51,"-"),"LOST","DRAW")),"WIN",3,"LOST",0,"DRAW",1)</f>
        <v>0</v>
      </c>
      <c r="O51" s="1" t="s">
        <v>2601</v>
      </c>
      <c r="P51" t="str">
        <f t="shared" si="5"/>
        <v>5</v>
      </c>
      <c r="Q51" t="str">
        <f t="shared" si="6"/>
        <v>RCD La Coruña</v>
      </c>
      <c r="R51" t="str">
        <f t="shared" si="7"/>
        <v>2</v>
      </c>
      <c r="S51" t="str">
        <f t="shared" si="8"/>
        <v>1</v>
      </c>
      <c r="T51" t="str">
        <f t="shared" si="9"/>
        <v>WIN</v>
      </c>
      <c r="U51" cm="1">
        <f t="array" ref="U51">_xlfn.SWITCH(IF(_xlfn.TEXTAFTER(D51,"-")&gt;_xlfn.TEXTBEFORE(D51,"-"),"WIN",IF(_xlfn.TEXTAFTER(D51,"-")&lt;_xlfn.TEXTBEFORE(D51,"-"),"LOST","DRAW")),"WIN",3,"LOST",0,"DRAW",1)</f>
        <v>3</v>
      </c>
    </row>
    <row r="52" spans="1:21" x14ac:dyDescent="0.3">
      <c r="A52" s="1" t="s">
        <v>6</v>
      </c>
      <c r="B52" s="1" t="s">
        <v>2056</v>
      </c>
      <c r="C52" s="1" t="s">
        <v>159</v>
      </c>
      <c r="D52" s="1" t="s">
        <v>9</v>
      </c>
      <c r="E52" s="1" t="s">
        <v>9</v>
      </c>
      <c r="F52" s="1" t="s">
        <v>1333</v>
      </c>
      <c r="H52" s="1" t="s">
        <v>2601</v>
      </c>
      <c r="I52" t="str">
        <f t="shared" si="0"/>
        <v>6</v>
      </c>
      <c r="J52" t="str">
        <f t="shared" si="1"/>
        <v>Valencia CF</v>
      </c>
      <c r="K52" t="str">
        <f t="shared" si="2"/>
        <v>1</v>
      </c>
      <c r="L52" t="str">
        <f t="shared" si="3"/>
        <v>0</v>
      </c>
      <c r="M52" t="str">
        <f t="shared" si="4"/>
        <v>WIN</v>
      </c>
      <c r="N52" cm="1">
        <f t="array" ref="N52">_xlfn.SWITCH(IF(_xlfn.TEXTBEFORE(D52,"-")&gt;_xlfn.TEXTAFTER(D52,"-"),"WIN",IF(_xlfn.TEXTBEFORE(D52,"-")&lt;_xlfn.TEXTAFTER(D52,"-"),"LOST","DRAW")),"WIN",3,"LOST",0,"DRAW",1)</f>
        <v>3</v>
      </c>
      <c r="O52" s="1" t="s">
        <v>2601</v>
      </c>
      <c r="P52" t="str">
        <f t="shared" si="5"/>
        <v>6</v>
      </c>
      <c r="Q52" t="str">
        <f t="shared" si="6"/>
        <v>Granada CF</v>
      </c>
      <c r="R52" t="str">
        <f t="shared" si="7"/>
        <v>0</v>
      </c>
      <c r="S52" t="str">
        <f t="shared" si="8"/>
        <v>1</v>
      </c>
      <c r="T52" t="str">
        <f t="shared" si="9"/>
        <v>LOST</v>
      </c>
      <c r="U52" cm="1">
        <f t="array" ref="U52">_xlfn.SWITCH(IF(_xlfn.TEXTAFTER(D52,"-")&gt;_xlfn.TEXTBEFORE(D52,"-"),"WIN",IF(_xlfn.TEXTAFTER(D52,"-")&lt;_xlfn.TEXTBEFORE(D52,"-"),"LOST","DRAW")),"WIN",3,"LOST",0,"DRAW",1)</f>
        <v>0</v>
      </c>
    </row>
    <row r="53" spans="1:21" x14ac:dyDescent="0.3">
      <c r="A53" s="1" t="s">
        <v>6</v>
      </c>
      <c r="B53" s="1" t="s">
        <v>2057</v>
      </c>
      <c r="C53" s="1" t="s">
        <v>136</v>
      </c>
      <c r="D53" s="1" t="s">
        <v>28</v>
      </c>
      <c r="E53" s="1" t="s">
        <v>9</v>
      </c>
      <c r="F53" s="1" t="s">
        <v>2058</v>
      </c>
      <c r="H53" s="1" t="s">
        <v>2601</v>
      </c>
      <c r="I53" t="str">
        <f t="shared" si="0"/>
        <v>6</v>
      </c>
      <c r="J53" t="str">
        <f t="shared" si="1"/>
        <v>FC Barcelona</v>
      </c>
      <c r="K53" t="str">
        <f t="shared" si="2"/>
        <v>2</v>
      </c>
      <c r="L53" t="str">
        <f t="shared" si="3"/>
        <v>1</v>
      </c>
      <c r="M53" t="str">
        <f t="shared" si="4"/>
        <v>WIN</v>
      </c>
      <c r="N53" cm="1">
        <f t="array" ref="N53">_xlfn.SWITCH(IF(_xlfn.TEXTBEFORE(D53,"-")&gt;_xlfn.TEXTAFTER(D53,"-"),"WIN",IF(_xlfn.TEXTBEFORE(D53,"-")&lt;_xlfn.TEXTAFTER(D53,"-"),"LOST","DRAW")),"WIN",3,"LOST",0,"DRAW",1)</f>
        <v>3</v>
      </c>
      <c r="O53" s="1" t="s">
        <v>2601</v>
      </c>
      <c r="P53" t="str">
        <f t="shared" si="5"/>
        <v>6</v>
      </c>
      <c r="Q53" t="str">
        <f t="shared" si="6"/>
        <v>UD Las Palmas</v>
      </c>
      <c r="R53" t="str">
        <f t="shared" si="7"/>
        <v>1</v>
      </c>
      <c r="S53" t="str">
        <f t="shared" si="8"/>
        <v>2</v>
      </c>
      <c r="T53" t="str">
        <f t="shared" si="9"/>
        <v>LOST</v>
      </c>
      <c r="U53" cm="1">
        <f t="array" ref="U53">_xlfn.SWITCH(IF(_xlfn.TEXTAFTER(D53,"-")&gt;_xlfn.TEXTBEFORE(D53,"-"),"WIN",IF(_xlfn.TEXTAFTER(D53,"-")&lt;_xlfn.TEXTBEFORE(D53,"-"),"LOST","DRAW")),"WIN",3,"LOST",0,"DRAW",1)</f>
        <v>0</v>
      </c>
    </row>
    <row r="54" spans="1:21" x14ac:dyDescent="0.3">
      <c r="A54" s="1" t="s">
        <v>6</v>
      </c>
      <c r="B54" s="1" t="s">
        <v>2057</v>
      </c>
      <c r="C54" s="1" t="s">
        <v>1855</v>
      </c>
      <c r="D54" s="1" t="s">
        <v>33</v>
      </c>
      <c r="E54" s="1" t="s">
        <v>9</v>
      </c>
      <c r="F54" s="1" t="s">
        <v>1508</v>
      </c>
      <c r="H54" s="1" t="s">
        <v>2601</v>
      </c>
      <c r="I54" t="str">
        <f t="shared" si="0"/>
        <v>6</v>
      </c>
      <c r="J54" t="str">
        <f t="shared" si="1"/>
        <v>SD Eibar</v>
      </c>
      <c r="K54" t="str">
        <f t="shared" si="2"/>
        <v>1</v>
      </c>
      <c r="L54" t="str">
        <f t="shared" si="3"/>
        <v>1</v>
      </c>
      <c r="M54" t="str">
        <f t="shared" si="4"/>
        <v>DRAW</v>
      </c>
      <c r="N54" cm="1">
        <f t="array" ref="N54">_xlfn.SWITCH(IF(_xlfn.TEXTBEFORE(D54,"-")&gt;_xlfn.TEXTAFTER(D54,"-"),"WIN",IF(_xlfn.TEXTBEFORE(D54,"-")&lt;_xlfn.TEXTAFTER(D54,"-"),"LOST","DRAW")),"WIN",3,"LOST",0,"DRAW",1)</f>
        <v>1</v>
      </c>
      <c r="O54" s="1" t="s">
        <v>2601</v>
      </c>
      <c r="P54" t="str">
        <f t="shared" si="5"/>
        <v>6</v>
      </c>
      <c r="Q54" t="str">
        <f t="shared" si="6"/>
        <v>RC Celta Vigo</v>
      </c>
      <c r="R54" t="str">
        <f t="shared" si="7"/>
        <v>1</v>
      </c>
      <c r="S54" t="str">
        <f t="shared" si="8"/>
        <v>1</v>
      </c>
      <c r="T54" t="str">
        <f t="shared" si="9"/>
        <v>DRAW</v>
      </c>
      <c r="U54" cm="1">
        <f t="array" ref="U54">_xlfn.SWITCH(IF(_xlfn.TEXTAFTER(D54,"-")&gt;_xlfn.TEXTBEFORE(D54,"-"),"WIN",IF(_xlfn.TEXTAFTER(D54,"-")&lt;_xlfn.TEXTBEFORE(D54,"-"),"LOST","DRAW")),"WIN",3,"LOST",0,"DRAW",1)</f>
        <v>1</v>
      </c>
    </row>
    <row r="55" spans="1:21" x14ac:dyDescent="0.3">
      <c r="A55" s="1" t="s">
        <v>6</v>
      </c>
      <c r="B55" s="1" t="s">
        <v>2057</v>
      </c>
      <c r="C55" s="1" t="s">
        <v>151</v>
      </c>
      <c r="D55" s="1" t="s">
        <v>10</v>
      </c>
      <c r="E55" s="1" t="s">
        <v>10</v>
      </c>
      <c r="F55" s="1" t="s">
        <v>155</v>
      </c>
      <c r="H55" s="1" t="s">
        <v>2601</v>
      </c>
      <c r="I55" t="str">
        <f t="shared" si="0"/>
        <v>6</v>
      </c>
      <c r="J55" t="str">
        <f t="shared" si="1"/>
        <v>Real Madrid CF</v>
      </c>
      <c r="K55" t="str">
        <f t="shared" si="2"/>
        <v>0</v>
      </c>
      <c r="L55" t="str">
        <f t="shared" si="3"/>
        <v>0</v>
      </c>
      <c r="M55" t="str">
        <f t="shared" si="4"/>
        <v>DRAW</v>
      </c>
      <c r="N55" cm="1">
        <f t="array" ref="N55">_xlfn.SWITCH(IF(_xlfn.TEXTBEFORE(D55,"-")&gt;_xlfn.TEXTAFTER(D55,"-"),"WIN",IF(_xlfn.TEXTBEFORE(D55,"-")&lt;_xlfn.TEXTAFTER(D55,"-"),"LOST","DRAW")),"WIN",3,"LOST",0,"DRAW",1)</f>
        <v>1</v>
      </c>
      <c r="O55" s="1" t="s">
        <v>2601</v>
      </c>
      <c r="P55" t="str">
        <f t="shared" si="5"/>
        <v>6</v>
      </c>
      <c r="Q55" t="str">
        <f t="shared" si="6"/>
        <v>Málaga CF</v>
      </c>
      <c r="R55" t="str">
        <f t="shared" si="7"/>
        <v>0</v>
      </c>
      <c r="S55" t="str">
        <f t="shared" si="8"/>
        <v>0</v>
      </c>
      <c r="T55" t="str">
        <f t="shared" si="9"/>
        <v>DRAW</v>
      </c>
      <c r="U55" cm="1">
        <f t="array" ref="U55">_xlfn.SWITCH(IF(_xlfn.TEXTAFTER(D55,"-")&gt;_xlfn.TEXTBEFORE(D55,"-"),"WIN",IF(_xlfn.TEXTAFTER(D55,"-")&lt;_xlfn.TEXTBEFORE(D55,"-"),"LOST","DRAW")),"WIN",3,"LOST",0,"DRAW",1)</f>
        <v>1</v>
      </c>
    </row>
    <row r="56" spans="1:21" x14ac:dyDescent="0.3">
      <c r="A56" s="1" t="s">
        <v>6</v>
      </c>
      <c r="B56" s="1" t="s">
        <v>2057</v>
      </c>
      <c r="C56" s="1" t="s">
        <v>156</v>
      </c>
      <c r="D56" s="1" t="s">
        <v>91</v>
      </c>
      <c r="E56" s="1" t="s">
        <v>14</v>
      </c>
      <c r="F56" s="1" t="s">
        <v>1332</v>
      </c>
      <c r="H56" s="1" t="s">
        <v>2601</v>
      </c>
      <c r="I56" t="str">
        <f t="shared" si="0"/>
        <v>6</v>
      </c>
      <c r="J56" t="str">
        <f t="shared" si="1"/>
        <v>Sevilla FC</v>
      </c>
      <c r="K56" t="str">
        <f t="shared" si="2"/>
        <v>3</v>
      </c>
      <c r="L56" t="str">
        <f t="shared" si="3"/>
        <v>2</v>
      </c>
      <c r="M56" t="str">
        <f t="shared" si="4"/>
        <v>WIN</v>
      </c>
      <c r="N56" cm="1">
        <f t="array" ref="N56">_xlfn.SWITCH(IF(_xlfn.TEXTBEFORE(D56,"-")&gt;_xlfn.TEXTAFTER(D56,"-"),"WIN",IF(_xlfn.TEXTBEFORE(D56,"-")&lt;_xlfn.TEXTAFTER(D56,"-"),"LOST","DRAW")),"WIN",3,"LOST",0,"DRAW",1)</f>
        <v>3</v>
      </c>
      <c r="O56" s="1" t="s">
        <v>2601</v>
      </c>
      <c r="P56" t="str">
        <f t="shared" si="5"/>
        <v>6</v>
      </c>
      <c r="Q56" t="str">
        <f t="shared" si="6"/>
        <v>Rayo Vallecano</v>
      </c>
      <c r="R56" t="str">
        <f t="shared" si="7"/>
        <v>2</v>
      </c>
      <c r="S56" t="str">
        <f t="shared" si="8"/>
        <v>3</v>
      </c>
      <c r="T56" t="str">
        <f t="shared" si="9"/>
        <v>LOST</v>
      </c>
      <c r="U56" cm="1">
        <f t="array" ref="U56">_xlfn.SWITCH(IF(_xlfn.TEXTAFTER(D56,"-")&gt;_xlfn.TEXTBEFORE(D56,"-"),"WIN",IF(_xlfn.TEXTAFTER(D56,"-")&lt;_xlfn.TEXTBEFORE(D56,"-"),"LOST","DRAW")),"WIN",3,"LOST",0,"DRAW",1)</f>
        <v>0</v>
      </c>
    </row>
    <row r="57" spans="1:21" x14ac:dyDescent="0.3">
      <c r="A57" s="1" t="s">
        <v>6</v>
      </c>
      <c r="B57" s="1" t="s">
        <v>2057</v>
      </c>
      <c r="C57" s="1" t="s">
        <v>140</v>
      </c>
      <c r="D57" s="1" t="s">
        <v>9</v>
      </c>
      <c r="E57" s="1" t="s">
        <v>9</v>
      </c>
      <c r="F57" s="1" t="s">
        <v>139</v>
      </c>
      <c r="H57" s="1" t="s">
        <v>2601</v>
      </c>
      <c r="I57" t="str">
        <f t="shared" si="0"/>
        <v>6</v>
      </c>
      <c r="J57" t="str">
        <f t="shared" si="1"/>
        <v>Villarreal CF</v>
      </c>
      <c r="K57" t="str">
        <f t="shared" si="2"/>
        <v>1</v>
      </c>
      <c r="L57" t="str">
        <f t="shared" si="3"/>
        <v>0</v>
      </c>
      <c r="M57" t="str">
        <f t="shared" si="4"/>
        <v>WIN</v>
      </c>
      <c r="N57" cm="1">
        <f t="array" ref="N57">_xlfn.SWITCH(IF(_xlfn.TEXTBEFORE(D57,"-")&gt;_xlfn.TEXTAFTER(D57,"-"),"WIN",IF(_xlfn.TEXTBEFORE(D57,"-")&lt;_xlfn.TEXTAFTER(D57,"-"),"LOST","DRAW")),"WIN",3,"LOST",0,"DRAW",1)</f>
        <v>3</v>
      </c>
      <c r="O57" s="1" t="s">
        <v>2601</v>
      </c>
      <c r="P57" t="str">
        <f t="shared" si="5"/>
        <v>6</v>
      </c>
      <c r="Q57" t="str">
        <f t="shared" si="6"/>
        <v>Atlético Madrid</v>
      </c>
      <c r="R57" t="str">
        <f t="shared" si="7"/>
        <v>0</v>
      </c>
      <c r="S57" t="str">
        <f t="shared" si="8"/>
        <v>1</v>
      </c>
      <c r="T57" t="str">
        <f t="shared" si="9"/>
        <v>LOST</v>
      </c>
      <c r="U57" cm="1">
        <f t="array" ref="U57">_xlfn.SWITCH(IF(_xlfn.TEXTAFTER(D57,"-")&gt;_xlfn.TEXTBEFORE(D57,"-"),"WIN",IF(_xlfn.TEXTAFTER(D57,"-")&lt;_xlfn.TEXTBEFORE(D57,"-"),"LOST","DRAW")),"WIN",3,"LOST",0,"DRAW",1)</f>
        <v>0</v>
      </c>
    </row>
    <row r="58" spans="1:21" x14ac:dyDescent="0.3">
      <c r="A58" s="1" t="s">
        <v>6</v>
      </c>
      <c r="B58" s="1" t="s">
        <v>2059</v>
      </c>
      <c r="C58" s="1" t="s">
        <v>143</v>
      </c>
      <c r="D58" s="1" t="s">
        <v>13</v>
      </c>
      <c r="E58" s="1" t="s">
        <v>10</v>
      </c>
      <c r="F58" s="1" t="s">
        <v>1118</v>
      </c>
      <c r="H58" s="1" t="s">
        <v>2601</v>
      </c>
      <c r="I58" t="str">
        <f t="shared" si="0"/>
        <v>6</v>
      </c>
      <c r="J58" t="str">
        <f t="shared" si="1"/>
        <v>Getafe CF</v>
      </c>
      <c r="K58" t="str">
        <f t="shared" si="2"/>
        <v>3</v>
      </c>
      <c r="L58" t="str">
        <f t="shared" si="3"/>
        <v>0</v>
      </c>
      <c r="M58" t="str">
        <f t="shared" si="4"/>
        <v>WIN</v>
      </c>
      <c r="N58" cm="1">
        <f t="array" ref="N58">_xlfn.SWITCH(IF(_xlfn.TEXTBEFORE(D58,"-")&gt;_xlfn.TEXTAFTER(D58,"-"),"WIN",IF(_xlfn.TEXTBEFORE(D58,"-")&lt;_xlfn.TEXTAFTER(D58,"-"),"LOST","DRAW")),"WIN",3,"LOST",0,"DRAW",1)</f>
        <v>3</v>
      </c>
      <c r="O58" s="1" t="s">
        <v>2601</v>
      </c>
      <c r="P58" t="str">
        <f t="shared" si="5"/>
        <v>6</v>
      </c>
      <c r="Q58" t="str">
        <f t="shared" si="6"/>
        <v>Levante UD</v>
      </c>
      <c r="R58" t="str">
        <f t="shared" si="7"/>
        <v>0</v>
      </c>
      <c r="S58" t="str">
        <f t="shared" si="8"/>
        <v>3</v>
      </c>
      <c r="T58" t="str">
        <f t="shared" si="9"/>
        <v>LOST</v>
      </c>
      <c r="U58" cm="1">
        <f t="array" ref="U58">_xlfn.SWITCH(IF(_xlfn.TEXTAFTER(D58,"-")&gt;_xlfn.TEXTBEFORE(D58,"-"),"WIN",IF(_xlfn.TEXTAFTER(D58,"-")&lt;_xlfn.TEXTBEFORE(D58,"-"),"LOST","DRAW")),"WIN",3,"LOST",0,"DRAW",1)</f>
        <v>0</v>
      </c>
    </row>
    <row r="59" spans="1:21" x14ac:dyDescent="0.3">
      <c r="A59" s="1" t="s">
        <v>6</v>
      </c>
      <c r="B59" s="1" t="s">
        <v>2059</v>
      </c>
      <c r="C59" s="1" t="s">
        <v>145</v>
      </c>
      <c r="D59" s="1" t="s">
        <v>13</v>
      </c>
      <c r="E59" s="1" t="s">
        <v>14</v>
      </c>
      <c r="F59" s="1" t="s">
        <v>152</v>
      </c>
      <c r="H59" s="1" t="s">
        <v>2601</v>
      </c>
      <c r="I59" t="str">
        <f t="shared" si="0"/>
        <v>6</v>
      </c>
      <c r="J59" t="str">
        <f t="shared" si="1"/>
        <v>RCD La Coruña</v>
      </c>
      <c r="K59" t="str">
        <f t="shared" si="2"/>
        <v>3</v>
      </c>
      <c r="L59" t="str">
        <f t="shared" si="3"/>
        <v>0</v>
      </c>
      <c r="M59" t="str">
        <f t="shared" si="4"/>
        <v>WIN</v>
      </c>
      <c r="N59" cm="1">
        <f t="array" ref="N59">_xlfn.SWITCH(IF(_xlfn.TEXTBEFORE(D59,"-")&gt;_xlfn.TEXTAFTER(D59,"-"),"WIN",IF(_xlfn.TEXTBEFORE(D59,"-")&lt;_xlfn.TEXTAFTER(D59,"-"),"LOST","DRAW")),"WIN",3,"LOST",0,"DRAW",1)</f>
        <v>3</v>
      </c>
      <c r="O59" s="1" t="s">
        <v>2601</v>
      </c>
      <c r="P59" t="str">
        <f t="shared" si="5"/>
        <v>6</v>
      </c>
      <c r="Q59" t="str">
        <f t="shared" si="6"/>
        <v>RCD Español</v>
      </c>
      <c r="R59" t="str">
        <f t="shared" si="7"/>
        <v>0</v>
      </c>
      <c r="S59" t="str">
        <f t="shared" si="8"/>
        <v>3</v>
      </c>
      <c r="T59" t="str">
        <f t="shared" si="9"/>
        <v>LOST</v>
      </c>
      <c r="U59" cm="1">
        <f t="array" ref="U59">_xlfn.SWITCH(IF(_xlfn.TEXTAFTER(D59,"-")&gt;_xlfn.TEXTBEFORE(D59,"-"),"WIN",IF(_xlfn.TEXTAFTER(D59,"-")&lt;_xlfn.TEXTBEFORE(D59,"-"),"LOST","DRAW")),"WIN",3,"LOST",0,"DRAW",1)</f>
        <v>0</v>
      </c>
    </row>
    <row r="60" spans="1:21" x14ac:dyDescent="0.3">
      <c r="A60" s="1" t="s">
        <v>6</v>
      </c>
      <c r="B60" s="1" t="s">
        <v>2059</v>
      </c>
      <c r="C60" s="1" t="s">
        <v>1115</v>
      </c>
      <c r="D60" s="1" t="s">
        <v>10</v>
      </c>
      <c r="E60" s="1" t="s">
        <v>10</v>
      </c>
      <c r="F60" s="1" t="s">
        <v>157</v>
      </c>
      <c r="H60" s="1" t="s">
        <v>2601</v>
      </c>
      <c r="I60" t="str">
        <f t="shared" si="0"/>
        <v>6</v>
      </c>
      <c r="J60" t="str">
        <f t="shared" si="1"/>
        <v>Real Sociedad</v>
      </c>
      <c r="K60" t="str">
        <f t="shared" si="2"/>
        <v>0</v>
      </c>
      <c r="L60" t="str">
        <f t="shared" si="3"/>
        <v>0</v>
      </c>
      <c r="M60" t="str">
        <f t="shared" si="4"/>
        <v>DRAW</v>
      </c>
      <c r="N60" cm="1">
        <f t="array" ref="N60">_xlfn.SWITCH(IF(_xlfn.TEXTBEFORE(D60,"-")&gt;_xlfn.TEXTAFTER(D60,"-"),"WIN",IF(_xlfn.TEXTBEFORE(D60,"-")&lt;_xlfn.TEXTAFTER(D60,"-"),"LOST","DRAW")),"WIN",3,"LOST",0,"DRAW",1)</f>
        <v>1</v>
      </c>
      <c r="O60" s="1" t="s">
        <v>2601</v>
      </c>
      <c r="P60" t="str">
        <f t="shared" si="5"/>
        <v>6</v>
      </c>
      <c r="Q60" t="str">
        <f t="shared" si="6"/>
        <v>Athletic Club Bilbao</v>
      </c>
      <c r="R60" t="str">
        <f t="shared" si="7"/>
        <v>0</v>
      </c>
      <c r="S60" t="str">
        <f t="shared" si="8"/>
        <v>0</v>
      </c>
      <c r="T60" t="str">
        <f t="shared" si="9"/>
        <v>DRAW</v>
      </c>
      <c r="U60" cm="1">
        <f t="array" ref="U60">_xlfn.SWITCH(IF(_xlfn.TEXTAFTER(D60,"-")&gt;_xlfn.TEXTBEFORE(D60,"-"),"WIN",IF(_xlfn.TEXTAFTER(D60,"-")&lt;_xlfn.TEXTBEFORE(D60,"-"),"LOST","DRAW")),"WIN",3,"LOST",0,"DRAW",1)</f>
        <v>1</v>
      </c>
    </row>
    <row r="61" spans="1:21" x14ac:dyDescent="0.3">
      <c r="A61" s="1" t="s">
        <v>6</v>
      </c>
      <c r="B61" s="1" t="s">
        <v>2059</v>
      </c>
      <c r="C61" s="1" t="s">
        <v>148</v>
      </c>
      <c r="D61" s="1" t="s">
        <v>38</v>
      </c>
      <c r="E61" s="1" t="s">
        <v>9</v>
      </c>
      <c r="F61" s="1" t="s">
        <v>141</v>
      </c>
      <c r="H61" s="1" t="s">
        <v>2601</v>
      </c>
      <c r="I61" t="str">
        <f t="shared" si="0"/>
        <v>6</v>
      </c>
      <c r="J61" t="str">
        <f t="shared" si="1"/>
        <v>Sporting Gijón</v>
      </c>
      <c r="K61" t="str">
        <f t="shared" si="2"/>
        <v>1</v>
      </c>
      <c r="L61" t="str">
        <f t="shared" si="3"/>
        <v>2</v>
      </c>
      <c r="M61" t="str">
        <f t="shared" si="4"/>
        <v>LOST</v>
      </c>
      <c r="N61" cm="1">
        <f t="array" ref="N61">_xlfn.SWITCH(IF(_xlfn.TEXTBEFORE(D61,"-")&gt;_xlfn.TEXTAFTER(D61,"-"),"WIN",IF(_xlfn.TEXTBEFORE(D61,"-")&lt;_xlfn.TEXTAFTER(D61,"-"),"LOST","DRAW")),"WIN",3,"LOST",0,"DRAW",1)</f>
        <v>0</v>
      </c>
      <c r="O61" s="1" t="s">
        <v>2601</v>
      </c>
      <c r="P61" t="str">
        <f t="shared" si="5"/>
        <v>6</v>
      </c>
      <c r="Q61" t="str">
        <f t="shared" si="6"/>
        <v>Real Betis</v>
      </c>
      <c r="R61" t="str">
        <f t="shared" si="7"/>
        <v>2</v>
      </c>
      <c r="S61" t="str">
        <f t="shared" si="8"/>
        <v>1</v>
      </c>
      <c r="T61" t="str">
        <f t="shared" si="9"/>
        <v>WIN</v>
      </c>
      <c r="U61" cm="1">
        <f t="array" ref="U61">_xlfn.SWITCH(IF(_xlfn.TEXTAFTER(D61,"-")&gt;_xlfn.TEXTBEFORE(D61,"-"),"WIN",IF(_xlfn.TEXTAFTER(D61,"-")&lt;_xlfn.TEXTBEFORE(D61,"-"),"LOST","DRAW")),"WIN",3,"LOST",0,"DRAW",1)</f>
        <v>3</v>
      </c>
    </row>
    <row r="62" spans="1:21" x14ac:dyDescent="0.3">
      <c r="A62" s="1" t="s">
        <v>6</v>
      </c>
      <c r="B62" s="1" t="s">
        <v>2060</v>
      </c>
      <c r="C62" s="1" t="s">
        <v>1511</v>
      </c>
      <c r="D62" s="1" t="s">
        <v>10</v>
      </c>
      <c r="E62" s="1" t="s">
        <v>10</v>
      </c>
      <c r="F62" s="1" t="s">
        <v>173</v>
      </c>
      <c r="H62" s="1" t="s">
        <v>2601</v>
      </c>
      <c r="I62" t="str">
        <f t="shared" si="0"/>
        <v>7</v>
      </c>
      <c r="J62" t="str">
        <f t="shared" si="1"/>
        <v>RC Celta Vigo</v>
      </c>
      <c r="K62" t="str">
        <f t="shared" si="2"/>
        <v>0</v>
      </c>
      <c r="L62" t="str">
        <f t="shared" si="3"/>
        <v>0</v>
      </c>
      <c r="M62" t="str">
        <f t="shared" si="4"/>
        <v>DRAW</v>
      </c>
      <c r="N62" cm="1">
        <f t="array" ref="N62">_xlfn.SWITCH(IF(_xlfn.TEXTBEFORE(D62,"-")&gt;_xlfn.TEXTAFTER(D62,"-"),"WIN",IF(_xlfn.TEXTBEFORE(D62,"-")&lt;_xlfn.TEXTAFTER(D62,"-"),"LOST","DRAW")),"WIN",3,"LOST",0,"DRAW",1)</f>
        <v>1</v>
      </c>
      <c r="O62" s="1" t="s">
        <v>2601</v>
      </c>
      <c r="P62" t="str">
        <f t="shared" si="5"/>
        <v>7</v>
      </c>
      <c r="Q62" t="str">
        <f t="shared" si="6"/>
        <v>Getafe CF</v>
      </c>
      <c r="R62" t="str">
        <f t="shared" si="7"/>
        <v>0</v>
      </c>
      <c r="S62" t="str">
        <f t="shared" si="8"/>
        <v>0</v>
      </c>
      <c r="T62" t="str">
        <f t="shared" si="9"/>
        <v>DRAW</v>
      </c>
      <c r="U62" cm="1">
        <f t="array" ref="U62">_xlfn.SWITCH(IF(_xlfn.TEXTAFTER(D62,"-")&gt;_xlfn.TEXTBEFORE(D62,"-"),"WIN",IF(_xlfn.TEXTAFTER(D62,"-")&lt;_xlfn.TEXTBEFORE(D62,"-"),"LOST","DRAW")),"WIN",3,"LOST",0,"DRAW",1)</f>
        <v>1</v>
      </c>
    </row>
    <row r="63" spans="1:21" x14ac:dyDescent="0.3">
      <c r="A63" s="1" t="s">
        <v>6</v>
      </c>
      <c r="B63" s="1" t="s">
        <v>2061</v>
      </c>
      <c r="C63" s="1" t="s">
        <v>163</v>
      </c>
      <c r="D63" s="1" t="s">
        <v>38</v>
      </c>
      <c r="E63" s="1" t="s">
        <v>25</v>
      </c>
      <c r="F63" s="1" t="s">
        <v>176</v>
      </c>
      <c r="H63" s="1" t="s">
        <v>2601</v>
      </c>
      <c r="I63" t="str">
        <f t="shared" si="0"/>
        <v>7</v>
      </c>
      <c r="J63" t="str">
        <f t="shared" si="1"/>
        <v>RCD Español</v>
      </c>
      <c r="K63" t="str">
        <f t="shared" si="2"/>
        <v>1</v>
      </c>
      <c r="L63" t="str">
        <f t="shared" si="3"/>
        <v>2</v>
      </c>
      <c r="M63" t="str">
        <f t="shared" si="4"/>
        <v>LOST</v>
      </c>
      <c r="N63" cm="1">
        <f t="array" ref="N63">_xlfn.SWITCH(IF(_xlfn.TEXTBEFORE(D63,"-")&gt;_xlfn.TEXTAFTER(D63,"-"),"WIN",IF(_xlfn.TEXTBEFORE(D63,"-")&lt;_xlfn.TEXTAFTER(D63,"-"),"LOST","DRAW")),"WIN",3,"LOST",0,"DRAW",1)</f>
        <v>0</v>
      </c>
      <c r="O63" s="1" t="s">
        <v>2601</v>
      </c>
      <c r="P63" t="str">
        <f t="shared" si="5"/>
        <v>7</v>
      </c>
      <c r="Q63" t="str">
        <f t="shared" si="6"/>
        <v>Sporting Gijón</v>
      </c>
      <c r="R63" t="str">
        <f t="shared" si="7"/>
        <v>2</v>
      </c>
      <c r="S63" t="str">
        <f t="shared" si="8"/>
        <v>1</v>
      </c>
      <c r="T63" t="str">
        <f t="shared" si="9"/>
        <v>WIN</v>
      </c>
      <c r="U63" cm="1">
        <f t="array" ref="U63">_xlfn.SWITCH(IF(_xlfn.TEXTAFTER(D63,"-")&gt;_xlfn.TEXTBEFORE(D63,"-"),"WIN",IF(_xlfn.TEXTAFTER(D63,"-")&lt;_xlfn.TEXTBEFORE(D63,"-"),"LOST","DRAW")),"WIN",3,"LOST",0,"DRAW",1)</f>
        <v>3</v>
      </c>
    </row>
    <row r="64" spans="1:21" x14ac:dyDescent="0.3">
      <c r="A64" s="1" t="s">
        <v>6</v>
      </c>
      <c r="B64" s="1" t="s">
        <v>2061</v>
      </c>
      <c r="C64" s="1" t="s">
        <v>1336</v>
      </c>
      <c r="D64" s="1" t="s">
        <v>33</v>
      </c>
      <c r="E64" s="1" t="s">
        <v>25</v>
      </c>
      <c r="F64" s="1" t="s">
        <v>175</v>
      </c>
      <c r="H64" s="1" t="s">
        <v>2601</v>
      </c>
      <c r="I64" t="str">
        <f t="shared" si="0"/>
        <v>7</v>
      </c>
      <c r="J64" t="str">
        <f t="shared" si="1"/>
        <v>Granada CF</v>
      </c>
      <c r="K64" t="str">
        <f t="shared" si="2"/>
        <v>1</v>
      </c>
      <c r="L64" t="str">
        <f t="shared" si="3"/>
        <v>1</v>
      </c>
      <c r="M64" t="str">
        <f t="shared" si="4"/>
        <v>DRAW</v>
      </c>
      <c r="N64" cm="1">
        <f t="array" ref="N64">_xlfn.SWITCH(IF(_xlfn.TEXTBEFORE(D64,"-")&gt;_xlfn.TEXTAFTER(D64,"-"),"WIN",IF(_xlfn.TEXTBEFORE(D64,"-")&lt;_xlfn.TEXTAFTER(D64,"-"),"LOST","DRAW")),"WIN",3,"LOST",0,"DRAW",1)</f>
        <v>1</v>
      </c>
      <c r="O64" s="1" t="s">
        <v>2601</v>
      </c>
      <c r="P64" t="str">
        <f t="shared" si="5"/>
        <v>7</v>
      </c>
      <c r="Q64" t="str">
        <f t="shared" si="6"/>
        <v>RCD La Coruña</v>
      </c>
      <c r="R64" t="str">
        <f t="shared" si="7"/>
        <v>1</v>
      </c>
      <c r="S64" t="str">
        <f t="shared" si="8"/>
        <v>1</v>
      </c>
      <c r="T64" t="str">
        <f t="shared" si="9"/>
        <v>DRAW</v>
      </c>
      <c r="U64" cm="1">
        <f t="array" ref="U64">_xlfn.SWITCH(IF(_xlfn.TEXTAFTER(D64,"-")&gt;_xlfn.TEXTBEFORE(D64,"-"),"WIN",IF(_xlfn.TEXTAFTER(D64,"-")&lt;_xlfn.TEXTBEFORE(D64,"-"),"LOST","DRAW")),"WIN",3,"LOST",0,"DRAW",1)</f>
        <v>1</v>
      </c>
    </row>
    <row r="65" spans="1:21" x14ac:dyDescent="0.3">
      <c r="A65" s="1" t="s">
        <v>6</v>
      </c>
      <c r="B65" s="1" t="s">
        <v>2061</v>
      </c>
      <c r="C65" s="1" t="s">
        <v>2062</v>
      </c>
      <c r="D65" s="1" t="s">
        <v>19</v>
      </c>
      <c r="E65" s="1" t="s">
        <v>25</v>
      </c>
      <c r="F65" s="1" t="s">
        <v>1861</v>
      </c>
      <c r="H65" s="1" t="s">
        <v>2601</v>
      </c>
      <c r="I65" t="str">
        <f t="shared" si="0"/>
        <v>7</v>
      </c>
      <c r="J65" t="str">
        <f t="shared" si="1"/>
        <v>UD Las Palmas</v>
      </c>
      <c r="K65" t="str">
        <f t="shared" si="2"/>
        <v>0</v>
      </c>
      <c r="L65" t="str">
        <f t="shared" si="3"/>
        <v>2</v>
      </c>
      <c r="M65" t="str">
        <f t="shared" si="4"/>
        <v>LOST</v>
      </c>
      <c r="N65" cm="1">
        <f t="array" ref="N65">_xlfn.SWITCH(IF(_xlfn.TEXTBEFORE(D65,"-")&gt;_xlfn.TEXTAFTER(D65,"-"),"WIN",IF(_xlfn.TEXTBEFORE(D65,"-")&lt;_xlfn.TEXTAFTER(D65,"-"),"LOST","DRAW")),"WIN",3,"LOST",0,"DRAW",1)</f>
        <v>0</v>
      </c>
      <c r="O65" s="1" t="s">
        <v>2601</v>
      </c>
      <c r="P65" t="str">
        <f t="shared" si="5"/>
        <v>7</v>
      </c>
      <c r="Q65" t="str">
        <f t="shared" si="6"/>
        <v>SD Eibar</v>
      </c>
      <c r="R65" t="str">
        <f t="shared" si="7"/>
        <v>2</v>
      </c>
      <c r="S65" t="str">
        <f t="shared" si="8"/>
        <v>0</v>
      </c>
      <c r="T65" t="str">
        <f t="shared" si="9"/>
        <v>WIN</v>
      </c>
      <c r="U65" cm="1">
        <f t="array" ref="U65">_xlfn.SWITCH(IF(_xlfn.TEXTAFTER(D65,"-")&gt;_xlfn.TEXTBEFORE(D65,"-"),"WIN",IF(_xlfn.TEXTAFTER(D65,"-")&lt;_xlfn.TEXTBEFORE(D65,"-"),"LOST","DRAW")),"WIN",3,"LOST",0,"DRAW",1)</f>
        <v>3</v>
      </c>
    </row>
    <row r="66" spans="1:21" x14ac:dyDescent="0.3">
      <c r="A66" s="1" t="s">
        <v>6</v>
      </c>
      <c r="B66" s="1" t="s">
        <v>2061</v>
      </c>
      <c r="C66" s="1" t="s">
        <v>172</v>
      </c>
      <c r="D66" s="1" t="s">
        <v>228</v>
      </c>
      <c r="E66" s="1" t="s">
        <v>28</v>
      </c>
      <c r="F66" s="1" t="s">
        <v>1122</v>
      </c>
      <c r="H66" s="1" t="s">
        <v>2601</v>
      </c>
      <c r="I66" t="str">
        <f t="shared" si="0"/>
        <v>7</v>
      </c>
      <c r="J66" t="str">
        <f t="shared" si="1"/>
        <v>Málaga CF</v>
      </c>
      <c r="K66" t="str">
        <f t="shared" si="2"/>
        <v>3</v>
      </c>
      <c r="L66" t="str">
        <f t="shared" si="3"/>
        <v>1</v>
      </c>
      <c r="M66" t="str">
        <f t="shared" si="4"/>
        <v>WIN</v>
      </c>
      <c r="N66" cm="1">
        <f t="array" ref="N66">_xlfn.SWITCH(IF(_xlfn.TEXTBEFORE(D66,"-")&gt;_xlfn.TEXTAFTER(D66,"-"),"WIN",IF(_xlfn.TEXTBEFORE(D66,"-")&lt;_xlfn.TEXTAFTER(D66,"-"),"LOST","DRAW")),"WIN",3,"LOST",0,"DRAW",1)</f>
        <v>3</v>
      </c>
      <c r="O66" s="1" t="s">
        <v>2601</v>
      </c>
      <c r="P66" t="str">
        <f t="shared" si="5"/>
        <v>7</v>
      </c>
      <c r="Q66" t="str">
        <f t="shared" si="6"/>
        <v>Real Sociedad</v>
      </c>
      <c r="R66" t="str">
        <f t="shared" si="7"/>
        <v>1</v>
      </c>
      <c r="S66" t="str">
        <f t="shared" si="8"/>
        <v>3</v>
      </c>
      <c r="T66" t="str">
        <f t="shared" si="9"/>
        <v>LOST</v>
      </c>
      <c r="U66" cm="1">
        <f t="array" ref="U66">_xlfn.SWITCH(IF(_xlfn.TEXTAFTER(D66,"-")&gt;_xlfn.TEXTBEFORE(D66,"-"),"WIN",IF(_xlfn.TEXTAFTER(D66,"-")&lt;_xlfn.TEXTBEFORE(D66,"-"),"LOST","DRAW")),"WIN",3,"LOST",0,"DRAW",1)</f>
        <v>0</v>
      </c>
    </row>
    <row r="67" spans="1:21" x14ac:dyDescent="0.3">
      <c r="A67" s="1" t="s">
        <v>6</v>
      </c>
      <c r="B67" s="1" t="s">
        <v>2061</v>
      </c>
      <c r="C67" s="1" t="s">
        <v>167</v>
      </c>
      <c r="D67" s="1" t="s">
        <v>28</v>
      </c>
      <c r="E67" s="1" t="s">
        <v>10</v>
      </c>
      <c r="F67" s="1" t="s">
        <v>169</v>
      </c>
      <c r="H67" s="1" t="s">
        <v>2601</v>
      </c>
      <c r="I67" t="str">
        <f t="shared" ref="I67:I130" si="10">MID(C67,SEARCH("(",C67)+1,SEARCH(")",C67)-SEARCH("(",C67)-1)</f>
        <v>7</v>
      </c>
      <c r="J67" t="str">
        <f t="shared" ref="J67:J130" si="11">TRIM(LEFT(C67,FIND(" (",C67&amp;" (")))</f>
        <v>Sevilla FC</v>
      </c>
      <c r="K67" t="str">
        <f t="shared" ref="K67:K130" si="12">_xlfn.TEXTBEFORE(D67,"-")</f>
        <v>2</v>
      </c>
      <c r="L67" t="str">
        <f t="shared" ref="L67:L130" si="13">_xlfn.TEXTAFTER(D67,"-")</f>
        <v>1</v>
      </c>
      <c r="M67" t="str">
        <f t="shared" ref="M67:M130" si="14">IF(_xlfn.TEXTBEFORE(D67,"-")&gt;_xlfn.TEXTAFTER(D67,"-"),"WIN",IF(_xlfn.TEXTBEFORE(D67,"-")&lt;_xlfn.TEXTAFTER(D67,"-"),"LOST","DRAW"))</f>
        <v>WIN</v>
      </c>
      <c r="N67" cm="1">
        <f t="array" ref="N67">_xlfn.SWITCH(IF(_xlfn.TEXTBEFORE(D67,"-")&gt;_xlfn.TEXTAFTER(D67,"-"),"WIN",IF(_xlfn.TEXTBEFORE(D67,"-")&lt;_xlfn.TEXTAFTER(D67,"-"),"LOST","DRAW")),"WIN",3,"LOST",0,"DRAW",1)</f>
        <v>3</v>
      </c>
      <c r="O67" s="1" t="s">
        <v>2601</v>
      </c>
      <c r="P67" t="str">
        <f t="shared" ref="P67:P130" si="15">MID(C67,SEARCH("(",C67)+1,SEARCH(")",C67)-SEARCH("(",C67)-1)</f>
        <v>7</v>
      </c>
      <c r="Q67" t="str">
        <f t="shared" ref="Q67:Q130" si="16">TRIM(LEFT(F67,FIND(" (",F67&amp;" (")))</f>
        <v>FC Barcelona</v>
      </c>
      <c r="R67" t="str">
        <f t="shared" ref="R67:R130" si="17">_xlfn.TEXTAFTER(D67,"-")</f>
        <v>1</v>
      </c>
      <c r="S67" t="str">
        <f t="shared" ref="S67:S130" si="18">_xlfn.TEXTBEFORE(D67,"-")</f>
        <v>2</v>
      </c>
      <c r="T67" t="str">
        <f t="shared" ref="T67:T130" si="19">IF(_xlfn.TEXTAFTER(D67,"-")&gt;_xlfn.TEXTBEFORE(D67,"-"),"WIN",IF(_xlfn.TEXTAFTER(D67,"-")&lt;_xlfn.TEXTBEFORE(D67,"-"),"LOST","DRAW"))</f>
        <v>LOST</v>
      </c>
      <c r="U67" cm="1">
        <f t="array" ref="U67">_xlfn.SWITCH(IF(_xlfn.TEXTAFTER(D67,"-")&gt;_xlfn.TEXTBEFORE(D67,"-"),"WIN",IF(_xlfn.TEXTAFTER(D67,"-")&lt;_xlfn.TEXTBEFORE(D67,"-"),"LOST","DRAW")),"WIN",3,"LOST",0,"DRAW",1)</f>
        <v>0</v>
      </c>
    </row>
    <row r="68" spans="1:21" x14ac:dyDescent="0.3">
      <c r="A68" s="1" t="s">
        <v>6</v>
      </c>
      <c r="B68" s="1" t="s">
        <v>2063</v>
      </c>
      <c r="C68" s="1" t="s">
        <v>168</v>
      </c>
      <c r="D68" s="1" t="s">
        <v>228</v>
      </c>
      <c r="E68" s="1" t="s">
        <v>33</v>
      </c>
      <c r="F68" s="1" t="s">
        <v>178</v>
      </c>
      <c r="H68" s="1" t="s">
        <v>2601</v>
      </c>
      <c r="I68" t="str">
        <f t="shared" si="10"/>
        <v>7</v>
      </c>
      <c r="J68" t="str">
        <f t="shared" si="11"/>
        <v>Athletic Club Bilbao</v>
      </c>
      <c r="K68" t="str">
        <f t="shared" si="12"/>
        <v>3</v>
      </c>
      <c r="L68" t="str">
        <f t="shared" si="13"/>
        <v>1</v>
      </c>
      <c r="M68" t="str">
        <f t="shared" si="14"/>
        <v>WIN</v>
      </c>
      <c r="N68" cm="1">
        <f t="array" ref="N68">_xlfn.SWITCH(IF(_xlfn.TEXTBEFORE(D68,"-")&gt;_xlfn.TEXTAFTER(D68,"-"),"WIN",IF(_xlfn.TEXTBEFORE(D68,"-")&lt;_xlfn.TEXTAFTER(D68,"-"),"LOST","DRAW")),"WIN",3,"LOST",0,"DRAW",1)</f>
        <v>3</v>
      </c>
      <c r="O68" s="1" t="s">
        <v>2601</v>
      </c>
      <c r="P68" t="str">
        <f t="shared" si="15"/>
        <v>7</v>
      </c>
      <c r="Q68" t="str">
        <f t="shared" si="16"/>
        <v>Valencia CF</v>
      </c>
      <c r="R68" t="str">
        <f t="shared" si="17"/>
        <v>1</v>
      </c>
      <c r="S68" t="str">
        <f t="shared" si="18"/>
        <v>3</v>
      </c>
      <c r="T68" t="str">
        <f t="shared" si="19"/>
        <v>LOST</v>
      </c>
      <c r="U68" cm="1">
        <f t="array" ref="U68">_xlfn.SWITCH(IF(_xlfn.TEXTAFTER(D68,"-")&gt;_xlfn.TEXTBEFORE(D68,"-"),"WIN",IF(_xlfn.TEXTAFTER(D68,"-")&lt;_xlfn.TEXTBEFORE(D68,"-"),"LOST","DRAW")),"WIN",3,"LOST",0,"DRAW",1)</f>
        <v>0</v>
      </c>
    </row>
    <row r="69" spans="1:21" x14ac:dyDescent="0.3">
      <c r="A69" s="1" t="s">
        <v>6</v>
      </c>
      <c r="B69" s="1" t="s">
        <v>2063</v>
      </c>
      <c r="C69" s="1" t="s">
        <v>161</v>
      </c>
      <c r="D69" s="1" t="s">
        <v>33</v>
      </c>
      <c r="E69" s="1" t="s">
        <v>25</v>
      </c>
      <c r="F69" s="1" t="s">
        <v>162</v>
      </c>
      <c r="H69" s="1" t="s">
        <v>2601</v>
      </c>
      <c r="I69" t="str">
        <f t="shared" si="10"/>
        <v>7</v>
      </c>
      <c r="J69" t="str">
        <f t="shared" si="11"/>
        <v>Atlético Madrid</v>
      </c>
      <c r="K69" t="str">
        <f t="shared" si="12"/>
        <v>1</v>
      </c>
      <c r="L69" t="str">
        <f t="shared" si="13"/>
        <v>1</v>
      </c>
      <c r="M69" t="str">
        <f t="shared" si="14"/>
        <v>DRAW</v>
      </c>
      <c r="N69" cm="1">
        <f t="array" ref="N69">_xlfn.SWITCH(IF(_xlfn.TEXTBEFORE(D69,"-")&gt;_xlfn.TEXTAFTER(D69,"-"),"WIN",IF(_xlfn.TEXTBEFORE(D69,"-")&lt;_xlfn.TEXTAFTER(D69,"-"),"LOST","DRAW")),"WIN",3,"LOST",0,"DRAW",1)</f>
        <v>1</v>
      </c>
      <c r="O69" s="1" t="s">
        <v>2601</v>
      </c>
      <c r="P69" t="str">
        <f t="shared" si="15"/>
        <v>7</v>
      </c>
      <c r="Q69" t="str">
        <f t="shared" si="16"/>
        <v>Real Madrid CF</v>
      </c>
      <c r="R69" t="str">
        <f t="shared" si="17"/>
        <v>1</v>
      </c>
      <c r="S69" t="str">
        <f t="shared" si="18"/>
        <v>1</v>
      </c>
      <c r="T69" t="str">
        <f t="shared" si="19"/>
        <v>DRAW</v>
      </c>
      <c r="U69" cm="1">
        <f t="array" ref="U69">_xlfn.SWITCH(IF(_xlfn.TEXTAFTER(D69,"-")&gt;_xlfn.TEXTBEFORE(D69,"-"),"WIN",IF(_xlfn.TEXTAFTER(D69,"-")&lt;_xlfn.TEXTBEFORE(D69,"-"),"LOST","DRAW")),"WIN",3,"LOST",0,"DRAW",1)</f>
        <v>1</v>
      </c>
    </row>
    <row r="70" spans="1:21" x14ac:dyDescent="0.3">
      <c r="A70" s="1" t="s">
        <v>6</v>
      </c>
      <c r="B70" s="1" t="s">
        <v>2063</v>
      </c>
      <c r="C70" s="1" t="s">
        <v>1121</v>
      </c>
      <c r="D70" s="1" t="s">
        <v>9</v>
      </c>
      <c r="E70" s="1" t="s">
        <v>10</v>
      </c>
      <c r="F70" s="1" t="s">
        <v>164</v>
      </c>
      <c r="H70" s="1" t="s">
        <v>2601</v>
      </c>
      <c r="I70" t="str">
        <f t="shared" si="10"/>
        <v>7</v>
      </c>
      <c r="J70" t="str">
        <f t="shared" si="11"/>
        <v>Levante UD</v>
      </c>
      <c r="K70" t="str">
        <f t="shared" si="12"/>
        <v>1</v>
      </c>
      <c r="L70" t="str">
        <f t="shared" si="13"/>
        <v>0</v>
      </c>
      <c r="M70" t="str">
        <f t="shared" si="14"/>
        <v>WIN</v>
      </c>
      <c r="N70" cm="1">
        <f t="array" ref="N70">_xlfn.SWITCH(IF(_xlfn.TEXTBEFORE(D70,"-")&gt;_xlfn.TEXTAFTER(D70,"-"),"WIN",IF(_xlfn.TEXTBEFORE(D70,"-")&lt;_xlfn.TEXTAFTER(D70,"-"),"LOST","DRAW")),"WIN",3,"LOST",0,"DRAW",1)</f>
        <v>3</v>
      </c>
      <c r="O70" s="1" t="s">
        <v>2601</v>
      </c>
      <c r="P70" t="str">
        <f t="shared" si="15"/>
        <v>7</v>
      </c>
      <c r="Q70" t="str">
        <f t="shared" si="16"/>
        <v>Villarreal CF</v>
      </c>
      <c r="R70" t="str">
        <f t="shared" si="17"/>
        <v>0</v>
      </c>
      <c r="S70" t="str">
        <f t="shared" si="18"/>
        <v>1</v>
      </c>
      <c r="T70" t="str">
        <f t="shared" si="19"/>
        <v>LOST</v>
      </c>
      <c r="U70" cm="1">
        <f t="array" ref="U70">_xlfn.SWITCH(IF(_xlfn.TEXTAFTER(D70,"-")&gt;_xlfn.TEXTBEFORE(D70,"-"),"WIN",IF(_xlfn.TEXTAFTER(D70,"-")&lt;_xlfn.TEXTBEFORE(D70,"-"),"LOST","DRAW")),"WIN",3,"LOST",0,"DRAW",1)</f>
        <v>0</v>
      </c>
    </row>
    <row r="71" spans="1:21" x14ac:dyDescent="0.3">
      <c r="A71" s="1" t="s">
        <v>6</v>
      </c>
      <c r="B71" s="1" t="s">
        <v>2063</v>
      </c>
      <c r="C71" s="1" t="s">
        <v>1338</v>
      </c>
      <c r="D71" s="1" t="s">
        <v>19</v>
      </c>
      <c r="E71" s="1" t="s">
        <v>25</v>
      </c>
      <c r="F71" s="1" t="s">
        <v>170</v>
      </c>
      <c r="H71" s="1" t="s">
        <v>2601</v>
      </c>
      <c r="I71" t="str">
        <f t="shared" si="10"/>
        <v>7</v>
      </c>
      <c r="J71" t="str">
        <f t="shared" si="11"/>
        <v>Rayo Vallecano</v>
      </c>
      <c r="K71" t="str">
        <f t="shared" si="12"/>
        <v>0</v>
      </c>
      <c r="L71" t="str">
        <f t="shared" si="13"/>
        <v>2</v>
      </c>
      <c r="M71" t="str">
        <f t="shared" si="14"/>
        <v>LOST</v>
      </c>
      <c r="N71" cm="1">
        <f t="array" ref="N71">_xlfn.SWITCH(IF(_xlfn.TEXTBEFORE(D71,"-")&gt;_xlfn.TEXTAFTER(D71,"-"),"WIN",IF(_xlfn.TEXTBEFORE(D71,"-")&lt;_xlfn.TEXTAFTER(D71,"-"),"LOST","DRAW")),"WIN",3,"LOST",0,"DRAW",1)</f>
        <v>0</v>
      </c>
      <c r="O71" s="1" t="s">
        <v>2601</v>
      </c>
      <c r="P71" t="str">
        <f t="shared" si="15"/>
        <v>7</v>
      </c>
      <c r="Q71" t="str">
        <f t="shared" si="16"/>
        <v>Real Betis</v>
      </c>
      <c r="R71" t="str">
        <f t="shared" si="17"/>
        <v>2</v>
      </c>
      <c r="S71" t="str">
        <f t="shared" si="18"/>
        <v>0</v>
      </c>
      <c r="T71" t="str">
        <f t="shared" si="19"/>
        <v>WIN</v>
      </c>
      <c r="U71" cm="1">
        <f t="array" ref="U71">_xlfn.SWITCH(IF(_xlfn.TEXTAFTER(D71,"-")&gt;_xlfn.TEXTBEFORE(D71,"-"),"WIN",IF(_xlfn.TEXTAFTER(D71,"-")&lt;_xlfn.TEXTBEFORE(D71,"-"),"LOST","DRAW")),"WIN",3,"LOST",0,"DRAW",1)</f>
        <v>3</v>
      </c>
    </row>
    <row r="72" spans="1:21" x14ac:dyDescent="0.3">
      <c r="A72" s="1" t="s">
        <v>6</v>
      </c>
      <c r="B72" s="1" t="s">
        <v>2064</v>
      </c>
      <c r="C72" s="1" t="s">
        <v>183</v>
      </c>
      <c r="D72" s="1" t="s">
        <v>384</v>
      </c>
      <c r="E72" s="1" t="s">
        <v>28</v>
      </c>
      <c r="F72" s="1" t="s">
        <v>1343</v>
      </c>
      <c r="H72" s="1" t="s">
        <v>2601</v>
      </c>
      <c r="I72" t="str">
        <f t="shared" si="10"/>
        <v>8</v>
      </c>
      <c r="J72" t="str">
        <f t="shared" si="11"/>
        <v>FC Barcelona</v>
      </c>
      <c r="K72" t="str">
        <f t="shared" si="12"/>
        <v>5</v>
      </c>
      <c r="L72" t="str">
        <f t="shared" si="13"/>
        <v>2</v>
      </c>
      <c r="M72" t="str">
        <f t="shared" si="14"/>
        <v>WIN</v>
      </c>
      <c r="N72" cm="1">
        <f t="array" ref="N72">_xlfn.SWITCH(IF(_xlfn.TEXTBEFORE(D72,"-")&gt;_xlfn.TEXTAFTER(D72,"-"),"WIN",IF(_xlfn.TEXTBEFORE(D72,"-")&lt;_xlfn.TEXTAFTER(D72,"-"),"LOST","DRAW")),"WIN",3,"LOST",0,"DRAW",1)</f>
        <v>3</v>
      </c>
      <c r="O72" s="1" t="s">
        <v>2601</v>
      </c>
      <c r="P72" t="str">
        <f t="shared" si="15"/>
        <v>8</v>
      </c>
      <c r="Q72" t="str">
        <f t="shared" si="16"/>
        <v>Rayo Vallecano</v>
      </c>
      <c r="R72" t="str">
        <f t="shared" si="17"/>
        <v>2</v>
      </c>
      <c r="S72" t="str">
        <f t="shared" si="18"/>
        <v>5</v>
      </c>
      <c r="T72" t="str">
        <f t="shared" si="19"/>
        <v>LOST</v>
      </c>
      <c r="U72" cm="1">
        <f t="array" ref="U72">_xlfn.SWITCH(IF(_xlfn.TEXTAFTER(D72,"-")&gt;_xlfn.TEXTBEFORE(D72,"-"),"WIN",IF(_xlfn.TEXTAFTER(D72,"-")&lt;_xlfn.TEXTBEFORE(D72,"-"),"LOST","DRAW")),"WIN",3,"LOST",0,"DRAW",1)</f>
        <v>0</v>
      </c>
    </row>
    <row r="73" spans="1:21" x14ac:dyDescent="0.3">
      <c r="A73" s="1" t="s">
        <v>6</v>
      </c>
      <c r="B73" s="1" t="s">
        <v>2064</v>
      </c>
      <c r="C73" s="1" t="s">
        <v>187</v>
      </c>
      <c r="D73" s="1" t="s">
        <v>18</v>
      </c>
      <c r="E73" s="1" t="s">
        <v>25</v>
      </c>
      <c r="F73" s="1" t="s">
        <v>195</v>
      </c>
      <c r="H73" s="1" t="s">
        <v>2601</v>
      </c>
      <c r="I73" t="str">
        <f t="shared" si="10"/>
        <v>8</v>
      </c>
      <c r="J73" t="str">
        <f t="shared" si="11"/>
        <v>Real Betis</v>
      </c>
      <c r="K73" t="str">
        <f t="shared" si="12"/>
        <v>1</v>
      </c>
      <c r="L73" t="str">
        <f t="shared" si="13"/>
        <v>3</v>
      </c>
      <c r="M73" t="str">
        <f t="shared" si="14"/>
        <v>LOST</v>
      </c>
      <c r="N73" cm="1">
        <f t="array" ref="N73">_xlfn.SWITCH(IF(_xlfn.TEXTBEFORE(D73,"-")&gt;_xlfn.TEXTAFTER(D73,"-"),"WIN",IF(_xlfn.TEXTBEFORE(D73,"-")&lt;_xlfn.TEXTAFTER(D73,"-"),"LOST","DRAW")),"WIN",3,"LOST",0,"DRAW",1)</f>
        <v>0</v>
      </c>
      <c r="O73" s="1" t="s">
        <v>2601</v>
      </c>
      <c r="P73" t="str">
        <f t="shared" si="15"/>
        <v>8</v>
      </c>
      <c r="Q73" t="str">
        <f t="shared" si="16"/>
        <v>RCD Español</v>
      </c>
      <c r="R73" t="str">
        <f t="shared" si="17"/>
        <v>3</v>
      </c>
      <c r="S73" t="str">
        <f t="shared" si="18"/>
        <v>1</v>
      </c>
      <c r="T73" t="str">
        <f t="shared" si="19"/>
        <v>WIN</v>
      </c>
      <c r="U73" cm="1">
        <f t="array" ref="U73">_xlfn.SWITCH(IF(_xlfn.TEXTAFTER(D73,"-")&gt;_xlfn.TEXTBEFORE(D73,"-"),"WIN",IF(_xlfn.TEXTAFTER(D73,"-")&lt;_xlfn.TEXTBEFORE(D73,"-"),"LOST","DRAW")),"WIN",3,"LOST",0,"DRAW",1)</f>
        <v>3</v>
      </c>
    </row>
    <row r="74" spans="1:21" x14ac:dyDescent="0.3">
      <c r="A74" s="1" t="s">
        <v>6</v>
      </c>
      <c r="B74" s="1" t="s">
        <v>2064</v>
      </c>
      <c r="C74" s="1" t="s">
        <v>1865</v>
      </c>
      <c r="D74" s="1" t="s">
        <v>33</v>
      </c>
      <c r="E74" s="1" t="s">
        <v>9</v>
      </c>
      <c r="F74" s="1" t="s">
        <v>202</v>
      </c>
      <c r="H74" s="1" t="s">
        <v>2601</v>
      </c>
      <c r="I74" t="str">
        <f t="shared" si="10"/>
        <v>8</v>
      </c>
      <c r="J74" t="str">
        <f t="shared" si="11"/>
        <v>SD Eibar</v>
      </c>
      <c r="K74" t="str">
        <f t="shared" si="12"/>
        <v>1</v>
      </c>
      <c r="L74" t="str">
        <f t="shared" si="13"/>
        <v>1</v>
      </c>
      <c r="M74" t="str">
        <f t="shared" si="14"/>
        <v>DRAW</v>
      </c>
      <c r="N74" cm="1">
        <f t="array" ref="N74">_xlfn.SWITCH(IF(_xlfn.TEXTBEFORE(D74,"-")&gt;_xlfn.TEXTAFTER(D74,"-"),"WIN",IF(_xlfn.TEXTBEFORE(D74,"-")&lt;_xlfn.TEXTAFTER(D74,"-"),"LOST","DRAW")),"WIN",3,"LOST",0,"DRAW",1)</f>
        <v>1</v>
      </c>
      <c r="O74" s="1" t="s">
        <v>2601</v>
      </c>
      <c r="P74" t="str">
        <f t="shared" si="15"/>
        <v>8</v>
      </c>
      <c r="Q74" t="str">
        <f t="shared" si="16"/>
        <v>Sevilla FC</v>
      </c>
      <c r="R74" t="str">
        <f t="shared" si="17"/>
        <v>1</v>
      </c>
      <c r="S74" t="str">
        <f t="shared" si="18"/>
        <v>1</v>
      </c>
      <c r="T74" t="str">
        <f t="shared" si="19"/>
        <v>DRAW</v>
      </c>
      <c r="U74" cm="1">
        <f t="array" ref="U74">_xlfn.SWITCH(IF(_xlfn.TEXTAFTER(D74,"-")&gt;_xlfn.TEXTBEFORE(D74,"-"),"WIN",IF(_xlfn.TEXTAFTER(D74,"-")&lt;_xlfn.TEXTBEFORE(D74,"-"),"LOST","DRAW")),"WIN",3,"LOST",0,"DRAW",1)</f>
        <v>1</v>
      </c>
    </row>
    <row r="75" spans="1:21" x14ac:dyDescent="0.3">
      <c r="A75" s="1" t="s">
        <v>6</v>
      </c>
      <c r="B75" s="1" t="s">
        <v>2064</v>
      </c>
      <c r="C75" s="1" t="s">
        <v>198</v>
      </c>
      <c r="D75" s="1" t="s">
        <v>13</v>
      </c>
      <c r="E75" s="1" t="s">
        <v>14</v>
      </c>
      <c r="F75" s="1" t="s">
        <v>1128</v>
      </c>
      <c r="H75" s="1" t="s">
        <v>2601</v>
      </c>
      <c r="I75" t="str">
        <f t="shared" si="10"/>
        <v>8</v>
      </c>
      <c r="J75" t="str">
        <f t="shared" si="11"/>
        <v>Real Madrid CF</v>
      </c>
      <c r="K75" t="str">
        <f t="shared" si="12"/>
        <v>3</v>
      </c>
      <c r="L75" t="str">
        <f t="shared" si="13"/>
        <v>0</v>
      </c>
      <c r="M75" t="str">
        <f t="shared" si="14"/>
        <v>WIN</v>
      </c>
      <c r="N75" cm="1">
        <f t="array" ref="N75">_xlfn.SWITCH(IF(_xlfn.TEXTBEFORE(D75,"-")&gt;_xlfn.TEXTAFTER(D75,"-"),"WIN",IF(_xlfn.TEXTBEFORE(D75,"-")&lt;_xlfn.TEXTAFTER(D75,"-"),"LOST","DRAW")),"WIN",3,"LOST",0,"DRAW",1)</f>
        <v>3</v>
      </c>
      <c r="O75" s="1" t="s">
        <v>2601</v>
      </c>
      <c r="P75" t="str">
        <f t="shared" si="15"/>
        <v>8</v>
      </c>
      <c r="Q75" t="str">
        <f t="shared" si="16"/>
        <v>Levante UD</v>
      </c>
      <c r="R75" t="str">
        <f t="shared" si="17"/>
        <v>0</v>
      </c>
      <c r="S75" t="str">
        <f t="shared" si="18"/>
        <v>3</v>
      </c>
      <c r="T75" t="str">
        <f t="shared" si="19"/>
        <v>LOST</v>
      </c>
      <c r="U75" cm="1">
        <f t="array" ref="U75">_xlfn.SWITCH(IF(_xlfn.TEXTAFTER(D75,"-")&gt;_xlfn.TEXTBEFORE(D75,"-"),"WIN",IF(_xlfn.TEXTAFTER(D75,"-")&lt;_xlfn.TEXTBEFORE(D75,"-"),"LOST","DRAW")),"WIN",3,"LOST",0,"DRAW",1)</f>
        <v>0</v>
      </c>
    </row>
    <row r="76" spans="1:21" x14ac:dyDescent="0.3">
      <c r="A76" s="1" t="s">
        <v>6</v>
      </c>
      <c r="B76" s="1" t="s">
        <v>2064</v>
      </c>
      <c r="C76" s="1" t="s">
        <v>201</v>
      </c>
      <c r="D76" s="1" t="s">
        <v>13</v>
      </c>
      <c r="E76" s="1" t="s">
        <v>14</v>
      </c>
      <c r="F76" s="1" t="s">
        <v>203</v>
      </c>
      <c r="H76" s="1" t="s">
        <v>2601</v>
      </c>
      <c r="I76" t="str">
        <f t="shared" si="10"/>
        <v>8</v>
      </c>
      <c r="J76" t="str">
        <f t="shared" si="11"/>
        <v>Valencia CF</v>
      </c>
      <c r="K76" t="str">
        <f t="shared" si="12"/>
        <v>3</v>
      </c>
      <c r="L76" t="str">
        <f t="shared" si="13"/>
        <v>0</v>
      </c>
      <c r="M76" t="str">
        <f t="shared" si="14"/>
        <v>WIN</v>
      </c>
      <c r="N76" cm="1">
        <f t="array" ref="N76">_xlfn.SWITCH(IF(_xlfn.TEXTBEFORE(D76,"-")&gt;_xlfn.TEXTAFTER(D76,"-"),"WIN",IF(_xlfn.TEXTBEFORE(D76,"-")&lt;_xlfn.TEXTAFTER(D76,"-"),"LOST","DRAW")),"WIN",3,"LOST",0,"DRAW",1)</f>
        <v>3</v>
      </c>
      <c r="O76" s="1" t="s">
        <v>2601</v>
      </c>
      <c r="P76" t="str">
        <f t="shared" si="15"/>
        <v>8</v>
      </c>
      <c r="Q76" t="str">
        <f t="shared" si="16"/>
        <v>Málaga CF</v>
      </c>
      <c r="R76" t="str">
        <f t="shared" si="17"/>
        <v>0</v>
      </c>
      <c r="S76" t="str">
        <f t="shared" si="18"/>
        <v>3</v>
      </c>
      <c r="T76" t="str">
        <f t="shared" si="19"/>
        <v>LOST</v>
      </c>
      <c r="U76" cm="1">
        <f t="array" ref="U76">_xlfn.SWITCH(IF(_xlfn.TEXTAFTER(D76,"-")&gt;_xlfn.TEXTBEFORE(D76,"-"),"WIN",IF(_xlfn.TEXTAFTER(D76,"-")&lt;_xlfn.TEXTBEFORE(D76,"-"),"LOST","DRAW")),"WIN",3,"LOST",0,"DRAW",1)</f>
        <v>0</v>
      </c>
    </row>
    <row r="77" spans="1:21" x14ac:dyDescent="0.3">
      <c r="A77" s="1" t="s">
        <v>6</v>
      </c>
      <c r="B77" s="1" t="s">
        <v>2065</v>
      </c>
      <c r="C77" s="1" t="s">
        <v>189</v>
      </c>
      <c r="D77" s="1" t="s">
        <v>22</v>
      </c>
      <c r="E77" s="1" t="s">
        <v>14</v>
      </c>
      <c r="F77" s="1" t="s">
        <v>2066</v>
      </c>
      <c r="H77" s="1" t="s">
        <v>2601</v>
      </c>
      <c r="I77" t="str">
        <f t="shared" si="10"/>
        <v>8</v>
      </c>
      <c r="J77" t="str">
        <f t="shared" si="11"/>
        <v>Getafe CF</v>
      </c>
      <c r="K77" t="str">
        <f t="shared" si="12"/>
        <v>4</v>
      </c>
      <c r="L77" t="str">
        <f t="shared" si="13"/>
        <v>0</v>
      </c>
      <c r="M77" t="str">
        <f t="shared" si="14"/>
        <v>WIN</v>
      </c>
      <c r="N77" cm="1">
        <f t="array" ref="N77">_xlfn.SWITCH(IF(_xlfn.TEXTBEFORE(D77,"-")&gt;_xlfn.TEXTAFTER(D77,"-"),"WIN",IF(_xlfn.TEXTBEFORE(D77,"-")&lt;_xlfn.TEXTAFTER(D77,"-"),"LOST","DRAW")),"WIN",3,"LOST",0,"DRAW",1)</f>
        <v>3</v>
      </c>
      <c r="O77" s="1" t="s">
        <v>2601</v>
      </c>
      <c r="P77" t="str">
        <f t="shared" si="15"/>
        <v>8</v>
      </c>
      <c r="Q77" t="str">
        <f t="shared" si="16"/>
        <v>UD Las Palmas</v>
      </c>
      <c r="R77" t="str">
        <f t="shared" si="17"/>
        <v>0</v>
      </c>
      <c r="S77" t="str">
        <f t="shared" si="18"/>
        <v>4</v>
      </c>
      <c r="T77" t="str">
        <f t="shared" si="19"/>
        <v>LOST</v>
      </c>
      <c r="U77" cm="1">
        <f t="array" ref="U77">_xlfn.SWITCH(IF(_xlfn.TEXTAFTER(D77,"-")&gt;_xlfn.TEXTBEFORE(D77,"-"),"WIN",IF(_xlfn.TEXTAFTER(D77,"-")&lt;_xlfn.TEXTBEFORE(D77,"-"),"LOST","DRAW")),"WIN",3,"LOST",0,"DRAW",1)</f>
        <v>0</v>
      </c>
    </row>
    <row r="78" spans="1:21" x14ac:dyDescent="0.3">
      <c r="A78" s="1" t="s">
        <v>6</v>
      </c>
      <c r="B78" s="1" t="s">
        <v>2065</v>
      </c>
      <c r="C78" s="1" t="s">
        <v>191</v>
      </c>
      <c r="D78" s="1" t="s">
        <v>47</v>
      </c>
      <c r="E78" s="1" t="s">
        <v>25</v>
      </c>
      <c r="F78" s="1" t="s">
        <v>199</v>
      </c>
      <c r="H78" s="1" t="s">
        <v>2601</v>
      </c>
      <c r="I78" t="str">
        <f t="shared" si="10"/>
        <v>8</v>
      </c>
      <c r="J78" t="str">
        <f t="shared" si="11"/>
        <v>RCD La Coruña</v>
      </c>
      <c r="K78" t="str">
        <f t="shared" si="12"/>
        <v>2</v>
      </c>
      <c r="L78" t="str">
        <f t="shared" si="13"/>
        <v>2</v>
      </c>
      <c r="M78" t="str">
        <f t="shared" si="14"/>
        <v>DRAW</v>
      </c>
      <c r="N78" cm="1">
        <f t="array" ref="N78">_xlfn.SWITCH(IF(_xlfn.TEXTBEFORE(D78,"-")&gt;_xlfn.TEXTAFTER(D78,"-"),"WIN",IF(_xlfn.TEXTBEFORE(D78,"-")&lt;_xlfn.TEXTAFTER(D78,"-"),"LOST","DRAW")),"WIN",3,"LOST",0,"DRAW",1)</f>
        <v>1</v>
      </c>
      <c r="O78" s="1" t="s">
        <v>2601</v>
      </c>
      <c r="P78" t="str">
        <f t="shared" si="15"/>
        <v>8</v>
      </c>
      <c r="Q78" t="str">
        <f t="shared" si="16"/>
        <v>Athletic Club Bilbao</v>
      </c>
      <c r="R78" t="str">
        <f t="shared" si="17"/>
        <v>2</v>
      </c>
      <c r="S78" t="str">
        <f t="shared" si="18"/>
        <v>2</v>
      </c>
      <c r="T78" t="str">
        <f t="shared" si="19"/>
        <v>DRAW</v>
      </c>
      <c r="U78" cm="1">
        <f t="array" ref="U78">_xlfn.SWITCH(IF(_xlfn.TEXTAFTER(D78,"-")&gt;_xlfn.TEXTBEFORE(D78,"-"),"WIN",IF(_xlfn.TEXTAFTER(D78,"-")&lt;_xlfn.TEXTBEFORE(D78,"-"),"LOST","DRAW")),"WIN",3,"LOST",0,"DRAW",1)</f>
        <v>1</v>
      </c>
    </row>
    <row r="79" spans="1:21" x14ac:dyDescent="0.3">
      <c r="A79" s="1" t="s">
        <v>6</v>
      </c>
      <c r="B79" s="1" t="s">
        <v>2065</v>
      </c>
      <c r="C79" s="1" t="s">
        <v>1130</v>
      </c>
      <c r="D79" s="1" t="s">
        <v>19</v>
      </c>
      <c r="E79" s="1" t="s">
        <v>25</v>
      </c>
      <c r="F79" s="1" t="s">
        <v>206</v>
      </c>
      <c r="H79" s="1" t="s">
        <v>2601</v>
      </c>
      <c r="I79" t="str">
        <f t="shared" si="10"/>
        <v>8</v>
      </c>
      <c r="J79" t="str">
        <f t="shared" si="11"/>
        <v>Real Sociedad</v>
      </c>
      <c r="K79" t="str">
        <f t="shared" si="12"/>
        <v>0</v>
      </c>
      <c r="L79" t="str">
        <f t="shared" si="13"/>
        <v>2</v>
      </c>
      <c r="M79" t="str">
        <f t="shared" si="14"/>
        <v>LOST</v>
      </c>
      <c r="N79" cm="1">
        <f t="array" ref="N79">_xlfn.SWITCH(IF(_xlfn.TEXTBEFORE(D79,"-")&gt;_xlfn.TEXTAFTER(D79,"-"),"WIN",IF(_xlfn.TEXTBEFORE(D79,"-")&lt;_xlfn.TEXTAFTER(D79,"-"),"LOST","DRAW")),"WIN",3,"LOST",0,"DRAW",1)</f>
        <v>0</v>
      </c>
      <c r="O79" s="1" t="s">
        <v>2601</v>
      </c>
      <c r="P79" t="str">
        <f t="shared" si="15"/>
        <v>8</v>
      </c>
      <c r="Q79" t="str">
        <f t="shared" si="16"/>
        <v>Atlético Madrid</v>
      </c>
      <c r="R79" t="str">
        <f t="shared" si="17"/>
        <v>2</v>
      </c>
      <c r="S79" t="str">
        <f t="shared" si="18"/>
        <v>0</v>
      </c>
      <c r="T79" t="str">
        <f t="shared" si="19"/>
        <v>WIN</v>
      </c>
      <c r="U79" cm="1">
        <f t="array" ref="U79">_xlfn.SWITCH(IF(_xlfn.TEXTAFTER(D79,"-")&gt;_xlfn.TEXTBEFORE(D79,"-"),"WIN",IF(_xlfn.TEXTAFTER(D79,"-")&lt;_xlfn.TEXTBEFORE(D79,"-"),"LOST","DRAW")),"WIN",3,"LOST",0,"DRAW",1)</f>
        <v>3</v>
      </c>
    </row>
    <row r="80" spans="1:21" x14ac:dyDescent="0.3">
      <c r="A80" s="1" t="s">
        <v>6</v>
      </c>
      <c r="B80" s="1" t="s">
        <v>2065</v>
      </c>
      <c r="C80" s="1" t="s">
        <v>204</v>
      </c>
      <c r="D80" s="1" t="s">
        <v>38</v>
      </c>
      <c r="E80" s="1" t="s">
        <v>25</v>
      </c>
      <c r="F80" s="1" t="s">
        <v>1516</v>
      </c>
      <c r="H80" s="1" t="s">
        <v>2601</v>
      </c>
      <c r="I80" t="str">
        <f t="shared" si="10"/>
        <v>8</v>
      </c>
      <c r="J80" t="str">
        <f t="shared" si="11"/>
        <v>Villarreal CF</v>
      </c>
      <c r="K80" t="str">
        <f t="shared" si="12"/>
        <v>1</v>
      </c>
      <c r="L80" t="str">
        <f t="shared" si="13"/>
        <v>2</v>
      </c>
      <c r="M80" t="str">
        <f t="shared" si="14"/>
        <v>LOST</v>
      </c>
      <c r="N80" cm="1">
        <f t="array" ref="N80">_xlfn.SWITCH(IF(_xlfn.TEXTBEFORE(D80,"-")&gt;_xlfn.TEXTAFTER(D80,"-"),"WIN",IF(_xlfn.TEXTBEFORE(D80,"-")&lt;_xlfn.TEXTAFTER(D80,"-"),"LOST","DRAW")),"WIN",3,"LOST",0,"DRAW",1)</f>
        <v>0</v>
      </c>
      <c r="O80" s="1" t="s">
        <v>2601</v>
      </c>
      <c r="P80" t="str">
        <f t="shared" si="15"/>
        <v>8</v>
      </c>
      <c r="Q80" t="str">
        <f t="shared" si="16"/>
        <v>RC Celta Vigo</v>
      </c>
      <c r="R80" t="str">
        <f t="shared" si="17"/>
        <v>2</v>
      </c>
      <c r="S80" t="str">
        <f t="shared" si="18"/>
        <v>1</v>
      </c>
      <c r="T80" t="str">
        <f t="shared" si="19"/>
        <v>WIN</v>
      </c>
      <c r="U80" cm="1">
        <f t="array" ref="U80">_xlfn.SWITCH(IF(_xlfn.TEXTAFTER(D80,"-")&gt;_xlfn.TEXTBEFORE(D80,"-"),"WIN",IF(_xlfn.TEXTAFTER(D80,"-")&lt;_xlfn.TEXTBEFORE(D80,"-"),"LOST","DRAW")),"WIN",3,"LOST",0,"DRAW",1)</f>
        <v>3</v>
      </c>
    </row>
    <row r="81" spans="1:21" x14ac:dyDescent="0.3">
      <c r="A81" s="1" t="s">
        <v>6</v>
      </c>
      <c r="B81" s="1" t="s">
        <v>2067</v>
      </c>
      <c r="C81" s="1" t="s">
        <v>193</v>
      </c>
      <c r="D81" s="1" t="s">
        <v>62</v>
      </c>
      <c r="E81" s="1" t="s">
        <v>38</v>
      </c>
      <c r="F81" s="1" t="s">
        <v>1341</v>
      </c>
      <c r="H81" s="1" t="s">
        <v>2601</v>
      </c>
      <c r="I81" t="str">
        <f t="shared" si="10"/>
        <v>8</v>
      </c>
      <c r="J81" t="str">
        <f t="shared" si="11"/>
        <v>Sporting Gijón</v>
      </c>
      <c r="K81" t="str">
        <f t="shared" si="12"/>
        <v>3</v>
      </c>
      <c r="L81" t="str">
        <f t="shared" si="13"/>
        <v>3</v>
      </c>
      <c r="M81" t="str">
        <f t="shared" si="14"/>
        <v>DRAW</v>
      </c>
      <c r="N81" cm="1">
        <f t="array" ref="N81">_xlfn.SWITCH(IF(_xlfn.TEXTBEFORE(D81,"-")&gt;_xlfn.TEXTAFTER(D81,"-"),"WIN",IF(_xlfn.TEXTBEFORE(D81,"-")&lt;_xlfn.TEXTAFTER(D81,"-"),"LOST","DRAW")),"WIN",3,"LOST",0,"DRAW",1)</f>
        <v>1</v>
      </c>
      <c r="O81" s="1" t="s">
        <v>2601</v>
      </c>
      <c r="P81" t="str">
        <f t="shared" si="15"/>
        <v>8</v>
      </c>
      <c r="Q81" t="str">
        <f t="shared" si="16"/>
        <v>Granada CF</v>
      </c>
      <c r="R81" t="str">
        <f t="shared" si="17"/>
        <v>3</v>
      </c>
      <c r="S81" t="str">
        <f t="shared" si="18"/>
        <v>3</v>
      </c>
      <c r="T81" t="str">
        <f t="shared" si="19"/>
        <v>DRAW</v>
      </c>
      <c r="U81" cm="1">
        <f t="array" ref="U81">_xlfn.SWITCH(IF(_xlfn.TEXTAFTER(D81,"-")&gt;_xlfn.TEXTBEFORE(D81,"-"),"WIN",IF(_xlfn.TEXTAFTER(D81,"-")&lt;_xlfn.TEXTBEFORE(D81,"-"),"LOST","DRAW")),"WIN",3,"LOST",0,"DRAW",1)</f>
        <v>1</v>
      </c>
    </row>
    <row r="82" spans="1:21" x14ac:dyDescent="0.3">
      <c r="A82" s="1" t="s">
        <v>6</v>
      </c>
      <c r="B82" s="1" t="s">
        <v>2068</v>
      </c>
      <c r="C82" s="1" t="s">
        <v>1347</v>
      </c>
      <c r="D82" s="1" t="s">
        <v>13</v>
      </c>
      <c r="E82" s="1" t="s">
        <v>9</v>
      </c>
      <c r="F82" s="1" t="s">
        <v>223</v>
      </c>
      <c r="H82" s="1" t="s">
        <v>2601</v>
      </c>
      <c r="I82" t="str">
        <f t="shared" si="10"/>
        <v>9</v>
      </c>
      <c r="J82" t="str">
        <f t="shared" si="11"/>
        <v>Rayo Vallecano</v>
      </c>
      <c r="K82" t="str">
        <f t="shared" si="12"/>
        <v>3</v>
      </c>
      <c r="L82" t="str">
        <f t="shared" si="13"/>
        <v>0</v>
      </c>
      <c r="M82" t="str">
        <f t="shared" si="14"/>
        <v>WIN</v>
      </c>
      <c r="N82" cm="1">
        <f t="array" ref="N82">_xlfn.SWITCH(IF(_xlfn.TEXTBEFORE(D82,"-")&gt;_xlfn.TEXTAFTER(D82,"-"),"WIN",IF(_xlfn.TEXTBEFORE(D82,"-")&lt;_xlfn.TEXTAFTER(D82,"-"),"LOST","DRAW")),"WIN",3,"LOST",0,"DRAW",1)</f>
        <v>3</v>
      </c>
      <c r="O82" s="1" t="s">
        <v>2601</v>
      </c>
      <c r="P82" t="str">
        <f t="shared" si="15"/>
        <v>9</v>
      </c>
      <c r="Q82" t="str">
        <f t="shared" si="16"/>
        <v>RCD Español</v>
      </c>
      <c r="R82" t="str">
        <f t="shared" si="17"/>
        <v>0</v>
      </c>
      <c r="S82" t="str">
        <f t="shared" si="18"/>
        <v>3</v>
      </c>
      <c r="T82" t="str">
        <f t="shared" si="19"/>
        <v>LOST</v>
      </c>
      <c r="U82" cm="1">
        <f t="array" ref="U82">_xlfn.SWITCH(IF(_xlfn.TEXTAFTER(D82,"-")&gt;_xlfn.TEXTBEFORE(D82,"-"),"WIN",IF(_xlfn.TEXTAFTER(D82,"-")&lt;_xlfn.TEXTBEFORE(D82,"-"),"LOST","DRAW")),"WIN",3,"LOST",0,"DRAW",1)</f>
        <v>0</v>
      </c>
    </row>
    <row r="83" spans="1:21" x14ac:dyDescent="0.3">
      <c r="A83" s="1" t="s">
        <v>6</v>
      </c>
      <c r="B83" s="1" t="s">
        <v>2069</v>
      </c>
      <c r="C83" s="1" t="s">
        <v>1520</v>
      </c>
      <c r="D83" s="1" t="s">
        <v>18</v>
      </c>
      <c r="E83" s="1" t="s">
        <v>19</v>
      </c>
      <c r="F83" s="1" t="s">
        <v>220</v>
      </c>
      <c r="H83" s="1" t="s">
        <v>2601</v>
      </c>
      <c r="I83" t="str">
        <f t="shared" si="10"/>
        <v>9</v>
      </c>
      <c r="J83" t="str">
        <f t="shared" si="11"/>
        <v>RC Celta Vigo</v>
      </c>
      <c r="K83" t="str">
        <f t="shared" si="12"/>
        <v>1</v>
      </c>
      <c r="L83" t="str">
        <f t="shared" si="13"/>
        <v>3</v>
      </c>
      <c r="M83" t="str">
        <f t="shared" si="14"/>
        <v>LOST</v>
      </c>
      <c r="N83" cm="1">
        <f t="array" ref="N83">_xlfn.SWITCH(IF(_xlfn.TEXTBEFORE(D83,"-")&gt;_xlfn.TEXTAFTER(D83,"-"),"WIN",IF(_xlfn.TEXTBEFORE(D83,"-")&lt;_xlfn.TEXTAFTER(D83,"-"),"LOST","DRAW")),"WIN",3,"LOST",0,"DRAW",1)</f>
        <v>0</v>
      </c>
      <c r="O83" s="1" t="s">
        <v>2601</v>
      </c>
      <c r="P83" t="str">
        <f t="shared" si="15"/>
        <v>9</v>
      </c>
      <c r="Q83" t="str">
        <f t="shared" si="16"/>
        <v>Real Madrid CF</v>
      </c>
      <c r="R83" t="str">
        <f t="shared" si="17"/>
        <v>3</v>
      </c>
      <c r="S83" t="str">
        <f t="shared" si="18"/>
        <v>1</v>
      </c>
      <c r="T83" t="str">
        <f t="shared" si="19"/>
        <v>WIN</v>
      </c>
      <c r="U83" cm="1">
        <f t="array" ref="U83">_xlfn.SWITCH(IF(_xlfn.TEXTAFTER(D83,"-")&gt;_xlfn.TEXTBEFORE(D83,"-"),"WIN",IF(_xlfn.TEXTAFTER(D83,"-")&lt;_xlfn.TEXTBEFORE(D83,"-"),"LOST","DRAW")),"WIN",3,"LOST",0,"DRAW",1)</f>
        <v>3</v>
      </c>
    </row>
    <row r="84" spans="1:21" x14ac:dyDescent="0.3">
      <c r="A84" s="1" t="s">
        <v>6</v>
      </c>
      <c r="B84" s="1" t="s">
        <v>2069</v>
      </c>
      <c r="C84" s="1" t="s">
        <v>1345</v>
      </c>
      <c r="D84" s="1" t="s">
        <v>33</v>
      </c>
      <c r="E84" s="1" t="s">
        <v>33</v>
      </c>
      <c r="F84" s="1" t="s">
        <v>221</v>
      </c>
      <c r="H84" s="1" t="s">
        <v>2601</v>
      </c>
      <c r="I84" t="str">
        <f t="shared" si="10"/>
        <v>9</v>
      </c>
      <c r="J84" t="str">
        <f t="shared" si="11"/>
        <v>Granada CF</v>
      </c>
      <c r="K84" t="str">
        <f t="shared" si="12"/>
        <v>1</v>
      </c>
      <c r="L84" t="str">
        <f t="shared" si="13"/>
        <v>1</v>
      </c>
      <c r="M84" t="str">
        <f t="shared" si="14"/>
        <v>DRAW</v>
      </c>
      <c r="N84" cm="1">
        <f t="array" ref="N84">_xlfn.SWITCH(IF(_xlfn.TEXTBEFORE(D84,"-")&gt;_xlfn.TEXTAFTER(D84,"-"),"WIN",IF(_xlfn.TEXTBEFORE(D84,"-")&lt;_xlfn.TEXTAFTER(D84,"-"),"LOST","DRAW")),"WIN",3,"LOST",0,"DRAW",1)</f>
        <v>1</v>
      </c>
      <c r="O84" s="1" t="s">
        <v>2601</v>
      </c>
      <c r="P84" t="str">
        <f t="shared" si="15"/>
        <v>9</v>
      </c>
      <c r="Q84" t="str">
        <f t="shared" si="16"/>
        <v>Real Betis</v>
      </c>
      <c r="R84" t="str">
        <f t="shared" si="17"/>
        <v>1</v>
      </c>
      <c r="S84" t="str">
        <f t="shared" si="18"/>
        <v>1</v>
      </c>
      <c r="T84" t="str">
        <f t="shared" si="19"/>
        <v>DRAW</v>
      </c>
      <c r="U84" cm="1">
        <f t="array" ref="U84">_xlfn.SWITCH(IF(_xlfn.TEXTAFTER(D84,"-")&gt;_xlfn.TEXTBEFORE(D84,"-"),"WIN",IF(_xlfn.TEXTAFTER(D84,"-")&lt;_xlfn.TEXTBEFORE(D84,"-"),"LOST","DRAW")),"WIN",3,"LOST",0,"DRAW",1)</f>
        <v>1</v>
      </c>
    </row>
    <row r="85" spans="1:21" x14ac:dyDescent="0.3">
      <c r="A85" s="1" t="s">
        <v>6</v>
      </c>
      <c r="B85" s="1" t="s">
        <v>2069</v>
      </c>
      <c r="C85" s="1" t="s">
        <v>213</v>
      </c>
      <c r="D85" s="1" t="s">
        <v>14</v>
      </c>
      <c r="E85" s="1" t="s">
        <v>10</v>
      </c>
      <c r="F85" s="1" t="s">
        <v>222</v>
      </c>
      <c r="H85" s="1" t="s">
        <v>2601</v>
      </c>
      <c r="I85" t="str">
        <f t="shared" si="10"/>
        <v>9</v>
      </c>
      <c r="J85" t="str">
        <f t="shared" si="11"/>
        <v>Málaga CF</v>
      </c>
      <c r="K85" t="str">
        <f t="shared" si="12"/>
        <v>2</v>
      </c>
      <c r="L85" t="str">
        <f t="shared" si="13"/>
        <v>0</v>
      </c>
      <c r="M85" t="str">
        <f t="shared" si="14"/>
        <v>WIN</v>
      </c>
      <c r="N85" cm="1">
        <f t="array" ref="N85">_xlfn.SWITCH(IF(_xlfn.TEXTBEFORE(D85,"-")&gt;_xlfn.TEXTAFTER(D85,"-"),"WIN",IF(_xlfn.TEXTBEFORE(D85,"-")&lt;_xlfn.TEXTAFTER(D85,"-"),"LOST","DRAW")),"WIN",3,"LOST",0,"DRAW",1)</f>
        <v>3</v>
      </c>
      <c r="O85" s="1" t="s">
        <v>2601</v>
      </c>
      <c r="P85" t="str">
        <f t="shared" si="15"/>
        <v>9</v>
      </c>
      <c r="Q85" t="str">
        <f t="shared" si="16"/>
        <v>RCD La Coruña</v>
      </c>
      <c r="R85" t="str">
        <f t="shared" si="17"/>
        <v>0</v>
      </c>
      <c r="S85" t="str">
        <f t="shared" si="18"/>
        <v>2</v>
      </c>
      <c r="T85" t="str">
        <f t="shared" si="19"/>
        <v>LOST</v>
      </c>
      <c r="U85" cm="1">
        <f t="array" ref="U85">_xlfn.SWITCH(IF(_xlfn.TEXTAFTER(D85,"-")&gt;_xlfn.TEXTBEFORE(D85,"-"),"WIN",IF(_xlfn.TEXTAFTER(D85,"-")&lt;_xlfn.TEXTBEFORE(D85,"-"),"LOST","DRAW")),"WIN",3,"LOST",0,"DRAW",1)</f>
        <v>0</v>
      </c>
    </row>
    <row r="86" spans="1:21" x14ac:dyDescent="0.3">
      <c r="A86" s="1" t="s">
        <v>6</v>
      </c>
      <c r="B86" s="1" t="s">
        <v>2069</v>
      </c>
      <c r="C86" s="1" t="s">
        <v>231</v>
      </c>
      <c r="D86" s="1" t="s">
        <v>184</v>
      </c>
      <c r="E86" s="1" t="s">
        <v>14</v>
      </c>
      <c r="F86" s="1" t="s">
        <v>226</v>
      </c>
      <c r="H86" s="1" t="s">
        <v>2601</v>
      </c>
      <c r="I86" t="str">
        <f t="shared" si="10"/>
        <v>9</v>
      </c>
      <c r="J86" t="str">
        <f t="shared" si="11"/>
        <v>Sevilla FC</v>
      </c>
      <c r="K86" t="str">
        <f t="shared" si="12"/>
        <v>5</v>
      </c>
      <c r="L86" t="str">
        <f t="shared" si="13"/>
        <v>0</v>
      </c>
      <c r="M86" t="str">
        <f t="shared" si="14"/>
        <v>WIN</v>
      </c>
      <c r="N86" cm="1">
        <f t="array" ref="N86">_xlfn.SWITCH(IF(_xlfn.TEXTBEFORE(D86,"-")&gt;_xlfn.TEXTAFTER(D86,"-"),"WIN",IF(_xlfn.TEXTBEFORE(D86,"-")&lt;_xlfn.TEXTAFTER(D86,"-"),"LOST","DRAW")),"WIN",3,"LOST",0,"DRAW",1)</f>
        <v>3</v>
      </c>
      <c r="O86" s="1" t="s">
        <v>2601</v>
      </c>
      <c r="P86" t="str">
        <f t="shared" si="15"/>
        <v>9</v>
      </c>
      <c r="Q86" t="str">
        <f t="shared" si="16"/>
        <v>Getafe CF</v>
      </c>
      <c r="R86" t="str">
        <f t="shared" si="17"/>
        <v>0</v>
      </c>
      <c r="S86" t="str">
        <f t="shared" si="18"/>
        <v>5</v>
      </c>
      <c r="T86" t="str">
        <f t="shared" si="19"/>
        <v>LOST</v>
      </c>
      <c r="U86" cm="1">
        <f t="array" ref="U86">_xlfn.SWITCH(IF(_xlfn.TEXTAFTER(D86,"-")&gt;_xlfn.TEXTBEFORE(D86,"-"),"WIN",IF(_xlfn.TEXTAFTER(D86,"-")&lt;_xlfn.TEXTBEFORE(D86,"-"),"LOST","DRAW")),"WIN",3,"LOST",0,"DRAW",1)</f>
        <v>0</v>
      </c>
    </row>
    <row r="87" spans="1:21" x14ac:dyDescent="0.3">
      <c r="A87" s="1" t="s">
        <v>6</v>
      </c>
      <c r="B87" s="1" t="s">
        <v>2070</v>
      </c>
      <c r="C87" s="1" t="s">
        <v>211</v>
      </c>
      <c r="D87" s="1" t="s">
        <v>28</v>
      </c>
      <c r="E87" s="1" t="s">
        <v>14</v>
      </c>
      <c r="F87" s="1" t="s">
        <v>215</v>
      </c>
      <c r="H87" s="1" t="s">
        <v>2601</v>
      </c>
      <c r="I87" t="str">
        <f t="shared" si="10"/>
        <v>9</v>
      </c>
      <c r="J87" t="str">
        <f t="shared" si="11"/>
        <v>Atlético Madrid</v>
      </c>
      <c r="K87" t="str">
        <f t="shared" si="12"/>
        <v>2</v>
      </c>
      <c r="L87" t="str">
        <f t="shared" si="13"/>
        <v>1</v>
      </c>
      <c r="M87" t="str">
        <f t="shared" si="14"/>
        <v>WIN</v>
      </c>
      <c r="N87" cm="1">
        <f t="array" ref="N87">_xlfn.SWITCH(IF(_xlfn.TEXTBEFORE(D87,"-")&gt;_xlfn.TEXTAFTER(D87,"-"),"WIN",IF(_xlfn.TEXTBEFORE(D87,"-")&lt;_xlfn.TEXTAFTER(D87,"-"),"LOST","DRAW")),"WIN",3,"LOST",0,"DRAW",1)</f>
        <v>3</v>
      </c>
      <c r="O87" s="1" t="s">
        <v>2601</v>
      </c>
      <c r="P87" t="str">
        <f t="shared" si="15"/>
        <v>9</v>
      </c>
      <c r="Q87" t="str">
        <f t="shared" si="16"/>
        <v>Valencia CF</v>
      </c>
      <c r="R87" t="str">
        <f t="shared" si="17"/>
        <v>1</v>
      </c>
      <c r="S87" t="str">
        <f t="shared" si="18"/>
        <v>2</v>
      </c>
      <c r="T87" t="str">
        <f t="shared" si="19"/>
        <v>LOST</v>
      </c>
      <c r="U87" cm="1">
        <f t="array" ref="U87">_xlfn.SWITCH(IF(_xlfn.TEXTAFTER(D87,"-")&gt;_xlfn.TEXTBEFORE(D87,"-"),"WIN",IF(_xlfn.TEXTAFTER(D87,"-")&lt;_xlfn.TEXTBEFORE(D87,"-"),"LOST","DRAW")),"WIN",3,"LOST",0,"DRAW",1)</f>
        <v>0</v>
      </c>
    </row>
    <row r="88" spans="1:21" x14ac:dyDescent="0.3">
      <c r="A88" s="1" t="s">
        <v>6</v>
      </c>
      <c r="B88" s="1" t="s">
        <v>2070</v>
      </c>
      <c r="C88" s="1" t="s">
        <v>214</v>
      </c>
      <c r="D88" s="1" t="s">
        <v>228</v>
      </c>
      <c r="E88" s="1" t="s">
        <v>33</v>
      </c>
      <c r="F88" s="1" t="s">
        <v>1872</v>
      </c>
      <c r="H88" s="1" t="s">
        <v>2601</v>
      </c>
      <c r="I88" t="str">
        <f t="shared" si="10"/>
        <v>9</v>
      </c>
      <c r="J88" t="str">
        <f t="shared" si="11"/>
        <v>FC Barcelona</v>
      </c>
      <c r="K88" t="str">
        <f t="shared" si="12"/>
        <v>3</v>
      </c>
      <c r="L88" t="str">
        <f t="shared" si="13"/>
        <v>1</v>
      </c>
      <c r="M88" t="str">
        <f t="shared" si="14"/>
        <v>WIN</v>
      </c>
      <c r="N88" cm="1">
        <f t="array" ref="N88">_xlfn.SWITCH(IF(_xlfn.TEXTBEFORE(D88,"-")&gt;_xlfn.TEXTAFTER(D88,"-"),"WIN",IF(_xlfn.TEXTBEFORE(D88,"-")&lt;_xlfn.TEXTAFTER(D88,"-"),"LOST","DRAW")),"WIN",3,"LOST",0,"DRAW",1)</f>
        <v>3</v>
      </c>
      <c r="O88" s="1" t="s">
        <v>2601</v>
      </c>
      <c r="P88" t="str">
        <f t="shared" si="15"/>
        <v>9</v>
      </c>
      <c r="Q88" t="str">
        <f t="shared" si="16"/>
        <v>SD Eibar</v>
      </c>
      <c r="R88" t="str">
        <f t="shared" si="17"/>
        <v>1</v>
      </c>
      <c r="S88" t="str">
        <f t="shared" si="18"/>
        <v>3</v>
      </c>
      <c r="T88" t="str">
        <f t="shared" si="19"/>
        <v>LOST</v>
      </c>
      <c r="U88" cm="1">
        <f t="array" ref="U88">_xlfn.SWITCH(IF(_xlfn.TEXTAFTER(D88,"-")&gt;_xlfn.TEXTBEFORE(D88,"-"),"WIN",IF(_xlfn.TEXTAFTER(D88,"-")&lt;_xlfn.TEXTBEFORE(D88,"-"),"LOST","DRAW")),"WIN",3,"LOST",0,"DRAW",1)</f>
        <v>0</v>
      </c>
    </row>
    <row r="89" spans="1:21" x14ac:dyDescent="0.3">
      <c r="A89" s="1" t="s">
        <v>6</v>
      </c>
      <c r="B89" s="1" t="s">
        <v>2070</v>
      </c>
      <c r="C89" s="1" t="s">
        <v>2071</v>
      </c>
      <c r="D89" s="1" t="s">
        <v>10</v>
      </c>
      <c r="E89" s="1" t="s">
        <v>10</v>
      </c>
      <c r="F89" s="1" t="s">
        <v>210</v>
      </c>
      <c r="H89" s="1" t="s">
        <v>2601</v>
      </c>
      <c r="I89" t="str">
        <f t="shared" si="10"/>
        <v>9</v>
      </c>
      <c r="J89" t="str">
        <f t="shared" si="11"/>
        <v>UD Las Palmas</v>
      </c>
      <c r="K89" t="str">
        <f t="shared" si="12"/>
        <v>0</v>
      </c>
      <c r="L89" t="str">
        <f t="shared" si="13"/>
        <v>0</v>
      </c>
      <c r="M89" t="str">
        <f t="shared" si="14"/>
        <v>DRAW</v>
      </c>
      <c r="N89" cm="1">
        <f t="array" ref="N89">_xlfn.SWITCH(IF(_xlfn.TEXTBEFORE(D89,"-")&gt;_xlfn.TEXTAFTER(D89,"-"),"WIN",IF(_xlfn.TEXTBEFORE(D89,"-")&lt;_xlfn.TEXTAFTER(D89,"-"),"LOST","DRAW")),"WIN",3,"LOST",0,"DRAW",1)</f>
        <v>1</v>
      </c>
      <c r="O89" s="1" t="s">
        <v>2601</v>
      </c>
      <c r="P89" t="str">
        <f t="shared" si="15"/>
        <v>9</v>
      </c>
      <c r="Q89" t="str">
        <f t="shared" si="16"/>
        <v>Villarreal CF</v>
      </c>
      <c r="R89" t="str">
        <f t="shared" si="17"/>
        <v>0</v>
      </c>
      <c r="S89" t="str">
        <f t="shared" si="18"/>
        <v>0</v>
      </c>
      <c r="T89" t="str">
        <f t="shared" si="19"/>
        <v>DRAW</v>
      </c>
      <c r="U89" cm="1">
        <f t="array" ref="U89">_xlfn.SWITCH(IF(_xlfn.TEXTAFTER(D89,"-")&gt;_xlfn.TEXTBEFORE(D89,"-"),"WIN",IF(_xlfn.TEXTAFTER(D89,"-")&lt;_xlfn.TEXTBEFORE(D89,"-"),"LOST","DRAW")),"WIN",3,"LOST",0,"DRAW",1)</f>
        <v>1</v>
      </c>
    </row>
    <row r="90" spans="1:21" x14ac:dyDescent="0.3">
      <c r="A90" s="1" t="s">
        <v>6</v>
      </c>
      <c r="B90" s="1" t="s">
        <v>2070</v>
      </c>
      <c r="C90" s="1" t="s">
        <v>1136</v>
      </c>
      <c r="D90" s="1" t="s">
        <v>154</v>
      </c>
      <c r="E90" s="1" t="s">
        <v>19</v>
      </c>
      <c r="F90" s="1" t="s">
        <v>1134</v>
      </c>
      <c r="H90" s="1" t="s">
        <v>2601</v>
      </c>
      <c r="I90" t="str">
        <f t="shared" si="10"/>
        <v>9</v>
      </c>
      <c r="J90" t="str">
        <f t="shared" si="11"/>
        <v>Levante UD</v>
      </c>
      <c r="K90" t="str">
        <f t="shared" si="12"/>
        <v>0</v>
      </c>
      <c r="L90" t="str">
        <f t="shared" si="13"/>
        <v>4</v>
      </c>
      <c r="M90" t="str">
        <f t="shared" si="14"/>
        <v>LOST</v>
      </c>
      <c r="N90" cm="1">
        <f t="array" ref="N90">_xlfn.SWITCH(IF(_xlfn.TEXTBEFORE(D90,"-")&gt;_xlfn.TEXTAFTER(D90,"-"),"WIN",IF(_xlfn.TEXTBEFORE(D90,"-")&lt;_xlfn.TEXTAFTER(D90,"-"),"LOST","DRAW")),"WIN",3,"LOST",0,"DRAW",1)</f>
        <v>0</v>
      </c>
      <c r="O90" s="1" t="s">
        <v>2601</v>
      </c>
      <c r="P90" t="str">
        <f t="shared" si="15"/>
        <v>9</v>
      </c>
      <c r="Q90" t="str">
        <f t="shared" si="16"/>
        <v>Real Sociedad</v>
      </c>
      <c r="R90" t="str">
        <f t="shared" si="17"/>
        <v>4</v>
      </c>
      <c r="S90" t="str">
        <f t="shared" si="18"/>
        <v>0</v>
      </c>
      <c r="T90" t="str">
        <f t="shared" si="19"/>
        <v>WIN</v>
      </c>
      <c r="U90" cm="1">
        <f t="array" ref="U90">_xlfn.SWITCH(IF(_xlfn.TEXTAFTER(D90,"-")&gt;_xlfn.TEXTBEFORE(D90,"-"),"WIN",IF(_xlfn.TEXTAFTER(D90,"-")&lt;_xlfn.TEXTBEFORE(D90,"-"),"LOST","DRAW")),"WIN",3,"LOST",0,"DRAW",1)</f>
        <v>3</v>
      </c>
    </row>
    <row r="91" spans="1:21" x14ac:dyDescent="0.3">
      <c r="A91" s="1" t="s">
        <v>6</v>
      </c>
      <c r="B91" s="1" t="s">
        <v>2072</v>
      </c>
      <c r="C91" s="1" t="s">
        <v>208</v>
      </c>
      <c r="D91" s="1" t="s">
        <v>13</v>
      </c>
      <c r="E91" s="1" t="s">
        <v>14</v>
      </c>
      <c r="F91" s="1" t="s">
        <v>227</v>
      </c>
      <c r="H91" s="1" t="s">
        <v>2601</v>
      </c>
      <c r="I91" t="str">
        <f t="shared" si="10"/>
        <v>9</v>
      </c>
      <c r="J91" t="str">
        <f t="shared" si="11"/>
        <v>Athletic Club Bilbao</v>
      </c>
      <c r="K91" t="str">
        <f t="shared" si="12"/>
        <v>3</v>
      </c>
      <c r="L91" t="str">
        <f t="shared" si="13"/>
        <v>0</v>
      </c>
      <c r="M91" t="str">
        <f t="shared" si="14"/>
        <v>WIN</v>
      </c>
      <c r="N91" cm="1">
        <f t="array" ref="N91">_xlfn.SWITCH(IF(_xlfn.TEXTBEFORE(D91,"-")&gt;_xlfn.TEXTAFTER(D91,"-"),"WIN",IF(_xlfn.TEXTBEFORE(D91,"-")&lt;_xlfn.TEXTAFTER(D91,"-"),"LOST","DRAW")),"WIN",3,"LOST",0,"DRAW",1)</f>
        <v>3</v>
      </c>
      <c r="O91" s="1" t="s">
        <v>2601</v>
      </c>
      <c r="P91" t="str">
        <f t="shared" si="15"/>
        <v>9</v>
      </c>
      <c r="Q91" t="str">
        <f t="shared" si="16"/>
        <v>Sporting Gijón</v>
      </c>
      <c r="R91" t="str">
        <f t="shared" si="17"/>
        <v>0</v>
      </c>
      <c r="S91" t="str">
        <f t="shared" si="18"/>
        <v>3</v>
      </c>
      <c r="T91" t="str">
        <f t="shared" si="19"/>
        <v>LOST</v>
      </c>
      <c r="U91" cm="1">
        <f t="array" ref="U91">_xlfn.SWITCH(IF(_xlfn.TEXTAFTER(D91,"-")&gt;_xlfn.TEXTBEFORE(D91,"-"),"WIN",IF(_xlfn.TEXTAFTER(D91,"-")&lt;_xlfn.TEXTBEFORE(D91,"-"),"LOST","DRAW")),"WIN",3,"LOST",0,"DRAW",1)</f>
        <v>0</v>
      </c>
    </row>
    <row r="92" spans="1:21" x14ac:dyDescent="0.3">
      <c r="A92" s="1" t="s">
        <v>6</v>
      </c>
      <c r="B92" s="1" t="s">
        <v>2073</v>
      </c>
      <c r="C92" s="1" t="s">
        <v>241</v>
      </c>
      <c r="D92" s="1" t="s">
        <v>33</v>
      </c>
      <c r="E92" s="1" t="s">
        <v>25</v>
      </c>
      <c r="F92" s="1" t="s">
        <v>248</v>
      </c>
      <c r="H92" s="1" t="s">
        <v>2601</v>
      </c>
      <c r="I92" t="str">
        <f t="shared" si="10"/>
        <v>10</v>
      </c>
      <c r="J92" t="str">
        <f t="shared" si="11"/>
        <v>RCD La Coruña</v>
      </c>
      <c r="K92" t="str">
        <f t="shared" si="12"/>
        <v>1</v>
      </c>
      <c r="L92" t="str">
        <f t="shared" si="13"/>
        <v>1</v>
      </c>
      <c r="M92" t="str">
        <f t="shared" si="14"/>
        <v>DRAW</v>
      </c>
      <c r="N92" cm="1">
        <f t="array" ref="N92">_xlfn.SWITCH(IF(_xlfn.TEXTBEFORE(D92,"-")&gt;_xlfn.TEXTAFTER(D92,"-"),"WIN",IF(_xlfn.TEXTBEFORE(D92,"-")&lt;_xlfn.TEXTAFTER(D92,"-"),"LOST","DRAW")),"WIN",3,"LOST",0,"DRAW",1)</f>
        <v>1</v>
      </c>
      <c r="O92" s="1" t="s">
        <v>2601</v>
      </c>
      <c r="P92" t="str">
        <f t="shared" si="15"/>
        <v>10</v>
      </c>
      <c r="Q92" t="str">
        <f t="shared" si="16"/>
        <v>Atlético Madrid</v>
      </c>
      <c r="R92" t="str">
        <f t="shared" si="17"/>
        <v>1</v>
      </c>
      <c r="S92" t="str">
        <f t="shared" si="18"/>
        <v>1</v>
      </c>
      <c r="T92" t="str">
        <f t="shared" si="19"/>
        <v>DRAW</v>
      </c>
      <c r="U92" cm="1">
        <f t="array" ref="U92">_xlfn.SWITCH(IF(_xlfn.TEXTAFTER(D92,"-")&gt;_xlfn.TEXTBEFORE(D92,"-"),"WIN",IF(_xlfn.TEXTAFTER(D92,"-")&lt;_xlfn.TEXTBEFORE(D92,"-"),"LOST","DRAW")),"WIN",3,"LOST",0,"DRAW",1)</f>
        <v>1</v>
      </c>
    </row>
    <row r="93" spans="1:21" x14ac:dyDescent="0.3">
      <c r="A93" s="1" t="s">
        <v>6</v>
      </c>
      <c r="B93" s="1" t="s">
        <v>2074</v>
      </c>
      <c r="C93" s="1" t="s">
        <v>239</v>
      </c>
      <c r="D93" s="1" t="s">
        <v>19</v>
      </c>
      <c r="E93" s="1" t="s">
        <v>25</v>
      </c>
      <c r="F93" s="1" t="s">
        <v>233</v>
      </c>
      <c r="H93" s="1" t="s">
        <v>2601</v>
      </c>
      <c r="I93" t="str">
        <f t="shared" si="10"/>
        <v>10</v>
      </c>
      <c r="J93" t="str">
        <f t="shared" si="11"/>
        <v>Getafe CF</v>
      </c>
      <c r="K93" t="str">
        <f t="shared" si="12"/>
        <v>0</v>
      </c>
      <c r="L93" t="str">
        <f t="shared" si="13"/>
        <v>2</v>
      </c>
      <c r="M93" t="str">
        <f t="shared" si="14"/>
        <v>LOST</v>
      </c>
      <c r="N93" cm="1">
        <f t="array" ref="N93">_xlfn.SWITCH(IF(_xlfn.TEXTBEFORE(D93,"-")&gt;_xlfn.TEXTAFTER(D93,"-"),"WIN",IF(_xlfn.TEXTBEFORE(D93,"-")&lt;_xlfn.TEXTAFTER(D93,"-"),"LOST","DRAW")),"WIN",3,"LOST",0,"DRAW",1)</f>
        <v>0</v>
      </c>
      <c r="O93" s="1" t="s">
        <v>2601</v>
      </c>
      <c r="P93" t="str">
        <f t="shared" si="15"/>
        <v>10</v>
      </c>
      <c r="Q93" t="str">
        <f t="shared" si="16"/>
        <v>FC Barcelona</v>
      </c>
      <c r="R93" t="str">
        <f t="shared" si="17"/>
        <v>2</v>
      </c>
      <c r="S93" t="str">
        <f t="shared" si="18"/>
        <v>0</v>
      </c>
      <c r="T93" t="str">
        <f t="shared" si="19"/>
        <v>WIN</v>
      </c>
      <c r="U93" cm="1">
        <f t="array" ref="U93">_xlfn.SWITCH(IF(_xlfn.TEXTAFTER(D93,"-")&gt;_xlfn.TEXTBEFORE(D93,"-"),"WIN",IF(_xlfn.TEXTAFTER(D93,"-")&lt;_xlfn.TEXTBEFORE(D93,"-"),"LOST","DRAW")),"WIN",3,"LOST",0,"DRAW",1)</f>
        <v>3</v>
      </c>
    </row>
    <row r="94" spans="1:21" x14ac:dyDescent="0.3">
      <c r="A94" s="1" t="s">
        <v>6</v>
      </c>
      <c r="B94" s="1" t="s">
        <v>2074</v>
      </c>
      <c r="C94" s="1" t="s">
        <v>236</v>
      </c>
      <c r="D94" s="1" t="s">
        <v>228</v>
      </c>
      <c r="E94" s="1" t="s">
        <v>228</v>
      </c>
      <c r="F94" s="1" t="s">
        <v>2075</v>
      </c>
      <c r="H94" s="1" t="s">
        <v>2601</v>
      </c>
      <c r="I94" t="str">
        <f t="shared" si="10"/>
        <v>10</v>
      </c>
      <c r="J94" t="str">
        <f t="shared" si="11"/>
        <v>Real Madrid CF</v>
      </c>
      <c r="K94" t="str">
        <f t="shared" si="12"/>
        <v>3</v>
      </c>
      <c r="L94" t="str">
        <f t="shared" si="13"/>
        <v>1</v>
      </c>
      <c r="M94" t="str">
        <f t="shared" si="14"/>
        <v>WIN</v>
      </c>
      <c r="N94" cm="1">
        <f t="array" ref="N94">_xlfn.SWITCH(IF(_xlfn.TEXTBEFORE(D94,"-")&gt;_xlfn.TEXTAFTER(D94,"-"),"WIN",IF(_xlfn.TEXTBEFORE(D94,"-")&lt;_xlfn.TEXTAFTER(D94,"-"),"LOST","DRAW")),"WIN",3,"LOST",0,"DRAW",1)</f>
        <v>3</v>
      </c>
      <c r="O94" s="1" t="s">
        <v>2601</v>
      </c>
      <c r="P94" t="str">
        <f t="shared" si="15"/>
        <v>10</v>
      </c>
      <c r="Q94" t="str">
        <f t="shared" si="16"/>
        <v>UD Las Palmas</v>
      </c>
      <c r="R94" t="str">
        <f t="shared" si="17"/>
        <v>1</v>
      </c>
      <c r="S94" t="str">
        <f t="shared" si="18"/>
        <v>3</v>
      </c>
      <c r="T94" t="str">
        <f t="shared" si="19"/>
        <v>LOST</v>
      </c>
      <c r="U94" cm="1">
        <f t="array" ref="U94">_xlfn.SWITCH(IF(_xlfn.TEXTAFTER(D94,"-")&gt;_xlfn.TEXTBEFORE(D94,"-"),"WIN",IF(_xlfn.TEXTAFTER(D94,"-")&lt;_xlfn.TEXTBEFORE(D94,"-"),"LOST","DRAW")),"WIN",3,"LOST",0,"DRAW",1)</f>
        <v>0</v>
      </c>
    </row>
    <row r="95" spans="1:21" x14ac:dyDescent="0.3">
      <c r="A95" s="1" t="s">
        <v>6</v>
      </c>
      <c r="B95" s="1" t="s">
        <v>2074</v>
      </c>
      <c r="C95" s="1" t="s">
        <v>1138</v>
      </c>
      <c r="D95" s="1" t="s">
        <v>257</v>
      </c>
      <c r="E95" s="1" t="s">
        <v>28</v>
      </c>
      <c r="F95" s="1" t="s">
        <v>1524</v>
      </c>
      <c r="H95" s="1" t="s">
        <v>2601</v>
      </c>
      <c r="I95" t="str">
        <f t="shared" si="10"/>
        <v>10</v>
      </c>
      <c r="J95" t="str">
        <f t="shared" si="11"/>
        <v>Real Sociedad</v>
      </c>
      <c r="K95" t="str">
        <f t="shared" si="12"/>
        <v>2</v>
      </c>
      <c r="L95" t="str">
        <f t="shared" si="13"/>
        <v>3</v>
      </c>
      <c r="M95" t="str">
        <f t="shared" si="14"/>
        <v>LOST</v>
      </c>
      <c r="N95" cm="1">
        <f t="array" ref="N95">_xlfn.SWITCH(IF(_xlfn.TEXTBEFORE(D95,"-")&gt;_xlfn.TEXTAFTER(D95,"-"),"WIN",IF(_xlfn.TEXTBEFORE(D95,"-")&lt;_xlfn.TEXTAFTER(D95,"-"),"LOST","DRAW")),"WIN",3,"LOST",0,"DRAW",1)</f>
        <v>0</v>
      </c>
      <c r="O95" s="1" t="s">
        <v>2601</v>
      </c>
      <c r="P95" t="str">
        <f t="shared" si="15"/>
        <v>10</v>
      </c>
      <c r="Q95" t="str">
        <f t="shared" si="16"/>
        <v>RC Celta Vigo</v>
      </c>
      <c r="R95" t="str">
        <f t="shared" si="17"/>
        <v>3</v>
      </c>
      <c r="S95" t="str">
        <f t="shared" si="18"/>
        <v>2</v>
      </c>
      <c r="T95" t="str">
        <f t="shared" si="19"/>
        <v>WIN</v>
      </c>
      <c r="U95" cm="1">
        <f t="array" ref="U95">_xlfn.SWITCH(IF(_xlfn.TEXTAFTER(D95,"-")&gt;_xlfn.TEXTBEFORE(D95,"-"),"WIN",IF(_xlfn.TEXTAFTER(D95,"-")&lt;_xlfn.TEXTBEFORE(D95,"-"),"LOST","DRAW")),"WIN",3,"LOST",0,"DRAW",1)</f>
        <v>3</v>
      </c>
    </row>
    <row r="96" spans="1:21" x14ac:dyDescent="0.3">
      <c r="A96" s="1" t="s">
        <v>6</v>
      </c>
      <c r="B96" s="1" t="s">
        <v>2074</v>
      </c>
      <c r="C96" s="1" t="s">
        <v>240</v>
      </c>
      <c r="D96" s="1" t="s">
        <v>13</v>
      </c>
      <c r="E96" s="1" t="s">
        <v>10</v>
      </c>
      <c r="F96" s="1" t="s">
        <v>1140</v>
      </c>
      <c r="H96" s="1" t="s">
        <v>2601</v>
      </c>
      <c r="I96" t="str">
        <f t="shared" si="10"/>
        <v>10</v>
      </c>
      <c r="J96" t="str">
        <f t="shared" si="11"/>
        <v>Valencia CF</v>
      </c>
      <c r="K96" t="str">
        <f t="shared" si="12"/>
        <v>3</v>
      </c>
      <c r="L96" t="str">
        <f t="shared" si="13"/>
        <v>0</v>
      </c>
      <c r="M96" t="str">
        <f t="shared" si="14"/>
        <v>WIN</v>
      </c>
      <c r="N96" cm="1">
        <f t="array" ref="N96">_xlfn.SWITCH(IF(_xlfn.TEXTBEFORE(D96,"-")&gt;_xlfn.TEXTAFTER(D96,"-"),"WIN",IF(_xlfn.TEXTBEFORE(D96,"-")&lt;_xlfn.TEXTAFTER(D96,"-"),"LOST","DRAW")),"WIN",3,"LOST",0,"DRAW",1)</f>
        <v>3</v>
      </c>
      <c r="O96" s="1" t="s">
        <v>2601</v>
      </c>
      <c r="P96" t="str">
        <f t="shared" si="15"/>
        <v>10</v>
      </c>
      <c r="Q96" t="str">
        <f t="shared" si="16"/>
        <v>Levante UD</v>
      </c>
      <c r="R96" t="str">
        <f t="shared" si="17"/>
        <v>0</v>
      </c>
      <c r="S96" t="str">
        <f t="shared" si="18"/>
        <v>3</v>
      </c>
      <c r="T96" t="str">
        <f t="shared" si="19"/>
        <v>LOST</v>
      </c>
      <c r="U96" cm="1">
        <f t="array" ref="U96">_xlfn.SWITCH(IF(_xlfn.TEXTAFTER(D96,"-")&gt;_xlfn.TEXTBEFORE(D96,"-"),"WIN",IF(_xlfn.TEXTAFTER(D96,"-")&lt;_xlfn.TEXTBEFORE(D96,"-"),"LOST","DRAW")),"WIN",3,"LOST",0,"DRAW",1)</f>
        <v>0</v>
      </c>
    </row>
    <row r="97" spans="1:21" x14ac:dyDescent="0.3">
      <c r="A97" s="1" t="s">
        <v>6</v>
      </c>
      <c r="B97" s="1" t="s">
        <v>2074</v>
      </c>
      <c r="C97" s="1" t="s">
        <v>253</v>
      </c>
      <c r="D97" s="1" t="s">
        <v>28</v>
      </c>
      <c r="E97" s="1" t="s">
        <v>9</v>
      </c>
      <c r="F97" s="1" t="s">
        <v>251</v>
      </c>
      <c r="H97" s="1" t="s">
        <v>2601</v>
      </c>
      <c r="I97" t="str">
        <f t="shared" si="10"/>
        <v>10</v>
      </c>
      <c r="J97" t="str">
        <f t="shared" si="11"/>
        <v>Villarreal CF</v>
      </c>
      <c r="K97" t="str">
        <f t="shared" si="12"/>
        <v>2</v>
      </c>
      <c r="L97" t="str">
        <f t="shared" si="13"/>
        <v>1</v>
      </c>
      <c r="M97" t="str">
        <f t="shared" si="14"/>
        <v>WIN</v>
      </c>
      <c r="N97" cm="1">
        <f t="array" ref="N97">_xlfn.SWITCH(IF(_xlfn.TEXTBEFORE(D97,"-")&gt;_xlfn.TEXTAFTER(D97,"-"),"WIN",IF(_xlfn.TEXTBEFORE(D97,"-")&lt;_xlfn.TEXTAFTER(D97,"-"),"LOST","DRAW")),"WIN",3,"LOST",0,"DRAW",1)</f>
        <v>3</v>
      </c>
      <c r="O97" s="1" t="s">
        <v>2601</v>
      </c>
      <c r="P97" t="str">
        <f t="shared" si="15"/>
        <v>10</v>
      </c>
      <c r="Q97" t="str">
        <f t="shared" si="16"/>
        <v>Sevilla FC</v>
      </c>
      <c r="R97" t="str">
        <f t="shared" si="17"/>
        <v>1</v>
      </c>
      <c r="S97" t="str">
        <f t="shared" si="18"/>
        <v>2</v>
      </c>
      <c r="T97" t="str">
        <f t="shared" si="19"/>
        <v>LOST</v>
      </c>
      <c r="U97" cm="1">
        <f t="array" ref="U97">_xlfn.SWITCH(IF(_xlfn.TEXTAFTER(D97,"-")&gt;_xlfn.TEXTBEFORE(D97,"-"),"WIN",IF(_xlfn.TEXTAFTER(D97,"-")&lt;_xlfn.TEXTBEFORE(D97,"-"),"LOST","DRAW")),"WIN",3,"LOST",0,"DRAW",1)</f>
        <v>0</v>
      </c>
    </row>
    <row r="98" spans="1:21" x14ac:dyDescent="0.3">
      <c r="A98" s="1" t="s">
        <v>6</v>
      </c>
      <c r="B98" s="1" t="s">
        <v>2076</v>
      </c>
      <c r="C98" s="1" t="s">
        <v>246</v>
      </c>
      <c r="D98" s="1" t="s">
        <v>18</v>
      </c>
      <c r="E98" s="1" t="s">
        <v>19</v>
      </c>
      <c r="F98" s="1" t="s">
        <v>244</v>
      </c>
      <c r="H98" s="1" t="s">
        <v>2601</v>
      </c>
      <c r="I98" t="str">
        <f t="shared" si="10"/>
        <v>10</v>
      </c>
      <c r="J98" t="str">
        <f t="shared" si="11"/>
        <v>Real Betis</v>
      </c>
      <c r="K98" t="str">
        <f t="shared" si="12"/>
        <v>1</v>
      </c>
      <c r="L98" t="str">
        <f t="shared" si="13"/>
        <v>3</v>
      </c>
      <c r="M98" t="str">
        <f t="shared" si="14"/>
        <v>LOST</v>
      </c>
      <c r="N98" cm="1">
        <f t="array" ref="N98">_xlfn.SWITCH(IF(_xlfn.TEXTBEFORE(D98,"-")&gt;_xlfn.TEXTAFTER(D98,"-"),"WIN",IF(_xlfn.TEXTBEFORE(D98,"-")&lt;_xlfn.TEXTAFTER(D98,"-"),"LOST","DRAW")),"WIN",3,"LOST",0,"DRAW",1)</f>
        <v>0</v>
      </c>
      <c r="O98" s="1" t="s">
        <v>2601</v>
      </c>
      <c r="P98" t="str">
        <f t="shared" si="15"/>
        <v>10</v>
      </c>
      <c r="Q98" t="str">
        <f t="shared" si="16"/>
        <v>Athletic Club Bilbao</v>
      </c>
      <c r="R98" t="str">
        <f t="shared" si="17"/>
        <v>3</v>
      </c>
      <c r="S98" t="str">
        <f t="shared" si="18"/>
        <v>1</v>
      </c>
      <c r="T98" t="str">
        <f t="shared" si="19"/>
        <v>WIN</v>
      </c>
      <c r="U98" cm="1">
        <f t="array" ref="U98">_xlfn.SWITCH(IF(_xlfn.TEXTAFTER(D98,"-")&gt;_xlfn.TEXTBEFORE(D98,"-"),"WIN",IF(_xlfn.TEXTAFTER(D98,"-")&lt;_xlfn.TEXTBEFORE(D98,"-"),"LOST","DRAW")),"WIN",3,"LOST",0,"DRAW",1)</f>
        <v>3</v>
      </c>
    </row>
    <row r="99" spans="1:21" x14ac:dyDescent="0.3">
      <c r="A99" s="1" t="s">
        <v>6</v>
      </c>
      <c r="B99" s="1" t="s">
        <v>2076</v>
      </c>
      <c r="C99" s="1" t="s">
        <v>1879</v>
      </c>
      <c r="D99" s="1" t="s">
        <v>9</v>
      </c>
      <c r="E99" s="1" t="s">
        <v>9</v>
      </c>
      <c r="F99" s="1" t="s">
        <v>1350</v>
      </c>
      <c r="H99" s="1" t="s">
        <v>2601</v>
      </c>
      <c r="I99" t="str">
        <f t="shared" si="10"/>
        <v>10</v>
      </c>
      <c r="J99" t="str">
        <f t="shared" si="11"/>
        <v>SD Eibar</v>
      </c>
      <c r="K99" t="str">
        <f t="shared" si="12"/>
        <v>1</v>
      </c>
      <c r="L99" t="str">
        <f t="shared" si="13"/>
        <v>0</v>
      </c>
      <c r="M99" t="str">
        <f t="shared" si="14"/>
        <v>WIN</v>
      </c>
      <c r="N99" cm="1">
        <f t="array" ref="N99">_xlfn.SWITCH(IF(_xlfn.TEXTBEFORE(D99,"-")&gt;_xlfn.TEXTAFTER(D99,"-"),"WIN",IF(_xlfn.TEXTBEFORE(D99,"-")&lt;_xlfn.TEXTAFTER(D99,"-"),"LOST","DRAW")),"WIN",3,"LOST",0,"DRAW",1)</f>
        <v>3</v>
      </c>
      <c r="O99" s="1" t="s">
        <v>2601</v>
      </c>
      <c r="P99" t="str">
        <f t="shared" si="15"/>
        <v>10</v>
      </c>
      <c r="Q99" t="str">
        <f t="shared" si="16"/>
        <v>Rayo Vallecano</v>
      </c>
      <c r="R99" t="str">
        <f t="shared" si="17"/>
        <v>0</v>
      </c>
      <c r="S99" t="str">
        <f t="shared" si="18"/>
        <v>1</v>
      </c>
      <c r="T99" t="str">
        <f t="shared" si="19"/>
        <v>LOST</v>
      </c>
      <c r="U99" cm="1">
        <f t="array" ref="U99">_xlfn.SWITCH(IF(_xlfn.TEXTAFTER(D99,"-")&gt;_xlfn.TEXTBEFORE(D99,"-"),"WIN",IF(_xlfn.TEXTAFTER(D99,"-")&lt;_xlfn.TEXTBEFORE(D99,"-"),"LOST","DRAW")),"WIN",3,"LOST",0,"DRAW",1)</f>
        <v>0</v>
      </c>
    </row>
    <row r="100" spans="1:21" x14ac:dyDescent="0.3">
      <c r="A100" s="1" t="s">
        <v>6</v>
      </c>
      <c r="B100" s="1" t="s">
        <v>2076</v>
      </c>
      <c r="C100" s="1" t="s">
        <v>242</v>
      </c>
      <c r="D100" s="1" t="s">
        <v>33</v>
      </c>
      <c r="E100" s="1" t="s">
        <v>10</v>
      </c>
      <c r="F100" s="1" t="s">
        <v>1353</v>
      </c>
      <c r="H100" s="1" t="s">
        <v>2601</v>
      </c>
      <c r="I100" t="str">
        <f t="shared" si="10"/>
        <v>10</v>
      </c>
      <c r="J100" t="str">
        <f t="shared" si="11"/>
        <v>RCD Español</v>
      </c>
      <c r="K100" t="str">
        <f t="shared" si="12"/>
        <v>1</v>
      </c>
      <c r="L100" t="str">
        <f t="shared" si="13"/>
        <v>1</v>
      </c>
      <c r="M100" t="str">
        <f t="shared" si="14"/>
        <v>DRAW</v>
      </c>
      <c r="N100" cm="1">
        <f t="array" ref="N100">_xlfn.SWITCH(IF(_xlfn.TEXTBEFORE(D100,"-")&gt;_xlfn.TEXTAFTER(D100,"-"),"WIN",IF(_xlfn.TEXTBEFORE(D100,"-")&lt;_xlfn.TEXTAFTER(D100,"-"),"LOST","DRAW")),"WIN",3,"LOST",0,"DRAW",1)</f>
        <v>1</v>
      </c>
      <c r="O100" s="1" t="s">
        <v>2601</v>
      </c>
      <c r="P100" t="str">
        <f t="shared" si="15"/>
        <v>10</v>
      </c>
      <c r="Q100" t="str">
        <f t="shared" si="16"/>
        <v>Granada CF</v>
      </c>
      <c r="R100" t="str">
        <f t="shared" si="17"/>
        <v>1</v>
      </c>
      <c r="S100" t="str">
        <f t="shared" si="18"/>
        <v>1</v>
      </c>
      <c r="T100" t="str">
        <f t="shared" si="19"/>
        <v>DRAW</v>
      </c>
      <c r="U100" cm="1">
        <f t="array" ref="U100">_xlfn.SWITCH(IF(_xlfn.TEXTAFTER(D100,"-")&gt;_xlfn.TEXTBEFORE(D100,"-"),"WIN",IF(_xlfn.TEXTAFTER(D100,"-")&lt;_xlfn.TEXTBEFORE(D100,"-"),"LOST","DRAW")),"WIN",3,"LOST",0,"DRAW",1)</f>
        <v>1</v>
      </c>
    </row>
    <row r="101" spans="1:21" x14ac:dyDescent="0.3">
      <c r="A101" s="1" t="s">
        <v>6</v>
      </c>
      <c r="B101" s="1" t="s">
        <v>2076</v>
      </c>
      <c r="C101" s="1" t="s">
        <v>250</v>
      </c>
      <c r="D101" s="1" t="s">
        <v>9</v>
      </c>
      <c r="E101" s="1" t="s">
        <v>9</v>
      </c>
      <c r="F101" s="1" t="s">
        <v>237</v>
      </c>
      <c r="H101" s="1" t="s">
        <v>2601</v>
      </c>
      <c r="I101" t="str">
        <f t="shared" si="10"/>
        <v>10</v>
      </c>
      <c r="J101" t="str">
        <f t="shared" si="11"/>
        <v>Sporting Gijón</v>
      </c>
      <c r="K101" t="str">
        <f t="shared" si="12"/>
        <v>1</v>
      </c>
      <c r="L101" t="str">
        <f t="shared" si="13"/>
        <v>0</v>
      </c>
      <c r="M101" t="str">
        <f t="shared" si="14"/>
        <v>WIN</v>
      </c>
      <c r="N101" cm="1">
        <f t="array" ref="N101">_xlfn.SWITCH(IF(_xlfn.TEXTBEFORE(D101,"-")&gt;_xlfn.TEXTAFTER(D101,"-"),"WIN",IF(_xlfn.TEXTBEFORE(D101,"-")&lt;_xlfn.TEXTAFTER(D101,"-"),"LOST","DRAW")),"WIN",3,"LOST",0,"DRAW",1)</f>
        <v>3</v>
      </c>
      <c r="O101" s="1" t="s">
        <v>2601</v>
      </c>
      <c r="P101" t="str">
        <f t="shared" si="15"/>
        <v>10</v>
      </c>
      <c r="Q101" t="str">
        <f t="shared" si="16"/>
        <v>Málaga CF</v>
      </c>
      <c r="R101" t="str">
        <f t="shared" si="17"/>
        <v>0</v>
      </c>
      <c r="S101" t="str">
        <f t="shared" si="18"/>
        <v>1</v>
      </c>
      <c r="T101" t="str">
        <f t="shared" si="19"/>
        <v>LOST</v>
      </c>
      <c r="U101" cm="1">
        <f t="array" ref="U101">_xlfn.SWITCH(IF(_xlfn.TEXTAFTER(D101,"-")&gt;_xlfn.TEXTBEFORE(D101,"-"),"WIN",IF(_xlfn.TEXTAFTER(D101,"-")&lt;_xlfn.TEXTBEFORE(D101,"-"),"LOST","DRAW")),"WIN",3,"LOST",0,"DRAW",1)</f>
        <v>0</v>
      </c>
    </row>
    <row r="102" spans="1:21" x14ac:dyDescent="0.3">
      <c r="A102" s="1" t="s">
        <v>6</v>
      </c>
      <c r="B102" s="1" t="s">
        <v>2077</v>
      </c>
      <c r="C102" s="1" t="s">
        <v>2078</v>
      </c>
      <c r="D102" s="1" t="s">
        <v>14</v>
      </c>
      <c r="E102" s="1" t="s">
        <v>9</v>
      </c>
      <c r="F102" s="1" t="s">
        <v>1146</v>
      </c>
      <c r="H102" s="1" t="s">
        <v>2601</v>
      </c>
      <c r="I102" t="str">
        <f t="shared" si="10"/>
        <v>11</v>
      </c>
      <c r="J102" t="str">
        <f t="shared" si="11"/>
        <v>UD Las Palmas</v>
      </c>
      <c r="K102" t="str">
        <f t="shared" si="12"/>
        <v>2</v>
      </c>
      <c r="L102" t="str">
        <f t="shared" si="13"/>
        <v>0</v>
      </c>
      <c r="M102" t="str">
        <f t="shared" si="14"/>
        <v>WIN</v>
      </c>
      <c r="N102" cm="1">
        <f t="array" ref="N102">_xlfn.SWITCH(IF(_xlfn.TEXTBEFORE(D102,"-")&gt;_xlfn.TEXTAFTER(D102,"-"),"WIN",IF(_xlfn.TEXTBEFORE(D102,"-")&lt;_xlfn.TEXTAFTER(D102,"-"),"LOST","DRAW")),"WIN",3,"LOST",0,"DRAW",1)</f>
        <v>3</v>
      </c>
      <c r="O102" s="1" t="s">
        <v>2601</v>
      </c>
      <c r="P102" t="str">
        <f t="shared" si="15"/>
        <v>11</v>
      </c>
      <c r="Q102" t="str">
        <f t="shared" si="16"/>
        <v>Real Sociedad</v>
      </c>
      <c r="R102" t="str">
        <f t="shared" si="17"/>
        <v>0</v>
      </c>
      <c r="S102" t="str">
        <f t="shared" si="18"/>
        <v>2</v>
      </c>
      <c r="T102" t="str">
        <f t="shared" si="19"/>
        <v>LOST</v>
      </c>
      <c r="U102" cm="1">
        <f t="array" ref="U102">_xlfn.SWITCH(IF(_xlfn.TEXTAFTER(D102,"-")&gt;_xlfn.TEXTBEFORE(D102,"-"),"WIN",IF(_xlfn.TEXTAFTER(D102,"-")&lt;_xlfn.TEXTBEFORE(D102,"-"),"LOST","DRAW")),"WIN",3,"LOST",0,"DRAW",1)</f>
        <v>0</v>
      </c>
    </row>
    <row r="103" spans="1:21" x14ac:dyDescent="0.3">
      <c r="A103" s="1" t="s">
        <v>6</v>
      </c>
      <c r="B103" s="1" t="s">
        <v>2079</v>
      </c>
      <c r="C103" s="1" t="s">
        <v>1529</v>
      </c>
      <c r="D103" s="1" t="s">
        <v>1004</v>
      </c>
      <c r="E103" s="1" t="s">
        <v>38</v>
      </c>
      <c r="F103" s="1" t="s">
        <v>256</v>
      </c>
      <c r="H103" s="1" t="s">
        <v>2601</v>
      </c>
      <c r="I103" t="str">
        <f t="shared" si="10"/>
        <v>11</v>
      </c>
      <c r="J103" t="str">
        <f t="shared" si="11"/>
        <v>RC Celta Vigo</v>
      </c>
      <c r="K103" t="str">
        <f t="shared" si="12"/>
        <v>1</v>
      </c>
      <c r="L103" t="str">
        <f t="shared" si="13"/>
        <v>5</v>
      </c>
      <c r="M103" t="str">
        <f t="shared" si="14"/>
        <v>LOST</v>
      </c>
      <c r="N103" cm="1">
        <f t="array" ref="N103">_xlfn.SWITCH(IF(_xlfn.TEXTBEFORE(D103,"-")&gt;_xlfn.TEXTAFTER(D103,"-"),"WIN",IF(_xlfn.TEXTBEFORE(D103,"-")&lt;_xlfn.TEXTAFTER(D103,"-"),"LOST","DRAW")),"WIN",3,"LOST",0,"DRAW",1)</f>
        <v>0</v>
      </c>
      <c r="O103" s="1" t="s">
        <v>2601</v>
      </c>
      <c r="P103" t="str">
        <f t="shared" si="15"/>
        <v>11</v>
      </c>
      <c r="Q103" t="str">
        <f t="shared" si="16"/>
        <v>Valencia CF</v>
      </c>
      <c r="R103" t="str">
        <f t="shared" si="17"/>
        <v>5</v>
      </c>
      <c r="S103" t="str">
        <f t="shared" si="18"/>
        <v>1</v>
      </c>
      <c r="T103" t="str">
        <f t="shared" si="19"/>
        <v>WIN</v>
      </c>
      <c r="U103" cm="1">
        <f t="array" ref="U103">_xlfn.SWITCH(IF(_xlfn.TEXTAFTER(D103,"-")&gt;_xlfn.TEXTBEFORE(D103,"-"),"WIN",IF(_xlfn.TEXTAFTER(D103,"-")&lt;_xlfn.TEXTBEFORE(D103,"-"),"LOST","DRAW")),"WIN",3,"LOST",0,"DRAW",1)</f>
        <v>3</v>
      </c>
    </row>
    <row r="104" spans="1:21" x14ac:dyDescent="0.3">
      <c r="A104" s="1" t="s">
        <v>6</v>
      </c>
      <c r="B104" s="1" t="s">
        <v>2079</v>
      </c>
      <c r="C104" s="1" t="s">
        <v>1883</v>
      </c>
      <c r="D104" s="1" t="s">
        <v>228</v>
      </c>
      <c r="E104" s="1" t="s">
        <v>28</v>
      </c>
      <c r="F104" s="1" t="s">
        <v>274</v>
      </c>
      <c r="H104" s="1" t="s">
        <v>2601</v>
      </c>
      <c r="I104" t="str">
        <f t="shared" si="10"/>
        <v>11</v>
      </c>
      <c r="J104" t="str">
        <f t="shared" si="11"/>
        <v>SD Eibar</v>
      </c>
      <c r="K104" t="str">
        <f t="shared" si="12"/>
        <v>3</v>
      </c>
      <c r="L104" t="str">
        <f t="shared" si="13"/>
        <v>1</v>
      </c>
      <c r="M104" t="str">
        <f t="shared" si="14"/>
        <v>WIN</v>
      </c>
      <c r="N104" cm="1">
        <f t="array" ref="N104">_xlfn.SWITCH(IF(_xlfn.TEXTBEFORE(D104,"-")&gt;_xlfn.TEXTAFTER(D104,"-"),"WIN",IF(_xlfn.TEXTBEFORE(D104,"-")&lt;_xlfn.TEXTAFTER(D104,"-"),"LOST","DRAW")),"WIN",3,"LOST",0,"DRAW",1)</f>
        <v>3</v>
      </c>
      <c r="O104" s="1" t="s">
        <v>2601</v>
      </c>
      <c r="P104" t="str">
        <f t="shared" si="15"/>
        <v>11</v>
      </c>
      <c r="Q104" t="str">
        <f t="shared" si="16"/>
        <v>Getafe CF</v>
      </c>
      <c r="R104" t="str">
        <f t="shared" si="17"/>
        <v>1</v>
      </c>
      <c r="S104" t="str">
        <f t="shared" si="18"/>
        <v>3</v>
      </c>
      <c r="T104" t="str">
        <f t="shared" si="19"/>
        <v>LOST</v>
      </c>
      <c r="U104" cm="1">
        <f t="array" ref="U104">_xlfn.SWITCH(IF(_xlfn.TEXTAFTER(D104,"-")&gt;_xlfn.TEXTBEFORE(D104,"-"),"WIN",IF(_xlfn.TEXTAFTER(D104,"-")&lt;_xlfn.TEXTBEFORE(D104,"-"),"LOST","DRAW")),"WIN",3,"LOST",0,"DRAW",1)</f>
        <v>0</v>
      </c>
    </row>
    <row r="105" spans="1:21" x14ac:dyDescent="0.3">
      <c r="A105" s="1" t="s">
        <v>6</v>
      </c>
      <c r="B105" s="1" t="s">
        <v>2079</v>
      </c>
      <c r="C105" s="1" t="s">
        <v>1147</v>
      </c>
      <c r="D105" s="1" t="s">
        <v>33</v>
      </c>
      <c r="E105" s="1" t="s">
        <v>25</v>
      </c>
      <c r="F105" s="1" t="s">
        <v>268</v>
      </c>
      <c r="H105" s="1" t="s">
        <v>2601</v>
      </c>
      <c r="I105" t="str">
        <f t="shared" si="10"/>
        <v>11</v>
      </c>
      <c r="J105" t="str">
        <f t="shared" si="11"/>
        <v>Levante UD</v>
      </c>
      <c r="K105" t="str">
        <f t="shared" si="12"/>
        <v>1</v>
      </c>
      <c r="L105" t="str">
        <f t="shared" si="13"/>
        <v>1</v>
      </c>
      <c r="M105" t="str">
        <f t="shared" si="14"/>
        <v>DRAW</v>
      </c>
      <c r="N105" cm="1">
        <f t="array" ref="N105">_xlfn.SWITCH(IF(_xlfn.TEXTBEFORE(D105,"-")&gt;_xlfn.TEXTAFTER(D105,"-"),"WIN",IF(_xlfn.TEXTBEFORE(D105,"-")&lt;_xlfn.TEXTAFTER(D105,"-"),"LOST","DRAW")),"WIN",3,"LOST",0,"DRAW",1)</f>
        <v>1</v>
      </c>
      <c r="O105" s="1" t="s">
        <v>2601</v>
      </c>
      <c r="P105" t="str">
        <f t="shared" si="15"/>
        <v>11</v>
      </c>
      <c r="Q105" t="str">
        <f t="shared" si="16"/>
        <v>RCD La Coruña</v>
      </c>
      <c r="R105" t="str">
        <f t="shared" si="17"/>
        <v>1</v>
      </c>
      <c r="S105" t="str">
        <f t="shared" si="18"/>
        <v>1</v>
      </c>
      <c r="T105" t="str">
        <f t="shared" si="19"/>
        <v>DRAW</v>
      </c>
      <c r="U105" cm="1">
        <f t="array" ref="U105">_xlfn.SWITCH(IF(_xlfn.TEXTAFTER(D105,"-")&gt;_xlfn.TEXTBEFORE(D105,"-"),"WIN",IF(_xlfn.TEXTAFTER(D105,"-")&lt;_xlfn.TEXTBEFORE(D105,"-"),"LOST","DRAW")),"WIN",3,"LOST",0,"DRAW",1)</f>
        <v>1</v>
      </c>
    </row>
    <row r="106" spans="1:21" x14ac:dyDescent="0.3">
      <c r="A106" s="1" t="s">
        <v>6</v>
      </c>
      <c r="B106" s="1" t="s">
        <v>2079</v>
      </c>
      <c r="C106" s="1" t="s">
        <v>276</v>
      </c>
      <c r="D106" s="1" t="s">
        <v>25</v>
      </c>
      <c r="E106" s="1" t="s">
        <v>10</v>
      </c>
      <c r="F106" s="1" t="s">
        <v>269</v>
      </c>
      <c r="H106" s="1" t="s">
        <v>2601</v>
      </c>
      <c r="I106" t="str">
        <f t="shared" si="10"/>
        <v>11</v>
      </c>
      <c r="J106" t="str">
        <f t="shared" si="11"/>
        <v>Málaga CF</v>
      </c>
      <c r="K106" t="str">
        <f t="shared" si="12"/>
        <v>0</v>
      </c>
      <c r="L106" t="str">
        <f t="shared" si="13"/>
        <v>1</v>
      </c>
      <c r="M106" t="str">
        <f t="shared" si="14"/>
        <v>LOST</v>
      </c>
      <c r="N106" cm="1">
        <f t="array" ref="N106">_xlfn.SWITCH(IF(_xlfn.TEXTBEFORE(D106,"-")&gt;_xlfn.TEXTAFTER(D106,"-"),"WIN",IF(_xlfn.TEXTBEFORE(D106,"-")&lt;_xlfn.TEXTAFTER(D106,"-"),"LOST","DRAW")),"WIN",3,"LOST",0,"DRAW",1)</f>
        <v>0</v>
      </c>
      <c r="O106" s="1" t="s">
        <v>2601</v>
      </c>
      <c r="P106" t="str">
        <f t="shared" si="15"/>
        <v>11</v>
      </c>
      <c r="Q106" t="str">
        <f t="shared" si="16"/>
        <v>Real Betis</v>
      </c>
      <c r="R106" t="str">
        <f t="shared" si="17"/>
        <v>1</v>
      </c>
      <c r="S106" t="str">
        <f t="shared" si="18"/>
        <v>0</v>
      </c>
      <c r="T106" t="str">
        <f t="shared" si="19"/>
        <v>WIN</v>
      </c>
      <c r="U106" cm="1">
        <f t="array" ref="U106">_xlfn.SWITCH(IF(_xlfn.TEXTAFTER(D106,"-")&gt;_xlfn.TEXTBEFORE(D106,"-"),"WIN",IF(_xlfn.TEXTAFTER(D106,"-")&lt;_xlfn.TEXTBEFORE(D106,"-"),"LOST","DRAW")),"WIN",3,"LOST",0,"DRAW",1)</f>
        <v>3</v>
      </c>
    </row>
    <row r="107" spans="1:21" x14ac:dyDescent="0.3">
      <c r="A107" s="1" t="s">
        <v>6</v>
      </c>
      <c r="B107" s="1" t="s">
        <v>2079</v>
      </c>
      <c r="C107" s="1" t="s">
        <v>1357</v>
      </c>
      <c r="D107" s="1" t="s">
        <v>28</v>
      </c>
      <c r="E107" s="1" t="s">
        <v>14</v>
      </c>
      <c r="F107" s="1" t="s">
        <v>1356</v>
      </c>
      <c r="H107" s="1" t="s">
        <v>2601</v>
      </c>
      <c r="I107" t="str">
        <f t="shared" si="10"/>
        <v>11</v>
      </c>
      <c r="J107" t="str">
        <f t="shared" si="11"/>
        <v>Rayo Vallecano</v>
      </c>
      <c r="K107" t="str">
        <f t="shared" si="12"/>
        <v>2</v>
      </c>
      <c r="L107" t="str">
        <f t="shared" si="13"/>
        <v>1</v>
      </c>
      <c r="M107" t="str">
        <f t="shared" si="14"/>
        <v>WIN</v>
      </c>
      <c r="N107" cm="1">
        <f t="array" ref="N107">_xlfn.SWITCH(IF(_xlfn.TEXTBEFORE(D107,"-")&gt;_xlfn.TEXTAFTER(D107,"-"),"WIN",IF(_xlfn.TEXTBEFORE(D107,"-")&lt;_xlfn.TEXTAFTER(D107,"-"),"LOST","DRAW")),"WIN",3,"LOST",0,"DRAW",1)</f>
        <v>3</v>
      </c>
      <c r="O107" s="1" t="s">
        <v>2601</v>
      </c>
      <c r="P107" t="str">
        <f t="shared" si="15"/>
        <v>11</v>
      </c>
      <c r="Q107" t="str">
        <f t="shared" si="16"/>
        <v>Granada CF</v>
      </c>
      <c r="R107" t="str">
        <f t="shared" si="17"/>
        <v>1</v>
      </c>
      <c r="S107" t="str">
        <f t="shared" si="18"/>
        <v>2</v>
      </c>
      <c r="T107" t="str">
        <f t="shared" si="19"/>
        <v>LOST</v>
      </c>
      <c r="U107" cm="1">
        <f t="array" ref="U107">_xlfn.SWITCH(IF(_xlfn.TEXTAFTER(D107,"-")&gt;_xlfn.TEXTBEFORE(D107,"-"),"WIN",IF(_xlfn.TEXTAFTER(D107,"-")&lt;_xlfn.TEXTBEFORE(D107,"-"),"LOST","DRAW")),"WIN",3,"LOST",0,"DRAW",1)</f>
        <v>0</v>
      </c>
    </row>
    <row r="108" spans="1:21" x14ac:dyDescent="0.3">
      <c r="A108" s="1" t="s">
        <v>6</v>
      </c>
      <c r="B108" s="1" t="s">
        <v>2080</v>
      </c>
      <c r="C108" s="1" t="s">
        <v>264</v>
      </c>
      <c r="D108" s="1" t="s">
        <v>28</v>
      </c>
      <c r="E108" s="1" t="s">
        <v>9</v>
      </c>
      <c r="F108" s="1" t="s">
        <v>271</v>
      </c>
      <c r="H108" s="1" t="s">
        <v>2601</v>
      </c>
      <c r="I108" t="str">
        <f t="shared" si="10"/>
        <v>11</v>
      </c>
      <c r="J108" t="str">
        <f t="shared" si="11"/>
        <v>Athletic Club Bilbao</v>
      </c>
      <c r="K108" t="str">
        <f t="shared" si="12"/>
        <v>2</v>
      </c>
      <c r="L108" t="str">
        <f t="shared" si="13"/>
        <v>1</v>
      </c>
      <c r="M108" t="str">
        <f t="shared" si="14"/>
        <v>WIN</v>
      </c>
      <c r="N108" cm="1">
        <f t="array" ref="N108">_xlfn.SWITCH(IF(_xlfn.TEXTBEFORE(D108,"-")&gt;_xlfn.TEXTAFTER(D108,"-"),"WIN",IF(_xlfn.TEXTBEFORE(D108,"-")&lt;_xlfn.TEXTAFTER(D108,"-"),"LOST","DRAW")),"WIN",3,"LOST",0,"DRAW",1)</f>
        <v>3</v>
      </c>
      <c r="O108" s="1" t="s">
        <v>2601</v>
      </c>
      <c r="P108" t="str">
        <f t="shared" si="15"/>
        <v>11</v>
      </c>
      <c r="Q108" t="str">
        <f t="shared" si="16"/>
        <v>RCD Español</v>
      </c>
      <c r="R108" t="str">
        <f t="shared" si="17"/>
        <v>1</v>
      </c>
      <c r="S108" t="str">
        <f t="shared" si="18"/>
        <v>2</v>
      </c>
      <c r="T108" t="str">
        <f t="shared" si="19"/>
        <v>LOST</v>
      </c>
      <c r="U108" cm="1">
        <f t="array" ref="U108">_xlfn.SWITCH(IF(_xlfn.TEXTAFTER(D108,"-")&gt;_xlfn.TEXTBEFORE(D108,"-"),"WIN",IF(_xlfn.TEXTAFTER(D108,"-")&lt;_xlfn.TEXTBEFORE(D108,"-"),"LOST","DRAW")),"WIN",3,"LOST",0,"DRAW",1)</f>
        <v>0</v>
      </c>
    </row>
    <row r="109" spans="1:21" x14ac:dyDescent="0.3">
      <c r="A109" s="1" t="s">
        <v>6</v>
      </c>
      <c r="B109" s="1" t="s">
        <v>2080</v>
      </c>
      <c r="C109" s="1" t="s">
        <v>266</v>
      </c>
      <c r="D109" s="1" t="s">
        <v>9</v>
      </c>
      <c r="E109" s="1" t="s">
        <v>10</v>
      </c>
      <c r="F109" s="1" t="s">
        <v>258</v>
      </c>
      <c r="H109" s="1" t="s">
        <v>2601</v>
      </c>
      <c r="I109" t="str">
        <f t="shared" si="10"/>
        <v>11</v>
      </c>
      <c r="J109" t="str">
        <f t="shared" si="11"/>
        <v>Atlético Madrid</v>
      </c>
      <c r="K109" t="str">
        <f t="shared" si="12"/>
        <v>1</v>
      </c>
      <c r="L109" t="str">
        <f t="shared" si="13"/>
        <v>0</v>
      </c>
      <c r="M109" t="str">
        <f t="shared" si="14"/>
        <v>WIN</v>
      </c>
      <c r="N109" cm="1">
        <f t="array" ref="N109">_xlfn.SWITCH(IF(_xlfn.TEXTBEFORE(D109,"-")&gt;_xlfn.TEXTAFTER(D109,"-"),"WIN",IF(_xlfn.TEXTBEFORE(D109,"-")&lt;_xlfn.TEXTAFTER(D109,"-"),"LOST","DRAW")),"WIN",3,"LOST",0,"DRAW",1)</f>
        <v>3</v>
      </c>
      <c r="O109" s="1" t="s">
        <v>2601</v>
      </c>
      <c r="P109" t="str">
        <f t="shared" si="15"/>
        <v>11</v>
      </c>
      <c r="Q109" t="str">
        <f t="shared" si="16"/>
        <v>Sporting Gijón</v>
      </c>
      <c r="R109" t="str">
        <f t="shared" si="17"/>
        <v>0</v>
      </c>
      <c r="S109" t="str">
        <f t="shared" si="18"/>
        <v>1</v>
      </c>
      <c r="T109" t="str">
        <f t="shared" si="19"/>
        <v>LOST</v>
      </c>
      <c r="U109" cm="1">
        <f t="array" ref="U109">_xlfn.SWITCH(IF(_xlfn.TEXTAFTER(D109,"-")&gt;_xlfn.TEXTBEFORE(D109,"-"),"WIN",IF(_xlfn.TEXTAFTER(D109,"-")&lt;_xlfn.TEXTBEFORE(D109,"-"),"LOST","DRAW")),"WIN",3,"LOST",0,"DRAW",1)</f>
        <v>0</v>
      </c>
    </row>
    <row r="110" spans="1:21" x14ac:dyDescent="0.3">
      <c r="A110" s="1" t="s">
        <v>6</v>
      </c>
      <c r="B110" s="1" t="s">
        <v>2080</v>
      </c>
      <c r="C110" s="1" t="s">
        <v>279</v>
      </c>
      <c r="D110" s="1" t="s">
        <v>13</v>
      </c>
      <c r="E110" s="1" t="s">
        <v>10</v>
      </c>
      <c r="F110" s="1" t="s">
        <v>277</v>
      </c>
      <c r="H110" s="1" t="s">
        <v>2601</v>
      </c>
      <c r="I110" t="str">
        <f t="shared" si="10"/>
        <v>11</v>
      </c>
      <c r="J110" t="str">
        <f t="shared" si="11"/>
        <v>FC Barcelona</v>
      </c>
      <c r="K110" t="str">
        <f t="shared" si="12"/>
        <v>3</v>
      </c>
      <c r="L110" t="str">
        <f t="shared" si="13"/>
        <v>0</v>
      </c>
      <c r="M110" t="str">
        <f t="shared" si="14"/>
        <v>WIN</v>
      </c>
      <c r="N110" cm="1">
        <f t="array" ref="N110">_xlfn.SWITCH(IF(_xlfn.TEXTBEFORE(D110,"-")&gt;_xlfn.TEXTAFTER(D110,"-"),"WIN",IF(_xlfn.TEXTBEFORE(D110,"-")&lt;_xlfn.TEXTAFTER(D110,"-"),"LOST","DRAW")),"WIN",3,"LOST",0,"DRAW",1)</f>
        <v>3</v>
      </c>
      <c r="O110" s="1" t="s">
        <v>2601</v>
      </c>
      <c r="P110" t="str">
        <f t="shared" si="15"/>
        <v>11</v>
      </c>
      <c r="Q110" t="str">
        <f t="shared" si="16"/>
        <v>Villarreal CF</v>
      </c>
      <c r="R110" t="str">
        <f t="shared" si="17"/>
        <v>0</v>
      </c>
      <c r="S110" t="str">
        <f t="shared" si="18"/>
        <v>3</v>
      </c>
      <c r="T110" t="str">
        <f t="shared" si="19"/>
        <v>LOST</v>
      </c>
      <c r="U110" cm="1">
        <f t="array" ref="U110">_xlfn.SWITCH(IF(_xlfn.TEXTAFTER(D110,"-")&gt;_xlfn.TEXTBEFORE(D110,"-"),"WIN",IF(_xlfn.TEXTAFTER(D110,"-")&lt;_xlfn.TEXTBEFORE(D110,"-"),"LOST","DRAW")),"WIN",3,"LOST",0,"DRAW",1)</f>
        <v>0</v>
      </c>
    </row>
    <row r="111" spans="1:21" x14ac:dyDescent="0.3">
      <c r="A111" s="1" t="s">
        <v>6</v>
      </c>
      <c r="B111" s="1" t="s">
        <v>2080</v>
      </c>
      <c r="C111" s="1" t="s">
        <v>275</v>
      </c>
      <c r="D111" s="1" t="s">
        <v>91</v>
      </c>
      <c r="E111" s="1" t="s">
        <v>33</v>
      </c>
      <c r="F111" s="1" t="s">
        <v>260</v>
      </c>
      <c r="H111" s="1" t="s">
        <v>2601</v>
      </c>
      <c r="I111" t="str">
        <f t="shared" si="10"/>
        <v>11</v>
      </c>
      <c r="J111" t="str">
        <f t="shared" si="11"/>
        <v>Sevilla FC</v>
      </c>
      <c r="K111" t="str">
        <f t="shared" si="12"/>
        <v>3</v>
      </c>
      <c r="L111" t="str">
        <f t="shared" si="13"/>
        <v>2</v>
      </c>
      <c r="M111" t="str">
        <f t="shared" si="14"/>
        <v>WIN</v>
      </c>
      <c r="N111" cm="1">
        <f t="array" ref="N111">_xlfn.SWITCH(IF(_xlfn.TEXTBEFORE(D111,"-")&gt;_xlfn.TEXTAFTER(D111,"-"),"WIN",IF(_xlfn.TEXTBEFORE(D111,"-")&lt;_xlfn.TEXTAFTER(D111,"-"),"LOST","DRAW")),"WIN",3,"LOST",0,"DRAW",1)</f>
        <v>3</v>
      </c>
      <c r="O111" s="1" t="s">
        <v>2601</v>
      </c>
      <c r="P111" t="str">
        <f t="shared" si="15"/>
        <v>11</v>
      </c>
      <c r="Q111" t="str">
        <f t="shared" si="16"/>
        <v>Real Madrid CF</v>
      </c>
      <c r="R111" t="str">
        <f t="shared" si="17"/>
        <v>2</v>
      </c>
      <c r="S111" t="str">
        <f t="shared" si="18"/>
        <v>3</v>
      </c>
      <c r="T111" t="str">
        <f t="shared" si="19"/>
        <v>LOST</v>
      </c>
      <c r="U111" cm="1">
        <f t="array" ref="U111">_xlfn.SWITCH(IF(_xlfn.TEXTAFTER(D111,"-")&gt;_xlfn.TEXTBEFORE(D111,"-"),"WIN",IF(_xlfn.TEXTAFTER(D111,"-")&lt;_xlfn.TEXTBEFORE(D111,"-"),"LOST","DRAW")),"WIN",3,"LOST",0,"DRAW",1)</f>
        <v>0</v>
      </c>
    </row>
    <row r="112" spans="1:21" x14ac:dyDescent="0.3">
      <c r="A112" s="1" t="s">
        <v>6</v>
      </c>
      <c r="B112" s="1" t="s">
        <v>2081</v>
      </c>
      <c r="C112" s="1" t="s">
        <v>299</v>
      </c>
      <c r="D112" s="1" t="s">
        <v>14</v>
      </c>
      <c r="E112" s="1" t="s">
        <v>14</v>
      </c>
      <c r="F112" s="1" t="s">
        <v>293</v>
      </c>
      <c r="H112" s="1" t="s">
        <v>2601</v>
      </c>
      <c r="I112" t="str">
        <f t="shared" si="10"/>
        <v>12</v>
      </c>
      <c r="J112" t="str">
        <f t="shared" si="11"/>
        <v>RCD Español</v>
      </c>
      <c r="K112" t="str">
        <f t="shared" si="12"/>
        <v>2</v>
      </c>
      <c r="L112" t="str">
        <f t="shared" si="13"/>
        <v>0</v>
      </c>
      <c r="M112" t="str">
        <f t="shared" si="14"/>
        <v>WIN</v>
      </c>
      <c r="N112" cm="1">
        <f t="array" ref="N112">_xlfn.SWITCH(IF(_xlfn.TEXTBEFORE(D112,"-")&gt;_xlfn.TEXTAFTER(D112,"-"),"WIN",IF(_xlfn.TEXTBEFORE(D112,"-")&lt;_xlfn.TEXTAFTER(D112,"-"),"LOST","DRAW")),"WIN",3,"LOST",0,"DRAW",1)</f>
        <v>3</v>
      </c>
      <c r="O112" s="1" t="s">
        <v>2601</v>
      </c>
      <c r="P112" t="str">
        <f t="shared" si="15"/>
        <v>12</v>
      </c>
      <c r="Q112" t="str">
        <f t="shared" si="16"/>
        <v>Málaga CF</v>
      </c>
      <c r="R112" t="str">
        <f t="shared" si="17"/>
        <v>0</v>
      </c>
      <c r="S112" t="str">
        <f t="shared" si="18"/>
        <v>2</v>
      </c>
      <c r="T112" t="str">
        <f t="shared" si="19"/>
        <v>LOST</v>
      </c>
      <c r="U112" cm="1">
        <f t="array" ref="U112">_xlfn.SWITCH(IF(_xlfn.TEXTAFTER(D112,"-")&gt;_xlfn.TEXTBEFORE(D112,"-"),"WIN",IF(_xlfn.TEXTAFTER(D112,"-")&lt;_xlfn.TEXTBEFORE(D112,"-"),"LOST","DRAW")),"WIN",3,"LOST",0,"DRAW",1)</f>
        <v>0</v>
      </c>
    </row>
    <row r="113" spans="1:21" x14ac:dyDescent="0.3">
      <c r="A113" s="1" t="s">
        <v>6</v>
      </c>
      <c r="B113" s="1" t="s">
        <v>2081</v>
      </c>
      <c r="C113" s="1" t="s">
        <v>290</v>
      </c>
      <c r="D113" s="1" t="s">
        <v>14</v>
      </c>
      <c r="E113" s="1" t="s">
        <v>9</v>
      </c>
      <c r="F113" s="1" t="s">
        <v>1533</v>
      </c>
      <c r="H113" s="1" t="s">
        <v>2601</v>
      </c>
      <c r="I113" t="str">
        <f t="shared" si="10"/>
        <v>12</v>
      </c>
      <c r="J113" t="str">
        <f t="shared" si="11"/>
        <v>RCD La Coruña</v>
      </c>
      <c r="K113" t="str">
        <f t="shared" si="12"/>
        <v>2</v>
      </c>
      <c r="L113" t="str">
        <f t="shared" si="13"/>
        <v>0</v>
      </c>
      <c r="M113" t="str">
        <f t="shared" si="14"/>
        <v>WIN</v>
      </c>
      <c r="N113" cm="1">
        <f t="array" ref="N113">_xlfn.SWITCH(IF(_xlfn.TEXTBEFORE(D113,"-")&gt;_xlfn.TEXTAFTER(D113,"-"),"WIN",IF(_xlfn.TEXTBEFORE(D113,"-")&lt;_xlfn.TEXTAFTER(D113,"-"),"LOST","DRAW")),"WIN",3,"LOST",0,"DRAW",1)</f>
        <v>3</v>
      </c>
      <c r="O113" s="1" t="s">
        <v>2601</v>
      </c>
      <c r="P113" t="str">
        <f t="shared" si="15"/>
        <v>12</v>
      </c>
      <c r="Q113" t="str">
        <f t="shared" si="16"/>
        <v>RC Celta Vigo</v>
      </c>
      <c r="R113" t="str">
        <f t="shared" si="17"/>
        <v>0</v>
      </c>
      <c r="S113" t="str">
        <f t="shared" si="18"/>
        <v>2</v>
      </c>
      <c r="T113" t="str">
        <f t="shared" si="19"/>
        <v>LOST</v>
      </c>
      <c r="U113" cm="1">
        <f t="array" ref="U113">_xlfn.SWITCH(IF(_xlfn.TEXTAFTER(D113,"-")&gt;_xlfn.TEXTBEFORE(D113,"-"),"WIN",IF(_xlfn.TEXTAFTER(D113,"-")&lt;_xlfn.TEXTBEFORE(D113,"-"),"LOST","DRAW")),"WIN",3,"LOST",0,"DRAW",1)</f>
        <v>0</v>
      </c>
    </row>
    <row r="114" spans="1:21" x14ac:dyDescent="0.3">
      <c r="A114" s="1" t="s">
        <v>6</v>
      </c>
      <c r="B114" s="1" t="s">
        <v>2081</v>
      </c>
      <c r="C114" s="1" t="s">
        <v>281</v>
      </c>
      <c r="D114" s="1" t="s">
        <v>154</v>
      </c>
      <c r="E114" s="1" t="s">
        <v>19</v>
      </c>
      <c r="F114" s="1" t="s">
        <v>288</v>
      </c>
      <c r="H114" s="1" t="s">
        <v>2601</v>
      </c>
      <c r="I114" t="str">
        <f t="shared" si="10"/>
        <v>12</v>
      </c>
      <c r="J114" t="str">
        <f t="shared" si="11"/>
        <v>Real Madrid CF</v>
      </c>
      <c r="K114" t="str">
        <f t="shared" si="12"/>
        <v>0</v>
      </c>
      <c r="L114" t="str">
        <f t="shared" si="13"/>
        <v>4</v>
      </c>
      <c r="M114" t="str">
        <f t="shared" si="14"/>
        <v>LOST</v>
      </c>
      <c r="N114" cm="1">
        <f t="array" ref="N114">_xlfn.SWITCH(IF(_xlfn.TEXTBEFORE(D114,"-")&gt;_xlfn.TEXTAFTER(D114,"-"),"WIN",IF(_xlfn.TEXTBEFORE(D114,"-")&lt;_xlfn.TEXTAFTER(D114,"-"),"LOST","DRAW")),"WIN",3,"LOST",0,"DRAW",1)</f>
        <v>0</v>
      </c>
      <c r="O114" s="1" t="s">
        <v>2601</v>
      </c>
      <c r="P114" t="str">
        <f t="shared" si="15"/>
        <v>12</v>
      </c>
      <c r="Q114" t="str">
        <f t="shared" si="16"/>
        <v>FC Barcelona</v>
      </c>
      <c r="R114" t="str">
        <f t="shared" si="17"/>
        <v>4</v>
      </c>
      <c r="S114" t="str">
        <f t="shared" si="18"/>
        <v>0</v>
      </c>
      <c r="T114" t="str">
        <f t="shared" si="19"/>
        <v>WIN</v>
      </c>
      <c r="U114" cm="1">
        <f t="array" ref="U114">_xlfn.SWITCH(IF(_xlfn.TEXTAFTER(D114,"-")&gt;_xlfn.TEXTBEFORE(D114,"-"),"WIN",IF(_xlfn.TEXTAFTER(D114,"-")&lt;_xlfn.TEXTBEFORE(D114,"-"),"LOST","DRAW")),"WIN",3,"LOST",0,"DRAW",1)</f>
        <v>3</v>
      </c>
    </row>
    <row r="115" spans="1:21" x14ac:dyDescent="0.3">
      <c r="A115" s="1" t="s">
        <v>6</v>
      </c>
      <c r="B115" s="1" t="s">
        <v>2081</v>
      </c>
      <c r="C115" s="1" t="s">
        <v>1153</v>
      </c>
      <c r="D115" s="1" t="s">
        <v>14</v>
      </c>
      <c r="E115" s="1" t="s">
        <v>10</v>
      </c>
      <c r="F115" s="1" t="s">
        <v>283</v>
      </c>
      <c r="H115" s="1" t="s">
        <v>2601</v>
      </c>
      <c r="I115" t="str">
        <f t="shared" si="10"/>
        <v>12</v>
      </c>
      <c r="J115" t="str">
        <f t="shared" si="11"/>
        <v>Real Sociedad</v>
      </c>
      <c r="K115" t="str">
        <f t="shared" si="12"/>
        <v>2</v>
      </c>
      <c r="L115" t="str">
        <f t="shared" si="13"/>
        <v>0</v>
      </c>
      <c r="M115" t="str">
        <f t="shared" si="14"/>
        <v>WIN</v>
      </c>
      <c r="N115" cm="1">
        <f t="array" ref="N115">_xlfn.SWITCH(IF(_xlfn.TEXTBEFORE(D115,"-")&gt;_xlfn.TEXTAFTER(D115,"-"),"WIN",IF(_xlfn.TEXTBEFORE(D115,"-")&lt;_xlfn.TEXTAFTER(D115,"-"),"LOST","DRAW")),"WIN",3,"LOST",0,"DRAW",1)</f>
        <v>3</v>
      </c>
      <c r="O115" s="1" t="s">
        <v>2601</v>
      </c>
      <c r="P115" t="str">
        <f t="shared" si="15"/>
        <v>12</v>
      </c>
      <c r="Q115" t="str">
        <f t="shared" si="16"/>
        <v>Sevilla FC</v>
      </c>
      <c r="R115" t="str">
        <f t="shared" si="17"/>
        <v>0</v>
      </c>
      <c r="S115" t="str">
        <f t="shared" si="18"/>
        <v>2</v>
      </c>
      <c r="T115" t="str">
        <f t="shared" si="19"/>
        <v>LOST</v>
      </c>
      <c r="U115" cm="1">
        <f t="array" ref="U115">_xlfn.SWITCH(IF(_xlfn.TEXTAFTER(D115,"-")&gt;_xlfn.TEXTBEFORE(D115,"-"),"WIN",IF(_xlfn.TEXTAFTER(D115,"-")&lt;_xlfn.TEXTBEFORE(D115,"-"),"LOST","DRAW")),"WIN",3,"LOST",0,"DRAW",1)</f>
        <v>0</v>
      </c>
    </row>
    <row r="116" spans="1:21" x14ac:dyDescent="0.3">
      <c r="A116" s="1" t="s">
        <v>6</v>
      </c>
      <c r="B116" s="1" t="s">
        <v>2081</v>
      </c>
      <c r="C116" s="1" t="s">
        <v>284</v>
      </c>
      <c r="D116" s="1" t="s">
        <v>33</v>
      </c>
      <c r="E116" s="1" t="s">
        <v>9</v>
      </c>
      <c r="F116" s="1" t="s">
        <v>2082</v>
      </c>
      <c r="H116" s="1" t="s">
        <v>2601</v>
      </c>
      <c r="I116" t="str">
        <f t="shared" si="10"/>
        <v>12</v>
      </c>
      <c r="J116" t="str">
        <f t="shared" si="11"/>
        <v>Valencia CF</v>
      </c>
      <c r="K116" t="str">
        <f t="shared" si="12"/>
        <v>1</v>
      </c>
      <c r="L116" t="str">
        <f t="shared" si="13"/>
        <v>1</v>
      </c>
      <c r="M116" t="str">
        <f t="shared" si="14"/>
        <v>DRAW</v>
      </c>
      <c r="N116" cm="1">
        <f t="array" ref="N116">_xlfn.SWITCH(IF(_xlfn.TEXTBEFORE(D116,"-")&gt;_xlfn.TEXTAFTER(D116,"-"),"WIN",IF(_xlfn.TEXTBEFORE(D116,"-")&lt;_xlfn.TEXTAFTER(D116,"-"),"LOST","DRAW")),"WIN",3,"LOST",0,"DRAW",1)</f>
        <v>1</v>
      </c>
      <c r="O116" s="1" t="s">
        <v>2601</v>
      </c>
      <c r="P116" t="str">
        <f t="shared" si="15"/>
        <v>12</v>
      </c>
      <c r="Q116" t="str">
        <f t="shared" si="16"/>
        <v>UD Las Palmas</v>
      </c>
      <c r="R116" t="str">
        <f t="shared" si="17"/>
        <v>1</v>
      </c>
      <c r="S116" t="str">
        <f t="shared" si="18"/>
        <v>1</v>
      </c>
      <c r="T116" t="str">
        <f t="shared" si="19"/>
        <v>DRAW</v>
      </c>
      <c r="U116" cm="1">
        <f t="array" ref="U116">_xlfn.SWITCH(IF(_xlfn.TEXTAFTER(D116,"-")&gt;_xlfn.TEXTBEFORE(D116,"-"),"WIN",IF(_xlfn.TEXTAFTER(D116,"-")&lt;_xlfn.TEXTBEFORE(D116,"-"),"LOST","DRAW")),"WIN",3,"LOST",0,"DRAW",1)</f>
        <v>1</v>
      </c>
    </row>
    <row r="117" spans="1:21" x14ac:dyDescent="0.3">
      <c r="A117" s="1" t="s">
        <v>6</v>
      </c>
      <c r="B117" s="1" t="s">
        <v>2083</v>
      </c>
      <c r="C117" s="1" t="s">
        <v>301</v>
      </c>
      <c r="D117" s="1" t="s">
        <v>25</v>
      </c>
      <c r="E117" s="1" t="s">
        <v>25</v>
      </c>
      <c r="F117" s="1" t="s">
        <v>295</v>
      </c>
      <c r="H117" s="1" t="s">
        <v>2601</v>
      </c>
      <c r="I117" t="str">
        <f t="shared" si="10"/>
        <v>12</v>
      </c>
      <c r="J117" t="str">
        <f t="shared" si="11"/>
        <v>Real Betis</v>
      </c>
      <c r="K117" t="str">
        <f t="shared" si="12"/>
        <v>0</v>
      </c>
      <c r="L117" t="str">
        <f t="shared" si="13"/>
        <v>1</v>
      </c>
      <c r="M117" t="str">
        <f t="shared" si="14"/>
        <v>LOST</v>
      </c>
      <c r="N117" cm="1">
        <f t="array" ref="N117">_xlfn.SWITCH(IF(_xlfn.TEXTBEFORE(D117,"-")&gt;_xlfn.TEXTAFTER(D117,"-"),"WIN",IF(_xlfn.TEXTBEFORE(D117,"-")&lt;_xlfn.TEXTAFTER(D117,"-"),"LOST","DRAW")),"WIN",3,"LOST",0,"DRAW",1)</f>
        <v>0</v>
      </c>
      <c r="O117" s="1" t="s">
        <v>2601</v>
      </c>
      <c r="P117" t="str">
        <f t="shared" si="15"/>
        <v>12</v>
      </c>
      <c r="Q117" t="str">
        <f t="shared" si="16"/>
        <v>Atlético Madrid</v>
      </c>
      <c r="R117" t="str">
        <f t="shared" si="17"/>
        <v>1</v>
      </c>
      <c r="S117" t="str">
        <f t="shared" si="18"/>
        <v>0</v>
      </c>
      <c r="T117" t="str">
        <f t="shared" si="19"/>
        <v>WIN</v>
      </c>
      <c r="U117" cm="1">
        <f t="array" ref="U117">_xlfn.SWITCH(IF(_xlfn.TEXTAFTER(D117,"-")&gt;_xlfn.TEXTBEFORE(D117,"-"),"WIN",IF(_xlfn.TEXTAFTER(D117,"-")&lt;_xlfn.TEXTBEFORE(D117,"-"),"LOST","DRAW")),"WIN",3,"LOST",0,"DRAW",1)</f>
        <v>3</v>
      </c>
    </row>
    <row r="118" spans="1:21" x14ac:dyDescent="0.3">
      <c r="A118" s="1" t="s">
        <v>6</v>
      </c>
      <c r="B118" s="1" t="s">
        <v>2083</v>
      </c>
      <c r="C118" s="1" t="s">
        <v>1365</v>
      </c>
      <c r="D118" s="1" t="s">
        <v>14</v>
      </c>
      <c r="E118" s="1" t="s">
        <v>9</v>
      </c>
      <c r="F118" s="1" t="s">
        <v>291</v>
      </c>
      <c r="H118" s="1" t="s">
        <v>2601</v>
      </c>
      <c r="I118" t="str">
        <f t="shared" si="10"/>
        <v>12</v>
      </c>
      <c r="J118" t="str">
        <f t="shared" si="11"/>
        <v>Granada CF</v>
      </c>
      <c r="K118" t="str">
        <f t="shared" si="12"/>
        <v>2</v>
      </c>
      <c r="L118" t="str">
        <f t="shared" si="13"/>
        <v>0</v>
      </c>
      <c r="M118" t="str">
        <f t="shared" si="14"/>
        <v>WIN</v>
      </c>
      <c r="N118" cm="1">
        <f t="array" ref="N118">_xlfn.SWITCH(IF(_xlfn.TEXTBEFORE(D118,"-")&gt;_xlfn.TEXTAFTER(D118,"-"),"WIN",IF(_xlfn.TEXTBEFORE(D118,"-")&lt;_xlfn.TEXTAFTER(D118,"-"),"LOST","DRAW")),"WIN",3,"LOST",0,"DRAW",1)</f>
        <v>3</v>
      </c>
      <c r="O118" s="1" t="s">
        <v>2601</v>
      </c>
      <c r="P118" t="str">
        <f t="shared" si="15"/>
        <v>12</v>
      </c>
      <c r="Q118" t="str">
        <f t="shared" si="16"/>
        <v>Athletic Club Bilbao</v>
      </c>
      <c r="R118" t="str">
        <f t="shared" si="17"/>
        <v>0</v>
      </c>
      <c r="S118" t="str">
        <f t="shared" si="18"/>
        <v>2</v>
      </c>
      <c r="T118" t="str">
        <f t="shared" si="19"/>
        <v>LOST</v>
      </c>
      <c r="U118" cm="1">
        <f t="array" ref="U118">_xlfn.SWITCH(IF(_xlfn.TEXTAFTER(D118,"-")&gt;_xlfn.TEXTBEFORE(D118,"-"),"WIN",IF(_xlfn.TEXTAFTER(D118,"-")&lt;_xlfn.TEXTBEFORE(D118,"-"),"LOST","DRAW")),"WIN",3,"LOST",0,"DRAW",1)</f>
        <v>0</v>
      </c>
    </row>
    <row r="119" spans="1:21" x14ac:dyDescent="0.3">
      <c r="A119" s="1" t="s">
        <v>6</v>
      </c>
      <c r="B119" s="1" t="s">
        <v>2083</v>
      </c>
      <c r="C119" s="1" t="s">
        <v>300</v>
      </c>
      <c r="D119" s="1" t="s">
        <v>192</v>
      </c>
      <c r="E119" s="1" t="s">
        <v>192</v>
      </c>
      <c r="F119" s="1" t="s">
        <v>1152</v>
      </c>
      <c r="H119" s="1" t="s">
        <v>2601</v>
      </c>
      <c r="I119" t="str">
        <f t="shared" si="10"/>
        <v>12</v>
      </c>
      <c r="J119" t="str">
        <f t="shared" si="11"/>
        <v>Sporting Gijón</v>
      </c>
      <c r="K119" t="str">
        <f t="shared" si="12"/>
        <v>0</v>
      </c>
      <c r="L119" t="str">
        <f t="shared" si="13"/>
        <v>3</v>
      </c>
      <c r="M119" t="str">
        <f t="shared" si="14"/>
        <v>LOST</v>
      </c>
      <c r="N119" cm="1">
        <f t="array" ref="N119">_xlfn.SWITCH(IF(_xlfn.TEXTBEFORE(D119,"-")&gt;_xlfn.TEXTAFTER(D119,"-"),"WIN",IF(_xlfn.TEXTBEFORE(D119,"-")&lt;_xlfn.TEXTAFTER(D119,"-"),"LOST","DRAW")),"WIN",3,"LOST",0,"DRAW",1)</f>
        <v>0</v>
      </c>
      <c r="O119" s="1" t="s">
        <v>2601</v>
      </c>
      <c r="P119" t="str">
        <f t="shared" si="15"/>
        <v>12</v>
      </c>
      <c r="Q119" t="str">
        <f t="shared" si="16"/>
        <v>Levante UD</v>
      </c>
      <c r="R119" t="str">
        <f t="shared" si="17"/>
        <v>3</v>
      </c>
      <c r="S119" t="str">
        <f t="shared" si="18"/>
        <v>0</v>
      </c>
      <c r="T119" t="str">
        <f t="shared" si="19"/>
        <v>WIN</v>
      </c>
      <c r="U119" cm="1">
        <f t="array" ref="U119">_xlfn.SWITCH(IF(_xlfn.TEXTAFTER(D119,"-")&gt;_xlfn.TEXTBEFORE(D119,"-"),"WIN",IF(_xlfn.TEXTAFTER(D119,"-")&lt;_xlfn.TEXTBEFORE(D119,"-"),"LOST","DRAW")),"WIN",3,"LOST",0,"DRAW",1)</f>
        <v>3</v>
      </c>
    </row>
    <row r="120" spans="1:21" x14ac:dyDescent="0.3">
      <c r="A120" s="1" t="s">
        <v>6</v>
      </c>
      <c r="B120" s="1" t="s">
        <v>2083</v>
      </c>
      <c r="C120" s="1" t="s">
        <v>285</v>
      </c>
      <c r="D120" s="1" t="s">
        <v>33</v>
      </c>
      <c r="E120" s="1" t="s">
        <v>25</v>
      </c>
      <c r="F120" s="1" t="s">
        <v>1887</v>
      </c>
      <c r="H120" s="1" t="s">
        <v>2601</v>
      </c>
      <c r="I120" t="str">
        <f t="shared" si="10"/>
        <v>12</v>
      </c>
      <c r="J120" t="str">
        <f t="shared" si="11"/>
        <v>Villarreal CF</v>
      </c>
      <c r="K120" t="str">
        <f t="shared" si="12"/>
        <v>1</v>
      </c>
      <c r="L120" t="str">
        <f t="shared" si="13"/>
        <v>1</v>
      </c>
      <c r="M120" t="str">
        <f t="shared" si="14"/>
        <v>DRAW</v>
      </c>
      <c r="N120" cm="1">
        <f t="array" ref="N120">_xlfn.SWITCH(IF(_xlfn.TEXTBEFORE(D120,"-")&gt;_xlfn.TEXTAFTER(D120,"-"),"WIN",IF(_xlfn.TEXTBEFORE(D120,"-")&lt;_xlfn.TEXTAFTER(D120,"-"),"LOST","DRAW")),"WIN",3,"LOST",0,"DRAW",1)</f>
        <v>1</v>
      </c>
      <c r="O120" s="1" t="s">
        <v>2601</v>
      </c>
      <c r="P120" t="str">
        <f t="shared" si="15"/>
        <v>12</v>
      </c>
      <c r="Q120" t="str">
        <f t="shared" si="16"/>
        <v>SD Eibar</v>
      </c>
      <c r="R120" t="str">
        <f t="shared" si="17"/>
        <v>1</v>
      </c>
      <c r="S120" t="str">
        <f t="shared" si="18"/>
        <v>1</v>
      </c>
      <c r="T120" t="str">
        <f t="shared" si="19"/>
        <v>DRAW</v>
      </c>
      <c r="U120" cm="1">
        <f t="array" ref="U120">_xlfn.SWITCH(IF(_xlfn.TEXTAFTER(D120,"-")&gt;_xlfn.TEXTBEFORE(D120,"-"),"WIN",IF(_xlfn.TEXTAFTER(D120,"-")&lt;_xlfn.TEXTBEFORE(D120,"-"),"LOST","DRAW")),"WIN",3,"LOST",0,"DRAW",1)</f>
        <v>1</v>
      </c>
    </row>
    <row r="121" spans="1:21" x14ac:dyDescent="0.3">
      <c r="A121" s="1" t="s">
        <v>6</v>
      </c>
      <c r="B121" s="1" t="s">
        <v>2084</v>
      </c>
      <c r="C121" s="1" t="s">
        <v>289</v>
      </c>
      <c r="D121" s="1" t="s">
        <v>33</v>
      </c>
      <c r="E121" s="1" t="s">
        <v>10</v>
      </c>
      <c r="F121" s="1" t="s">
        <v>1360</v>
      </c>
      <c r="H121" s="1" t="s">
        <v>2601</v>
      </c>
      <c r="I121" t="str">
        <f t="shared" si="10"/>
        <v>12</v>
      </c>
      <c r="J121" t="str">
        <f t="shared" si="11"/>
        <v>Getafe CF</v>
      </c>
      <c r="K121" t="str">
        <f t="shared" si="12"/>
        <v>1</v>
      </c>
      <c r="L121" t="str">
        <f t="shared" si="13"/>
        <v>1</v>
      </c>
      <c r="M121" t="str">
        <f t="shared" si="14"/>
        <v>DRAW</v>
      </c>
      <c r="N121" cm="1">
        <f t="array" ref="N121">_xlfn.SWITCH(IF(_xlfn.TEXTBEFORE(D121,"-")&gt;_xlfn.TEXTAFTER(D121,"-"),"WIN",IF(_xlfn.TEXTBEFORE(D121,"-")&lt;_xlfn.TEXTAFTER(D121,"-"),"LOST","DRAW")),"WIN",3,"LOST",0,"DRAW",1)</f>
        <v>1</v>
      </c>
      <c r="O121" s="1" t="s">
        <v>2601</v>
      </c>
      <c r="P121" t="str">
        <f t="shared" si="15"/>
        <v>12</v>
      </c>
      <c r="Q121" t="str">
        <f t="shared" si="16"/>
        <v>Rayo Vallecano</v>
      </c>
      <c r="R121" t="str">
        <f t="shared" si="17"/>
        <v>1</v>
      </c>
      <c r="S121" t="str">
        <f t="shared" si="18"/>
        <v>1</v>
      </c>
      <c r="T121" t="str">
        <f t="shared" si="19"/>
        <v>DRAW</v>
      </c>
      <c r="U121" cm="1">
        <f t="array" ref="U121">_xlfn.SWITCH(IF(_xlfn.TEXTAFTER(D121,"-")&gt;_xlfn.TEXTBEFORE(D121,"-"),"WIN",IF(_xlfn.TEXTAFTER(D121,"-")&lt;_xlfn.TEXTBEFORE(D121,"-"),"LOST","DRAW")),"WIN",3,"LOST",0,"DRAW",1)</f>
        <v>1</v>
      </c>
    </row>
    <row r="122" spans="1:21" x14ac:dyDescent="0.3">
      <c r="A122" s="1" t="s">
        <v>6</v>
      </c>
      <c r="B122" s="1" t="s">
        <v>2085</v>
      </c>
      <c r="C122" s="1" t="s">
        <v>1158</v>
      </c>
      <c r="D122" s="1" t="s">
        <v>25</v>
      </c>
      <c r="E122" s="1" t="s">
        <v>25</v>
      </c>
      <c r="F122" s="1" t="s">
        <v>321</v>
      </c>
      <c r="H122" s="1" t="s">
        <v>2601</v>
      </c>
      <c r="I122" t="str">
        <f t="shared" si="10"/>
        <v>13</v>
      </c>
      <c r="J122" t="str">
        <f t="shared" si="11"/>
        <v>Levante UD</v>
      </c>
      <c r="K122" t="str">
        <f t="shared" si="12"/>
        <v>0</v>
      </c>
      <c r="L122" t="str">
        <f t="shared" si="13"/>
        <v>1</v>
      </c>
      <c r="M122" t="str">
        <f t="shared" si="14"/>
        <v>LOST</v>
      </c>
      <c r="N122" cm="1">
        <f t="array" ref="N122">_xlfn.SWITCH(IF(_xlfn.TEXTBEFORE(D122,"-")&gt;_xlfn.TEXTAFTER(D122,"-"),"WIN",IF(_xlfn.TEXTBEFORE(D122,"-")&lt;_xlfn.TEXTAFTER(D122,"-"),"LOST","DRAW")),"WIN",3,"LOST",0,"DRAW",1)</f>
        <v>0</v>
      </c>
      <c r="O122" s="1" t="s">
        <v>2601</v>
      </c>
      <c r="P122" t="str">
        <f t="shared" si="15"/>
        <v>13</v>
      </c>
      <c r="Q122" t="str">
        <f t="shared" si="16"/>
        <v>Real Betis</v>
      </c>
      <c r="R122" t="str">
        <f t="shared" si="17"/>
        <v>1</v>
      </c>
      <c r="S122" t="str">
        <f t="shared" si="18"/>
        <v>0</v>
      </c>
      <c r="T122" t="str">
        <f t="shared" si="19"/>
        <v>WIN</v>
      </c>
      <c r="U122" cm="1">
        <f t="array" ref="U122">_xlfn.SWITCH(IF(_xlfn.TEXTAFTER(D122,"-")&gt;_xlfn.TEXTBEFORE(D122,"-"),"WIN",IF(_xlfn.TEXTAFTER(D122,"-")&lt;_xlfn.TEXTBEFORE(D122,"-"),"LOST","DRAW")),"WIN",3,"LOST",0,"DRAW",1)</f>
        <v>3</v>
      </c>
    </row>
    <row r="123" spans="1:21" x14ac:dyDescent="0.3">
      <c r="A123" s="1" t="s">
        <v>6</v>
      </c>
      <c r="B123" s="1" t="s">
        <v>2086</v>
      </c>
      <c r="C123" s="1" t="s">
        <v>312</v>
      </c>
      <c r="D123" s="1" t="s">
        <v>9</v>
      </c>
      <c r="E123" s="1" t="s">
        <v>9</v>
      </c>
      <c r="F123" s="1" t="s">
        <v>314</v>
      </c>
      <c r="H123" s="1" t="s">
        <v>2601</v>
      </c>
      <c r="I123" t="str">
        <f t="shared" si="10"/>
        <v>13</v>
      </c>
      <c r="J123" t="str">
        <f t="shared" si="11"/>
        <v>Atlético Madrid</v>
      </c>
      <c r="K123" t="str">
        <f t="shared" si="12"/>
        <v>1</v>
      </c>
      <c r="L123" t="str">
        <f t="shared" si="13"/>
        <v>0</v>
      </c>
      <c r="M123" t="str">
        <f t="shared" si="14"/>
        <v>WIN</v>
      </c>
      <c r="N123" cm="1">
        <f t="array" ref="N123">_xlfn.SWITCH(IF(_xlfn.TEXTBEFORE(D123,"-")&gt;_xlfn.TEXTAFTER(D123,"-"),"WIN",IF(_xlfn.TEXTBEFORE(D123,"-")&lt;_xlfn.TEXTAFTER(D123,"-"),"LOST","DRAW")),"WIN",3,"LOST",0,"DRAW",1)</f>
        <v>3</v>
      </c>
      <c r="O123" s="1" t="s">
        <v>2601</v>
      </c>
      <c r="P123" t="str">
        <f t="shared" si="15"/>
        <v>13</v>
      </c>
      <c r="Q123" t="str">
        <f t="shared" si="16"/>
        <v>RCD Español</v>
      </c>
      <c r="R123" t="str">
        <f t="shared" si="17"/>
        <v>0</v>
      </c>
      <c r="S123" t="str">
        <f t="shared" si="18"/>
        <v>1</v>
      </c>
      <c r="T123" t="str">
        <f t="shared" si="19"/>
        <v>LOST</v>
      </c>
      <c r="U123" cm="1">
        <f t="array" ref="U123">_xlfn.SWITCH(IF(_xlfn.TEXTAFTER(D123,"-")&gt;_xlfn.TEXTBEFORE(D123,"-"),"WIN",IF(_xlfn.TEXTAFTER(D123,"-")&lt;_xlfn.TEXTBEFORE(D123,"-"),"LOST","DRAW")),"WIN",3,"LOST",0,"DRAW",1)</f>
        <v>0</v>
      </c>
    </row>
    <row r="124" spans="1:21" x14ac:dyDescent="0.3">
      <c r="A124" s="1" t="s">
        <v>6</v>
      </c>
      <c r="B124" s="1" t="s">
        <v>2086</v>
      </c>
      <c r="C124" s="1" t="s">
        <v>306</v>
      </c>
      <c r="D124" s="1" t="s">
        <v>22</v>
      </c>
      <c r="E124" s="1" t="s">
        <v>14</v>
      </c>
      <c r="F124" s="1" t="s">
        <v>1159</v>
      </c>
      <c r="H124" s="1" t="s">
        <v>2601</v>
      </c>
      <c r="I124" t="str">
        <f t="shared" si="10"/>
        <v>13</v>
      </c>
      <c r="J124" t="str">
        <f t="shared" si="11"/>
        <v>FC Barcelona</v>
      </c>
      <c r="K124" t="str">
        <f t="shared" si="12"/>
        <v>4</v>
      </c>
      <c r="L124" t="str">
        <f t="shared" si="13"/>
        <v>0</v>
      </c>
      <c r="M124" t="str">
        <f t="shared" si="14"/>
        <v>WIN</v>
      </c>
      <c r="N124" cm="1">
        <f t="array" ref="N124">_xlfn.SWITCH(IF(_xlfn.TEXTBEFORE(D124,"-")&gt;_xlfn.TEXTAFTER(D124,"-"),"WIN",IF(_xlfn.TEXTBEFORE(D124,"-")&lt;_xlfn.TEXTAFTER(D124,"-"),"LOST","DRAW")),"WIN",3,"LOST",0,"DRAW",1)</f>
        <v>3</v>
      </c>
      <c r="O124" s="1" t="s">
        <v>2601</v>
      </c>
      <c r="P124" t="str">
        <f t="shared" si="15"/>
        <v>13</v>
      </c>
      <c r="Q124" t="str">
        <f t="shared" si="16"/>
        <v>Real Sociedad</v>
      </c>
      <c r="R124" t="str">
        <f t="shared" si="17"/>
        <v>0</v>
      </c>
      <c r="S124" t="str">
        <f t="shared" si="18"/>
        <v>4</v>
      </c>
      <c r="T124" t="str">
        <f t="shared" si="19"/>
        <v>LOST</v>
      </c>
      <c r="U124" cm="1">
        <f t="array" ref="U124">_xlfn.SWITCH(IF(_xlfn.TEXTAFTER(D124,"-")&gt;_xlfn.TEXTBEFORE(D124,"-"),"WIN",IF(_xlfn.TEXTAFTER(D124,"-")&lt;_xlfn.TEXTBEFORE(D124,"-"),"LOST","DRAW")),"WIN",3,"LOST",0,"DRAW",1)</f>
        <v>0</v>
      </c>
    </row>
    <row r="125" spans="1:21" x14ac:dyDescent="0.3">
      <c r="A125" s="1" t="s">
        <v>6</v>
      </c>
      <c r="B125" s="1" t="s">
        <v>2086</v>
      </c>
      <c r="C125" s="1" t="s">
        <v>1539</v>
      </c>
      <c r="D125" s="1" t="s">
        <v>28</v>
      </c>
      <c r="E125" s="1" t="s">
        <v>9</v>
      </c>
      <c r="F125" s="1" t="s">
        <v>315</v>
      </c>
      <c r="H125" s="1" t="s">
        <v>2601</v>
      </c>
      <c r="I125" t="str">
        <f t="shared" si="10"/>
        <v>13</v>
      </c>
      <c r="J125" t="str">
        <f t="shared" si="11"/>
        <v>RC Celta Vigo</v>
      </c>
      <c r="K125" t="str">
        <f t="shared" si="12"/>
        <v>2</v>
      </c>
      <c r="L125" t="str">
        <f t="shared" si="13"/>
        <v>1</v>
      </c>
      <c r="M125" t="str">
        <f t="shared" si="14"/>
        <v>WIN</v>
      </c>
      <c r="N125" cm="1">
        <f t="array" ref="N125">_xlfn.SWITCH(IF(_xlfn.TEXTBEFORE(D125,"-")&gt;_xlfn.TEXTAFTER(D125,"-"),"WIN",IF(_xlfn.TEXTBEFORE(D125,"-")&lt;_xlfn.TEXTAFTER(D125,"-"),"LOST","DRAW")),"WIN",3,"LOST",0,"DRAW",1)</f>
        <v>3</v>
      </c>
      <c r="O125" s="1" t="s">
        <v>2601</v>
      </c>
      <c r="P125" t="str">
        <f t="shared" si="15"/>
        <v>13</v>
      </c>
      <c r="Q125" t="str">
        <f t="shared" si="16"/>
        <v>Sporting Gijón</v>
      </c>
      <c r="R125" t="str">
        <f t="shared" si="17"/>
        <v>1</v>
      </c>
      <c r="S125" t="str">
        <f t="shared" si="18"/>
        <v>2</v>
      </c>
      <c r="T125" t="str">
        <f t="shared" si="19"/>
        <v>LOST</v>
      </c>
      <c r="U125" cm="1">
        <f t="array" ref="U125">_xlfn.SWITCH(IF(_xlfn.TEXTAFTER(D125,"-")&gt;_xlfn.TEXTBEFORE(D125,"-"),"WIN",IF(_xlfn.TEXTAFTER(D125,"-")&lt;_xlfn.TEXTBEFORE(D125,"-"),"LOST","DRAW")),"WIN",3,"LOST",0,"DRAW",1)</f>
        <v>0</v>
      </c>
    </row>
    <row r="126" spans="1:21" x14ac:dyDescent="0.3">
      <c r="A126" s="1" t="s">
        <v>6</v>
      </c>
      <c r="B126" s="1" t="s">
        <v>2086</v>
      </c>
      <c r="C126" s="1" t="s">
        <v>2087</v>
      </c>
      <c r="D126" s="1" t="s">
        <v>19</v>
      </c>
      <c r="E126" s="1" t="s">
        <v>25</v>
      </c>
      <c r="F126" s="1" t="s">
        <v>309</v>
      </c>
      <c r="H126" s="1" t="s">
        <v>2601</v>
      </c>
      <c r="I126" t="str">
        <f t="shared" si="10"/>
        <v>13</v>
      </c>
      <c r="J126" t="str">
        <f t="shared" si="11"/>
        <v>UD Las Palmas</v>
      </c>
      <c r="K126" t="str">
        <f t="shared" si="12"/>
        <v>0</v>
      </c>
      <c r="L126" t="str">
        <f t="shared" si="13"/>
        <v>2</v>
      </c>
      <c r="M126" t="str">
        <f t="shared" si="14"/>
        <v>LOST</v>
      </c>
      <c r="N126" cm="1">
        <f t="array" ref="N126">_xlfn.SWITCH(IF(_xlfn.TEXTBEFORE(D126,"-")&gt;_xlfn.TEXTAFTER(D126,"-"),"WIN",IF(_xlfn.TEXTBEFORE(D126,"-")&lt;_xlfn.TEXTAFTER(D126,"-"),"LOST","DRAW")),"WIN",3,"LOST",0,"DRAW",1)</f>
        <v>0</v>
      </c>
      <c r="O126" s="1" t="s">
        <v>2601</v>
      </c>
      <c r="P126" t="str">
        <f t="shared" si="15"/>
        <v>13</v>
      </c>
      <c r="Q126" t="str">
        <f t="shared" si="16"/>
        <v>RCD La Coruña</v>
      </c>
      <c r="R126" t="str">
        <f t="shared" si="17"/>
        <v>2</v>
      </c>
      <c r="S126" t="str">
        <f t="shared" si="18"/>
        <v>0</v>
      </c>
      <c r="T126" t="str">
        <f t="shared" si="19"/>
        <v>WIN</v>
      </c>
      <c r="U126" cm="1">
        <f t="array" ref="U126">_xlfn.SWITCH(IF(_xlfn.TEXTAFTER(D126,"-")&gt;_xlfn.TEXTBEFORE(D126,"-"),"WIN",IF(_xlfn.TEXTAFTER(D126,"-")&lt;_xlfn.TEXTBEFORE(D126,"-"),"LOST","DRAW")),"WIN",3,"LOST",0,"DRAW",1)</f>
        <v>3</v>
      </c>
    </row>
    <row r="127" spans="1:21" x14ac:dyDescent="0.3">
      <c r="A127" s="1" t="s">
        <v>6</v>
      </c>
      <c r="B127" s="1" t="s">
        <v>2086</v>
      </c>
      <c r="C127" s="1" t="s">
        <v>316</v>
      </c>
      <c r="D127" s="1" t="s">
        <v>47</v>
      </c>
      <c r="E127" s="1" t="s">
        <v>9</v>
      </c>
      <c r="F127" s="1" t="s">
        <v>1372</v>
      </c>
      <c r="H127" s="1" t="s">
        <v>2601</v>
      </c>
      <c r="I127" t="str">
        <f t="shared" si="10"/>
        <v>13</v>
      </c>
      <c r="J127" t="str">
        <f t="shared" si="11"/>
        <v>Málaga CF</v>
      </c>
      <c r="K127" t="str">
        <f t="shared" si="12"/>
        <v>2</v>
      </c>
      <c r="L127" t="str">
        <f t="shared" si="13"/>
        <v>2</v>
      </c>
      <c r="M127" t="str">
        <f t="shared" si="14"/>
        <v>DRAW</v>
      </c>
      <c r="N127" cm="1">
        <f t="array" ref="N127">_xlfn.SWITCH(IF(_xlfn.TEXTBEFORE(D127,"-")&gt;_xlfn.TEXTAFTER(D127,"-"),"WIN",IF(_xlfn.TEXTBEFORE(D127,"-")&lt;_xlfn.TEXTAFTER(D127,"-"),"LOST","DRAW")),"WIN",3,"LOST",0,"DRAW",1)</f>
        <v>1</v>
      </c>
      <c r="O127" s="1" t="s">
        <v>2601</v>
      </c>
      <c r="P127" t="str">
        <f t="shared" si="15"/>
        <v>13</v>
      </c>
      <c r="Q127" t="str">
        <f t="shared" si="16"/>
        <v>Granada CF</v>
      </c>
      <c r="R127" t="str">
        <f t="shared" si="17"/>
        <v>2</v>
      </c>
      <c r="S127" t="str">
        <f t="shared" si="18"/>
        <v>2</v>
      </c>
      <c r="T127" t="str">
        <f t="shared" si="19"/>
        <v>DRAW</v>
      </c>
      <c r="U127" cm="1">
        <f t="array" ref="U127">_xlfn.SWITCH(IF(_xlfn.TEXTAFTER(D127,"-")&gt;_xlfn.TEXTBEFORE(D127,"-"),"WIN",IF(_xlfn.TEXTAFTER(D127,"-")&lt;_xlfn.TEXTBEFORE(D127,"-"),"LOST","DRAW")),"WIN",3,"LOST",0,"DRAW",1)</f>
        <v>1</v>
      </c>
    </row>
    <row r="128" spans="1:21" x14ac:dyDescent="0.3">
      <c r="A128" s="1" t="s">
        <v>6</v>
      </c>
      <c r="B128" s="1" t="s">
        <v>2088</v>
      </c>
      <c r="C128" s="1" t="s">
        <v>1893</v>
      </c>
      <c r="D128" s="1" t="s">
        <v>19</v>
      </c>
      <c r="E128" s="1" t="s">
        <v>25</v>
      </c>
      <c r="F128" s="1" t="s">
        <v>304</v>
      </c>
      <c r="H128" s="1" t="s">
        <v>2601</v>
      </c>
      <c r="I128" t="str">
        <f t="shared" si="10"/>
        <v>13</v>
      </c>
      <c r="J128" t="str">
        <f t="shared" si="11"/>
        <v>SD Eibar</v>
      </c>
      <c r="K128" t="str">
        <f t="shared" si="12"/>
        <v>0</v>
      </c>
      <c r="L128" t="str">
        <f t="shared" si="13"/>
        <v>2</v>
      </c>
      <c r="M128" t="str">
        <f t="shared" si="14"/>
        <v>LOST</v>
      </c>
      <c r="N128" cm="1">
        <f t="array" ref="N128">_xlfn.SWITCH(IF(_xlfn.TEXTBEFORE(D128,"-")&gt;_xlfn.TEXTAFTER(D128,"-"),"WIN",IF(_xlfn.TEXTBEFORE(D128,"-")&lt;_xlfn.TEXTAFTER(D128,"-"),"LOST","DRAW")),"WIN",3,"LOST",0,"DRAW",1)</f>
        <v>0</v>
      </c>
      <c r="O128" s="1" t="s">
        <v>2601</v>
      </c>
      <c r="P128" t="str">
        <f t="shared" si="15"/>
        <v>13</v>
      </c>
      <c r="Q128" t="str">
        <f t="shared" si="16"/>
        <v>Real Madrid CF</v>
      </c>
      <c r="R128" t="str">
        <f t="shared" si="17"/>
        <v>2</v>
      </c>
      <c r="S128" t="str">
        <f t="shared" si="18"/>
        <v>0</v>
      </c>
      <c r="T128" t="str">
        <f t="shared" si="19"/>
        <v>WIN</v>
      </c>
      <c r="U128" cm="1">
        <f t="array" ref="U128">_xlfn.SWITCH(IF(_xlfn.TEXTAFTER(D128,"-")&gt;_xlfn.TEXTBEFORE(D128,"-"),"WIN",IF(_xlfn.TEXTAFTER(D128,"-")&lt;_xlfn.TEXTBEFORE(D128,"-"),"LOST","DRAW")),"WIN",3,"LOST",0,"DRAW",1)</f>
        <v>3</v>
      </c>
    </row>
    <row r="129" spans="1:21" x14ac:dyDescent="0.3">
      <c r="A129" s="1" t="s">
        <v>6</v>
      </c>
      <c r="B129" s="1" t="s">
        <v>2088</v>
      </c>
      <c r="C129" s="1" t="s">
        <v>303</v>
      </c>
      <c r="D129" s="1" t="s">
        <v>14</v>
      </c>
      <c r="E129" s="1" t="s">
        <v>9</v>
      </c>
      <c r="F129" s="1" t="s">
        <v>319</v>
      </c>
      <c r="H129" s="1" t="s">
        <v>2601</v>
      </c>
      <c r="I129" t="str">
        <f t="shared" si="10"/>
        <v>13</v>
      </c>
      <c r="J129" t="str">
        <f t="shared" si="11"/>
        <v>Getafe CF</v>
      </c>
      <c r="K129" t="str">
        <f t="shared" si="12"/>
        <v>2</v>
      </c>
      <c r="L129" t="str">
        <f t="shared" si="13"/>
        <v>0</v>
      </c>
      <c r="M129" t="str">
        <f t="shared" si="14"/>
        <v>WIN</v>
      </c>
      <c r="N129" cm="1">
        <f t="array" ref="N129">_xlfn.SWITCH(IF(_xlfn.TEXTBEFORE(D129,"-")&gt;_xlfn.TEXTAFTER(D129,"-"),"WIN",IF(_xlfn.TEXTBEFORE(D129,"-")&lt;_xlfn.TEXTAFTER(D129,"-"),"LOST","DRAW")),"WIN",3,"LOST",0,"DRAW",1)</f>
        <v>3</v>
      </c>
      <c r="O129" s="1" t="s">
        <v>2601</v>
      </c>
      <c r="P129" t="str">
        <f t="shared" si="15"/>
        <v>13</v>
      </c>
      <c r="Q129" t="str">
        <f t="shared" si="16"/>
        <v>Villarreal CF</v>
      </c>
      <c r="R129" t="str">
        <f t="shared" si="17"/>
        <v>0</v>
      </c>
      <c r="S129" t="str">
        <f t="shared" si="18"/>
        <v>2</v>
      </c>
      <c r="T129" t="str">
        <f t="shared" si="19"/>
        <v>LOST</v>
      </c>
      <c r="U129" cm="1">
        <f t="array" ref="U129">_xlfn.SWITCH(IF(_xlfn.TEXTAFTER(D129,"-")&gt;_xlfn.TEXTBEFORE(D129,"-"),"WIN",IF(_xlfn.TEXTAFTER(D129,"-")&lt;_xlfn.TEXTBEFORE(D129,"-"),"LOST","DRAW")),"WIN",3,"LOST",0,"DRAW",1)</f>
        <v>0</v>
      </c>
    </row>
    <row r="130" spans="1:21" x14ac:dyDescent="0.3">
      <c r="A130" s="1" t="s">
        <v>6</v>
      </c>
      <c r="B130" s="1" t="s">
        <v>2088</v>
      </c>
      <c r="C130" s="1" t="s">
        <v>305</v>
      </c>
      <c r="D130" s="1" t="s">
        <v>9</v>
      </c>
      <c r="E130" s="1" t="s">
        <v>10</v>
      </c>
      <c r="F130" s="1" t="s">
        <v>320</v>
      </c>
      <c r="H130" s="1" t="s">
        <v>2601</v>
      </c>
      <c r="I130" t="str">
        <f t="shared" si="10"/>
        <v>13</v>
      </c>
      <c r="J130" t="str">
        <f t="shared" si="11"/>
        <v>Sevilla FC</v>
      </c>
      <c r="K130" t="str">
        <f t="shared" si="12"/>
        <v>1</v>
      </c>
      <c r="L130" t="str">
        <f t="shared" si="13"/>
        <v>0</v>
      </c>
      <c r="M130" t="str">
        <f t="shared" si="14"/>
        <v>WIN</v>
      </c>
      <c r="N130" cm="1">
        <f t="array" ref="N130">_xlfn.SWITCH(IF(_xlfn.TEXTBEFORE(D130,"-")&gt;_xlfn.TEXTAFTER(D130,"-"),"WIN",IF(_xlfn.TEXTBEFORE(D130,"-")&lt;_xlfn.TEXTAFTER(D130,"-"),"LOST","DRAW")),"WIN",3,"LOST",0,"DRAW",1)</f>
        <v>3</v>
      </c>
      <c r="O130" s="1" t="s">
        <v>2601</v>
      </c>
      <c r="P130" t="str">
        <f t="shared" si="15"/>
        <v>13</v>
      </c>
      <c r="Q130" t="str">
        <f t="shared" si="16"/>
        <v>Valencia CF</v>
      </c>
      <c r="R130" t="str">
        <f t="shared" si="17"/>
        <v>0</v>
      </c>
      <c r="S130" t="str">
        <f t="shared" si="18"/>
        <v>1</v>
      </c>
      <c r="T130" t="str">
        <f t="shared" si="19"/>
        <v>LOST</v>
      </c>
      <c r="U130" cm="1">
        <f t="array" ref="U130">_xlfn.SWITCH(IF(_xlfn.TEXTAFTER(D130,"-")&gt;_xlfn.TEXTBEFORE(D130,"-"),"WIN",IF(_xlfn.TEXTAFTER(D130,"-")&lt;_xlfn.TEXTBEFORE(D130,"-"),"LOST","DRAW")),"WIN",3,"LOST",0,"DRAW",1)</f>
        <v>0</v>
      </c>
    </row>
    <row r="131" spans="1:21" x14ac:dyDescent="0.3">
      <c r="A131" s="1" t="s">
        <v>6</v>
      </c>
      <c r="B131" s="1" t="s">
        <v>2088</v>
      </c>
      <c r="C131" s="1" t="s">
        <v>1363</v>
      </c>
      <c r="D131" s="1" t="s">
        <v>192</v>
      </c>
      <c r="E131" s="1" t="s">
        <v>19</v>
      </c>
      <c r="F131" s="1" t="s">
        <v>310</v>
      </c>
      <c r="H131" s="1" t="s">
        <v>2601</v>
      </c>
      <c r="I131" t="str">
        <f t="shared" ref="I131:I194" si="20">MID(C131,SEARCH("(",C131)+1,SEARCH(")",C131)-SEARCH("(",C131)-1)</f>
        <v>13</v>
      </c>
      <c r="J131" t="str">
        <f t="shared" ref="J131:J194" si="21">TRIM(LEFT(C131,FIND(" (",C131&amp;" (")))</f>
        <v>Rayo Vallecano</v>
      </c>
      <c r="K131" t="str">
        <f t="shared" ref="K131:K194" si="22">_xlfn.TEXTBEFORE(D131,"-")</f>
        <v>0</v>
      </c>
      <c r="L131" t="str">
        <f t="shared" ref="L131:L194" si="23">_xlfn.TEXTAFTER(D131,"-")</f>
        <v>3</v>
      </c>
      <c r="M131" t="str">
        <f t="shared" ref="M131:M194" si="24">IF(_xlfn.TEXTBEFORE(D131,"-")&gt;_xlfn.TEXTAFTER(D131,"-"),"WIN",IF(_xlfn.TEXTBEFORE(D131,"-")&lt;_xlfn.TEXTAFTER(D131,"-"),"LOST","DRAW"))</f>
        <v>LOST</v>
      </c>
      <c r="N131" cm="1">
        <f t="array" ref="N131">_xlfn.SWITCH(IF(_xlfn.TEXTBEFORE(D131,"-")&gt;_xlfn.TEXTAFTER(D131,"-"),"WIN",IF(_xlfn.TEXTBEFORE(D131,"-")&lt;_xlfn.TEXTAFTER(D131,"-"),"LOST","DRAW")),"WIN",3,"LOST",0,"DRAW",1)</f>
        <v>0</v>
      </c>
      <c r="O131" s="1" t="s">
        <v>2601</v>
      </c>
      <c r="P131" t="str">
        <f t="shared" ref="P131:P194" si="25">MID(C131,SEARCH("(",C131)+1,SEARCH(")",C131)-SEARCH("(",C131)-1)</f>
        <v>13</v>
      </c>
      <c r="Q131" t="str">
        <f t="shared" ref="Q131:Q194" si="26">TRIM(LEFT(F131,FIND(" (",F131&amp;" (")))</f>
        <v>Athletic Club Bilbao</v>
      </c>
      <c r="R131" t="str">
        <f t="shared" ref="R131:R194" si="27">_xlfn.TEXTAFTER(D131,"-")</f>
        <v>3</v>
      </c>
      <c r="S131" t="str">
        <f t="shared" ref="S131:S194" si="28">_xlfn.TEXTBEFORE(D131,"-")</f>
        <v>0</v>
      </c>
      <c r="T131" t="str">
        <f t="shared" ref="T131:T194" si="29">IF(_xlfn.TEXTAFTER(D131,"-")&gt;_xlfn.TEXTBEFORE(D131,"-"),"WIN",IF(_xlfn.TEXTAFTER(D131,"-")&lt;_xlfn.TEXTBEFORE(D131,"-"),"LOST","DRAW"))</f>
        <v>WIN</v>
      </c>
      <c r="U131" cm="1">
        <f t="array" ref="U131">_xlfn.SWITCH(IF(_xlfn.TEXTAFTER(D131,"-")&gt;_xlfn.TEXTBEFORE(D131,"-"),"WIN",IF(_xlfn.TEXTAFTER(D131,"-")&lt;_xlfn.TEXTBEFORE(D131,"-"),"LOST","DRAW")),"WIN",3,"LOST",0,"DRAW",1)</f>
        <v>3</v>
      </c>
    </row>
    <row r="132" spans="1:21" x14ac:dyDescent="0.3">
      <c r="A132" s="1" t="s">
        <v>6</v>
      </c>
      <c r="B132" s="1" t="s">
        <v>2089</v>
      </c>
      <c r="C132" s="1" t="s">
        <v>333</v>
      </c>
      <c r="D132" s="1" t="s">
        <v>33</v>
      </c>
      <c r="E132" s="1" t="s">
        <v>25</v>
      </c>
      <c r="F132" s="1" t="s">
        <v>1543</v>
      </c>
      <c r="H132" s="1" t="s">
        <v>2601</v>
      </c>
      <c r="I132" t="str">
        <f t="shared" si="20"/>
        <v>14</v>
      </c>
      <c r="J132" t="str">
        <f t="shared" si="21"/>
        <v>Real Betis</v>
      </c>
      <c r="K132" t="str">
        <f t="shared" si="22"/>
        <v>1</v>
      </c>
      <c r="L132" t="str">
        <f t="shared" si="23"/>
        <v>1</v>
      </c>
      <c r="M132" t="str">
        <f t="shared" si="24"/>
        <v>DRAW</v>
      </c>
      <c r="N132" cm="1">
        <f t="array" ref="N132">_xlfn.SWITCH(IF(_xlfn.TEXTBEFORE(D132,"-")&gt;_xlfn.TEXTAFTER(D132,"-"),"WIN",IF(_xlfn.TEXTBEFORE(D132,"-")&lt;_xlfn.TEXTAFTER(D132,"-"),"LOST","DRAW")),"WIN",3,"LOST",0,"DRAW",1)</f>
        <v>1</v>
      </c>
      <c r="O132" s="1" t="s">
        <v>2601</v>
      </c>
      <c r="P132" t="str">
        <f t="shared" si="25"/>
        <v>14</v>
      </c>
      <c r="Q132" t="str">
        <f t="shared" si="26"/>
        <v>RC Celta Vigo</v>
      </c>
      <c r="R132" t="str">
        <f t="shared" si="27"/>
        <v>1</v>
      </c>
      <c r="S132" t="str">
        <f t="shared" si="28"/>
        <v>1</v>
      </c>
      <c r="T132" t="str">
        <f t="shared" si="29"/>
        <v>DRAW</v>
      </c>
      <c r="U132" cm="1">
        <f t="array" ref="U132">_xlfn.SWITCH(IF(_xlfn.TEXTAFTER(D132,"-")&gt;_xlfn.TEXTBEFORE(D132,"-"),"WIN",IF(_xlfn.TEXTAFTER(D132,"-")&lt;_xlfn.TEXTBEFORE(D132,"-"),"LOST","DRAW")),"WIN",3,"LOST",0,"DRAW",1)</f>
        <v>1</v>
      </c>
    </row>
    <row r="133" spans="1:21" x14ac:dyDescent="0.3">
      <c r="A133" s="1" t="s">
        <v>6</v>
      </c>
      <c r="B133" s="1" t="s">
        <v>2089</v>
      </c>
      <c r="C133" s="1" t="s">
        <v>1375</v>
      </c>
      <c r="D133" s="1" t="s">
        <v>19</v>
      </c>
      <c r="E133" s="1" t="s">
        <v>25</v>
      </c>
      <c r="F133" s="1" t="s">
        <v>329</v>
      </c>
      <c r="H133" s="1" t="s">
        <v>2601</v>
      </c>
      <c r="I133" t="str">
        <f t="shared" si="20"/>
        <v>14</v>
      </c>
      <c r="J133" t="str">
        <f t="shared" si="21"/>
        <v>Granada CF</v>
      </c>
      <c r="K133" t="str">
        <f t="shared" si="22"/>
        <v>0</v>
      </c>
      <c r="L133" t="str">
        <f t="shared" si="23"/>
        <v>2</v>
      </c>
      <c r="M133" t="str">
        <f t="shared" si="24"/>
        <v>LOST</v>
      </c>
      <c r="N133" cm="1">
        <f t="array" ref="N133">_xlfn.SWITCH(IF(_xlfn.TEXTBEFORE(D133,"-")&gt;_xlfn.TEXTAFTER(D133,"-"),"WIN",IF(_xlfn.TEXTBEFORE(D133,"-")&lt;_xlfn.TEXTAFTER(D133,"-"),"LOST","DRAW")),"WIN",3,"LOST",0,"DRAW",1)</f>
        <v>0</v>
      </c>
      <c r="O133" s="1" t="s">
        <v>2601</v>
      </c>
      <c r="P133" t="str">
        <f t="shared" si="25"/>
        <v>14</v>
      </c>
      <c r="Q133" t="str">
        <f t="shared" si="26"/>
        <v>Atlético Madrid</v>
      </c>
      <c r="R133" t="str">
        <f t="shared" si="27"/>
        <v>2</v>
      </c>
      <c r="S133" t="str">
        <f t="shared" si="28"/>
        <v>0</v>
      </c>
      <c r="T133" t="str">
        <f t="shared" si="29"/>
        <v>WIN</v>
      </c>
      <c r="U133" cm="1">
        <f t="array" ref="U133">_xlfn.SWITCH(IF(_xlfn.TEXTAFTER(D133,"-")&gt;_xlfn.TEXTBEFORE(D133,"-"),"WIN",IF(_xlfn.TEXTAFTER(D133,"-")&lt;_xlfn.TEXTBEFORE(D133,"-"),"LOST","DRAW")),"WIN",3,"LOST",0,"DRAW",1)</f>
        <v>3</v>
      </c>
    </row>
    <row r="134" spans="1:21" x14ac:dyDescent="0.3">
      <c r="A134" s="1" t="s">
        <v>6</v>
      </c>
      <c r="B134" s="1" t="s">
        <v>2089</v>
      </c>
      <c r="C134" s="1" t="s">
        <v>335</v>
      </c>
      <c r="D134" s="1" t="s">
        <v>33</v>
      </c>
      <c r="E134" s="1" t="s">
        <v>9</v>
      </c>
      <c r="F134" s="1" t="s">
        <v>344</v>
      </c>
      <c r="H134" s="1" t="s">
        <v>2601</v>
      </c>
      <c r="I134" t="str">
        <f t="shared" si="20"/>
        <v>14</v>
      </c>
      <c r="J134" t="str">
        <f t="shared" si="21"/>
        <v>RCD La Coruña</v>
      </c>
      <c r="K134" t="str">
        <f t="shared" si="22"/>
        <v>1</v>
      </c>
      <c r="L134" t="str">
        <f t="shared" si="23"/>
        <v>1</v>
      </c>
      <c r="M134" t="str">
        <f t="shared" si="24"/>
        <v>DRAW</v>
      </c>
      <c r="N134" cm="1">
        <f t="array" ref="N134">_xlfn.SWITCH(IF(_xlfn.TEXTBEFORE(D134,"-")&gt;_xlfn.TEXTAFTER(D134,"-"),"WIN",IF(_xlfn.TEXTBEFORE(D134,"-")&lt;_xlfn.TEXTAFTER(D134,"-"),"LOST","DRAW")),"WIN",3,"LOST",0,"DRAW",1)</f>
        <v>1</v>
      </c>
      <c r="O134" s="1" t="s">
        <v>2601</v>
      </c>
      <c r="P134" t="str">
        <f t="shared" si="25"/>
        <v>14</v>
      </c>
      <c r="Q134" t="str">
        <f t="shared" si="26"/>
        <v>Sevilla FC</v>
      </c>
      <c r="R134" t="str">
        <f t="shared" si="27"/>
        <v>1</v>
      </c>
      <c r="S134" t="str">
        <f t="shared" si="28"/>
        <v>1</v>
      </c>
      <c r="T134" t="str">
        <f t="shared" si="29"/>
        <v>DRAW</v>
      </c>
      <c r="U134" cm="1">
        <f t="array" ref="U134">_xlfn.SWITCH(IF(_xlfn.TEXTAFTER(D134,"-")&gt;_xlfn.TEXTBEFORE(D134,"-"),"WIN",IF(_xlfn.TEXTAFTER(D134,"-")&lt;_xlfn.TEXTBEFORE(D134,"-"),"LOST","DRAW")),"WIN",3,"LOST",0,"DRAW",1)</f>
        <v>1</v>
      </c>
    </row>
    <row r="135" spans="1:21" x14ac:dyDescent="0.3">
      <c r="A135" s="1" t="s">
        <v>6</v>
      </c>
      <c r="B135" s="1" t="s">
        <v>2089</v>
      </c>
      <c r="C135" s="1" t="s">
        <v>343</v>
      </c>
      <c r="D135" s="1" t="s">
        <v>267</v>
      </c>
      <c r="E135" s="1" t="s">
        <v>22</v>
      </c>
      <c r="F135" s="1" t="s">
        <v>331</v>
      </c>
      <c r="H135" s="1" t="s">
        <v>2601</v>
      </c>
      <c r="I135" t="str">
        <f t="shared" si="20"/>
        <v>14</v>
      </c>
      <c r="J135" t="str">
        <f t="shared" si="21"/>
        <v>Real Madrid CF</v>
      </c>
      <c r="K135" t="str">
        <f t="shared" si="22"/>
        <v>4</v>
      </c>
      <c r="L135" t="str">
        <f t="shared" si="23"/>
        <v>1</v>
      </c>
      <c r="M135" t="str">
        <f t="shared" si="24"/>
        <v>WIN</v>
      </c>
      <c r="N135" cm="1">
        <f t="array" ref="N135">_xlfn.SWITCH(IF(_xlfn.TEXTBEFORE(D135,"-")&gt;_xlfn.TEXTAFTER(D135,"-"),"WIN",IF(_xlfn.TEXTBEFORE(D135,"-")&lt;_xlfn.TEXTAFTER(D135,"-"),"LOST","DRAW")),"WIN",3,"LOST",0,"DRAW",1)</f>
        <v>3</v>
      </c>
      <c r="O135" s="1" t="s">
        <v>2601</v>
      </c>
      <c r="P135" t="str">
        <f t="shared" si="25"/>
        <v>14</v>
      </c>
      <c r="Q135" t="str">
        <f t="shared" si="26"/>
        <v>Getafe CF</v>
      </c>
      <c r="R135" t="str">
        <f t="shared" si="27"/>
        <v>1</v>
      </c>
      <c r="S135" t="str">
        <f t="shared" si="28"/>
        <v>4</v>
      </c>
      <c r="T135" t="str">
        <f t="shared" si="29"/>
        <v>LOST</v>
      </c>
      <c r="U135" cm="1">
        <f t="array" ref="U135">_xlfn.SWITCH(IF(_xlfn.TEXTAFTER(D135,"-")&gt;_xlfn.TEXTBEFORE(D135,"-"),"WIN",IF(_xlfn.TEXTAFTER(D135,"-")&lt;_xlfn.TEXTBEFORE(D135,"-"),"LOST","DRAW")),"WIN",3,"LOST",0,"DRAW",1)</f>
        <v>0</v>
      </c>
    </row>
    <row r="136" spans="1:21" x14ac:dyDescent="0.3">
      <c r="A136" s="1" t="s">
        <v>6</v>
      </c>
      <c r="B136" s="1" t="s">
        <v>2089</v>
      </c>
      <c r="C136" s="1" t="s">
        <v>326</v>
      </c>
      <c r="D136" s="1" t="s">
        <v>33</v>
      </c>
      <c r="E136" s="1" t="s">
        <v>10</v>
      </c>
      <c r="F136" s="1" t="s">
        <v>325</v>
      </c>
      <c r="H136" s="1" t="s">
        <v>2601</v>
      </c>
      <c r="I136" t="str">
        <f t="shared" si="20"/>
        <v>14</v>
      </c>
      <c r="J136" t="str">
        <f t="shared" si="21"/>
        <v>Valencia CF</v>
      </c>
      <c r="K136" t="str">
        <f t="shared" si="22"/>
        <v>1</v>
      </c>
      <c r="L136" t="str">
        <f t="shared" si="23"/>
        <v>1</v>
      </c>
      <c r="M136" t="str">
        <f t="shared" si="24"/>
        <v>DRAW</v>
      </c>
      <c r="N136" cm="1">
        <f t="array" ref="N136">_xlfn.SWITCH(IF(_xlfn.TEXTBEFORE(D136,"-")&gt;_xlfn.TEXTAFTER(D136,"-"),"WIN",IF(_xlfn.TEXTBEFORE(D136,"-")&lt;_xlfn.TEXTAFTER(D136,"-"),"LOST","DRAW")),"WIN",3,"LOST",0,"DRAW",1)</f>
        <v>1</v>
      </c>
      <c r="O136" s="1" t="s">
        <v>2601</v>
      </c>
      <c r="P136" t="str">
        <f t="shared" si="25"/>
        <v>14</v>
      </c>
      <c r="Q136" t="str">
        <f t="shared" si="26"/>
        <v>FC Barcelona</v>
      </c>
      <c r="R136" t="str">
        <f t="shared" si="27"/>
        <v>1</v>
      </c>
      <c r="S136" t="str">
        <f t="shared" si="28"/>
        <v>1</v>
      </c>
      <c r="T136" t="str">
        <f t="shared" si="29"/>
        <v>DRAW</v>
      </c>
      <c r="U136" cm="1">
        <f t="array" ref="U136">_xlfn.SWITCH(IF(_xlfn.TEXTAFTER(D136,"-")&gt;_xlfn.TEXTBEFORE(D136,"-"),"WIN",IF(_xlfn.TEXTAFTER(D136,"-")&lt;_xlfn.TEXTBEFORE(D136,"-"),"LOST","DRAW")),"WIN",3,"LOST",0,"DRAW",1)</f>
        <v>1</v>
      </c>
    </row>
    <row r="137" spans="1:21" x14ac:dyDescent="0.3">
      <c r="A137" s="1" t="s">
        <v>6</v>
      </c>
      <c r="B137" s="1" t="s">
        <v>2090</v>
      </c>
      <c r="C137" s="1" t="s">
        <v>346</v>
      </c>
      <c r="D137" s="1" t="s">
        <v>10</v>
      </c>
      <c r="E137" s="1" t="s">
        <v>10</v>
      </c>
      <c r="F137" s="1" t="s">
        <v>336</v>
      </c>
      <c r="H137" s="1" t="s">
        <v>2601</v>
      </c>
      <c r="I137" t="str">
        <f t="shared" si="20"/>
        <v>14</v>
      </c>
      <c r="J137" t="str">
        <f t="shared" si="21"/>
        <v>Athletic Club Bilbao</v>
      </c>
      <c r="K137" t="str">
        <f t="shared" si="22"/>
        <v>0</v>
      </c>
      <c r="L137" t="str">
        <f t="shared" si="23"/>
        <v>0</v>
      </c>
      <c r="M137" t="str">
        <f t="shared" si="24"/>
        <v>DRAW</v>
      </c>
      <c r="N137" cm="1">
        <f t="array" ref="N137">_xlfn.SWITCH(IF(_xlfn.TEXTBEFORE(D137,"-")&gt;_xlfn.TEXTAFTER(D137,"-"),"WIN",IF(_xlfn.TEXTBEFORE(D137,"-")&lt;_xlfn.TEXTAFTER(D137,"-"),"LOST","DRAW")),"WIN",3,"LOST",0,"DRAW",1)</f>
        <v>1</v>
      </c>
      <c r="O137" s="1" t="s">
        <v>2601</v>
      </c>
      <c r="P137" t="str">
        <f t="shared" si="25"/>
        <v>14</v>
      </c>
      <c r="Q137" t="str">
        <f t="shared" si="26"/>
        <v>Málaga CF</v>
      </c>
      <c r="R137" t="str">
        <f t="shared" si="27"/>
        <v>0</v>
      </c>
      <c r="S137" t="str">
        <f t="shared" si="28"/>
        <v>0</v>
      </c>
      <c r="T137" t="str">
        <f t="shared" si="29"/>
        <v>DRAW</v>
      </c>
      <c r="U137" cm="1">
        <f t="array" ref="U137">_xlfn.SWITCH(IF(_xlfn.TEXTAFTER(D137,"-")&gt;_xlfn.TEXTBEFORE(D137,"-"),"WIN",IF(_xlfn.TEXTAFTER(D137,"-")&lt;_xlfn.TEXTBEFORE(D137,"-"),"LOST","DRAW")),"WIN",3,"LOST",0,"DRAW",1)</f>
        <v>1</v>
      </c>
    </row>
    <row r="138" spans="1:21" x14ac:dyDescent="0.3">
      <c r="A138" s="1" t="s">
        <v>6</v>
      </c>
      <c r="B138" s="1" t="s">
        <v>2090</v>
      </c>
      <c r="C138" s="1" t="s">
        <v>1164</v>
      </c>
      <c r="D138" s="1" t="s">
        <v>28</v>
      </c>
      <c r="E138" s="1" t="s">
        <v>33</v>
      </c>
      <c r="F138" s="1" t="s">
        <v>1901</v>
      </c>
      <c r="H138" s="1" t="s">
        <v>2601</v>
      </c>
      <c r="I138" t="str">
        <f t="shared" si="20"/>
        <v>14</v>
      </c>
      <c r="J138" t="str">
        <f t="shared" si="21"/>
        <v>Real Sociedad</v>
      </c>
      <c r="K138" t="str">
        <f t="shared" si="22"/>
        <v>2</v>
      </c>
      <c r="L138" t="str">
        <f t="shared" si="23"/>
        <v>1</v>
      </c>
      <c r="M138" t="str">
        <f t="shared" si="24"/>
        <v>WIN</v>
      </c>
      <c r="N138" cm="1">
        <f t="array" ref="N138">_xlfn.SWITCH(IF(_xlfn.TEXTBEFORE(D138,"-")&gt;_xlfn.TEXTAFTER(D138,"-"),"WIN",IF(_xlfn.TEXTBEFORE(D138,"-")&lt;_xlfn.TEXTAFTER(D138,"-"),"LOST","DRAW")),"WIN",3,"LOST",0,"DRAW",1)</f>
        <v>3</v>
      </c>
      <c r="O138" s="1" t="s">
        <v>2601</v>
      </c>
      <c r="P138" t="str">
        <f t="shared" si="25"/>
        <v>14</v>
      </c>
      <c r="Q138" t="str">
        <f t="shared" si="26"/>
        <v>SD Eibar</v>
      </c>
      <c r="R138" t="str">
        <f t="shared" si="27"/>
        <v>1</v>
      </c>
      <c r="S138" t="str">
        <f t="shared" si="28"/>
        <v>2</v>
      </c>
      <c r="T138" t="str">
        <f t="shared" si="29"/>
        <v>LOST</v>
      </c>
      <c r="U138" cm="1">
        <f t="array" ref="U138">_xlfn.SWITCH(IF(_xlfn.TEXTAFTER(D138,"-")&gt;_xlfn.TEXTBEFORE(D138,"-"),"WIN",IF(_xlfn.TEXTAFTER(D138,"-")&lt;_xlfn.TEXTBEFORE(D138,"-"),"LOST","DRAW")),"WIN",3,"LOST",0,"DRAW",1)</f>
        <v>0</v>
      </c>
    </row>
    <row r="139" spans="1:21" x14ac:dyDescent="0.3">
      <c r="A139" s="1" t="s">
        <v>6</v>
      </c>
      <c r="B139" s="1" t="s">
        <v>2090</v>
      </c>
      <c r="C139" s="1" t="s">
        <v>327</v>
      </c>
      <c r="D139" s="1" t="s">
        <v>228</v>
      </c>
      <c r="E139" s="1" t="s">
        <v>33</v>
      </c>
      <c r="F139" s="1" t="s">
        <v>2091</v>
      </c>
      <c r="H139" s="1" t="s">
        <v>2601</v>
      </c>
      <c r="I139" t="str">
        <f t="shared" si="20"/>
        <v>14</v>
      </c>
      <c r="J139" t="str">
        <f t="shared" si="21"/>
        <v>Sporting Gijón</v>
      </c>
      <c r="K139" t="str">
        <f t="shared" si="22"/>
        <v>3</v>
      </c>
      <c r="L139" t="str">
        <f t="shared" si="23"/>
        <v>1</v>
      </c>
      <c r="M139" t="str">
        <f t="shared" si="24"/>
        <v>WIN</v>
      </c>
      <c r="N139" cm="1">
        <f t="array" ref="N139">_xlfn.SWITCH(IF(_xlfn.TEXTBEFORE(D139,"-")&gt;_xlfn.TEXTAFTER(D139,"-"),"WIN",IF(_xlfn.TEXTBEFORE(D139,"-")&lt;_xlfn.TEXTAFTER(D139,"-"),"LOST","DRAW")),"WIN",3,"LOST",0,"DRAW",1)</f>
        <v>3</v>
      </c>
      <c r="O139" s="1" t="s">
        <v>2601</v>
      </c>
      <c r="P139" t="str">
        <f t="shared" si="25"/>
        <v>14</v>
      </c>
      <c r="Q139" t="str">
        <f t="shared" si="26"/>
        <v>UD Las Palmas</v>
      </c>
      <c r="R139" t="str">
        <f t="shared" si="27"/>
        <v>1</v>
      </c>
      <c r="S139" t="str">
        <f t="shared" si="28"/>
        <v>3</v>
      </c>
      <c r="T139" t="str">
        <f t="shared" si="29"/>
        <v>LOST</v>
      </c>
      <c r="U139" cm="1">
        <f t="array" ref="U139">_xlfn.SWITCH(IF(_xlfn.TEXTAFTER(D139,"-")&gt;_xlfn.TEXTBEFORE(D139,"-"),"WIN",IF(_xlfn.TEXTAFTER(D139,"-")&lt;_xlfn.TEXTBEFORE(D139,"-"),"LOST","DRAW")),"WIN",3,"LOST",0,"DRAW",1)</f>
        <v>0</v>
      </c>
    </row>
    <row r="140" spans="1:21" x14ac:dyDescent="0.3">
      <c r="A140" s="1" t="s">
        <v>6</v>
      </c>
      <c r="B140" s="1" t="s">
        <v>2090</v>
      </c>
      <c r="C140" s="1" t="s">
        <v>330</v>
      </c>
      <c r="D140" s="1" t="s">
        <v>28</v>
      </c>
      <c r="E140" s="1" t="s">
        <v>25</v>
      </c>
      <c r="F140" s="1" t="s">
        <v>1368</v>
      </c>
      <c r="H140" s="1" t="s">
        <v>2601</v>
      </c>
      <c r="I140" t="str">
        <f t="shared" si="20"/>
        <v>14</v>
      </c>
      <c r="J140" t="str">
        <f t="shared" si="21"/>
        <v>Villarreal CF</v>
      </c>
      <c r="K140" t="str">
        <f t="shared" si="22"/>
        <v>2</v>
      </c>
      <c r="L140" t="str">
        <f t="shared" si="23"/>
        <v>1</v>
      </c>
      <c r="M140" t="str">
        <f t="shared" si="24"/>
        <v>WIN</v>
      </c>
      <c r="N140" cm="1">
        <f t="array" ref="N140">_xlfn.SWITCH(IF(_xlfn.TEXTBEFORE(D140,"-")&gt;_xlfn.TEXTAFTER(D140,"-"),"WIN",IF(_xlfn.TEXTBEFORE(D140,"-")&lt;_xlfn.TEXTAFTER(D140,"-"),"LOST","DRAW")),"WIN",3,"LOST",0,"DRAW",1)</f>
        <v>3</v>
      </c>
      <c r="O140" s="1" t="s">
        <v>2601</v>
      </c>
      <c r="P140" t="str">
        <f t="shared" si="25"/>
        <v>14</v>
      </c>
      <c r="Q140" t="str">
        <f t="shared" si="26"/>
        <v>Rayo Vallecano</v>
      </c>
      <c r="R140" t="str">
        <f t="shared" si="27"/>
        <v>1</v>
      </c>
      <c r="S140" t="str">
        <f t="shared" si="28"/>
        <v>2</v>
      </c>
      <c r="T140" t="str">
        <f t="shared" si="29"/>
        <v>LOST</v>
      </c>
      <c r="U140" cm="1">
        <f t="array" ref="U140">_xlfn.SWITCH(IF(_xlfn.TEXTAFTER(D140,"-")&gt;_xlfn.TEXTBEFORE(D140,"-"),"WIN",IF(_xlfn.TEXTAFTER(D140,"-")&lt;_xlfn.TEXTBEFORE(D140,"-"),"LOST","DRAW")),"WIN",3,"LOST",0,"DRAW",1)</f>
        <v>0</v>
      </c>
    </row>
    <row r="141" spans="1:21" x14ac:dyDescent="0.3">
      <c r="A141" s="1" t="s">
        <v>6</v>
      </c>
      <c r="B141" s="1" t="s">
        <v>2092</v>
      </c>
      <c r="C141" s="1" t="s">
        <v>334</v>
      </c>
      <c r="D141" s="1" t="s">
        <v>33</v>
      </c>
      <c r="E141" s="1" t="s">
        <v>25</v>
      </c>
      <c r="F141" s="1" t="s">
        <v>1162</v>
      </c>
      <c r="H141" s="1" t="s">
        <v>2601</v>
      </c>
      <c r="I141" t="str">
        <f t="shared" si="20"/>
        <v>14</v>
      </c>
      <c r="J141" t="str">
        <f t="shared" si="21"/>
        <v>RCD Español</v>
      </c>
      <c r="K141" t="str">
        <f t="shared" si="22"/>
        <v>1</v>
      </c>
      <c r="L141" t="str">
        <f t="shared" si="23"/>
        <v>1</v>
      </c>
      <c r="M141" t="str">
        <f t="shared" si="24"/>
        <v>DRAW</v>
      </c>
      <c r="N141" cm="1">
        <f t="array" ref="N141">_xlfn.SWITCH(IF(_xlfn.TEXTBEFORE(D141,"-")&gt;_xlfn.TEXTAFTER(D141,"-"),"WIN",IF(_xlfn.TEXTBEFORE(D141,"-")&lt;_xlfn.TEXTAFTER(D141,"-"),"LOST","DRAW")),"WIN",3,"LOST",0,"DRAW",1)</f>
        <v>1</v>
      </c>
      <c r="O141" s="1" t="s">
        <v>2601</v>
      </c>
      <c r="P141" t="str">
        <f t="shared" si="25"/>
        <v>14</v>
      </c>
      <c r="Q141" t="str">
        <f t="shared" si="26"/>
        <v>Levante UD</v>
      </c>
      <c r="R141" t="str">
        <f t="shared" si="27"/>
        <v>1</v>
      </c>
      <c r="S141" t="str">
        <f t="shared" si="28"/>
        <v>1</v>
      </c>
      <c r="T141" t="str">
        <f t="shared" si="29"/>
        <v>DRAW</v>
      </c>
      <c r="U141" cm="1">
        <f t="array" ref="U141">_xlfn.SWITCH(IF(_xlfn.TEXTAFTER(D141,"-")&gt;_xlfn.TEXTBEFORE(D141,"-"),"WIN",IF(_xlfn.TEXTAFTER(D141,"-")&lt;_xlfn.TEXTBEFORE(D141,"-"),"LOST","DRAW")),"WIN",3,"LOST",0,"DRAW",1)</f>
        <v>1</v>
      </c>
    </row>
    <row r="142" spans="1:21" x14ac:dyDescent="0.3">
      <c r="A142" s="1" t="s">
        <v>6</v>
      </c>
      <c r="B142" s="1" t="s">
        <v>2093</v>
      </c>
      <c r="C142" s="1" t="s">
        <v>359</v>
      </c>
      <c r="D142" s="1" t="s">
        <v>33</v>
      </c>
      <c r="E142" s="1" t="s">
        <v>10</v>
      </c>
      <c r="F142" s="1" t="s">
        <v>1169</v>
      </c>
      <c r="H142" s="1" t="s">
        <v>2601</v>
      </c>
      <c r="I142" t="str">
        <f t="shared" si="20"/>
        <v>15</v>
      </c>
      <c r="J142" t="str">
        <f t="shared" si="21"/>
        <v>Getafe CF</v>
      </c>
      <c r="K142" t="str">
        <f t="shared" si="22"/>
        <v>1</v>
      </c>
      <c r="L142" t="str">
        <f t="shared" si="23"/>
        <v>1</v>
      </c>
      <c r="M142" t="str">
        <f t="shared" si="24"/>
        <v>DRAW</v>
      </c>
      <c r="N142" cm="1">
        <f t="array" ref="N142">_xlfn.SWITCH(IF(_xlfn.TEXTBEFORE(D142,"-")&gt;_xlfn.TEXTAFTER(D142,"-"),"WIN",IF(_xlfn.TEXTBEFORE(D142,"-")&lt;_xlfn.TEXTAFTER(D142,"-"),"LOST","DRAW")),"WIN",3,"LOST",0,"DRAW",1)</f>
        <v>1</v>
      </c>
      <c r="O142" s="1" t="s">
        <v>2601</v>
      </c>
      <c r="P142" t="str">
        <f t="shared" si="25"/>
        <v>15</v>
      </c>
      <c r="Q142" t="str">
        <f t="shared" si="26"/>
        <v>Real Sociedad</v>
      </c>
      <c r="R142" t="str">
        <f t="shared" si="27"/>
        <v>1</v>
      </c>
      <c r="S142" t="str">
        <f t="shared" si="28"/>
        <v>1</v>
      </c>
      <c r="T142" t="str">
        <f t="shared" si="29"/>
        <v>DRAW</v>
      </c>
      <c r="U142" cm="1">
        <f t="array" ref="U142">_xlfn.SWITCH(IF(_xlfn.TEXTAFTER(D142,"-")&gt;_xlfn.TEXTBEFORE(D142,"-"),"WIN",IF(_xlfn.TEXTAFTER(D142,"-")&lt;_xlfn.TEXTBEFORE(D142,"-"),"LOST","DRAW")),"WIN",3,"LOST",0,"DRAW",1)</f>
        <v>1</v>
      </c>
    </row>
    <row r="143" spans="1:21" x14ac:dyDescent="0.3">
      <c r="A143" s="1" t="s">
        <v>6</v>
      </c>
      <c r="B143" s="1" t="s">
        <v>2094</v>
      </c>
      <c r="C143" s="1" t="s">
        <v>348</v>
      </c>
      <c r="D143" s="1" t="s">
        <v>47</v>
      </c>
      <c r="E143" s="1" t="s">
        <v>9</v>
      </c>
      <c r="F143" s="1" t="s">
        <v>368</v>
      </c>
      <c r="H143" s="1" t="s">
        <v>2601</v>
      </c>
      <c r="I143" t="str">
        <f t="shared" si="20"/>
        <v>15</v>
      </c>
      <c r="J143" t="str">
        <f t="shared" si="21"/>
        <v>FC Barcelona</v>
      </c>
      <c r="K143" t="str">
        <f t="shared" si="22"/>
        <v>2</v>
      </c>
      <c r="L143" t="str">
        <f t="shared" si="23"/>
        <v>2</v>
      </c>
      <c r="M143" t="str">
        <f t="shared" si="24"/>
        <v>DRAW</v>
      </c>
      <c r="N143" cm="1">
        <f t="array" ref="N143">_xlfn.SWITCH(IF(_xlfn.TEXTBEFORE(D143,"-")&gt;_xlfn.TEXTAFTER(D143,"-"),"WIN",IF(_xlfn.TEXTBEFORE(D143,"-")&lt;_xlfn.TEXTAFTER(D143,"-"),"LOST","DRAW")),"WIN",3,"LOST",0,"DRAW",1)</f>
        <v>1</v>
      </c>
      <c r="O143" s="1" t="s">
        <v>2601</v>
      </c>
      <c r="P143" t="str">
        <f t="shared" si="25"/>
        <v>15</v>
      </c>
      <c r="Q143" t="str">
        <f t="shared" si="26"/>
        <v>RCD La Coruña</v>
      </c>
      <c r="R143" t="str">
        <f t="shared" si="27"/>
        <v>2</v>
      </c>
      <c r="S143" t="str">
        <f t="shared" si="28"/>
        <v>2</v>
      </c>
      <c r="T143" t="str">
        <f t="shared" si="29"/>
        <v>DRAW</v>
      </c>
      <c r="U143" cm="1">
        <f t="array" ref="U143">_xlfn.SWITCH(IF(_xlfn.TEXTAFTER(D143,"-")&gt;_xlfn.TEXTBEFORE(D143,"-"),"WIN",IF(_xlfn.TEXTAFTER(D143,"-")&lt;_xlfn.TEXTBEFORE(D143,"-"),"LOST","DRAW")),"WIN",3,"LOST",0,"DRAW",1)</f>
        <v>1</v>
      </c>
    </row>
    <row r="144" spans="1:21" x14ac:dyDescent="0.3">
      <c r="A144" s="1" t="s">
        <v>6</v>
      </c>
      <c r="B144" s="1" t="s">
        <v>2094</v>
      </c>
      <c r="C144" s="1" t="s">
        <v>1548</v>
      </c>
      <c r="D144" s="1" t="s">
        <v>9</v>
      </c>
      <c r="E144" s="1" t="s">
        <v>9</v>
      </c>
      <c r="F144" s="1" t="s">
        <v>351</v>
      </c>
      <c r="H144" s="1" t="s">
        <v>2601</v>
      </c>
      <c r="I144" t="str">
        <f t="shared" si="20"/>
        <v>15</v>
      </c>
      <c r="J144" t="str">
        <f t="shared" si="21"/>
        <v>RC Celta Vigo</v>
      </c>
      <c r="K144" t="str">
        <f t="shared" si="22"/>
        <v>1</v>
      </c>
      <c r="L144" t="str">
        <f t="shared" si="23"/>
        <v>0</v>
      </c>
      <c r="M144" t="str">
        <f t="shared" si="24"/>
        <v>WIN</v>
      </c>
      <c r="N144" cm="1">
        <f t="array" ref="N144">_xlfn.SWITCH(IF(_xlfn.TEXTBEFORE(D144,"-")&gt;_xlfn.TEXTAFTER(D144,"-"),"WIN",IF(_xlfn.TEXTBEFORE(D144,"-")&lt;_xlfn.TEXTAFTER(D144,"-"),"LOST","DRAW")),"WIN",3,"LOST",0,"DRAW",1)</f>
        <v>3</v>
      </c>
      <c r="O144" s="1" t="s">
        <v>2601</v>
      </c>
      <c r="P144" t="str">
        <f t="shared" si="25"/>
        <v>15</v>
      </c>
      <c r="Q144" t="str">
        <f t="shared" si="26"/>
        <v>RCD Español</v>
      </c>
      <c r="R144" t="str">
        <f t="shared" si="27"/>
        <v>0</v>
      </c>
      <c r="S144" t="str">
        <f t="shared" si="28"/>
        <v>1</v>
      </c>
      <c r="T144" t="str">
        <f t="shared" si="29"/>
        <v>LOST</v>
      </c>
      <c r="U144" cm="1">
        <f t="array" ref="U144">_xlfn.SWITCH(IF(_xlfn.TEXTAFTER(D144,"-")&gt;_xlfn.TEXTBEFORE(D144,"-"),"WIN",IF(_xlfn.TEXTAFTER(D144,"-")&lt;_xlfn.TEXTBEFORE(D144,"-"),"LOST","DRAW")),"WIN",3,"LOST",0,"DRAW",1)</f>
        <v>0</v>
      </c>
    </row>
    <row r="145" spans="1:21" x14ac:dyDescent="0.3">
      <c r="A145" s="1" t="s">
        <v>6</v>
      </c>
      <c r="B145" s="1" t="s">
        <v>2094</v>
      </c>
      <c r="C145" s="1" t="s">
        <v>2095</v>
      </c>
      <c r="D145" s="1" t="s">
        <v>9</v>
      </c>
      <c r="E145" s="1" t="s">
        <v>10</v>
      </c>
      <c r="F145" s="1" t="s">
        <v>358</v>
      </c>
      <c r="H145" s="1" t="s">
        <v>2601</v>
      </c>
      <c r="I145" t="str">
        <f t="shared" si="20"/>
        <v>15</v>
      </c>
      <c r="J145" t="str">
        <f t="shared" si="21"/>
        <v>UD Las Palmas</v>
      </c>
      <c r="K145" t="str">
        <f t="shared" si="22"/>
        <v>1</v>
      </c>
      <c r="L145" t="str">
        <f t="shared" si="23"/>
        <v>0</v>
      </c>
      <c r="M145" t="str">
        <f t="shared" si="24"/>
        <v>WIN</v>
      </c>
      <c r="N145" cm="1">
        <f t="array" ref="N145">_xlfn.SWITCH(IF(_xlfn.TEXTBEFORE(D145,"-")&gt;_xlfn.TEXTAFTER(D145,"-"),"WIN",IF(_xlfn.TEXTBEFORE(D145,"-")&lt;_xlfn.TEXTAFTER(D145,"-"),"LOST","DRAW")),"WIN",3,"LOST",0,"DRAW",1)</f>
        <v>3</v>
      </c>
      <c r="O145" s="1" t="s">
        <v>2601</v>
      </c>
      <c r="P145" t="str">
        <f t="shared" si="25"/>
        <v>15</v>
      </c>
      <c r="Q145" t="str">
        <f t="shared" si="26"/>
        <v>Real Betis</v>
      </c>
      <c r="R145" t="str">
        <f t="shared" si="27"/>
        <v>0</v>
      </c>
      <c r="S145" t="str">
        <f t="shared" si="28"/>
        <v>1</v>
      </c>
      <c r="T145" t="str">
        <f t="shared" si="29"/>
        <v>LOST</v>
      </c>
      <c r="U145" cm="1">
        <f t="array" ref="U145">_xlfn.SWITCH(IF(_xlfn.TEXTAFTER(D145,"-")&gt;_xlfn.TEXTBEFORE(D145,"-"),"WIN",IF(_xlfn.TEXTAFTER(D145,"-")&lt;_xlfn.TEXTBEFORE(D145,"-"),"LOST","DRAW")),"WIN",3,"LOST",0,"DRAW",1)</f>
        <v>0</v>
      </c>
    </row>
    <row r="146" spans="1:21" x14ac:dyDescent="0.3">
      <c r="A146" s="1" t="s">
        <v>6</v>
      </c>
      <c r="B146" s="1" t="s">
        <v>2094</v>
      </c>
      <c r="C146" s="1" t="s">
        <v>1171</v>
      </c>
      <c r="D146" s="1" t="s">
        <v>38</v>
      </c>
      <c r="E146" s="1" t="s">
        <v>10</v>
      </c>
      <c r="F146" s="1" t="s">
        <v>1378</v>
      </c>
      <c r="H146" s="1" t="s">
        <v>2601</v>
      </c>
      <c r="I146" t="str">
        <f t="shared" si="20"/>
        <v>15</v>
      </c>
      <c r="J146" t="str">
        <f t="shared" si="21"/>
        <v>Levante UD</v>
      </c>
      <c r="K146" t="str">
        <f t="shared" si="22"/>
        <v>1</v>
      </c>
      <c r="L146" t="str">
        <f t="shared" si="23"/>
        <v>2</v>
      </c>
      <c r="M146" t="str">
        <f t="shared" si="24"/>
        <v>LOST</v>
      </c>
      <c r="N146" cm="1">
        <f t="array" ref="N146">_xlfn.SWITCH(IF(_xlfn.TEXTBEFORE(D146,"-")&gt;_xlfn.TEXTAFTER(D146,"-"),"WIN",IF(_xlfn.TEXTBEFORE(D146,"-")&lt;_xlfn.TEXTAFTER(D146,"-"),"LOST","DRAW")),"WIN",3,"LOST",0,"DRAW",1)</f>
        <v>0</v>
      </c>
      <c r="O146" s="1" t="s">
        <v>2601</v>
      </c>
      <c r="P146" t="str">
        <f t="shared" si="25"/>
        <v>15</v>
      </c>
      <c r="Q146" t="str">
        <f t="shared" si="26"/>
        <v>Granada CF</v>
      </c>
      <c r="R146" t="str">
        <f t="shared" si="27"/>
        <v>2</v>
      </c>
      <c r="S146" t="str">
        <f t="shared" si="28"/>
        <v>1</v>
      </c>
      <c r="T146" t="str">
        <f t="shared" si="29"/>
        <v>WIN</v>
      </c>
      <c r="U146" cm="1">
        <f t="array" ref="U146">_xlfn.SWITCH(IF(_xlfn.TEXTAFTER(D146,"-")&gt;_xlfn.TEXTBEFORE(D146,"-"),"WIN",IF(_xlfn.TEXTAFTER(D146,"-")&lt;_xlfn.TEXTBEFORE(D146,"-"),"LOST","DRAW")),"WIN",3,"LOST",0,"DRAW",1)</f>
        <v>3</v>
      </c>
    </row>
    <row r="147" spans="1:21" x14ac:dyDescent="0.3">
      <c r="A147" s="1" t="s">
        <v>6</v>
      </c>
      <c r="B147" s="1" t="s">
        <v>2094</v>
      </c>
      <c r="C147" s="1" t="s">
        <v>365</v>
      </c>
      <c r="D147" s="1" t="s">
        <v>14</v>
      </c>
      <c r="E147" s="1" t="s">
        <v>10</v>
      </c>
      <c r="F147" s="1" t="s">
        <v>356</v>
      </c>
      <c r="H147" s="1" t="s">
        <v>2601</v>
      </c>
      <c r="I147" t="str">
        <f t="shared" si="20"/>
        <v>15</v>
      </c>
      <c r="J147" t="str">
        <f t="shared" si="21"/>
        <v>Sevilla FC</v>
      </c>
      <c r="K147" t="str">
        <f t="shared" si="22"/>
        <v>2</v>
      </c>
      <c r="L147" t="str">
        <f t="shared" si="23"/>
        <v>0</v>
      </c>
      <c r="M147" t="str">
        <f t="shared" si="24"/>
        <v>WIN</v>
      </c>
      <c r="N147" cm="1">
        <f t="array" ref="N147">_xlfn.SWITCH(IF(_xlfn.TEXTBEFORE(D147,"-")&gt;_xlfn.TEXTAFTER(D147,"-"),"WIN",IF(_xlfn.TEXTBEFORE(D147,"-")&lt;_xlfn.TEXTAFTER(D147,"-"),"LOST","DRAW")),"WIN",3,"LOST",0,"DRAW",1)</f>
        <v>3</v>
      </c>
      <c r="O147" s="1" t="s">
        <v>2601</v>
      </c>
      <c r="P147" t="str">
        <f t="shared" si="25"/>
        <v>15</v>
      </c>
      <c r="Q147" t="str">
        <f t="shared" si="26"/>
        <v>Sporting Gijón</v>
      </c>
      <c r="R147" t="str">
        <f t="shared" si="27"/>
        <v>0</v>
      </c>
      <c r="S147" t="str">
        <f t="shared" si="28"/>
        <v>2</v>
      </c>
      <c r="T147" t="str">
        <f t="shared" si="29"/>
        <v>LOST</v>
      </c>
      <c r="U147" cm="1">
        <f t="array" ref="U147">_xlfn.SWITCH(IF(_xlfn.TEXTAFTER(D147,"-")&gt;_xlfn.TEXTBEFORE(D147,"-"),"WIN",IF(_xlfn.TEXTAFTER(D147,"-")&lt;_xlfn.TEXTBEFORE(D147,"-"),"LOST","DRAW")),"WIN",3,"LOST",0,"DRAW",1)</f>
        <v>0</v>
      </c>
    </row>
    <row r="148" spans="1:21" x14ac:dyDescent="0.3">
      <c r="A148" s="1" t="s">
        <v>6</v>
      </c>
      <c r="B148" s="1" t="s">
        <v>2096</v>
      </c>
      <c r="C148" s="1" t="s">
        <v>357</v>
      </c>
      <c r="D148" s="1" t="s">
        <v>28</v>
      </c>
      <c r="E148" s="1" t="s">
        <v>33</v>
      </c>
      <c r="F148" s="1" t="s">
        <v>355</v>
      </c>
      <c r="H148" s="1" t="s">
        <v>2601</v>
      </c>
      <c r="I148" t="str">
        <f t="shared" si="20"/>
        <v>15</v>
      </c>
      <c r="J148" t="str">
        <f t="shared" si="21"/>
        <v>Atlético Madrid</v>
      </c>
      <c r="K148" t="str">
        <f t="shared" si="22"/>
        <v>2</v>
      </c>
      <c r="L148" t="str">
        <f t="shared" si="23"/>
        <v>1</v>
      </c>
      <c r="M148" t="str">
        <f t="shared" si="24"/>
        <v>WIN</v>
      </c>
      <c r="N148" cm="1">
        <f t="array" ref="N148">_xlfn.SWITCH(IF(_xlfn.TEXTBEFORE(D148,"-")&gt;_xlfn.TEXTAFTER(D148,"-"),"WIN",IF(_xlfn.TEXTBEFORE(D148,"-")&lt;_xlfn.TEXTAFTER(D148,"-"),"LOST","DRAW")),"WIN",3,"LOST",0,"DRAW",1)</f>
        <v>3</v>
      </c>
      <c r="O148" s="1" t="s">
        <v>2601</v>
      </c>
      <c r="P148" t="str">
        <f t="shared" si="25"/>
        <v>15</v>
      </c>
      <c r="Q148" t="str">
        <f t="shared" si="26"/>
        <v>Athletic Club Bilbao</v>
      </c>
      <c r="R148" t="str">
        <f t="shared" si="27"/>
        <v>1</v>
      </c>
      <c r="S148" t="str">
        <f t="shared" si="28"/>
        <v>2</v>
      </c>
      <c r="T148" t="str">
        <f t="shared" si="29"/>
        <v>LOST</v>
      </c>
      <c r="U148" cm="1">
        <f t="array" ref="U148">_xlfn.SWITCH(IF(_xlfn.TEXTAFTER(D148,"-")&gt;_xlfn.TEXTBEFORE(D148,"-"),"WIN",IF(_xlfn.TEXTAFTER(D148,"-")&lt;_xlfn.TEXTBEFORE(D148,"-"),"LOST","DRAW")),"WIN",3,"LOST",0,"DRAW",1)</f>
        <v>0</v>
      </c>
    </row>
    <row r="149" spans="1:21" x14ac:dyDescent="0.3">
      <c r="A149" s="1" t="s">
        <v>6</v>
      </c>
      <c r="B149" s="1" t="s">
        <v>2096</v>
      </c>
      <c r="C149" s="1" t="s">
        <v>1906</v>
      </c>
      <c r="D149" s="1" t="s">
        <v>33</v>
      </c>
      <c r="E149" s="1" t="s">
        <v>9</v>
      </c>
      <c r="F149" s="1" t="s">
        <v>350</v>
      </c>
      <c r="H149" s="1" t="s">
        <v>2601</v>
      </c>
      <c r="I149" t="str">
        <f t="shared" si="20"/>
        <v>15</v>
      </c>
      <c r="J149" t="str">
        <f t="shared" si="21"/>
        <v>SD Eibar</v>
      </c>
      <c r="K149" t="str">
        <f t="shared" si="22"/>
        <v>1</v>
      </c>
      <c r="L149" t="str">
        <f t="shared" si="23"/>
        <v>1</v>
      </c>
      <c r="M149" t="str">
        <f t="shared" si="24"/>
        <v>DRAW</v>
      </c>
      <c r="N149" cm="1">
        <f t="array" ref="N149">_xlfn.SWITCH(IF(_xlfn.TEXTBEFORE(D149,"-")&gt;_xlfn.TEXTAFTER(D149,"-"),"WIN",IF(_xlfn.TEXTBEFORE(D149,"-")&lt;_xlfn.TEXTAFTER(D149,"-"),"LOST","DRAW")),"WIN",3,"LOST",0,"DRAW",1)</f>
        <v>1</v>
      </c>
      <c r="O149" s="1" t="s">
        <v>2601</v>
      </c>
      <c r="P149" t="str">
        <f t="shared" si="25"/>
        <v>15</v>
      </c>
      <c r="Q149" t="str">
        <f t="shared" si="26"/>
        <v>Valencia CF</v>
      </c>
      <c r="R149" t="str">
        <f t="shared" si="27"/>
        <v>1</v>
      </c>
      <c r="S149" t="str">
        <f t="shared" si="28"/>
        <v>1</v>
      </c>
      <c r="T149" t="str">
        <f t="shared" si="29"/>
        <v>DRAW</v>
      </c>
      <c r="U149" cm="1">
        <f t="array" ref="U149">_xlfn.SWITCH(IF(_xlfn.TEXTAFTER(D149,"-")&gt;_xlfn.TEXTBEFORE(D149,"-"),"WIN",IF(_xlfn.TEXTAFTER(D149,"-")&lt;_xlfn.TEXTBEFORE(D149,"-"),"LOST","DRAW")),"WIN",3,"LOST",0,"DRAW",1)</f>
        <v>1</v>
      </c>
    </row>
    <row r="150" spans="1:21" x14ac:dyDescent="0.3">
      <c r="A150" s="1" t="s">
        <v>6</v>
      </c>
      <c r="B150" s="1" t="s">
        <v>2096</v>
      </c>
      <c r="C150" s="1" t="s">
        <v>1371</v>
      </c>
      <c r="D150" s="1" t="s">
        <v>38</v>
      </c>
      <c r="E150" s="1" t="s">
        <v>9</v>
      </c>
      <c r="F150" s="1" t="s">
        <v>361</v>
      </c>
      <c r="H150" s="1" t="s">
        <v>2601</v>
      </c>
      <c r="I150" t="str">
        <f t="shared" si="20"/>
        <v>15</v>
      </c>
      <c r="J150" t="str">
        <f t="shared" si="21"/>
        <v>Rayo Vallecano</v>
      </c>
      <c r="K150" t="str">
        <f t="shared" si="22"/>
        <v>1</v>
      </c>
      <c r="L150" t="str">
        <f t="shared" si="23"/>
        <v>2</v>
      </c>
      <c r="M150" t="str">
        <f t="shared" si="24"/>
        <v>LOST</v>
      </c>
      <c r="N150" cm="1">
        <f t="array" ref="N150">_xlfn.SWITCH(IF(_xlfn.TEXTBEFORE(D150,"-")&gt;_xlfn.TEXTAFTER(D150,"-"),"WIN",IF(_xlfn.TEXTBEFORE(D150,"-")&lt;_xlfn.TEXTAFTER(D150,"-"),"LOST","DRAW")),"WIN",3,"LOST",0,"DRAW",1)</f>
        <v>0</v>
      </c>
      <c r="O150" s="1" t="s">
        <v>2601</v>
      </c>
      <c r="P150" t="str">
        <f t="shared" si="25"/>
        <v>15</v>
      </c>
      <c r="Q150" t="str">
        <f t="shared" si="26"/>
        <v>Málaga CF</v>
      </c>
      <c r="R150" t="str">
        <f t="shared" si="27"/>
        <v>2</v>
      </c>
      <c r="S150" t="str">
        <f t="shared" si="28"/>
        <v>1</v>
      </c>
      <c r="T150" t="str">
        <f t="shared" si="29"/>
        <v>WIN</v>
      </c>
      <c r="U150" cm="1">
        <f t="array" ref="U150">_xlfn.SWITCH(IF(_xlfn.TEXTAFTER(D150,"-")&gt;_xlfn.TEXTBEFORE(D150,"-"),"WIN",IF(_xlfn.TEXTAFTER(D150,"-")&lt;_xlfn.TEXTBEFORE(D150,"-"),"LOST","DRAW")),"WIN",3,"LOST",0,"DRAW",1)</f>
        <v>3</v>
      </c>
    </row>
    <row r="151" spans="1:21" x14ac:dyDescent="0.3">
      <c r="A151" s="1" t="s">
        <v>6</v>
      </c>
      <c r="B151" s="1" t="s">
        <v>2096</v>
      </c>
      <c r="C151" s="1" t="s">
        <v>366</v>
      </c>
      <c r="D151" s="1" t="s">
        <v>9</v>
      </c>
      <c r="E151" s="1" t="s">
        <v>9</v>
      </c>
      <c r="F151" s="1" t="s">
        <v>349</v>
      </c>
      <c r="H151" s="1" t="s">
        <v>2601</v>
      </c>
      <c r="I151" t="str">
        <f t="shared" si="20"/>
        <v>15</v>
      </c>
      <c r="J151" t="str">
        <f t="shared" si="21"/>
        <v>Villarreal CF</v>
      </c>
      <c r="K151" t="str">
        <f t="shared" si="22"/>
        <v>1</v>
      </c>
      <c r="L151" t="str">
        <f t="shared" si="23"/>
        <v>0</v>
      </c>
      <c r="M151" t="str">
        <f t="shared" si="24"/>
        <v>WIN</v>
      </c>
      <c r="N151" cm="1">
        <f t="array" ref="N151">_xlfn.SWITCH(IF(_xlfn.TEXTBEFORE(D151,"-")&gt;_xlfn.TEXTAFTER(D151,"-"),"WIN",IF(_xlfn.TEXTBEFORE(D151,"-")&lt;_xlfn.TEXTAFTER(D151,"-"),"LOST","DRAW")),"WIN",3,"LOST",0,"DRAW",1)</f>
        <v>3</v>
      </c>
      <c r="O151" s="1" t="s">
        <v>2601</v>
      </c>
      <c r="P151" t="str">
        <f t="shared" si="25"/>
        <v>15</v>
      </c>
      <c r="Q151" t="str">
        <f t="shared" si="26"/>
        <v>Real Madrid CF</v>
      </c>
      <c r="R151" t="str">
        <f t="shared" si="27"/>
        <v>0</v>
      </c>
      <c r="S151" t="str">
        <f t="shared" si="28"/>
        <v>1</v>
      </c>
      <c r="T151" t="str">
        <f t="shared" si="29"/>
        <v>LOST</v>
      </c>
      <c r="U151" cm="1">
        <f t="array" ref="U151">_xlfn.SWITCH(IF(_xlfn.TEXTAFTER(D151,"-")&gt;_xlfn.TEXTBEFORE(D151,"-"),"WIN",IF(_xlfn.TEXTAFTER(D151,"-")&lt;_xlfn.TEXTBEFORE(D151,"-"),"LOST","DRAW")),"WIN",3,"LOST",0,"DRAW",1)</f>
        <v>0</v>
      </c>
    </row>
    <row r="152" spans="1:21" x14ac:dyDescent="0.3">
      <c r="A152" s="1" t="s">
        <v>6</v>
      </c>
      <c r="B152" s="1" t="s">
        <v>2097</v>
      </c>
      <c r="C152" s="1" t="s">
        <v>375</v>
      </c>
      <c r="D152" s="1" t="s">
        <v>10</v>
      </c>
      <c r="E152" s="1" t="s">
        <v>10</v>
      </c>
      <c r="F152" s="1" t="s">
        <v>380</v>
      </c>
      <c r="H152" s="1" t="s">
        <v>2601</v>
      </c>
      <c r="I152" t="str">
        <f t="shared" si="20"/>
        <v>16</v>
      </c>
      <c r="J152" t="str">
        <f t="shared" si="21"/>
        <v>Real Betis</v>
      </c>
      <c r="K152" t="str">
        <f t="shared" si="22"/>
        <v>0</v>
      </c>
      <c r="L152" t="str">
        <f t="shared" si="23"/>
        <v>0</v>
      </c>
      <c r="M152" t="str">
        <f t="shared" si="24"/>
        <v>DRAW</v>
      </c>
      <c r="N152" cm="1">
        <f t="array" ref="N152">_xlfn.SWITCH(IF(_xlfn.TEXTBEFORE(D152,"-")&gt;_xlfn.TEXTAFTER(D152,"-"),"WIN",IF(_xlfn.TEXTBEFORE(D152,"-")&lt;_xlfn.TEXTAFTER(D152,"-"),"LOST","DRAW")),"WIN",3,"LOST",0,"DRAW",1)</f>
        <v>1</v>
      </c>
      <c r="O152" s="1" t="s">
        <v>2601</v>
      </c>
      <c r="P152" t="str">
        <f t="shared" si="25"/>
        <v>16</v>
      </c>
      <c r="Q152" t="str">
        <f t="shared" si="26"/>
        <v>Sevilla FC</v>
      </c>
      <c r="R152" t="str">
        <f t="shared" si="27"/>
        <v>0</v>
      </c>
      <c r="S152" t="str">
        <f t="shared" si="28"/>
        <v>0</v>
      </c>
      <c r="T152" t="str">
        <f t="shared" si="29"/>
        <v>DRAW</v>
      </c>
      <c r="U152" cm="1">
        <f t="array" ref="U152">_xlfn.SWITCH(IF(_xlfn.TEXTAFTER(D152,"-")&gt;_xlfn.TEXTBEFORE(D152,"-"),"WIN",IF(_xlfn.TEXTAFTER(D152,"-")&lt;_xlfn.TEXTBEFORE(D152,"-"),"LOST","DRAW")),"WIN",3,"LOST",0,"DRAW",1)</f>
        <v>1</v>
      </c>
    </row>
    <row r="153" spans="1:21" x14ac:dyDescent="0.3">
      <c r="A153" s="1" t="s">
        <v>6</v>
      </c>
      <c r="B153" s="1" t="s">
        <v>2097</v>
      </c>
      <c r="C153" s="1" t="s">
        <v>370</v>
      </c>
      <c r="D153" s="1" t="s">
        <v>9</v>
      </c>
      <c r="E153" s="1" t="s">
        <v>10</v>
      </c>
      <c r="F153" s="1" t="s">
        <v>2098</v>
      </c>
      <c r="H153" s="1" t="s">
        <v>2601</v>
      </c>
      <c r="I153" t="str">
        <f t="shared" si="20"/>
        <v>16</v>
      </c>
      <c r="J153" t="str">
        <f t="shared" si="21"/>
        <v>RCD Español</v>
      </c>
      <c r="K153" t="str">
        <f t="shared" si="22"/>
        <v>1</v>
      </c>
      <c r="L153" t="str">
        <f t="shared" si="23"/>
        <v>0</v>
      </c>
      <c r="M153" t="str">
        <f t="shared" si="24"/>
        <v>WIN</v>
      </c>
      <c r="N153" cm="1">
        <f t="array" ref="N153">_xlfn.SWITCH(IF(_xlfn.TEXTBEFORE(D153,"-")&gt;_xlfn.TEXTAFTER(D153,"-"),"WIN",IF(_xlfn.TEXTBEFORE(D153,"-")&lt;_xlfn.TEXTAFTER(D153,"-"),"LOST","DRAW")),"WIN",3,"LOST",0,"DRAW",1)</f>
        <v>3</v>
      </c>
      <c r="O153" s="1" t="s">
        <v>2601</v>
      </c>
      <c r="P153" t="str">
        <f t="shared" si="25"/>
        <v>16</v>
      </c>
      <c r="Q153" t="str">
        <f t="shared" si="26"/>
        <v>UD Las Palmas</v>
      </c>
      <c r="R153" t="str">
        <f t="shared" si="27"/>
        <v>0</v>
      </c>
      <c r="S153" t="str">
        <f t="shared" si="28"/>
        <v>1</v>
      </c>
      <c r="T153" t="str">
        <f t="shared" si="29"/>
        <v>LOST</v>
      </c>
      <c r="U153" cm="1">
        <f t="array" ref="U153">_xlfn.SWITCH(IF(_xlfn.TEXTAFTER(D153,"-")&gt;_xlfn.TEXTBEFORE(D153,"-"),"WIN",IF(_xlfn.TEXTAFTER(D153,"-")&lt;_xlfn.TEXTBEFORE(D153,"-"),"LOST","DRAW")),"WIN",3,"LOST",0,"DRAW",1)</f>
        <v>0</v>
      </c>
    </row>
    <row r="154" spans="1:21" x14ac:dyDescent="0.3">
      <c r="A154" s="1" t="s">
        <v>6</v>
      </c>
      <c r="B154" s="1" t="s">
        <v>2097</v>
      </c>
      <c r="C154" s="1" t="s">
        <v>377</v>
      </c>
      <c r="D154" s="1" t="s">
        <v>14</v>
      </c>
      <c r="E154" s="1" t="s">
        <v>9</v>
      </c>
      <c r="F154" s="1" t="s">
        <v>1911</v>
      </c>
      <c r="H154" s="1" t="s">
        <v>2601</v>
      </c>
      <c r="I154" t="str">
        <f t="shared" si="20"/>
        <v>16</v>
      </c>
      <c r="J154" t="str">
        <f t="shared" si="21"/>
        <v>RCD La Coruña</v>
      </c>
      <c r="K154" t="str">
        <f t="shared" si="22"/>
        <v>2</v>
      </c>
      <c r="L154" t="str">
        <f t="shared" si="23"/>
        <v>0</v>
      </c>
      <c r="M154" t="str">
        <f t="shared" si="24"/>
        <v>WIN</v>
      </c>
      <c r="N154" cm="1">
        <f t="array" ref="N154">_xlfn.SWITCH(IF(_xlfn.TEXTBEFORE(D154,"-")&gt;_xlfn.TEXTAFTER(D154,"-"),"WIN",IF(_xlfn.TEXTBEFORE(D154,"-")&lt;_xlfn.TEXTAFTER(D154,"-"),"LOST","DRAW")),"WIN",3,"LOST",0,"DRAW",1)</f>
        <v>3</v>
      </c>
      <c r="O154" s="1" t="s">
        <v>2601</v>
      </c>
      <c r="P154" t="str">
        <f t="shared" si="25"/>
        <v>16</v>
      </c>
      <c r="Q154" t="str">
        <f t="shared" si="26"/>
        <v>SD Eibar</v>
      </c>
      <c r="R154" t="str">
        <f t="shared" si="27"/>
        <v>0</v>
      </c>
      <c r="S154" t="str">
        <f t="shared" si="28"/>
        <v>2</v>
      </c>
      <c r="T154" t="str">
        <f t="shared" si="29"/>
        <v>LOST</v>
      </c>
      <c r="U154" cm="1">
        <f t="array" ref="U154">_xlfn.SWITCH(IF(_xlfn.TEXTAFTER(D154,"-")&gt;_xlfn.TEXTBEFORE(D154,"-"),"WIN",IF(_xlfn.TEXTAFTER(D154,"-")&lt;_xlfn.TEXTBEFORE(D154,"-"),"LOST","DRAW")),"WIN",3,"LOST",0,"DRAW",1)</f>
        <v>0</v>
      </c>
    </row>
    <row r="155" spans="1:21" x14ac:dyDescent="0.3">
      <c r="A155" s="1" t="s">
        <v>6</v>
      </c>
      <c r="B155" s="1" t="s">
        <v>2097</v>
      </c>
      <c r="C155" s="1" t="s">
        <v>373</v>
      </c>
      <c r="D155" s="1" t="s">
        <v>47</v>
      </c>
      <c r="E155" s="1" t="s">
        <v>47</v>
      </c>
      <c r="F155" s="1" t="s">
        <v>385</v>
      </c>
      <c r="H155" s="1" t="s">
        <v>2601</v>
      </c>
      <c r="I155" t="str">
        <f t="shared" si="20"/>
        <v>16</v>
      </c>
      <c r="J155" t="str">
        <f t="shared" si="21"/>
        <v>Valencia CF</v>
      </c>
      <c r="K155" t="str">
        <f t="shared" si="22"/>
        <v>2</v>
      </c>
      <c r="L155" t="str">
        <f t="shared" si="23"/>
        <v>2</v>
      </c>
      <c r="M155" t="str">
        <f t="shared" si="24"/>
        <v>DRAW</v>
      </c>
      <c r="N155" cm="1">
        <f t="array" ref="N155">_xlfn.SWITCH(IF(_xlfn.TEXTBEFORE(D155,"-")&gt;_xlfn.TEXTAFTER(D155,"-"),"WIN",IF(_xlfn.TEXTBEFORE(D155,"-")&lt;_xlfn.TEXTAFTER(D155,"-"),"LOST","DRAW")),"WIN",3,"LOST",0,"DRAW",1)</f>
        <v>1</v>
      </c>
      <c r="O155" s="1" t="s">
        <v>2601</v>
      </c>
      <c r="P155" t="str">
        <f t="shared" si="25"/>
        <v>16</v>
      </c>
      <c r="Q155" t="str">
        <f t="shared" si="26"/>
        <v>Getafe CF</v>
      </c>
      <c r="R155" t="str">
        <f t="shared" si="27"/>
        <v>2</v>
      </c>
      <c r="S155" t="str">
        <f t="shared" si="28"/>
        <v>2</v>
      </c>
      <c r="T155" t="str">
        <f t="shared" si="29"/>
        <v>DRAW</v>
      </c>
      <c r="U155" cm="1">
        <f t="array" ref="U155">_xlfn.SWITCH(IF(_xlfn.TEXTAFTER(D155,"-")&gt;_xlfn.TEXTBEFORE(D155,"-"),"WIN",IF(_xlfn.TEXTAFTER(D155,"-")&lt;_xlfn.TEXTBEFORE(D155,"-"),"LOST","DRAW")),"WIN",3,"LOST",0,"DRAW",1)</f>
        <v>1</v>
      </c>
    </row>
    <row r="156" spans="1:21" x14ac:dyDescent="0.3">
      <c r="A156" s="1" t="s">
        <v>6</v>
      </c>
      <c r="B156" s="1" t="s">
        <v>2099</v>
      </c>
      <c r="C156" s="1" t="s">
        <v>376</v>
      </c>
      <c r="D156" s="1" t="s">
        <v>14</v>
      </c>
      <c r="E156" s="1" t="s">
        <v>10</v>
      </c>
      <c r="F156" s="1" t="s">
        <v>1174</v>
      </c>
      <c r="H156" s="1" t="s">
        <v>2601</v>
      </c>
      <c r="I156" t="str">
        <f t="shared" si="20"/>
        <v>16</v>
      </c>
      <c r="J156" t="str">
        <f t="shared" si="21"/>
        <v>Athletic Club Bilbao</v>
      </c>
      <c r="K156" t="str">
        <f t="shared" si="22"/>
        <v>2</v>
      </c>
      <c r="L156" t="str">
        <f t="shared" si="23"/>
        <v>0</v>
      </c>
      <c r="M156" t="str">
        <f t="shared" si="24"/>
        <v>WIN</v>
      </c>
      <c r="N156" cm="1">
        <f t="array" ref="N156">_xlfn.SWITCH(IF(_xlfn.TEXTBEFORE(D156,"-")&gt;_xlfn.TEXTAFTER(D156,"-"),"WIN",IF(_xlfn.TEXTBEFORE(D156,"-")&lt;_xlfn.TEXTAFTER(D156,"-"),"LOST","DRAW")),"WIN",3,"LOST",0,"DRAW",1)</f>
        <v>3</v>
      </c>
      <c r="O156" s="1" t="s">
        <v>2601</v>
      </c>
      <c r="P156" t="str">
        <f t="shared" si="25"/>
        <v>16</v>
      </c>
      <c r="Q156" t="str">
        <f t="shared" si="26"/>
        <v>Levante UD</v>
      </c>
      <c r="R156" t="str">
        <f t="shared" si="27"/>
        <v>0</v>
      </c>
      <c r="S156" t="str">
        <f t="shared" si="28"/>
        <v>2</v>
      </c>
      <c r="T156" t="str">
        <f t="shared" si="29"/>
        <v>LOST</v>
      </c>
      <c r="U156" cm="1">
        <f t="array" ref="U156">_xlfn.SWITCH(IF(_xlfn.TEXTAFTER(D156,"-")&gt;_xlfn.TEXTBEFORE(D156,"-"),"WIN",IF(_xlfn.TEXTAFTER(D156,"-")&lt;_xlfn.TEXTBEFORE(D156,"-"),"LOST","DRAW")),"WIN",3,"LOST",0,"DRAW",1)</f>
        <v>0</v>
      </c>
    </row>
    <row r="157" spans="1:21" x14ac:dyDescent="0.3">
      <c r="A157" s="1" t="s">
        <v>6</v>
      </c>
      <c r="B157" s="1" t="s">
        <v>2099</v>
      </c>
      <c r="C157" s="1" t="s">
        <v>1382</v>
      </c>
      <c r="D157" s="1" t="s">
        <v>19</v>
      </c>
      <c r="E157" s="1" t="s">
        <v>19</v>
      </c>
      <c r="F157" s="1" t="s">
        <v>1553</v>
      </c>
      <c r="H157" s="1" t="s">
        <v>2601</v>
      </c>
      <c r="I157" t="str">
        <f t="shared" si="20"/>
        <v>16</v>
      </c>
      <c r="J157" t="str">
        <f t="shared" si="21"/>
        <v>Granada CF</v>
      </c>
      <c r="K157" t="str">
        <f t="shared" si="22"/>
        <v>0</v>
      </c>
      <c r="L157" t="str">
        <f t="shared" si="23"/>
        <v>2</v>
      </c>
      <c r="M157" t="str">
        <f t="shared" si="24"/>
        <v>LOST</v>
      </c>
      <c r="N157" cm="1">
        <f t="array" ref="N157">_xlfn.SWITCH(IF(_xlfn.TEXTBEFORE(D157,"-")&gt;_xlfn.TEXTAFTER(D157,"-"),"WIN",IF(_xlfn.TEXTBEFORE(D157,"-")&lt;_xlfn.TEXTAFTER(D157,"-"),"LOST","DRAW")),"WIN",3,"LOST",0,"DRAW",1)</f>
        <v>0</v>
      </c>
      <c r="O157" s="1" t="s">
        <v>2601</v>
      </c>
      <c r="P157" t="str">
        <f t="shared" si="25"/>
        <v>16</v>
      </c>
      <c r="Q157" t="str">
        <f t="shared" si="26"/>
        <v>RC Celta Vigo</v>
      </c>
      <c r="R157" t="str">
        <f t="shared" si="27"/>
        <v>2</v>
      </c>
      <c r="S157" t="str">
        <f t="shared" si="28"/>
        <v>0</v>
      </c>
      <c r="T157" t="str">
        <f t="shared" si="29"/>
        <v>WIN</v>
      </c>
      <c r="U157" cm="1">
        <f t="array" ref="U157">_xlfn.SWITCH(IF(_xlfn.TEXTAFTER(D157,"-")&gt;_xlfn.TEXTBEFORE(D157,"-"),"WIN",IF(_xlfn.TEXTAFTER(D157,"-")&lt;_xlfn.TEXTBEFORE(D157,"-"),"LOST","DRAW")),"WIN",3,"LOST",0,"DRAW",1)</f>
        <v>3</v>
      </c>
    </row>
    <row r="158" spans="1:21" x14ac:dyDescent="0.3">
      <c r="A158" s="1" t="s">
        <v>6</v>
      </c>
      <c r="B158" s="1" t="s">
        <v>2099</v>
      </c>
      <c r="C158" s="1" t="s">
        <v>387</v>
      </c>
      <c r="D158" s="1" t="s">
        <v>9</v>
      </c>
      <c r="E158" s="1" t="s">
        <v>10</v>
      </c>
      <c r="F158" s="1" t="s">
        <v>371</v>
      </c>
      <c r="H158" s="1" t="s">
        <v>2601</v>
      </c>
      <c r="I158" t="str">
        <f t="shared" si="20"/>
        <v>16</v>
      </c>
      <c r="J158" t="str">
        <f t="shared" si="21"/>
        <v>Málaga CF</v>
      </c>
      <c r="K158" t="str">
        <f t="shared" si="22"/>
        <v>1</v>
      </c>
      <c r="L158" t="str">
        <f t="shared" si="23"/>
        <v>0</v>
      </c>
      <c r="M158" t="str">
        <f t="shared" si="24"/>
        <v>WIN</v>
      </c>
      <c r="N158" cm="1">
        <f t="array" ref="N158">_xlfn.SWITCH(IF(_xlfn.TEXTBEFORE(D158,"-")&gt;_xlfn.TEXTAFTER(D158,"-"),"WIN",IF(_xlfn.TEXTBEFORE(D158,"-")&lt;_xlfn.TEXTAFTER(D158,"-"),"LOST","DRAW")),"WIN",3,"LOST",0,"DRAW",1)</f>
        <v>3</v>
      </c>
      <c r="O158" s="1" t="s">
        <v>2601</v>
      </c>
      <c r="P158" t="str">
        <f t="shared" si="25"/>
        <v>16</v>
      </c>
      <c r="Q158" t="str">
        <f t="shared" si="26"/>
        <v>Atlético Madrid</v>
      </c>
      <c r="R158" t="str">
        <f t="shared" si="27"/>
        <v>0</v>
      </c>
      <c r="S158" t="str">
        <f t="shared" si="28"/>
        <v>1</v>
      </c>
      <c r="T158" t="str">
        <f t="shared" si="29"/>
        <v>LOST</v>
      </c>
      <c r="U158" cm="1">
        <f t="array" ref="U158">_xlfn.SWITCH(IF(_xlfn.TEXTAFTER(D158,"-")&gt;_xlfn.TEXTBEFORE(D158,"-"),"WIN",IF(_xlfn.TEXTAFTER(D158,"-")&lt;_xlfn.TEXTBEFORE(D158,"-"),"LOST","DRAW")),"WIN",3,"LOST",0,"DRAW",1)</f>
        <v>0</v>
      </c>
    </row>
    <row r="159" spans="1:21" x14ac:dyDescent="0.3">
      <c r="A159" s="1" t="s">
        <v>6</v>
      </c>
      <c r="B159" s="1" t="s">
        <v>2099</v>
      </c>
      <c r="C159" s="1" t="s">
        <v>372</v>
      </c>
      <c r="D159" s="1" t="s">
        <v>2100</v>
      </c>
      <c r="E159" s="1" t="s">
        <v>57</v>
      </c>
      <c r="F159" s="1" t="s">
        <v>1379</v>
      </c>
      <c r="H159" s="1" t="s">
        <v>2601</v>
      </c>
      <c r="I159" t="str">
        <f t="shared" si="20"/>
        <v>16</v>
      </c>
      <c r="J159" t="str">
        <f t="shared" si="21"/>
        <v>Real Madrid CF</v>
      </c>
      <c r="K159" t="str">
        <f t="shared" si="22"/>
        <v>10</v>
      </c>
      <c r="L159" t="str">
        <f t="shared" si="23"/>
        <v>2</v>
      </c>
      <c r="M159" t="str">
        <f t="shared" si="24"/>
        <v>LOST</v>
      </c>
      <c r="N159" cm="1">
        <f t="array" ref="N159">_xlfn.SWITCH(IF(_xlfn.TEXTBEFORE(D159,"-")&gt;_xlfn.TEXTAFTER(D159,"-"),"WIN",IF(_xlfn.TEXTBEFORE(D159,"-")&lt;_xlfn.TEXTAFTER(D159,"-"),"LOST","DRAW")),"WIN",3,"LOST",0,"DRAW",1)</f>
        <v>0</v>
      </c>
      <c r="O159" s="1" t="s">
        <v>2601</v>
      </c>
      <c r="P159" t="str">
        <f t="shared" si="25"/>
        <v>16</v>
      </c>
      <c r="Q159" t="str">
        <f t="shared" si="26"/>
        <v>Rayo Vallecano</v>
      </c>
      <c r="R159" t="str">
        <f t="shared" si="27"/>
        <v>2</v>
      </c>
      <c r="S159" t="str">
        <f t="shared" si="28"/>
        <v>10</v>
      </c>
      <c r="T159" t="str">
        <f t="shared" si="29"/>
        <v>WIN</v>
      </c>
      <c r="U159" cm="1">
        <f t="array" ref="U159">_xlfn.SWITCH(IF(_xlfn.TEXTAFTER(D159,"-")&gt;_xlfn.TEXTBEFORE(D159,"-"),"WIN",IF(_xlfn.TEXTAFTER(D159,"-")&lt;_xlfn.TEXTBEFORE(D159,"-"),"LOST","DRAW")),"WIN",3,"LOST",0,"DRAW",1)</f>
        <v>3</v>
      </c>
    </row>
    <row r="160" spans="1:21" x14ac:dyDescent="0.3">
      <c r="A160" s="1" t="s">
        <v>6</v>
      </c>
      <c r="B160" s="1" t="s">
        <v>2099</v>
      </c>
      <c r="C160" s="1" t="s">
        <v>1175</v>
      </c>
      <c r="D160" s="1" t="s">
        <v>19</v>
      </c>
      <c r="E160" s="1" t="s">
        <v>25</v>
      </c>
      <c r="F160" s="1" t="s">
        <v>390</v>
      </c>
      <c r="H160" s="1" t="s">
        <v>2601</v>
      </c>
      <c r="I160" t="str">
        <f t="shared" si="20"/>
        <v>16</v>
      </c>
      <c r="J160" t="str">
        <f t="shared" si="21"/>
        <v>Real Sociedad</v>
      </c>
      <c r="K160" t="str">
        <f t="shared" si="22"/>
        <v>0</v>
      </c>
      <c r="L160" t="str">
        <f t="shared" si="23"/>
        <v>2</v>
      </c>
      <c r="M160" t="str">
        <f t="shared" si="24"/>
        <v>LOST</v>
      </c>
      <c r="N160" cm="1">
        <f t="array" ref="N160">_xlfn.SWITCH(IF(_xlfn.TEXTBEFORE(D160,"-")&gt;_xlfn.TEXTAFTER(D160,"-"),"WIN",IF(_xlfn.TEXTBEFORE(D160,"-")&lt;_xlfn.TEXTAFTER(D160,"-"),"LOST","DRAW")),"WIN",3,"LOST",0,"DRAW",1)</f>
        <v>0</v>
      </c>
      <c r="O160" s="1" t="s">
        <v>2601</v>
      </c>
      <c r="P160" t="str">
        <f t="shared" si="25"/>
        <v>16</v>
      </c>
      <c r="Q160" t="str">
        <f t="shared" si="26"/>
        <v>Villarreal CF</v>
      </c>
      <c r="R160" t="str">
        <f t="shared" si="27"/>
        <v>2</v>
      </c>
      <c r="S160" t="str">
        <f t="shared" si="28"/>
        <v>0</v>
      </c>
      <c r="T160" t="str">
        <f t="shared" si="29"/>
        <v>WIN</v>
      </c>
      <c r="U160" cm="1">
        <f t="array" ref="U160">_xlfn.SWITCH(IF(_xlfn.TEXTAFTER(D160,"-")&gt;_xlfn.TEXTBEFORE(D160,"-"),"WIN",IF(_xlfn.TEXTAFTER(D160,"-")&lt;_xlfn.TEXTBEFORE(D160,"-"),"LOST","DRAW")),"WIN",3,"LOST",0,"DRAW",1)</f>
        <v>3</v>
      </c>
    </row>
    <row r="161" spans="1:21" x14ac:dyDescent="0.3">
      <c r="A161" s="1" t="s">
        <v>6</v>
      </c>
      <c r="B161" s="1" t="s">
        <v>2101</v>
      </c>
      <c r="C161" s="1" t="s">
        <v>391</v>
      </c>
      <c r="D161" s="1" t="s">
        <v>22</v>
      </c>
      <c r="E161" s="1" t="s">
        <v>14</v>
      </c>
      <c r="F161" s="1" t="s">
        <v>399</v>
      </c>
      <c r="H161" s="1" t="s">
        <v>2601</v>
      </c>
      <c r="I161" t="str">
        <f t="shared" si="20"/>
        <v>16</v>
      </c>
      <c r="J161" t="str">
        <f t="shared" si="21"/>
        <v>FC Barcelona</v>
      </c>
      <c r="K161" t="str">
        <f t="shared" si="22"/>
        <v>4</v>
      </c>
      <c r="L161" t="str">
        <f t="shared" si="23"/>
        <v>0</v>
      </c>
      <c r="M161" t="str">
        <f t="shared" si="24"/>
        <v>WIN</v>
      </c>
      <c r="N161" cm="1">
        <f t="array" ref="N161">_xlfn.SWITCH(IF(_xlfn.TEXTBEFORE(D161,"-")&gt;_xlfn.TEXTAFTER(D161,"-"),"WIN",IF(_xlfn.TEXTBEFORE(D161,"-")&lt;_xlfn.TEXTAFTER(D161,"-"),"LOST","DRAW")),"WIN",3,"LOST",0,"DRAW",1)</f>
        <v>3</v>
      </c>
      <c r="O161" s="1" t="s">
        <v>2601</v>
      </c>
      <c r="P161" t="str">
        <f t="shared" si="25"/>
        <v>16</v>
      </c>
      <c r="Q161" t="str">
        <f t="shared" si="26"/>
        <v>Real Betis</v>
      </c>
      <c r="R161" t="str">
        <f t="shared" si="27"/>
        <v>0</v>
      </c>
      <c r="S161" t="str">
        <f t="shared" si="28"/>
        <v>4</v>
      </c>
      <c r="T161" t="str">
        <f t="shared" si="29"/>
        <v>LOST</v>
      </c>
      <c r="U161" cm="1">
        <f t="array" ref="U161">_xlfn.SWITCH(IF(_xlfn.TEXTAFTER(D161,"-")&gt;_xlfn.TEXTBEFORE(D161,"-"),"WIN",IF(_xlfn.TEXTAFTER(D161,"-")&lt;_xlfn.TEXTBEFORE(D161,"-"),"LOST","DRAW")),"WIN",3,"LOST",0,"DRAW",1)</f>
        <v>0</v>
      </c>
    </row>
    <row r="162" spans="1:21" x14ac:dyDescent="0.3">
      <c r="A162" s="1" t="s">
        <v>6</v>
      </c>
      <c r="B162" s="1" t="s">
        <v>2101</v>
      </c>
      <c r="C162" s="1" t="s">
        <v>1556</v>
      </c>
      <c r="D162" s="1" t="s">
        <v>25</v>
      </c>
      <c r="E162" s="1" t="s">
        <v>10</v>
      </c>
      <c r="F162" s="1" t="s">
        <v>400</v>
      </c>
      <c r="H162" s="1" t="s">
        <v>2601</v>
      </c>
      <c r="I162" t="str">
        <f t="shared" si="20"/>
        <v>17</v>
      </c>
      <c r="J162" t="str">
        <f t="shared" si="21"/>
        <v>RC Celta Vigo</v>
      </c>
      <c r="K162" t="str">
        <f t="shared" si="22"/>
        <v>0</v>
      </c>
      <c r="L162" t="str">
        <f t="shared" si="23"/>
        <v>1</v>
      </c>
      <c r="M162" t="str">
        <f t="shared" si="24"/>
        <v>LOST</v>
      </c>
      <c r="N162" cm="1">
        <f t="array" ref="N162">_xlfn.SWITCH(IF(_xlfn.TEXTBEFORE(D162,"-")&gt;_xlfn.TEXTAFTER(D162,"-"),"WIN",IF(_xlfn.TEXTBEFORE(D162,"-")&lt;_xlfn.TEXTAFTER(D162,"-"),"LOST","DRAW")),"WIN",3,"LOST",0,"DRAW",1)</f>
        <v>0</v>
      </c>
      <c r="O162" s="1" t="s">
        <v>2601</v>
      </c>
      <c r="P162" t="str">
        <f t="shared" si="25"/>
        <v>17</v>
      </c>
      <c r="Q162" t="str">
        <f t="shared" si="26"/>
        <v>Athletic Club Bilbao</v>
      </c>
      <c r="R162" t="str">
        <f t="shared" si="27"/>
        <v>1</v>
      </c>
      <c r="S162" t="str">
        <f t="shared" si="28"/>
        <v>0</v>
      </c>
      <c r="T162" t="str">
        <f t="shared" si="29"/>
        <v>WIN</v>
      </c>
      <c r="U162" cm="1">
        <f t="array" ref="U162">_xlfn.SWITCH(IF(_xlfn.TEXTAFTER(D162,"-")&gt;_xlfn.TEXTBEFORE(D162,"-"),"WIN",IF(_xlfn.TEXTAFTER(D162,"-")&lt;_xlfn.TEXTBEFORE(D162,"-"),"LOST","DRAW")),"WIN",3,"LOST",0,"DRAW",1)</f>
        <v>3</v>
      </c>
    </row>
    <row r="163" spans="1:21" x14ac:dyDescent="0.3">
      <c r="A163" s="1" t="s">
        <v>6</v>
      </c>
      <c r="B163" s="1" t="s">
        <v>2101</v>
      </c>
      <c r="C163" s="1" t="s">
        <v>1915</v>
      </c>
      <c r="D163" s="1" t="s">
        <v>14</v>
      </c>
      <c r="E163" s="1" t="s">
        <v>10</v>
      </c>
      <c r="F163" s="1" t="s">
        <v>388</v>
      </c>
      <c r="H163" s="1" t="s">
        <v>2601</v>
      </c>
      <c r="I163" t="str">
        <f t="shared" si="20"/>
        <v>17</v>
      </c>
      <c r="J163" t="str">
        <f t="shared" si="21"/>
        <v>SD Eibar</v>
      </c>
      <c r="K163" t="str">
        <f t="shared" si="22"/>
        <v>2</v>
      </c>
      <c r="L163" t="str">
        <f t="shared" si="23"/>
        <v>0</v>
      </c>
      <c r="M163" t="str">
        <f t="shared" si="24"/>
        <v>WIN</v>
      </c>
      <c r="N163" cm="1">
        <f t="array" ref="N163">_xlfn.SWITCH(IF(_xlfn.TEXTBEFORE(D163,"-")&gt;_xlfn.TEXTAFTER(D163,"-"),"WIN",IF(_xlfn.TEXTBEFORE(D163,"-")&lt;_xlfn.TEXTAFTER(D163,"-"),"LOST","DRAW")),"WIN",3,"LOST",0,"DRAW",1)</f>
        <v>3</v>
      </c>
      <c r="O163" s="1" t="s">
        <v>2601</v>
      </c>
      <c r="P163" t="str">
        <f t="shared" si="25"/>
        <v>17</v>
      </c>
      <c r="Q163" t="str">
        <f t="shared" si="26"/>
        <v>Sporting Gijón</v>
      </c>
      <c r="R163" t="str">
        <f t="shared" si="27"/>
        <v>0</v>
      </c>
      <c r="S163" t="str">
        <f t="shared" si="28"/>
        <v>2</v>
      </c>
      <c r="T163" t="str">
        <f t="shared" si="29"/>
        <v>LOST</v>
      </c>
      <c r="U163" cm="1">
        <f t="array" ref="U163">_xlfn.SWITCH(IF(_xlfn.TEXTAFTER(D163,"-")&gt;_xlfn.TEXTBEFORE(D163,"-"),"WIN",IF(_xlfn.TEXTAFTER(D163,"-")&lt;_xlfn.TEXTBEFORE(D163,"-"),"LOST","DRAW")),"WIN",3,"LOST",0,"DRAW",1)</f>
        <v>0</v>
      </c>
    </row>
    <row r="164" spans="1:21" x14ac:dyDescent="0.3">
      <c r="A164" s="1" t="s">
        <v>6</v>
      </c>
      <c r="B164" s="1" t="s">
        <v>2101</v>
      </c>
      <c r="C164" s="1" t="s">
        <v>402</v>
      </c>
      <c r="D164" s="1" t="s">
        <v>10</v>
      </c>
      <c r="E164" s="1" t="s">
        <v>10</v>
      </c>
      <c r="F164" s="1" t="s">
        <v>403</v>
      </c>
      <c r="H164" s="1" t="s">
        <v>2601</v>
      </c>
      <c r="I164" t="str">
        <f t="shared" si="20"/>
        <v>17</v>
      </c>
      <c r="J164" t="str">
        <f t="shared" si="21"/>
        <v>Getafe CF</v>
      </c>
      <c r="K164" t="str">
        <f t="shared" si="22"/>
        <v>0</v>
      </c>
      <c r="L164" t="str">
        <f t="shared" si="23"/>
        <v>0</v>
      </c>
      <c r="M164" t="str">
        <f t="shared" si="24"/>
        <v>DRAW</v>
      </c>
      <c r="N164" cm="1">
        <f t="array" ref="N164">_xlfn.SWITCH(IF(_xlfn.TEXTBEFORE(D164,"-")&gt;_xlfn.TEXTAFTER(D164,"-"),"WIN",IF(_xlfn.TEXTBEFORE(D164,"-")&lt;_xlfn.TEXTAFTER(D164,"-"),"LOST","DRAW")),"WIN",3,"LOST",0,"DRAW",1)</f>
        <v>1</v>
      </c>
      <c r="O164" s="1" t="s">
        <v>2601</v>
      </c>
      <c r="P164" t="str">
        <f t="shared" si="25"/>
        <v>17</v>
      </c>
      <c r="Q164" t="str">
        <f t="shared" si="26"/>
        <v>RCD La Coruña</v>
      </c>
      <c r="R164" t="str">
        <f t="shared" si="27"/>
        <v>0</v>
      </c>
      <c r="S164" t="str">
        <f t="shared" si="28"/>
        <v>0</v>
      </c>
      <c r="T164" t="str">
        <f t="shared" si="29"/>
        <v>DRAW</v>
      </c>
      <c r="U164" cm="1">
        <f t="array" ref="U164">_xlfn.SWITCH(IF(_xlfn.TEXTAFTER(D164,"-")&gt;_xlfn.TEXTBEFORE(D164,"-"),"WIN",IF(_xlfn.TEXTAFTER(D164,"-")&lt;_xlfn.TEXTBEFORE(D164,"-"),"LOST","DRAW")),"WIN",3,"LOST",0,"DRAW",1)</f>
        <v>1</v>
      </c>
    </row>
    <row r="165" spans="1:21" x14ac:dyDescent="0.3">
      <c r="A165" s="1" t="s">
        <v>6</v>
      </c>
      <c r="B165" s="1" t="s">
        <v>2101</v>
      </c>
      <c r="C165" s="1" t="s">
        <v>2102</v>
      </c>
      <c r="D165" s="1" t="s">
        <v>267</v>
      </c>
      <c r="E165" s="1" t="s">
        <v>9</v>
      </c>
      <c r="F165" s="1" t="s">
        <v>1384</v>
      </c>
      <c r="H165" s="1" t="s">
        <v>2601</v>
      </c>
      <c r="I165" t="str">
        <f t="shared" si="20"/>
        <v>17</v>
      </c>
      <c r="J165" t="str">
        <f t="shared" si="21"/>
        <v>UD Las Palmas</v>
      </c>
      <c r="K165" t="str">
        <f t="shared" si="22"/>
        <v>4</v>
      </c>
      <c r="L165" t="str">
        <f t="shared" si="23"/>
        <v>1</v>
      </c>
      <c r="M165" t="str">
        <f t="shared" si="24"/>
        <v>WIN</v>
      </c>
      <c r="N165" cm="1">
        <f t="array" ref="N165">_xlfn.SWITCH(IF(_xlfn.TEXTBEFORE(D165,"-")&gt;_xlfn.TEXTAFTER(D165,"-"),"WIN",IF(_xlfn.TEXTBEFORE(D165,"-")&lt;_xlfn.TEXTAFTER(D165,"-"),"LOST","DRAW")),"WIN",3,"LOST",0,"DRAW",1)</f>
        <v>3</v>
      </c>
      <c r="O165" s="1" t="s">
        <v>2601</v>
      </c>
      <c r="P165" t="str">
        <f t="shared" si="25"/>
        <v>17</v>
      </c>
      <c r="Q165" t="str">
        <f t="shared" si="26"/>
        <v>Granada CF</v>
      </c>
      <c r="R165" t="str">
        <f t="shared" si="27"/>
        <v>1</v>
      </c>
      <c r="S165" t="str">
        <f t="shared" si="28"/>
        <v>4</v>
      </c>
      <c r="T165" t="str">
        <f t="shared" si="29"/>
        <v>LOST</v>
      </c>
      <c r="U165" cm="1">
        <f t="array" ref="U165">_xlfn.SWITCH(IF(_xlfn.TEXTAFTER(D165,"-")&gt;_xlfn.TEXTBEFORE(D165,"-"),"WIN",IF(_xlfn.TEXTAFTER(D165,"-")&lt;_xlfn.TEXTBEFORE(D165,"-"),"LOST","DRAW")),"WIN",3,"LOST",0,"DRAW",1)</f>
        <v>0</v>
      </c>
    </row>
    <row r="166" spans="1:21" x14ac:dyDescent="0.3">
      <c r="A166" s="1" t="s">
        <v>6</v>
      </c>
      <c r="B166" s="1" t="s">
        <v>2101</v>
      </c>
      <c r="C166" s="1" t="s">
        <v>1180</v>
      </c>
      <c r="D166" s="1" t="s">
        <v>25</v>
      </c>
      <c r="E166" s="1" t="s">
        <v>10</v>
      </c>
      <c r="F166" s="1" t="s">
        <v>404</v>
      </c>
      <c r="H166" s="1" t="s">
        <v>2601</v>
      </c>
      <c r="I166" t="str">
        <f t="shared" si="20"/>
        <v>17</v>
      </c>
      <c r="J166" t="str">
        <f t="shared" si="21"/>
        <v>Levante UD</v>
      </c>
      <c r="K166" t="str">
        <f t="shared" si="22"/>
        <v>0</v>
      </c>
      <c r="L166" t="str">
        <f t="shared" si="23"/>
        <v>1</v>
      </c>
      <c r="M166" t="str">
        <f t="shared" si="24"/>
        <v>LOST</v>
      </c>
      <c r="N166" cm="1">
        <f t="array" ref="N166">_xlfn.SWITCH(IF(_xlfn.TEXTBEFORE(D166,"-")&gt;_xlfn.TEXTAFTER(D166,"-"),"WIN",IF(_xlfn.TEXTBEFORE(D166,"-")&lt;_xlfn.TEXTAFTER(D166,"-"),"LOST","DRAW")),"WIN",3,"LOST",0,"DRAW",1)</f>
        <v>0</v>
      </c>
      <c r="O166" s="1" t="s">
        <v>2601</v>
      </c>
      <c r="P166" t="str">
        <f t="shared" si="25"/>
        <v>17</v>
      </c>
      <c r="Q166" t="str">
        <f t="shared" si="26"/>
        <v>Málaga CF</v>
      </c>
      <c r="R166" t="str">
        <f t="shared" si="27"/>
        <v>1</v>
      </c>
      <c r="S166" t="str">
        <f t="shared" si="28"/>
        <v>0</v>
      </c>
      <c r="T166" t="str">
        <f t="shared" si="29"/>
        <v>WIN</v>
      </c>
      <c r="U166" cm="1">
        <f t="array" ref="U166">_xlfn.SWITCH(IF(_xlfn.TEXTAFTER(D166,"-")&gt;_xlfn.TEXTBEFORE(D166,"-"),"WIN",IF(_xlfn.TEXTAFTER(D166,"-")&lt;_xlfn.TEXTBEFORE(D166,"-"),"LOST","DRAW")),"WIN",3,"LOST",0,"DRAW",1)</f>
        <v>3</v>
      </c>
    </row>
    <row r="167" spans="1:21" x14ac:dyDescent="0.3">
      <c r="A167" s="1" t="s">
        <v>6</v>
      </c>
      <c r="B167" s="1" t="s">
        <v>2101</v>
      </c>
      <c r="C167" s="1" t="s">
        <v>406</v>
      </c>
      <c r="D167" s="1" t="s">
        <v>228</v>
      </c>
      <c r="E167" s="1" t="s">
        <v>9</v>
      </c>
      <c r="F167" s="1" t="s">
        <v>1183</v>
      </c>
      <c r="H167" s="1" t="s">
        <v>2601</v>
      </c>
      <c r="I167" t="str">
        <f t="shared" si="20"/>
        <v>17</v>
      </c>
      <c r="J167" t="str">
        <f t="shared" si="21"/>
        <v>Real Madrid CF</v>
      </c>
      <c r="K167" t="str">
        <f t="shared" si="22"/>
        <v>3</v>
      </c>
      <c r="L167" t="str">
        <f t="shared" si="23"/>
        <v>1</v>
      </c>
      <c r="M167" t="str">
        <f t="shared" si="24"/>
        <v>WIN</v>
      </c>
      <c r="N167" cm="1">
        <f t="array" ref="N167">_xlfn.SWITCH(IF(_xlfn.TEXTBEFORE(D167,"-")&gt;_xlfn.TEXTAFTER(D167,"-"),"WIN",IF(_xlfn.TEXTBEFORE(D167,"-")&lt;_xlfn.TEXTAFTER(D167,"-"),"LOST","DRAW")),"WIN",3,"LOST",0,"DRAW",1)</f>
        <v>3</v>
      </c>
      <c r="O167" s="1" t="s">
        <v>2601</v>
      </c>
      <c r="P167" t="str">
        <f t="shared" si="25"/>
        <v>17</v>
      </c>
      <c r="Q167" t="str">
        <f t="shared" si="26"/>
        <v>Real Sociedad</v>
      </c>
      <c r="R167" t="str">
        <f t="shared" si="27"/>
        <v>1</v>
      </c>
      <c r="S167" t="str">
        <f t="shared" si="28"/>
        <v>3</v>
      </c>
      <c r="T167" t="str">
        <f t="shared" si="29"/>
        <v>LOST</v>
      </c>
      <c r="U167" cm="1">
        <f t="array" ref="U167">_xlfn.SWITCH(IF(_xlfn.TEXTAFTER(D167,"-")&gt;_xlfn.TEXTBEFORE(D167,"-"),"WIN",IF(_xlfn.TEXTAFTER(D167,"-")&lt;_xlfn.TEXTBEFORE(D167,"-"),"LOST","DRAW")),"WIN",3,"LOST",0,"DRAW",1)</f>
        <v>0</v>
      </c>
    </row>
    <row r="168" spans="1:21" x14ac:dyDescent="0.3">
      <c r="A168" s="1" t="s">
        <v>6</v>
      </c>
      <c r="B168" s="1" t="s">
        <v>2101</v>
      </c>
      <c r="C168" s="1" t="s">
        <v>410</v>
      </c>
      <c r="D168" s="1" t="s">
        <v>14</v>
      </c>
      <c r="E168" s="1" t="s">
        <v>14</v>
      </c>
      <c r="F168" s="1" t="s">
        <v>401</v>
      </c>
      <c r="H168" s="1" t="s">
        <v>2601</v>
      </c>
      <c r="I168" t="str">
        <f t="shared" si="20"/>
        <v>17</v>
      </c>
      <c r="J168" t="str">
        <f t="shared" si="21"/>
        <v>Sevilla FC</v>
      </c>
      <c r="K168" t="str">
        <f t="shared" si="22"/>
        <v>2</v>
      </c>
      <c r="L168" t="str">
        <f t="shared" si="23"/>
        <v>0</v>
      </c>
      <c r="M168" t="str">
        <f t="shared" si="24"/>
        <v>WIN</v>
      </c>
      <c r="N168" cm="1">
        <f t="array" ref="N168">_xlfn.SWITCH(IF(_xlfn.TEXTBEFORE(D168,"-")&gt;_xlfn.TEXTAFTER(D168,"-"),"WIN",IF(_xlfn.TEXTBEFORE(D168,"-")&lt;_xlfn.TEXTAFTER(D168,"-"),"LOST","DRAW")),"WIN",3,"LOST",0,"DRAW",1)</f>
        <v>3</v>
      </c>
      <c r="O168" s="1" t="s">
        <v>2601</v>
      </c>
      <c r="P168" t="str">
        <f t="shared" si="25"/>
        <v>17</v>
      </c>
      <c r="Q168" t="str">
        <f t="shared" si="26"/>
        <v>RCD Español</v>
      </c>
      <c r="R168" t="str">
        <f t="shared" si="27"/>
        <v>0</v>
      </c>
      <c r="S168" t="str">
        <f t="shared" si="28"/>
        <v>2</v>
      </c>
      <c r="T168" t="str">
        <f t="shared" si="29"/>
        <v>LOST</v>
      </c>
      <c r="U168" cm="1">
        <f t="array" ref="U168">_xlfn.SWITCH(IF(_xlfn.TEXTAFTER(D168,"-")&gt;_xlfn.TEXTBEFORE(D168,"-"),"WIN",IF(_xlfn.TEXTAFTER(D168,"-")&lt;_xlfn.TEXTBEFORE(D168,"-"),"LOST","DRAW")),"WIN",3,"LOST",0,"DRAW",1)</f>
        <v>0</v>
      </c>
    </row>
    <row r="169" spans="1:21" x14ac:dyDescent="0.3">
      <c r="A169" s="1" t="s">
        <v>6</v>
      </c>
      <c r="B169" s="1" t="s">
        <v>2101</v>
      </c>
      <c r="C169" s="1" t="s">
        <v>1386</v>
      </c>
      <c r="D169" s="1" t="s">
        <v>19</v>
      </c>
      <c r="E169" s="1" t="s">
        <v>10</v>
      </c>
      <c r="F169" s="1" t="s">
        <v>396</v>
      </c>
      <c r="H169" s="1" t="s">
        <v>2601</v>
      </c>
      <c r="I169" t="str">
        <f t="shared" si="20"/>
        <v>17</v>
      </c>
      <c r="J169" t="str">
        <f t="shared" si="21"/>
        <v>Rayo Vallecano</v>
      </c>
      <c r="K169" t="str">
        <f t="shared" si="22"/>
        <v>0</v>
      </c>
      <c r="L169" t="str">
        <f t="shared" si="23"/>
        <v>2</v>
      </c>
      <c r="M169" t="str">
        <f t="shared" si="24"/>
        <v>LOST</v>
      </c>
      <c r="N169" cm="1">
        <f t="array" ref="N169">_xlfn.SWITCH(IF(_xlfn.TEXTBEFORE(D169,"-")&gt;_xlfn.TEXTAFTER(D169,"-"),"WIN",IF(_xlfn.TEXTBEFORE(D169,"-")&lt;_xlfn.TEXTAFTER(D169,"-"),"LOST","DRAW")),"WIN",3,"LOST",0,"DRAW",1)</f>
        <v>0</v>
      </c>
      <c r="O169" s="1" t="s">
        <v>2601</v>
      </c>
      <c r="P169" t="str">
        <f t="shared" si="25"/>
        <v>17</v>
      </c>
      <c r="Q169" t="str">
        <f t="shared" si="26"/>
        <v>Atlético Madrid</v>
      </c>
      <c r="R169" t="str">
        <f t="shared" si="27"/>
        <v>2</v>
      </c>
      <c r="S169" t="str">
        <f t="shared" si="28"/>
        <v>0</v>
      </c>
      <c r="T169" t="str">
        <f t="shared" si="29"/>
        <v>WIN</v>
      </c>
      <c r="U169" cm="1">
        <f t="array" ref="U169">_xlfn.SWITCH(IF(_xlfn.TEXTAFTER(D169,"-")&gt;_xlfn.TEXTBEFORE(D169,"-"),"WIN",IF(_xlfn.TEXTAFTER(D169,"-")&lt;_xlfn.TEXTBEFORE(D169,"-"),"LOST","DRAW")),"WIN",3,"LOST",0,"DRAW",1)</f>
        <v>3</v>
      </c>
    </row>
    <row r="170" spans="1:21" x14ac:dyDescent="0.3">
      <c r="A170" s="1" t="s">
        <v>6</v>
      </c>
      <c r="B170" s="1" t="s">
        <v>2103</v>
      </c>
      <c r="C170" s="1" t="s">
        <v>407</v>
      </c>
      <c r="D170" s="1" t="s">
        <v>9</v>
      </c>
      <c r="E170" s="1" t="s">
        <v>10</v>
      </c>
      <c r="F170" s="1" t="s">
        <v>395</v>
      </c>
      <c r="H170" s="1" t="s">
        <v>2601</v>
      </c>
      <c r="I170" t="str">
        <f t="shared" si="20"/>
        <v>17</v>
      </c>
      <c r="J170" t="str">
        <f t="shared" si="21"/>
        <v>Villarreal CF</v>
      </c>
      <c r="K170" t="str">
        <f t="shared" si="22"/>
        <v>1</v>
      </c>
      <c r="L170" t="str">
        <f t="shared" si="23"/>
        <v>0</v>
      </c>
      <c r="M170" t="str">
        <f t="shared" si="24"/>
        <v>WIN</v>
      </c>
      <c r="N170" cm="1">
        <f t="array" ref="N170">_xlfn.SWITCH(IF(_xlfn.TEXTBEFORE(D170,"-")&gt;_xlfn.TEXTAFTER(D170,"-"),"WIN",IF(_xlfn.TEXTBEFORE(D170,"-")&lt;_xlfn.TEXTAFTER(D170,"-"),"LOST","DRAW")),"WIN",3,"LOST",0,"DRAW",1)</f>
        <v>3</v>
      </c>
      <c r="O170" s="1" t="s">
        <v>2601</v>
      </c>
      <c r="P170" t="str">
        <f t="shared" si="25"/>
        <v>17</v>
      </c>
      <c r="Q170" t="str">
        <f t="shared" si="26"/>
        <v>Valencia CF</v>
      </c>
      <c r="R170" t="str">
        <f t="shared" si="27"/>
        <v>0</v>
      </c>
      <c r="S170" t="str">
        <f t="shared" si="28"/>
        <v>1</v>
      </c>
      <c r="T170" t="str">
        <f t="shared" si="29"/>
        <v>LOST</v>
      </c>
      <c r="U170" cm="1">
        <f t="array" ref="U170">_xlfn.SWITCH(IF(_xlfn.TEXTAFTER(D170,"-")&gt;_xlfn.TEXTBEFORE(D170,"-"),"WIN",IF(_xlfn.TEXTAFTER(D170,"-")&lt;_xlfn.TEXTBEFORE(D170,"-"),"LOST","DRAW")),"WIN",3,"LOST",0,"DRAW",1)</f>
        <v>0</v>
      </c>
    </row>
    <row r="171" spans="1:21" x14ac:dyDescent="0.3">
      <c r="A171" s="1" t="s">
        <v>6</v>
      </c>
      <c r="B171" s="1" t="s">
        <v>2104</v>
      </c>
      <c r="C171" s="1" t="s">
        <v>420</v>
      </c>
      <c r="D171" s="1" t="s">
        <v>9</v>
      </c>
      <c r="E171" s="1" t="s">
        <v>10</v>
      </c>
      <c r="F171" s="1" t="s">
        <v>1187</v>
      </c>
      <c r="H171" s="1" t="s">
        <v>2601</v>
      </c>
      <c r="I171" t="str">
        <f t="shared" si="20"/>
        <v>18</v>
      </c>
      <c r="J171" t="str">
        <f t="shared" si="21"/>
        <v>Atlético Madrid</v>
      </c>
      <c r="K171" t="str">
        <f t="shared" si="22"/>
        <v>1</v>
      </c>
      <c r="L171" t="str">
        <f t="shared" si="23"/>
        <v>0</v>
      </c>
      <c r="M171" t="str">
        <f t="shared" si="24"/>
        <v>WIN</v>
      </c>
      <c r="N171" cm="1">
        <f t="array" ref="N171">_xlfn.SWITCH(IF(_xlfn.TEXTBEFORE(D171,"-")&gt;_xlfn.TEXTAFTER(D171,"-"),"WIN",IF(_xlfn.TEXTBEFORE(D171,"-")&lt;_xlfn.TEXTAFTER(D171,"-"),"LOST","DRAW")),"WIN",3,"LOST",0,"DRAW",1)</f>
        <v>3</v>
      </c>
      <c r="O171" s="1" t="s">
        <v>2601</v>
      </c>
      <c r="P171" t="str">
        <f t="shared" si="25"/>
        <v>18</v>
      </c>
      <c r="Q171" t="str">
        <f t="shared" si="26"/>
        <v>Levante UD</v>
      </c>
      <c r="R171" t="str">
        <f t="shared" si="27"/>
        <v>0</v>
      </c>
      <c r="S171" t="str">
        <f t="shared" si="28"/>
        <v>1</v>
      </c>
      <c r="T171" t="str">
        <f t="shared" si="29"/>
        <v>LOST</v>
      </c>
      <c r="U171" cm="1">
        <f t="array" ref="U171">_xlfn.SWITCH(IF(_xlfn.TEXTAFTER(D171,"-")&gt;_xlfn.TEXTBEFORE(D171,"-"),"WIN",IF(_xlfn.TEXTAFTER(D171,"-")&lt;_xlfn.TEXTBEFORE(D171,"-"),"LOST","DRAW")),"WIN",3,"LOST",0,"DRAW",1)</f>
        <v>0</v>
      </c>
    </row>
    <row r="172" spans="1:21" x14ac:dyDescent="0.3">
      <c r="A172" s="1" t="s">
        <v>6</v>
      </c>
      <c r="B172" s="1" t="s">
        <v>2104</v>
      </c>
      <c r="C172" s="1" t="s">
        <v>424</v>
      </c>
      <c r="D172" s="1" t="s">
        <v>10</v>
      </c>
      <c r="E172" s="1" t="s">
        <v>10</v>
      </c>
      <c r="F172" s="1" t="s">
        <v>393</v>
      </c>
      <c r="H172" s="1" t="s">
        <v>2601</v>
      </c>
      <c r="I172" t="str">
        <f t="shared" si="20"/>
        <v>18</v>
      </c>
      <c r="J172" t="str">
        <f t="shared" si="21"/>
        <v>RCD Español</v>
      </c>
      <c r="K172" t="str">
        <f t="shared" si="22"/>
        <v>0</v>
      </c>
      <c r="L172" t="str">
        <f t="shared" si="23"/>
        <v>0</v>
      </c>
      <c r="M172" t="str">
        <f t="shared" si="24"/>
        <v>DRAW</v>
      </c>
      <c r="N172" cm="1">
        <f t="array" ref="N172">_xlfn.SWITCH(IF(_xlfn.TEXTBEFORE(D172,"-")&gt;_xlfn.TEXTAFTER(D172,"-"),"WIN",IF(_xlfn.TEXTBEFORE(D172,"-")&lt;_xlfn.TEXTAFTER(D172,"-"),"LOST","DRAW")),"WIN",3,"LOST",0,"DRAW",1)</f>
        <v>1</v>
      </c>
      <c r="O172" s="1" t="s">
        <v>2601</v>
      </c>
      <c r="P172" t="str">
        <f t="shared" si="25"/>
        <v>18</v>
      </c>
      <c r="Q172" t="str">
        <f t="shared" si="26"/>
        <v>FC Barcelona</v>
      </c>
      <c r="R172" t="str">
        <f t="shared" si="27"/>
        <v>0</v>
      </c>
      <c r="S172" t="str">
        <f t="shared" si="28"/>
        <v>0</v>
      </c>
      <c r="T172" t="str">
        <f t="shared" si="29"/>
        <v>DRAW</v>
      </c>
      <c r="U172" cm="1">
        <f t="array" ref="U172">_xlfn.SWITCH(IF(_xlfn.TEXTAFTER(D172,"-")&gt;_xlfn.TEXTBEFORE(D172,"-"),"WIN",IF(_xlfn.TEXTAFTER(D172,"-")&lt;_xlfn.TEXTBEFORE(D172,"-"),"LOST","DRAW")),"WIN",3,"LOST",0,"DRAW",1)</f>
        <v>1</v>
      </c>
    </row>
    <row r="173" spans="1:21" x14ac:dyDescent="0.3">
      <c r="A173" s="1" t="s">
        <v>6</v>
      </c>
      <c r="B173" s="1" t="s">
        <v>2104</v>
      </c>
      <c r="C173" s="1" t="s">
        <v>423</v>
      </c>
      <c r="D173" s="1" t="s">
        <v>14</v>
      </c>
      <c r="E173" s="1" t="s">
        <v>14</v>
      </c>
      <c r="F173" s="1" t="s">
        <v>1561</v>
      </c>
      <c r="H173" s="1" t="s">
        <v>2601</v>
      </c>
      <c r="I173" t="str">
        <f t="shared" si="20"/>
        <v>18</v>
      </c>
      <c r="J173" t="str">
        <f t="shared" si="21"/>
        <v>Málaga CF</v>
      </c>
      <c r="K173" t="str">
        <f t="shared" si="22"/>
        <v>2</v>
      </c>
      <c r="L173" t="str">
        <f t="shared" si="23"/>
        <v>0</v>
      </c>
      <c r="M173" t="str">
        <f t="shared" si="24"/>
        <v>WIN</v>
      </c>
      <c r="N173" cm="1">
        <f t="array" ref="N173">_xlfn.SWITCH(IF(_xlfn.TEXTBEFORE(D173,"-")&gt;_xlfn.TEXTAFTER(D173,"-"),"WIN",IF(_xlfn.TEXTBEFORE(D173,"-")&lt;_xlfn.TEXTAFTER(D173,"-"),"LOST","DRAW")),"WIN",3,"LOST",0,"DRAW",1)</f>
        <v>3</v>
      </c>
      <c r="O173" s="1" t="s">
        <v>2601</v>
      </c>
      <c r="P173" t="str">
        <f t="shared" si="25"/>
        <v>18</v>
      </c>
      <c r="Q173" t="str">
        <f t="shared" si="26"/>
        <v>RC Celta Vigo</v>
      </c>
      <c r="R173" t="str">
        <f t="shared" si="27"/>
        <v>0</v>
      </c>
      <c r="S173" t="str">
        <f t="shared" si="28"/>
        <v>2</v>
      </c>
      <c r="T173" t="str">
        <f t="shared" si="29"/>
        <v>LOST</v>
      </c>
      <c r="U173" cm="1">
        <f t="array" ref="U173">_xlfn.SWITCH(IF(_xlfn.TEXTAFTER(D173,"-")&gt;_xlfn.TEXTBEFORE(D173,"-"),"WIN",IF(_xlfn.TEXTAFTER(D173,"-")&lt;_xlfn.TEXTBEFORE(D173,"-"),"LOST","DRAW")),"WIN",3,"LOST",0,"DRAW",1)</f>
        <v>0</v>
      </c>
    </row>
    <row r="174" spans="1:21" x14ac:dyDescent="0.3">
      <c r="A174" s="1" t="s">
        <v>6</v>
      </c>
      <c r="B174" s="1" t="s">
        <v>2105</v>
      </c>
      <c r="C174" s="1" t="s">
        <v>421</v>
      </c>
      <c r="D174" s="1" t="s">
        <v>47</v>
      </c>
      <c r="E174" s="1" t="s">
        <v>9</v>
      </c>
      <c r="F174" s="1" t="s">
        <v>2106</v>
      </c>
      <c r="H174" s="1" t="s">
        <v>2601</v>
      </c>
      <c r="I174" t="str">
        <f t="shared" si="20"/>
        <v>18</v>
      </c>
      <c r="J174" t="str">
        <f t="shared" si="21"/>
        <v>Athletic Club Bilbao</v>
      </c>
      <c r="K174" t="str">
        <f t="shared" si="22"/>
        <v>2</v>
      </c>
      <c r="L174" t="str">
        <f t="shared" si="23"/>
        <v>2</v>
      </c>
      <c r="M174" t="str">
        <f t="shared" si="24"/>
        <v>DRAW</v>
      </c>
      <c r="N174" cm="1">
        <f t="array" ref="N174">_xlfn.SWITCH(IF(_xlfn.TEXTBEFORE(D174,"-")&gt;_xlfn.TEXTAFTER(D174,"-"),"WIN",IF(_xlfn.TEXTBEFORE(D174,"-")&lt;_xlfn.TEXTAFTER(D174,"-"),"LOST","DRAW")),"WIN",3,"LOST",0,"DRAW",1)</f>
        <v>1</v>
      </c>
      <c r="O174" s="1" t="s">
        <v>2601</v>
      </c>
      <c r="P174" t="str">
        <f t="shared" si="25"/>
        <v>18</v>
      </c>
      <c r="Q174" t="str">
        <f t="shared" si="26"/>
        <v>UD Las Palmas</v>
      </c>
      <c r="R174" t="str">
        <f t="shared" si="27"/>
        <v>2</v>
      </c>
      <c r="S174" t="str">
        <f t="shared" si="28"/>
        <v>2</v>
      </c>
      <c r="T174" t="str">
        <f t="shared" si="29"/>
        <v>DRAW</v>
      </c>
      <c r="U174" cm="1">
        <f t="array" ref="U174">_xlfn.SWITCH(IF(_xlfn.TEXTAFTER(D174,"-")&gt;_xlfn.TEXTBEFORE(D174,"-"),"WIN",IF(_xlfn.TEXTAFTER(D174,"-")&lt;_xlfn.TEXTBEFORE(D174,"-"),"LOST","DRAW")),"WIN",3,"LOST",0,"DRAW",1)</f>
        <v>1</v>
      </c>
    </row>
    <row r="175" spans="1:21" x14ac:dyDescent="0.3">
      <c r="A175" s="1" t="s">
        <v>6</v>
      </c>
      <c r="B175" s="1" t="s">
        <v>2105</v>
      </c>
      <c r="C175" s="1" t="s">
        <v>422</v>
      </c>
      <c r="D175" s="1" t="s">
        <v>154</v>
      </c>
      <c r="E175" s="1" t="s">
        <v>19</v>
      </c>
      <c r="F175" s="1" t="s">
        <v>1920</v>
      </c>
      <c r="H175" s="1" t="s">
        <v>2601</v>
      </c>
      <c r="I175" t="str">
        <f t="shared" si="20"/>
        <v>18</v>
      </c>
      <c r="J175" t="str">
        <f t="shared" si="21"/>
        <v>Real Betis</v>
      </c>
      <c r="K175" t="str">
        <f t="shared" si="22"/>
        <v>0</v>
      </c>
      <c r="L175" t="str">
        <f t="shared" si="23"/>
        <v>4</v>
      </c>
      <c r="M175" t="str">
        <f t="shared" si="24"/>
        <v>LOST</v>
      </c>
      <c r="N175" cm="1">
        <f t="array" ref="N175">_xlfn.SWITCH(IF(_xlfn.TEXTBEFORE(D175,"-")&gt;_xlfn.TEXTAFTER(D175,"-"),"WIN",IF(_xlfn.TEXTBEFORE(D175,"-")&lt;_xlfn.TEXTAFTER(D175,"-"),"LOST","DRAW")),"WIN",3,"LOST",0,"DRAW",1)</f>
        <v>0</v>
      </c>
      <c r="O175" s="1" t="s">
        <v>2601</v>
      </c>
      <c r="P175" t="str">
        <f t="shared" si="25"/>
        <v>18</v>
      </c>
      <c r="Q175" t="str">
        <f t="shared" si="26"/>
        <v>SD Eibar</v>
      </c>
      <c r="R175" t="str">
        <f t="shared" si="27"/>
        <v>4</v>
      </c>
      <c r="S175" t="str">
        <f t="shared" si="28"/>
        <v>0</v>
      </c>
      <c r="T175" t="str">
        <f t="shared" si="29"/>
        <v>WIN</v>
      </c>
      <c r="U175" cm="1">
        <f t="array" ref="U175">_xlfn.SWITCH(IF(_xlfn.TEXTAFTER(D175,"-")&gt;_xlfn.TEXTBEFORE(D175,"-"),"WIN",IF(_xlfn.TEXTAFTER(D175,"-")&lt;_xlfn.TEXTBEFORE(D175,"-"),"LOST","DRAW")),"WIN",3,"LOST",0,"DRAW",1)</f>
        <v>3</v>
      </c>
    </row>
    <row r="176" spans="1:21" x14ac:dyDescent="0.3">
      <c r="A176" s="1" t="s">
        <v>6</v>
      </c>
      <c r="B176" s="1" t="s">
        <v>2105</v>
      </c>
      <c r="C176" s="1" t="s">
        <v>1388</v>
      </c>
      <c r="D176" s="1" t="s">
        <v>28</v>
      </c>
      <c r="E176" s="1" t="s">
        <v>28</v>
      </c>
      <c r="F176" s="1" t="s">
        <v>416</v>
      </c>
      <c r="H176" s="1" t="s">
        <v>2601</v>
      </c>
      <c r="I176" t="str">
        <f t="shared" si="20"/>
        <v>18</v>
      </c>
      <c r="J176" t="str">
        <f t="shared" si="21"/>
        <v>Granada CF</v>
      </c>
      <c r="K176" t="str">
        <f t="shared" si="22"/>
        <v>2</v>
      </c>
      <c r="L176" t="str">
        <f t="shared" si="23"/>
        <v>1</v>
      </c>
      <c r="M176" t="str">
        <f t="shared" si="24"/>
        <v>WIN</v>
      </c>
      <c r="N176" cm="1">
        <f t="array" ref="N176">_xlfn.SWITCH(IF(_xlfn.TEXTBEFORE(D176,"-")&gt;_xlfn.TEXTAFTER(D176,"-"),"WIN",IF(_xlfn.TEXTBEFORE(D176,"-")&lt;_xlfn.TEXTAFTER(D176,"-"),"LOST","DRAW")),"WIN",3,"LOST",0,"DRAW",1)</f>
        <v>3</v>
      </c>
      <c r="O176" s="1" t="s">
        <v>2601</v>
      </c>
      <c r="P176" t="str">
        <f t="shared" si="25"/>
        <v>18</v>
      </c>
      <c r="Q176" t="str">
        <f t="shared" si="26"/>
        <v>Sevilla FC</v>
      </c>
      <c r="R176" t="str">
        <f t="shared" si="27"/>
        <v>1</v>
      </c>
      <c r="S176" t="str">
        <f t="shared" si="28"/>
        <v>2</v>
      </c>
      <c r="T176" t="str">
        <f t="shared" si="29"/>
        <v>LOST</v>
      </c>
      <c r="U176" cm="1">
        <f t="array" ref="U176">_xlfn.SWITCH(IF(_xlfn.TEXTAFTER(D176,"-")&gt;_xlfn.TEXTBEFORE(D176,"-"),"WIN",IF(_xlfn.TEXTAFTER(D176,"-")&lt;_xlfn.TEXTBEFORE(D176,"-"),"LOST","DRAW")),"WIN",3,"LOST",0,"DRAW",1)</f>
        <v>0</v>
      </c>
    </row>
    <row r="177" spans="1:21" x14ac:dyDescent="0.3">
      <c r="A177" s="1" t="s">
        <v>6</v>
      </c>
      <c r="B177" s="1" t="s">
        <v>2105</v>
      </c>
      <c r="C177" s="1" t="s">
        <v>415</v>
      </c>
      <c r="D177" s="1" t="s">
        <v>38</v>
      </c>
      <c r="E177" s="1" t="s">
        <v>25</v>
      </c>
      <c r="F177" s="1" t="s">
        <v>418</v>
      </c>
      <c r="H177" s="1" t="s">
        <v>2601</v>
      </c>
      <c r="I177" t="str">
        <f t="shared" si="20"/>
        <v>18</v>
      </c>
      <c r="J177" t="str">
        <f t="shared" si="21"/>
        <v>RCD La Coruña</v>
      </c>
      <c r="K177" t="str">
        <f t="shared" si="22"/>
        <v>1</v>
      </c>
      <c r="L177" t="str">
        <f t="shared" si="23"/>
        <v>2</v>
      </c>
      <c r="M177" t="str">
        <f t="shared" si="24"/>
        <v>LOST</v>
      </c>
      <c r="N177" cm="1">
        <f t="array" ref="N177">_xlfn.SWITCH(IF(_xlfn.TEXTBEFORE(D177,"-")&gt;_xlfn.TEXTAFTER(D177,"-"),"WIN",IF(_xlfn.TEXTBEFORE(D177,"-")&lt;_xlfn.TEXTAFTER(D177,"-"),"LOST","DRAW")),"WIN",3,"LOST",0,"DRAW",1)</f>
        <v>0</v>
      </c>
      <c r="O177" s="1" t="s">
        <v>2601</v>
      </c>
      <c r="P177" t="str">
        <f t="shared" si="25"/>
        <v>18</v>
      </c>
      <c r="Q177" t="str">
        <f t="shared" si="26"/>
        <v>Villarreal CF</v>
      </c>
      <c r="R177" t="str">
        <f t="shared" si="27"/>
        <v>2</v>
      </c>
      <c r="S177" t="str">
        <f t="shared" si="28"/>
        <v>1</v>
      </c>
      <c r="T177" t="str">
        <f t="shared" si="29"/>
        <v>WIN</v>
      </c>
      <c r="U177" cm="1">
        <f t="array" ref="U177">_xlfn.SWITCH(IF(_xlfn.TEXTAFTER(D177,"-")&gt;_xlfn.TEXTBEFORE(D177,"-"),"WIN",IF(_xlfn.TEXTAFTER(D177,"-")&lt;_xlfn.TEXTBEFORE(D177,"-"),"LOST","DRAW")),"WIN",3,"LOST",0,"DRAW",1)</f>
        <v>3</v>
      </c>
    </row>
    <row r="178" spans="1:21" x14ac:dyDescent="0.3">
      <c r="A178" s="1" t="s">
        <v>6</v>
      </c>
      <c r="B178" s="1" t="s">
        <v>2105</v>
      </c>
      <c r="C178" s="1" t="s">
        <v>417</v>
      </c>
      <c r="D178" s="1" t="s">
        <v>47</v>
      </c>
      <c r="E178" s="1" t="s">
        <v>33</v>
      </c>
      <c r="F178" s="1" t="s">
        <v>427</v>
      </c>
      <c r="H178" s="1" t="s">
        <v>2601</v>
      </c>
      <c r="I178" t="str">
        <f t="shared" si="20"/>
        <v>18</v>
      </c>
      <c r="J178" t="str">
        <f t="shared" si="21"/>
        <v>Valencia CF</v>
      </c>
      <c r="K178" t="str">
        <f t="shared" si="22"/>
        <v>2</v>
      </c>
      <c r="L178" t="str">
        <f t="shared" si="23"/>
        <v>2</v>
      </c>
      <c r="M178" t="str">
        <f t="shared" si="24"/>
        <v>DRAW</v>
      </c>
      <c r="N178" cm="1">
        <f t="array" ref="N178">_xlfn.SWITCH(IF(_xlfn.TEXTBEFORE(D178,"-")&gt;_xlfn.TEXTAFTER(D178,"-"),"WIN",IF(_xlfn.TEXTBEFORE(D178,"-")&lt;_xlfn.TEXTAFTER(D178,"-"),"LOST","DRAW")),"WIN",3,"LOST",0,"DRAW",1)</f>
        <v>1</v>
      </c>
      <c r="O178" s="1" t="s">
        <v>2601</v>
      </c>
      <c r="P178" t="str">
        <f t="shared" si="25"/>
        <v>18</v>
      </c>
      <c r="Q178" t="str">
        <f t="shared" si="26"/>
        <v>Real Madrid CF</v>
      </c>
      <c r="R178" t="str">
        <f t="shared" si="27"/>
        <v>2</v>
      </c>
      <c r="S178" t="str">
        <f t="shared" si="28"/>
        <v>2</v>
      </c>
      <c r="T178" t="str">
        <f t="shared" si="29"/>
        <v>DRAW</v>
      </c>
      <c r="U178" cm="1">
        <f t="array" ref="U178">_xlfn.SWITCH(IF(_xlfn.TEXTAFTER(D178,"-")&gt;_xlfn.TEXTBEFORE(D178,"-"),"WIN",IF(_xlfn.TEXTAFTER(D178,"-")&lt;_xlfn.TEXTBEFORE(D178,"-"),"LOST","DRAW")),"WIN",3,"LOST",0,"DRAW",1)</f>
        <v>1</v>
      </c>
    </row>
    <row r="179" spans="1:21" x14ac:dyDescent="0.3">
      <c r="A179" s="1" t="s">
        <v>6</v>
      </c>
      <c r="B179" s="1" t="s">
        <v>2105</v>
      </c>
      <c r="C179" s="1" t="s">
        <v>1389</v>
      </c>
      <c r="D179" s="1" t="s">
        <v>47</v>
      </c>
      <c r="E179" s="1" t="s">
        <v>33</v>
      </c>
      <c r="F179" s="1" t="s">
        <v>1185</v>
      </c>
      <c r="H179" s="1" t="s">
        <v>2601</v>
      </c>
      <c r="I179" t="str">
        <f t="shared" si="20"/>
        <v>18</v>
      </c>
      <c r="J179" t="str">
        <f t="shared" si="21"/>
        <v>Rayo Vallecano</v>
      </c>
      <c r="K179" t="str">
        <f t="shared" si="22"/>
        <v>2</v>
      </c>
      <c r="L179" t="str">
        <f t="shared" si="23"/>
        <v>2</v>
      </c>
      <c r="M179" t="str">
        <f t="shared" si="24"/>
        <v>DRAW</v>
      </c>
      <c r="N179" cm="1">
        <f t="array" ref="N179">_xlfn.SWITCH(IF(_xlfn.TEXTBEFORE(D179,"-")&gt;_xlfn.TEXTAFTER(D179,"-"),"WIN",IF(_xlfn.TEXTBEFORE(D179,"-")&lt;_xlfn.TEXTAFTER(D179,"-"),"LOST","DRAW")),"WIN",3,"LOST",0,"DRAW",1)</f>
        <v>1</v>
      </c>
      <c r="O179" s="1" t="s">
        <v>2601</v>
      </c>
      <c r="P179" t="str">
        <f t="shared" si="25"/>
        <v>18</v>
      </c>
      <c r="Q179" t="str">
        <f t="shared" si="26"/>
        <v>Real Sociedad</v>
      </c>
      <c r="R179" t="str">
        <f t="shared" si="27"/>
        <v>2</v>
      </c>
      <c r="S179" t="str">
        <f t="shared" si="28"/>
        <v>2</v>
      </c>
      <c r="T179" t="str">
        <f t="shared" si="29"/>
        <v>DRAW</v>
      </c>
      <c r="U179" cm="1">
        <f t="array" ref="U179">_xlfn.SWITCH(IF(_xlfn.TEXTAFTER(D179,"-")&gt;_xlfn.TEXTBEFORE(D179,"-"),"WIN",IF(_xlfn.TEXTAFTER(D179,"-")&lt;_xlfn.TEXTBEFORE(D179,"-"),"LOST","DRAW")),"WIN",3,"LOST",0,"DRAW",1)</f>
        <v>1</v>
      </c>
    </row>
    <row r="180" spans="1:21" x14ac:dyDescent="0.3">
      <c r="A180" s="1" t="s">
        <v>6</v>
      </c>
      <c r="B180" s="1" t="s">
        <v>2107</v>
      </c>
      <c r="C180" s="1" t="s">
        <v>405</v>
      </c>
      <c r="D180" s="1" t="s">
        <v>38</v>
      </c>
      <c r="E180" s="1" t="s">
        <v>9</v>
      </c>
      <c r="F180" s="1" t="s">
        <v>429</v>
      </c>
      <c r="H180" s="1" t="s">
        <v>2601</v>
      </c>
      <c r="I180" t="str">
        <f t="shared" si="20"/>
        <v>17</v>
      </c>
      <c r="J180" t="str">
        <f t="shared" si="21"/>
        <v>Sporting Gijón</v>
      </c>
      <c r="K180" t="str">
        <f t="shared" si="22"/>
        <v>1</v>
      </c>
      <c r="L180" t="str">
        <f t="shared" si="23"/>
        <v>2</v>
      </c>
      <c r="M180" t="str">
        <f t="shared" si="24"/>
        <v>LOST</v>
      </c>
      <c r="N180" cm="1">
        <f t="array" ref="N180">_xlfn.SWITCH(IF(_xlfn.TEXTBEFORE(D180,"-")&gt;_xlfn.TEXTAFTER(D180,"-"),"WIN",IF(_xlfn.TEXTBEFORE(D180,"-")&lt;_xlfn.TEXTAFTER(D180,"-"),"LOST","DRAW")),"WIN",3,"LOST",0,"DRAW",1)</f>
        <v>0</v>
      </c>
      <c r="O180" s="1" t="s">
        <v>2601</v>
      </c>
      <c r="P180" t="str">
        <f t="shared" si="25"/>
        <v>17</v>
      </c>
      <c r="Q180" t="str">
        <f t="shared" si="26"/>
        <v>Getafe CF</v>
      </c>
      <c r="R180" t="str">
        <f t="shared" si="27"/>
        <v>2</v>
      </c>
      <c r="S180" t="str">
        <f t="shared" si="28"/>
        <v>1</v>
      </c>
      <c r="T180" t="str">
        <f t="shared" si="29"/>
        <v>WIN</v>
      </c>
      <c r="U180" cm="1">
        <f t="array" ref="U180">_xlfn.SWITCH(IF(_xlfn.TEXTAFTER(D180,"-")&gt;_xlfn.TEXTBEFORE(D180,"-"),"WIN",IF(_xlfn.TEXTAFTER(D180,"-")&lt;_xlfn.TEXTBEFORE(D180,"-"),"LOST","DRAW")),"WIN",3,"LOST",0,"DRAW",1)</f>
        <v>3</v>
      </c>
    </row>
    <row r="181" spans="1:21" x14ac:dyDescent="0.3">
      <c r="A181" s="1" t="s">
        <v>6</v>
      </c>
      <c r="B181" s="1" t="s">
        <v>2108</v>
      </c>
      <c r="C181" s="1" t="s">
        <v>431</v>
      </c>
      <c r="D181" s="1" t="s">
        <v>22</v>
      </c>
      <c r="E181" s="1" t="s">
        <v>14</v>
      </c>
      <c r="F181" s="1" t="s">
        <v>1392</v>
      </c>
      <c r="H181" s="1" t="s">
        <v>2601</v>
      </c>
      <c r="I181" t="str">
        <f t="shared" si="20"/>
        <v>18</v>
      </c>
      <c r="J181" t="str">
        <f t="shared" si="21"/>
        <v>FC Barcelona</v>
      </c>
      <c r="K181" t="str">
        <f t="shared" si="22"/>
        <v>4</v>
      </c>
      <c r="L181" t="str">
        <f t="shared" si="23"/>
        <v>0</v>
      </c>
      <c r="M181" t="str">
        <f t="shared" si="24"/>
        <v>WIN</v>
      </c>
      <c r="N181" cm="1">
        <f t="array" ref="N181">_xlfn.SWITCH(IF(_xlfn.TEXTBEFORE(D181,"-")&gt;_xlfn.TEXTAFTER(D181,"-"),"WIN",IF(_xlfn.TEXTBEFORE(D181,"-")&lt;_xlfn.TEXTAFTER(D181,"-"),"LOST","DRAW")),"WIN",3,"LOST",0,"DRAW",1)</f>
        <v>3</v>
      </c>
      <c r="O181" s="1" t="s">
        <v>2601</v>
      </c>
      <c r="P181" t="str">
        <f t="shared" si="25"/>
        <v>18</v>
      </c>
      <c r="Q181" t="str">
        <f t="shared" si="26"/>
        <v>Granada CF</v>
      </c>
      <c r="R181" t="str">
        <f t="shared" si="27"/>
        <v>0</v>
      </c>
      <c r="S181" t="str">
        <f t="shared" si="28"/>
        <v>4</v>
      </c>
      <c r="T181" t="str">
        <f t="shared" si="29"/>
        <v>LOST</v>
      </c>
      <c r="U181" cm="1">
        <f t="array" ref="U181">_xlfn.SWITCH(IF(_xlfn.TEXTAFTER(D181,"-")&gt;_xlfn.TEXTBEFORE(D181,"-"),"WIN",IF(_xlfn.TEXTAFTER(D181,"-")&lt;_xlfn.TEXTBEFORE(D181,"-"),"LOST","DRAW")),"WIN",3,"LOST",0,"DRAW",1)</f>
        <v>0</v>
      </c>
    </row>
    <row r="182" spans="1:21" x14ac:dyDescent="0.3">
      <c r="A182" s="1" t="s">
        <v>6</v>
      </c>
      <c r="B182" s="1" t="s">
        <v>2108</v>
      </c>
      <c r="C182" s="1" t="s">
        <v>446</v>
      </c>
      <c r="D182" s="1" t="s">
        <v>9</v>
      </c>
      <c r="E182" s="1" t="s">
        <v>10</v>
      </c>
      <c r="F182" s="1" t="s">
        <v>455</v>
      </c>
      <c r="H182" s="1" t="s">
        <v>2601</v>
      </c>
      <c r="I182" t="str">
        <f t="shared" si="20"/>
        <v>19</v>
      </c>
      <c r="J182" t="str">
        <f t="shared" si="21"/>
        <v>Getafe CF</v>
      </c>
      <c r="K182" t="str">
        <f t="shared" si="22"/>
        <v>1</v>
      </c>
      <c r="L182" t="str">
        <f t="shared" si="23"/>
        <v>0</v>
      </c>
      <c r="M182" t="str">
        <f t="shared" si="24"/>
        <v>WIN</v>
      </c>
      <c r="N182" cm="1">
        <f t="array" ref="N182">_xlfn.SWITCH(IF(_xlfn.TEXTBEFORE(D182,"-")&gt;_xlfn.TEXTAFTER(D182,"-"),"WIN",IF(_xlfn.TEXTBEFORE(D182,"-")&lt;_xlfn.TEXTAFTER(D182,"-"),"LOST","DRAW")),"WIN",3,"LOST",0,"DRAW",1)</f>
        <v>3</v>
      </c>
      <c r="O182" s="1" t="s">
        <v>2601</v>
      </c>
      <c r="P182" t="str">
        <f t="shared" si="25"/>
        <v>19</v>
      </c>
      <c r="Q182" t="str">
        <f t="shared" si="26"/>
        <v>Real Betis</v>
      </c>
      <c r="R182" t="str">
        <f t="shared" si="27"/>
        <v>0</v>
      </c>
      <c r="S182" t="str">
        <f t="shared" si="28"/>
        <v>1</v>
      </c>
      <c r="T182" t="str">
        <f t="shared" si="29"/>
        <v>LOST</v>
      </c>
      <c r="U182" cm="1">
        <f t="array" ref="U182">_xlfn.SWITCH(IF(_xlfn.TEXTAFTER(D182,"-")&gt;_xlfn.TEXTBEFORE(D182,"-"),"WIN",IF(_xlfn.TEXTAFTER(D182,"-")&lt;_xlfn.TEXTBEFORE(D182,"-"),"LOST","DRAW")),"WIN",3,"LOST",0,"DRAW",1)</f>
        <v>0</v>
      </c>
    </row>
    <row r="183" spans="1:21" x14ac:dyDescent="0.3">
      <c r="A183" s="1" t="s">
        <v>6</v>
      </c>
      <c r="B183" s="1" t="s">
        <v>2108</v>
      </c>
      <c r="C183" s="1" t="s">
        <v>1193</v>
      </c>
      <c r="D183" s="1" t="s">
        <v>28</v>
      </c>
      <c r="E183" s="1" t="s">
        <v>10</v>
      </c>
      <c r="F183" s="1" t="s">
        <v>1394</v>
      </c>
      <c r="H183" s="1" t="s">
        <v>2601</v>
      </c>
      <c r="I183" t="str">
        <f t="shared" si="20"/>
        <v>19</v>
      </c>
      <c r="J183" t="str">
        <f t="shared" si="21"/>
        <v>Levante UD</v>
      </c>
      <c r="K183" t="str">
        <f t="shared" si="22"/>
        <v>2</v>
      </c>
      <c r="L183" t="str">
        <f t="shared" si="23"/>
        <v>1</v>
      </c>
      <c r="M183" t="str">
        <f t="shared" si="24"/>
        <v>WIN</v>
      </c>
      <c r="N183" cm="1">
        <f t="array" ref="N183">_xlfn.SWITCH(IF(_xlfn.TEXTBEFORE(D183,"-")&gt;_xlfn.TEXTAFTER(D183,"-"),"WIN",IF(_xlfn.TEXTBEFORE(D183,"-")&lt;_xlfn.TEXTAFTER(D183,"-"),"LOST","DRAW")),"WIN",3,"LOST",0,"DRAW",1)</f>
        <v>3</v>
      </c>
      <c r="O183" s="1" t="s">
        <v>2601</v>
      </c>
      <c r="P183" t="str">
        <f t="shared" si="25"/>
        <v>19</v>
      </c>
      <c r="Q183" t="str">
        <f t="shared" si="26"/>
        <v>Rayo Vallecano</v>
      </c>
      <c r="R183" t="str">
        <f t="shared" si="27"/>
        <v>1</v>
      </c>
      <c r="S183" t="str">
        <f t="shared" si="28"/>
        <v>2</v>
      </c>
      <c r="T183" t="str">
        <f t="shared" si="29"/>
        <v>LOST</v>
      </c>
      <c r="U183" cm="1">
        <f t="array" ref="U183">_xlfn.SWITCH(IF(_xlfn.TEXTAFTER(D183,"-")&gt;_xlfn.TEXTBEFORE(D183,"-"),"WIN",IF(_xlfn.TEXTAFTER(D183,"-")&lt;_xlfn.TEXTBEFORE(D183,"-"),"LOST","DRAW")),"WIN",3,"LOST",0,"DRAW",1)</f>
        <v>0</v>
      </c>
    </row>
    <row r="184" spans="1:21" x14ac:dyDescent="0.3">
      <c r="A184" s="1" t="s">
        <v>6</v>
      </c>
      <c r="B184" s="1" t="s">
        <v>2108</v>
      </c>
      <c r="C184" s="1" t="s">
        <v>450</v>
      </c>
      <c r="D184" s="1" t="s">
        <v>184</v>
      </c>
      <c r="E184" s="1" t="s">
        <v>14</v>
      </c>
      <c r="F184" s="1" t="s">
        <v>438</v>
      </c>
      <c r="H184" s="1" t="s">
        <v>2601</v>
      </c>
      <c r="I184" t="str">
        <f t="shared" si="20"/>
        <v>19</v>
      </c>
      <c r="J184" t="str">
        <f t="shared" si="21"/>
        <v>Real Madrid CF</v>
      </c>
      <c r="K184" t="str">
        <f t="shared" si="22"/>
        <v>5</v>
      </c>
      <c r="L184" t="str">
        <f t="shared" si="23"/>
        <v>0</v>
      </c>
      <c r="M184" t="str">
        <f t="shared" si="24"/>
        <v>WIN</v>
      </c>
      <c r="N184" cm="1">
        <f t="array" ref="N184">_xlfn.SWITCH(IF(_xlfn.TEXTBEFORE(D184,"-")&gt;_xlfn.TEXTAFTER(D184,"-"),"WIN",IF(_xlfn.TEXTBEFORE(D184,"-")&lt;_xlfn.TEXTAFTER(D184,"-"),"LOST","DRAW")),"WIN",3,"LOST",0,"DRAW",1)</f>
        <v>3</v>
      </c>
      <c r="O184" s="1" t="s">
        <v>2601</v>
      </c>
      <c r="P184" t="str">
        <f t="shared" si="25"/>
        <v>19</v>
      </c>
      <c r="Q184" t="str">
        <f t="shared" si="26"/>
        <v>RCD La Coruña</v>
      </c>
      <c r="R184" t="str">
        <f t="shared" si="27"/>
        <v>0</v>
      </c>
      <c r="S184" t="str">
        <f t="shared" si="28"/>
        <v>5</v>
      </c>
      <c r="T184" t="str">
        <f t="shared" si="29"/>
        <v>LOST</v>
      </c>
      <c r="U184" cm="1">
        <f t="array" ref="U184">_xlfn.SWITCH(IF(_xlfn.TEXTAFTER(D184,"-")&gt;_xlfn.TEXTBEFORE(D184,"-"),"WIN",IF(_xlfn.TEXTAFTER(D184,"-")&lt;_xlfn.TEXTBEFORE(D184,"-"),"LOST","DRAW")),"WIN",3,"LOST",0,"DRAW",1)</f>
        <v>0</v>
      </c>
    </row>
    <row r="185" spans="1:21" x14ac:dyDescent="0.3">
      <c r="A185" s="1" t="s">
        <v>6</v>
      </c>
      <c r="B185" s="1" t="s">
        <v>2108</v>
      </c>
      <c r="C185" s="1" t="s">
        <v>439</v>
      </c>
      <c r="D185" s="1" t="s">
        <v>14</v>
      </c>
      <c r="E185" s="1" t="s">
        <v>9</v>
      </c>
      <c r="F185" s="1" t="s">
        <v>444</v>
      </c>
      <c r="H185" s="1" t="s">
        <v>2601</v>
      </c>
      <c r="I185" t="str">
        <f t="shared" si="20"/>
        <v>19</v>
      </c>
      <c r="J185" t="str">
        <f t="shared" si="21"/>
        <v>Sevilla FC</v>
      </c>
      <c r="K185" t="str">
        <f t="shared" si="22"/>
        <v>2</v>
      </c>
      <c r="L185" t="str">
        <f t="shared" si="23"/>
        <v>0</v>
      </c>
      <c r="M185" t="str">
        <f t="shared" si="24"/>
        <v>WIN</v>
      </c>
      <c r="N185" cm="1">
        <f t="array" ref="N185">_xlfn.SWITCH(IF(_xlfn.TEXTBEFORE(D185,"-")&gt;_xlfn.TEXTAFTER(D185,"-"),"WIN",IF(_xlfn.TEXTBEFORE(D185,"-")&lt;_xlfn.TEXTAFTER(D185,"-"),"LOST","DRAW")),"WIN",3,"LOST",0,"DRAW",1)</f>
        <v>3</v>
      </c>
      <c r="O185" s="1" t="s">
        <v>2601</v>
      </c>
      <c r="P185" t="str">
        <f t="shared" si="25"/>
        <v>19</v>
      </c>
      <c r="Q185" t="str">
        <f t="shared" si="26"/>
        <v>Athletic Club Bilbao</v>
      </c>
      <c r="R185" t="str">
        <f t="shared" si="27"/>
        <v>0</v>
      </c>
      <c r="S185" t="str">
        <f t="shared" si="28"/>
        <v>2</v>
      </c>
      <c r="T185" t="str">
        <f t="shared" si="29"/>
        <v>LOST</v>
      </c>
      <c r="U185" cm="1">
        <f t="array" ref="U185">_xlfn.SWITCH(IF(_xlfn.TEXTAFTER(D185,"-")&gt;_xlfn.TEXTBEFORE(D185,"-"),"WIN",IF(_xlfn.TEXTAFTER(D185,"-")&lt;_xlfn.TEXTBEFORE(D185,"-"),"LOST","DRAW")),"WIN",3,"LOST",0,"DRAW",1)</f>
        <v>0</v>
      </c>
    </row>
    <row r="186" spans="1:21" x14ac:dyDescent="0.3">
      <c r="A186" s="1" t="s">
        <v>6</v>
      </c>
      <c r="B186" s="1" t="s">
        <v>2109</v>
      </c>
      <c r="C186" s="1" t="s">
        <v>1565</v>
      </c>
      <c r="D186" s="1" t="s">
        <v>19</v>
      </c>
      <c r="E186" s="1" t="s">
        <v>10</v>
      </c>
      <c r="F186" s="1" t="s">
        <v>443</v>
      </c>
      <c r="H186" s="1" t="s">
        <v>2601</v>
      </c>
      <c r="I186" t="str">
        <f t="shared" si="20"/>
        <v>19</v>
      </c>
      <c r="J186" t="str">
        <f t="shared" si="21"/>
        <v>RC Celta Vigo</v>
      </c>
      <c r="K186" t="str">
        <f t="shared" si="22"/>
        <v>0</v>
      </c>
      <c r="L186" t="str">
        <f t="shared" si="23"/>
        <v>2</v>
      </c>
      <c r="M186" t="str">
        <f t="shared" si="24"/>
        <v>LOST</v>
      </c>
      <c r="N186" cm="1">
        <f t="array" ref="N186">_xlfn.SWITCH(IF(_xlfn.TEXTBEFORE(D186,"-")&gt;_xlfn.TEXTAFTER(D186,"-"),"WIN",IF(_xlfn.TEXTBEFORE(D186,"-")&lt;_xlfn.TEXTAFTER(D186,"-"),"LOST","DRAW")),"WIN",3,"LOST",0,"DRAW",1)</f>
        <v>0</v>
      </c>
      <c r="O186" s="1" t="s">
        <v>2601</v>
      </c>
      <c r="P186" t="str">
        <f t="shared" si="25"/>
        <v>19</v>
      </c>
      <c r="Q186" t="str">
        <f t="shared" si="26"/>
        <v>Atlético Madrid</v>
      </c>
      <c r="R186" t="str">
        <f t="shared" si="27"/>
        <v>2</v>
      </c>
      <c r="S186" t="str">
        <f t="shared" si="28"/>
        <v>0</v>
      </c>
      <c r="T186" t="str">
        <f t="shared" si="29"/>
        <v>WIN</v>
      </c>
      <c r="U186" cm="1">
        <f t="array" ref="U186">_xlfn.SWITCH(IF(_xlfn.TEXTAFTER(D186,"-")&gt;_xlfn.TEXTBEFORE(D186,"-"),"WIN",IF(_xlfn.TEXTAFTER(D186,"-")&lt;_xlfn.TEXTBEFORE(D186,"-"),"LOST","DRAW")),"WIN",3,"LOST",0,"DRAW",1)</f>
        <v>3</v>
      </c>
    </row>
    <row r="187" spans="1:21" x14ac:dyDescent="0.3">
      <c r="A187" s="1" t="s">
        <v>6</v>
      </c>
      <c r="B187" s="1" t="s">
        <v>2109</v>
      </c>
      <c r="C187" s="1" t="s">
        <v>1926</v>
      </c>
      <c r="D187" s="1" t="s">
        <v>28</v>
      </c>
      <c r="E187" s="1" t="s">
        <v>33</v>
      </c>
      <c r="F187" s="1" t="s">
        <v>449</v>
      </c>
      <c r="H187" s="1" t="s">
        <v>2601</v>
      </c>
      <c r="I187" t="str">
        <f t="shared" si="20"/>
        <v>19</v>
      </c>
      <c r="J187" t="str">
        <f t="shared" si="21"/>
        <v>SD Eibar</v>
      </c>
      <c r="K187" t="str">
        <f t="shared" si="22"/>
        <v>2</v>
      </c>
      <c r="L187" t="str">
        <f t="shared" si="23"/>
        <v>1</v>
      </c>
      <c r="M187" t="str">
        <f t="shared" si="24"/>
        <v>WIN</v>
      </c>
      <c r="N187" cm="1">
        <f t="array" ref="N187">_xlfn.SWITCH(IF(_xlfn.TEXTBEFORE(D187,"-")&gt;_xlfn.TEXTAFTER(D187,"-"),"WIN",IF(_xlfn.TEXTBEFORE(D187,"-")&lt;_xlfn.TEXTAFTER(D187,"-"),"LOST","DRAW")),"WIN",3,"LOST",0,"DRAW",1)</f>
        <v>3</v>
      </c>
      <c r="O187" s="1" t="s">
        <v>2601</v>
      </c>
      <c r="P187" t="str">
        <f t="shared" si="25"/>
        <v>19</v>
      </c>
      <c r="Q187" t="str">
        <f t="shared" si="26"/>
        <v>RCD Español</v>
      </c>
      <c r="R187" t="str">
        <f t="shared" si="27"/>
        <v>1</v>
      </c>
      <c r="S187" t="str">
        <f t="shared" si="28"/>
        <v>2</v>
      </c>
      <c r="T187" t="str">
        <f t="shared" si="29"/>
        <v>LOST</v>
      </c>
      <c r="U187" cm="1">
        <f t="array" ref="U187">_xlfn.SWITCH(IF(_xlfn.TEXTAFTER(D187,"-")&gt;_xlfn.TEXTBEFORE(D187,"-"),"WIN",IF(_xlfn.TEXTAFTER(D187,"-")&lt;_xlfn.TEXTBEFORE(D187,"-"),"LOST","DRAW")),"WIN",3,"LOST",0,"DRAW",1)</f>
        <v>0</v>
      </c>
    </row>
    <row r="188" spans="1:21" x14ac:dyDescent="0.3">
      <c r="A188" s="1" t="s">
        <v>6</v>
      </c>
      <c r="B188" s="1" t="s">
        <v>2109</v>
      </c>
      <c r="C188" s="1" t="s">
        <v>2110</v>
      </c>
      <c r="D188" s="1" t="s">
        <v>33</v>
      </c>
      <c r="E188" s="1" t="s">
        <v>10</v>
      </c>
      <c r="F188" s="1" t="s">
        <v>448</v>
      </c>
      <c r="H188" s="1" t="s">
        <v>2601</v>
      </c>
      <c r="I188" t="str">
        <f t="shared" si="20"/>
        <v>19</v>
      </c>
      <c r="J188" t="str">
        <f t="shared" si="21"/>
        <v>UD Las Palmas</v>
      </c>
      <c r="K188" t="str">
        <f t="shared" si="22"/>
        <v>1</v>
      </c>
      <c r="L188" t="str">
        <f t="shared" si="23"/>
        <v>1</v>
      </c>
      <c r="M188" t="str">
        <f t="shared" si="24"/>
        <v>DRAW</v>
      </c>
      <c r="N188" cm="1">
        <f t="array" ref="N188">_xlfn.SWITCH(IF(_xlfn.TEXTBEFORE(D188,"-")&gt;_xlfn.TEXTAFTER(D188,"-"),"WIN",IF(_xlfn.TEXTBEFORE(D188,"-")&lt;_xlfn.TEXTAFTER(D188,"-"),"LOST","DRAW")),"WIN",3,"LOST",0,"DRAW",1)</f>
        <v>1</v>
      </c>
      <c r="O188" s="1" t="s">
        <v>2601</v>
      </c>
      <c r="P188" t="str">
        <f t="shared" si="25"/>
        <v>19</v>
      </c>
      <c r="Q188" t="str">
        <f t="shared" si="26"/>
        <v>Málaga CF</v>
      </c>
      <c r="R188" t="str">
        <f t="shared" si="27"/>
        <v>1</v>
      </c>
      <c r="S188" t="str">
        <f t="shared" si="28"/>
        <v>1</v>
      </c>
      <c r="T188" t="str">
        <f t="shared" si="29"/>
        <v>DRAW</v>
      </c>
      <c r="U188" cm="1">
        <f t="array" ref="U188">_xlfn.SWITCH(IF(_xlfn.TEXTAFTER(D188,"-")&gt;_xlfn.TEXTBEFORE(D188,"-"),"WIN",IF(_xlfn.TEXTAFTER(D188,"-")&lt;_xlfn.TEXTBEFORE(D188,"-"),"LOST","DRAW")),"WIN",3,"LOST",0,"DRAW",1)</f>
        <v>1</v>
      </c>
    </row>
    <row r="189" spans="1:21" x14ac:dyDescent="0.3">
      <c r="A189" s="1" t="s">
        <v>6</v>
      </c>
      <c r="B189" s="1" t="s">
        <v>2109</v>
      </c>
      <c r="C189" s="1" t="s">
        <v>1191</v>
      </c>
      <c r="D189" s="1" t="s">
        <v>14</v>
      </c>
      <c r="E189" s="1" t="s">
        <v>10</v>
      </c>
      <c r="F189" s="1" t="s">
        <v>445</v>
      </c>
      <c r="H189" s="1" t="s">
        <v>2601</v>
      </c>
      <c r="I189" t="str">
        <f t="shared" si="20"/>
        <v>19</v>
      </c>
      <c r="J189" t="str">
        <f t="shared" si="21"/>
        <v>Real Sociedad</v>
      </c>
      <c r="K189" t="str">
        <f t="shared" si="22"/>
        <v>2</v>
      </c>
      <c r="L189" t="str">
        <f t="shared" si="23"/>
        <v>0</v>
      </c>
      <c r="M189" t="str">
        <f t="shared" si="24"/>
        <v>WIN</v>
      </c>
      <c r="N189" cm="1">
        <f t="array" ref="N189">_xlfn.SWITCH(IF(_xlfn.TEXTBEFORE(D189,"-")&gt;_xlfn.TEXTAFTER(D189,"-"),"WIN",IF(_xlfn.TEXTBEFORE(D189,"-")&lt;_xlfn.TEXTAFTER(D189,"-"),"LOST","DRAW")),"WIN",3,"LOST",0,"DRAW",1)</f>
        <v>3</v>
      </c>
      <c r="O189" s="1" t="s">
        <v>2601</v>
      </c>
      <c r="P189" t="str">
        <f t="shared" si="25"/>
        <v>19</v>
      </c>
      <c r="Q189" t="str">
        <f t="shared" si="26"/>
        <v>Valencia CF</v>
      </c>
      <c r="R189" t="str">
        <f t="shared" si="27"/>
        <v>0</v>
      </c>
      <c r="S189" t="str">
        <f t="shared" si="28"/>
        <v>2</v>
      </c>
      <c r="T189" t="str">
        <f t="shared" si="29"/>
        <v>LOST</v>
      </c>
      <c r="U189" cm="1">
        <f t="array" ref="U189">_xlfn.SWITCH(IF(_xlfn.TEXTAFTER(D189,"-")&gt;_xlfn.TEXTBEFORE(D189,"-"),"WIN",IF(_xlfn.TEXTAFTER(D189,"-")&lt;_xlfn.TEXTBEFORE(D189,"-"),"LOST","DRAW")),"WIN",3,"LOST",0,"DRAW",1)</f>
        <v>0</v>
      </c>
    </row>
    <row r="190" spans="1:21" x14ac:dyDescent="0.3">
      <c r="A190" s="1" t="s">
        <v>6</v>
      </c>
      <c r="B190" s="1" t="s">
        <v>2109</v>
      </c>
      <c r="C190" s="1" t="s">
        <v>456</v>
      </c>
      <c r="D190" s="1" t="s">
        <v>14</v>
      </c>
      <c r="E190" s="1" t="s">
        <v>9</v>
      </c>
      <c r="F190" s="1" t="s">
        <v>434</v>
      </c>
      <c r="H190" s="1" t="s">
        <v>2601</v>
      </c>
      <c r="I190" t="str">
        <f t="shared" si="20"/>
        <v>19</v>
      </c>
      <c r="J190" t="str">
        <f t="shared" si="21"/>
        <v>Villarreal CF</v>
      </c>
      <c r="K190" t="str">
        <f t="shared" si="22"/>
        <v>2</v>
      </c>
      <c r="L190" t="str">
        <f t="shared" si="23"/>
        <v>0</v>
      </c>
      <c r="M190" t="str">
        <f t="shared" si="24"/>
        <v>WIN</v>
      </c>
      <c r="N190" cm="1">
        <f t="array" ref="N190">_xlfn.SWITCH(IF(_xlfn.TEXTBEFORE(D190,"-")&gt;_xlfn.TEXTAFTER(D190,"-"),"WIN",IF(_xlfn.TEXTBEFORE(D190,"-")&lt;_xlfn.TEXTAFTER(D190,"-"),"LOST","DRAW")),"WIN",3,"LOST",0,"DRAW",1)</f>
        <v>3</v>
      </c>
      <c r="O190" s="1" t="s">
        <v>2601</v>
      </c>
      <c r="P190" t="str">
        <f t="shared" si="25"/>
        <v>19</v>
      </c>
      <c r="Q190" t="str">
        <f t="shared" si="26"/>
        <v>Sporting Gijón</v>
      </c>
      <c r="R190" t="str">
        <f t="shared" si="27"/>
        <v>0</v>
      </c>
      <c r="S190" t="str">
        <f t="shared" si="28"/>
        <v>2</v>
      </c>
      <c r="T190" t="str">
        <f t="shared" si="29"/>
        <v>LOST</v>
      </c>
      <c r="U190" cm="1">
        <f t="array" ref="U190">_xlfn.SWITCH(IF(_xlfn.TEXTAFTER(D190,"-")&gt;_xlfn.TEXTBEFORE(D190,"-"),"WIN",IF(_xlfn.TEXTAFTER(D190,"-")&lt;_xlfn.TEXTBEFORE(D190,"-"),"LOST","DRAW")),"WIN",3,"LOST",0,"DRAW",1)</f>
        <v>0</v>
      </c>
    </row>
    <row r="191" spans="1:21" x14ac:dyDescent="0.3">
      <c r="A191" s="1" t="s">
        <v>6</v>
      </c>
      <c r="B191" s="1" t="s">
        <v>2111</v>
      </c>
      <c r="C191" s="1" t="s">
        <v>1570</v>
      </c>
      <c r="D191" s="1" t="s">
        <v>56</v>
      </c>
      <c r="E191" s="1" t="s">
        <v>14</v>
      </c>
      <c r="F191" s="1" t="s">
        <v>1197</v>
      </c>
      <c r="H191" s="1" t="s">
        <v>2601</v>
      </c>
      <c r="I191" t="str">
        <f t="shared" si="20"/>
        <v>20</v>
      </c>
      <c r="J191" t="str">
        <f t="shared" si="21"/>
        <v>RC Celta Vigo</v>
      </c>
      <c r="K191" t="str">
        <f t="shared" si="22"/>
        <v>4</v>
      </c>
      <c r="L191" t="str">
        <f t="shared" si="23"/>
        <v>3</v>
      </c>
      <c r="M191" t="str">
        <f t="shared" si="24"/>
        <v>WIN</v>
      </c>
      <c r="N191" cm="1">
        <f t="array" ref="N191">_xlfn.SWITCH(IF(_xlfn.TEXTBEFORE(D191,"-")&gt;_xlfn.TEXTAFTER(D191,"-"),"WIN",IF(_xlfn.TEXTBEFORE(D191,"-")&lt;_xlfn.TEXTAFTER(D191,"-"),"LOST","DRAW")),"WIN",3,"LOST",0,"DRAW",1)</f>
        <v>3</v>
      </c>
      <c r="O191" s="1" t="s">
        <v>2601</v>
      </c>
      <c r="P191" t="str">
        <f t="shared" si="25"/>
        <v>20</v>
      </c>
      <c r="Q191" t="str">
        <f t="shared" si="26"/>
        <v>Levante UD</v>
      </c>
      <c r="R191" t="str">
        <f t="shared" si="27"/>
        <v>3</v>
      </c>
      <c r="S191" t="str">
        <f t="shared" si="28"/>
        <v>4</v>
      </c>
      <c r="T191" t="str">
        <f t="shared" si="29"/>
        <v>LOST</v>
      </c>
      <c r="U191" cm="1">
        <f t="array" ref="U191">_xlfn.SWITCH(IF(_xlfn.TEXTAFTER(D191,"-")&gt;_xlfn.TEXTBEFORE(D191,"-"),"WIN",IF(_xlfn.TEXTAFTER(D191,"-")&lt;_xlfn.TEXTBEFORE(D191,"-"),"LOST","DRAW")),"WIN",3,"LOST",0,"DRAW",1)</f>
        <v>0</v>
      </c>
    </row>
    <row r="192" spans="1:21" x14ac:dyDescent="0.3">
      <c r="A192" s="1" t="s">
        <v>6</v>
      </c>
      <c r="B192" s="1" t="s">
        <v>2111</v>
      </c>
      <c r="C192" s="1" t="s">
        <v>476</v>
      </c>
      <c r="D192" s="1" t="s">
        <v>28</v>
      </c>
      <c r="E192" s="1" t="s">
        <v>14</v>
      </c>
      <c r="F192" s="1" t="s">
        <v>468</v>
      </c>
      <c r="H192" s="1" t="s">
        <v>2601</v>
      </c>
      <c r="I192" t="str">
        <f t="shared" si="20"/>
        <v>20</v>
      </c>
      <c r="J192" t="str">
        <f t="shared" si="21"/>
        <v>Sevilla FC</v>
      </c>
      <c r="K192" t="str">
        <f t="shared" si="22"/>
        <v>2</v>
      </c>
      <c r="L192" t="str">
        <f t="shared" si="23"/>
        <v>1</v>
      </c>
      <c r="M192" t="str">
        <f t="shared" si="24"/>
        <v>WIN</v>
      </c>
      <c r="N192" cm="1">
        <f t="array" ref="N192">_xlfn.SWITCH(IF(_xlfn.TEXTBEFORE(D192,"-")&gt;_xlfn.TEXTAFTER(D192,"-"),"WIN",IF(_xlfn.TEXTBEFORE(D192,"-")&lt;_xlfn.TEXTAFTER(D192,"-"),"LOST","DRAW")),"WIN",3,"LOST",0,"DRAW",1)</f>
        <v>3</v>
      </c>
      <c r="O192" s="1" t="s">
        <v>2601</v>
      </c>
      <c r="P192" t="str">
        <f t="shared" si="25"/>
        <v>20</v>
      </c>
      <c r="Q192" t="str">
        <f t="shared" si="26"/>
        <v>Málaga CF</v>
      </c>
      <c r="R192" t="str">
        <f t="shared" si="27"/>
        <v>1</v>
      </c>
      <c r="S192" t="str">
        <f t="shared" si="28"/>
        <v>2</v>
      </c>
      <c r="T192" t="str">
        <f t="shared" si="29"/>
        <v>LOST</v>
      </c>
      <c r="U192" cm="1">
        <f t="array" ref="U192">_xlfn.SWITCH(IF(_xlfn.TEXTAFTER(D192,"-")&gt;_xlfn.TEXTBEFORE(D192,"-"),"WIN",IF(_xlfn.TEXTAFTER(D192,"-")&lt;_xlfn.TEXTBEFORE(D192,"-"),"LOST","DRAW")),"WIN",3,"LOST",0,"DRAW",1)</f>
        <v>0</v>
      </c>
    </row>
    <row r="193" spans="1:21" x14ac:dyDescent="0.3">
      <c r="A193" s="1" t="s">
        <v>6</v>
      </c>
      <c r="B193" s="1" t="s">
        <v>2111</v>
      </c>
      <c r="C193" s="1" t="s">
        <v>1199</v>
      </c>
      <c r="D193" s="1" t="s">
        <v>33</v>
      </c>
      <c r="E193" s="1" t="s">
        <v>25</v>
      </c>
      <c r="F193" s="1" t="s">
        <v>473</v>
      </c>
      <c r="H193" s="1" t="s">
        <v>2601</v>
      </c>
      <c r="I193" t="str">
        <f t="shared" si="20"/>
        <v>20</v>
      </c>
      <c r="J193" t="str">
        <f t="shared" si="21"/>
        <v>Real Sociedad</v>
      </c>
      <c r="K193" t="str">
        <f t="shared" si="22"/>
        <v>1</v>
      </c>
      <c r="L193" t="str">
        <f t="shared" si="23"/>
        <v>1</v>
      </c>
      <c r="M193" t="str">
        <f t="shared" si="24"/>
        <v>DRAW</v>
      </c>
      <c r="N193" cm="1">
        <f t="array" ref="N193">_xlfn.SWITCH(IF(_xlfn.TEXTBEFORE(D193,"-")&gt;_xlfn.TEXTAFTER(D193,"-"),"WIN",IF(_xlfn.TEXTBEFORE(D193,"-")&lt;_xlfn.TEXTAFTER(D193,"-"),"LOST","DRAW")),"WIN",3,"LOST",0,"DRAW",1)</f>
        <v>1</v>
      </c>
      <c r="O193" s="1" t="s">
        <v>2601</v>
      </c>
      <c r="P193" t="str">
        <f t="shared" si="25"/>
        <v>20</v>
      </c>
      <c r="Q193" t="str">
        <f t="shared" si="26"/>
        <v>RCD La Coruña</v>
      </c>
      <c r="R193" t="str">
        <f t="shared" si="27"/>
        <v>1</v>
      </c>
      <c r="S193" t="str">
        <f t="shared" si="28"/>
        <v>1</v>
      </c>
      <c r="T193" t="str">
        <f t="shared" si="29"/>
        <v>DRAW</v>
      </c>
      <c r="U193" cm="1">
        <f t="array" ref="U193">_xlfn.SWITCH(IF(_xlfn.TEXTAFTER(D193,"-")&gt;_xlfn.TEXTBEFORE(D193,"-"),"WIN",IF(_xlfn.TEXTAFTER(D193,"-")&lt;_xlfn.TEXTBEFORE(D193,"-"),"LOST","DRAW")),"WIN",3,"LOST",0,"DRAW",1)</f>
        <v>1</v>
      </c>
    </row>
    <row r="194" spans="1:21" x14ac:dyDescent="0.3">
      <c r="A194" s="1" t="s">
        <v>6</v>
      </c>
      <c r="B194" s="1" t="s">
        <v>2111</v>
      </c>
      <c r="C194" s="1" t="s">
        <v>461</v>
      </c>
      <c r="D194" s="1" t="s">
        <v>10</v>
      </c>
      <c r="E194" s="1" t="s">
        <v>10</v>
      </c>
      <c r="F194" s="1" t="s">
        <v>475</v>
      </c>
      <c r="H194" s="1" t="s">
        <v>2601</v>
      </c>
      <c r="I194" t="str">
        <f t="shared" si="20"/>
        <v>20</v>
      </c>
      <c r="J194" t="str">
        <f t="shared" si="21"/>
        <v>Villarreal CF</v>
      </c>
      <c r="K194" t="str">
        <f t="shared" si="22"/>
        <v>0</v>
      </c>
      <c r="L194" t="str">
        <f t="shared" si="23"/>
        <v>0</v>
      </c>
      <c r="M194" t="str">
        <f t="shared" si="24"/>
        <v>DRAW</v>
      </c>
      <c r="N194" cm="1">
        <f t="array" ref="N194">_xlfn.SWITCH(IF(_xlfn.TEXTBEFORE(D194,"-")&gt;_xlfn.TEXTAFTER(D194,"-"),"WIN",IF(_xlfn.TEXTBEFORE(D194,"-")&lt;_xlfn.TEXTAFTER(D194,"-"),"LOST","DRAW")),"WIN",3,"LOST",0,"DRAW",1)</f>
        <v>1</v>
      </c>
      <c r="O194" s="1" t="s">
        <v>2601</v>
      </c>
      <c r="P194" t="str">
        <f t="shared" si="25"/>
        <v>20</v>
      </c>
      <c r="Q194" t="str">
        <f t="shared" si="26"/>
        <v>Real Betis</v>
      </c>
      <c r="R194" t="str">
        <f t="shared" si="27"/>
        <v>0</v>
      </c>
      <c r="S194" t="str">
        <f t="shared" si="28"/>
        <v>0</v>
      </c>
      <c r="T194" t="str">
        <f t="shared" si="29"/>
        <v>DRAW</v>
      </c>
      <c r="U194" cm="1">
        <f t="array" ref="U194">_xlfn.SWITCH(IF(_xlfn.TEXTAFTER(D194,"-")&gt;_xlfn.TEXTBEFORE(D194,"-"),"WIN",IF(_xlfn.TEXTAFTER(D194,"-")&lt;_xlfn.TEXTBEFORE(D194,"-"),"LOST","DRAW")),"WIN",3,"LOST",0,"DRAW",1)</f>
        <v>1</v>
      </c>
    </row>
    <row r="195" spans="1:21" x14ac:dyDescent="0.3">
      <c r="A195" s="1" t="s">
        <v>6</v>
      </c>
      <c r="B195" s="1" t="s">
        <v>2112</v>
      </c>
      <c r="C195" s="1" t="s">
        <v>437</v>
      </c>
      <c r="D195" s="1" t="s">
        <v>234</v>
      </c>
      <c r="E195" s="1" t="s">
        <v>14</v>
      </c>
      <c r="F195" s="1" t="s">
        <v>465</v>
      </c>
      <c r="H195" s="1" t="s">
        <v>2601</v>
      </c>
      <c r="I195" t="str">
        <f t="shared" ref="I195:I258" si="30">MID(C195,SEARCH("(",C195)+1,SEARCH(")",C195)-SEARCH("(",C195)-1)</f>
        <v>19</v>
      </c>
      <c r="J195" t="str">
        <f t="shared" ref="J195:J258" si="31">TRIM(LEFT(C195,FIND(" (",C195&amp;" (")))</f>
        <v>FC Barcelona</v>
      </c>
      <c r="K195" t="str">
        <f t="shared" ref="K195:K258" si="32">_xlfn.TEXTBEFORE(D195,"-")</f>
        <v>6</v>
      </c>
      <c r="L195" t="str">
        <f t="shared" ref="L195:L258" si="33">_xlfn.TEXTAFTER(D195,"-")</f>
        <v>0</v>
      </c>
      <c r="M195" t="str">
        <f t="shared" ref="M195:M258" si="34">IF(_xlfn.TEXTBEFORE(D195,"-")&gt;_xlfn.TEXTAFTER(D195,"-"),"WIN",IF(_xlfn.TEXTBEFORE(D195,"-")&lt;_xlfn.TEXTAFTER(D195,"-"),"LOST","DRAW"))</f>
        <v>WIN</v>
      </c>
      <c r="N195" cm="1">
        <f t="array" ref="N195">_xlfn.SWITCH(IF(_xlfn.TEXTBEFORE(D195,"-")&gt;_xlfn.TEXTAFTER(D195,"-"),"WIN",IF(_xlfn.TEXTBEFORE(D195,"-")&lt;_xlfn.TEXTAFTER(D195,"-"),"LOST","DRAW")),"WIN",3,"LOST",0,"DRAW",1)</f>
        <v>3</v>
      </c>
      <c r="O195" s="1" t="s">
        <v>2601</v>
      </c>
      <c r="P195" t="str">
        <f t="shared" ref="P195:P258" si="35">MID(C195,SEARCH("(",C195)+1,SEARCH(")",C195)-SEARCH("(",C195)-1)</f>
        <v>19</v>
      </c>
      <c r="Q195" t="str">
        <f t="shared" ref="Q195:Q258" si="36">TRIM(LEFT(F195,FIND(" (",F195&amp;" (")))</f>
        <v>Athletic Club Bilbao</v>
      </c>
      <c r="R195" t="str">
        <f t="shared" ref="R195:R258" si="37">_xlfn.TEXTAFTER(D195,"-")</f>
        <v>0</v>
      </c>
      <c r="S195" t="str">
        <f t="shared" ref="S195:S258" si="38">_xlfn.TEXTBEFORE(D195,"-")</f>
        <v>6</v>
      </c>
      <c r="T195" t="str">
        <f t="shared" ref="T195:T258" si="39">IF(_xlfn.TEXTAFTER(D195,"-")&gt;_xlfn.TEXTBEFORE(D195,"-"),"WIN",IF(_xlfn.TEXTAFTER(D195,"-")&lt;_xlfn.TEXTBEFORE(D195,"-"),"LOST","DRAW"))</f>
        <v>LOST</v>
      </c>
      <c r="U195" cm="1">
        <f t="array" ref="U195">_xlfn.SWITCH(IF(_xlfn.TEXTAFTER(D195,"-")&gt;_xlfn.TEXTBEFORE(D195,"-"),"WIN",IF(_xlfn.TEXTAFTER(D195,"-")&lt;_xlfn.TEXTBEFORE(D195,"-"),"LOST","DRAW")),"WIN",3,"LOST",0,"DRAW",1)</f>
        <v>0</v>
      </c>
    </row>
    <row r="196" spans="1:21" x14ac:dyDescent="0.3">
      <c r="A196" s="1" t="s">
        <v>6</v>
      </c>
      <c r="B196" s="1" t="s">
        <v>2112</v>
      </c>
      <c r="C196" s="1" t="s">
        <v>466</v>
      </c>
      <c r="D196" s="1" t="s">
        <v>228</v>
      </c>
      <c r="E196" s="1" t="s">
        <v>28</v>
      </c>
      <c r="F196" s="1" t="s">
        <v>479</v>
      </c>
      <c r="H196" s="1" t="s">
        <v>2601</v>
      </c>
      <c r="I196" t="str">
        <f t="shared" si="30"/>
        <v>20</v>
      </c>
      <c r="J196" t="str">
        <f t="shared" si="31"/>
        <v>Getafe CF</v>
      </c>
      <c r="K196" t="str">
        <f t="shared" si="32"/>
        <v>3</v>
      </c>
      <c r="L196" t="str">
        <f t="shared" si="33"/>
        <v>1</v>
      </c>
      <c r="M196" t="str">
        <f t="shared" si="34"/>
        <v>WIN</v>
      </c>
      <c r="N196" cm="1">
        <f t="array" ref="N196">_xlfn.SWITCH(IF(_xlfn.TEXTBEFORE(D196,"-")&gt;_xlfn.TEXTAFTER(D196,"-"),"WIN",IF(_xlfn.TEXTBEFORE(D196,"-")&lt;_xlfn.TEXTAFTER(D196,"-"),"LOST","DRAW")),"WIN",3,"LOST",0,"DRAW",1)</f>
        <v>3</v>
      </c>
      <c r="O196" s="1" t="s">
        <v>2601</v>
      </c>
      <c r="P196" t="str">
        <f t="shared" si="35"/>
        <v>20</v>
      </c>
      <c r="Q196" t="str">
        <f t="shared" si="36"/>
        <v>RCD Español</v>
      </c>
      <c r="R196" t="str">
        <f t="shared" si="37"/>
        <v>1</v>
      </c>
      <c r="S196" t="str">
        <f t="shared" si="38"/>
        <v>3</v>
      </c>
      <c r="T196" t="str">
        <f t="shared" si="39"/>
        <v>LOST</v>
      </c>
      <c r="U196" cm="1">
        <f t="array" ref="U196">_xlfn.SWITCH(IF(_xlfn.TEXTAFTER(D196,"-")&gt;_xlfn.TEXTBEFORE(D196,"-"),"WIN",IF(_xlfn.TEXTAFTER(D196,"-")&lt;_xlfn.TEXTBEFORE(D196,"-"),"LOST","DRAW")),"WIN",3,"LOST",0,"DRAW",1)</f>
        <v>0</v>
      </c>
    </row>
    <row r="197" spans="1:21" x14ac:dyDescent="0.3">
      <c r="A197" s="1" t="s">
        <v>6</v>
      </c>
      <c r="B197" s="1" t="s">
        <v>2112</v>
      </c>
      <c r="C197" s="1" t="s">
        <v>2113</v>
      </c>
      <c r="D197" s="1" t="s">
        <v>192</v>
      </c>
      <c r="E197" s="1" t="s">
        <v>25</v>
      </c>
      <c r="F197" s="1" t="s">
        <v>469</v>
      </c>
      <c r="H197" s="1" t="s">
        <v>2601</v>
      </c>
      <c r="I197" t="str">
        <f t="shared" si="30"/>
        <v>20</v>
      </c>
      <c r="J197" t="str">
        <f t="shared" si="31"/>
        <v>UD Las Palmas</v>
      </c>
      <c r="K197" t="str">
        <f t="shared" si="32"/>
        <v>0</v>
      </c>
      <c r="L197" t="str">
        <f t="shared" si="33"/>
        <v>3</v>
      </c>
      <c r="M197" t="str">
        <f t="shared" si="34"/>
        <v>LOST</v>
      </c>
      <c r="N197" cm="1">
        <f t="array" ref="N197">_xlfn.SWITCH(IF(_xlfn.TEXTBEFORE(D197,"-")&gt;_xlfn.TEXTAFTER(D197,"-"),"WIN",IF(_xlfn.TEXTBEFORE(D197,"-")&lt;_xlfn.TEXTAFTER(D197,"-"),"LOST","DRAW")),"WIN",3,"LOST",0,"DRAW",1)</f>
        <v>0</v>
      </c>
      <c r="O197" s="1" t="s">
        <v>2601</v>
      </c>
      <c r="P197" t="str">
        <f t="shared" si="35"/>
        <v>20</v>
      </c>
      <c r="Q197" t="str">
        <f t="shared" si="36"/>
        <v>Atlético Madrid</v>
      </c>
      <c r="R197" t="str">
        <f t="shared" si="37"/>
        <v>3</v>
      </c>
      <c r="S197" t="str">
        <f t="shared" si="38"/>
        <v>0</v>
      </c>
      <c r="T197" t="str">
        <f t="shared" si="39"/>
        <v>WIN</v>
      </c>
      <c r="U197" cm="1">
        <f t="array" ref="U197">_xlfn.SWITCH(IF(_xlfn.TEXTAFTER(D197,"-")&gt;_xlfn.TEXTBEFORE(D197,"-"),"WIN",IF(_xlfn.TEXTAFTER(D197,"-")&lt;_xlfn.TEXTBEFORE(D197,"-"),"LOST","DRAW")),"WIN",3,"LOST",0,"DRAW",1)</f>
        <v>3</v>
      </c>
    </row>
    <row r="198" spans="1:21" x14ac:dyDescent="0.3">
      <c r="A198" s="1" t="s">
        <v>6</v>
      </c>
      <c r="B198" s="1" t="s">
        <v>2112</v>
      </c>
      <c r="C198" s="1" t="s">
        <v>472</v>
      </c>
      <c r="D198" s="1" t="s">
        <v>138</v>
      </c>
      <c r="E198" s="1" t="s">
        <v>184</v>
      </c>
      <c r="F198" s="1" t="s">
        <v>453</v>
      </c>
      <c r="H198" s="1" t="s">
        <v>2601</v>
      </c>
      <c r="I198" t="str">
        <f t="shared" si="30"/>
        <v>20</v>
      </c>
      <c r="J198" t="str">
        <f t="shared" si="31"/>
        <v>Real Madrid CF</v>
      </c>
      <c r="K198" t="str">
        <f t="shared" si="32"/>
        <v>5</v>
      </c>
      <c r="L198" t="str">
        <f t="shared" si="33"/>
        <v>1</v>
      </c>
      <c r="M198" t="str">
        <f t="shared" si="34"/>
        <v>WIN</v>
      </c>
      <c r="N198" cm="1">
        <f t="array" ref="N198">_xlfn.SWITCH(IF(_xlfn.TEXTBEFORE(D198,"-")&gt;_xlfn.TEXTAFTER(D198,"-"),"WIN",IF(_xlfn.TEXTBEFORE(D198,"-")&lt;_xlfn.TEXTAFTER(D198,"-"),"LOST","DRAW")),"WIN",3,"LOST",0,"DRAW",1)</f>
        <v>3</v>
      </c>
      <c r="O198" s="1" t="s">
        <v>2601</v>
      </c>
      <c r="P198" t="str">
        <f t="shared" si="35"/>
        <v>20</v>
      </c>
      <c r="Q198" t="str">
        <f t="shared" si="36"/>
        <v>Sporting Gijón</v>
      </c>
      <c r="R198" t="str">
        <f t="shared" si="37"/>
        <v>1</v>
      </c>
      <c r="S198" t="str">
        <f t="shared" si="38"/>
        <v>5</v>
      </c>
      <c r="T198" t="str">
        <f t="shared" si="39"/>
        <v>LOST</v>
      </c>
      <c r="U198" cm="1">
        <f t="array" ref="U198">_xlfn.SWITCH(IF(_xlfn.TEXTAFTER(D198,"-")&gt;_xlfn.TEXTBEFORE(D198,"-"),"WIN",IF(_xlfn.TEXTAFTER(D198,"-")&lt;_xlfn.TEXTBEFORE(D198,"-"),"LOST","DRAW")),"WIN",3,"LOST",0,"DRAW",1)</f>
        <v>0</v>
      </c>
    </row>
    <row r="199" spans="1:21" x14ac:dyDescent="0.3">
      <c r="A199" s="1" t="s">
        <v>6</v>
      </c>
      <c r="B199" s="1" t="s">
        <v>2112</v>
      </c>
      <c r="C199" s="1" t="s">
        <v>471</v>
      </c>
      <c r="D199" s="1" t="s">
        <v>47</v>
      </c>
      <c r="E199" s="1" t="s">
        <v>25</v>
      </c>
      <c r="F199" s="1" t="s">
        <v>1397</v>
      </c>
      <c r="H199" s="1" t="s">
        <v>2601</v>
      </c>
      <c r="I199" t="str">
        <f t="shared" si="30"/>
        <v>20</v>
      </c>
      <c r="J199" t="str">
        <f t="shared" si="31"/>
        <v>Valencia CF</v>
      </c>
      <c r="K199" t="str">
        <f t="shared" si="32"/>
        <v>2</v>
      </c>
      <c r="L199" t="str">
        <f t="shared" si="33"/>
        <v>2</v>
      </c>
      <c r="M199" t="str">
        <f t="shared" si="34"/>
        <v>DRAW</v>
      </c>
      <c r="N199" cm="1">
        <f t="array" ref="N199">_xlfn.SWITCH(IF(_xlfn.TEXTBEFORE(D199,"-")&gt;_xlfn.TEXTAFTER(D199,"-"),"WIN",IF(_xlfn.TEXTBEFORE(D199,"-")&lt;_xlfn.TEXTAFTER(D199,"-"),"LOST","DRAW")),"WIN",3,"LOST",0,"DRAW",1)</f>
        <v>1</v>
      </c>
      <c r="O199" s="1" t="s">
        <v>2601</v>
      </c>
      <c r="P199" t="str">
        <f t="shared" si="35"/>
        <v>20</v>
      </c>
      <c r="Q199" t="str">
        <f t="shared" si="36"/>
        <v>Rayo Vallecano</v>
      </c>
      <c r="R199" t="str">
        <f t="shared" si="37"/>
        <v>2</v>
      </c>
      <c r="S199" t="str">
        <f t="shared" si="38"/>
        <v>2</v>
      </c>
      <c r="T199" t="str">
        <f t="shared" si="39"/>
        <v>DRAW</v>
      </c>
      <c r="U199" cm="1">
        <f t="array" ref="U199">_xlfn.SWITCH(IF(_xlfn.TEXTAFTER(D199,"-")&gt;_xlfn.TEXTBEFORE(D199,"-"),"WIN",IF(_xlfn.TEXTAFTER(D199,"-")&lt;_xlfn.TEXTBEFORE(D199,"-"),"LOST","DRAW")),"WIN",3,"LOST",0,"DRAW",1)</f>
        <v>1</v>
      </c>
    </row>
    <row r="200" spans="1:21" x14ac:dyDescent="0.3">
      <c r="A200" s="1" t="s">
        <v>6</v>
      </c>
      <c r="B200" s="1" t="s">
        <v>2114</v>
      </c>
      <c r="C200" s="1" t="s">
        <v>1931</v>
      </c>
      <c r="D200" s="1" t="s">
        <v>138</v>
      </c>
      <c r="E200" s="1" t="s">
        <v>14</v>
      </c>
      <c r="F200" s="1" t="s">
        <v>1399</v>
      </c>
      <c r="H200" s="1" t="s">
        <v>2601</v>
      </c>
      <c r="I200" t="str">
        <f t="shared" si="30"/>
        <v>20</v>
      </c>
      <c r="J200" t="str">
        <f t="shared" si="31"/>
        <v>SD Eibar</v>
      </c>
      <c r="K200" t="str">
        <f t="shared" si="32"/>
        <v>5</v>
      </c>
      <c r="L200" t="str">
        <f t="shared" si="33"/>
        <v>1</v>
      </c>
      <c r="M200" t="str">
        <f t="shared" si="34"/>
        <v>WIN</v>
      </c>
      <c r="N200" cm="1">
        <f t="array" ref="N200">_xlfn.SWITCH(IF(_xlfn.TEXTBEFORE(D200,"-")&gt;_xlfn.TEXTAFTER(D200,"-"),"WIN",IF(_xlfn.TEXTBEFORE(D200,"-")&lt;_xlfn.TEXTAFTER(D200,"-"),"LOST","DRAW")),"WIN",3,"LOST",0,"DRAW",1)</f>
        <v>3</v>
      </c>
      <c r="O200" s="1" t="s">
        <v>2601</v>
      </c>
      <c r="P200" t="str">
        <f t="shared" si="35"/>
        <v>20</v>
      </c>
      <c r="Q200" t="str">
        <f t="shared" si="36"/>
        <v>Granada CF</v>
      </c>
      <c r="R200" t="str">
        <f t="shared" si="37"/>
        <v>1</v>
      </c>
      <c r="S200" t="str">
        <f t="shared" si="38"/>
        <v>5</v>
      </c>
      <c r="T200" t="str">
        <f t="shared" si="39"/>
        <v>LOST</v>
      </c>
      <c r="U200" cm="1">
        <f t="array" ref="U200">_xlfn.SWITCH(IF(_xlfn.TEXTAFTER(D200,"-")&gt;_xlfn.TEXTBEFORE(D200,"-"),"WIN",IF(_xlfn.TEXTAFTER(D200,"-")&lt;_xlfn.TEXTBEFORE(D200,"-"),"LOST","DRAW")),"WIN",3,"LOST",0,"DRAW",1)</f>
        <v>0</v>
      </c>
    </row>
    <row r="201" spans="1:21" x14ac:dyDescent="0.3">
      <c r="A201" s="1" t="s">
        <v>6</v>
      </c>
      <c r="B201" s="1" t="s">
        <v>2115</v>
      </c>
      <c r="C201" s="1" t="s">
        <v>467</v>
      </c>
      <c r="D201" s="1" t="s">
        <v>138</v>
      </c>
      <c r="E201" s="1" t="s">
        <v>228</v>
      </c>
      <c r="F201" s="1" t="s">
        <v>1205</v>
      </c>
      <c r="H201" s="1" t="s">
        <v>2601</v>
      </c>
      <c r="I201" t="str">
        <f t="shared" si="30"/>
        <v>20</v>
      </c>
      <c r="J201" t="str">
        <f t="shared" si="31"/>
        <v>Sporting Gijón</v>
      </c>
      <c r="K201" t="str">
        <f t="shared" si="32"/>
        <v>5</v>
      </c>
      <c r="L201" t="str">
        <f t="shared" si="33"/>
        <v>1</v>
      </c>
      <c r="M201" t="str">
        <f t="shared" si="34"/>
        <v>WIN</v>
      </c>
      <c r="N201" cm="1">
        <f t="array" ref="N201">_xlfn.SWITCH(IF(_xlfn.TEXTBEFORE(D201,"-")&gt;_xlfn.TEXTAFTER(D201,"-"),"WIN",IF(_xlfn.TEXTBEFORE(D201,"-")&lt;_xlfn.TEXTAFTER(D201,"-"),"LOST","DRAW")),"WIN",3,"LOST",0,"DRAW",1)</f>
        <v>3</v>
      </c>
      <c r="O201" s="1" t="s">
        <v>2601</v>
      </c>
      <c r="P201" t="str">
        <f t="shared" si="35"/>
        <v>20</v>
      </c>
      <c r="Q201" t="str">
        <f t="shared" si="36"/>
        <v>Real Sociedad</v>
      </c>
      <c r="R201" t="str">
        <f t="shared" si="37"/>
        <v>1</v>
      </c>
      <c r="S201" t="str">
        <f t="shared" si="38"/>
        <v>5</v>
      </c>
      <c r="T201" t="str">
        <f t="shared" si="39"/>
        <v>LOST</v>
      </c>
      <c r="U201" cm="1">
        <f t="array" ref="U201">_xlfn.SWITCH(IF(_xlfn.TEXTAFTER(D201,"-")&gt;_xlfn.TEXTBEFORE(D201,"-"),"WIN",IF(_xlfn.TEXTAFTER(D201,"-")&lt;_xlfn.TEXTBEFORE(D201,"-"),"LOST","DRAW")),"WIN",3,"LOST",0,"DRAW",1)</f>
        <v>0</v>
      </c>
    </row>
    <row r="202" spans="1:21" x14ac:dyDescent="0.3">
      <c r="A202" s="1" t="s">
        <v>6</v>
      </c>
      <c r="B202" s="1" t="s">
        <v>2116</v>
      </c>
      <c r="C202" s="1" t="s">
        <v>490</v>
      </c>
      <c r="D202" s="1" t="s">
        <v>47</v>
      </c>
      <c r="E202" s="1" t="s">
        <v>28</v>
      </c>
      <c r="F202" s="1" t="s">
        <v>493</v>
      </c>
      <c r="H202" s="1" t="s">
        <v>2601</v>
      </c>
      <c r="I202" t="str">
        <f t="shared" si="30"/>
        <v>21</v>
      </c>
      <c r="J202" t="str">
        <f t="shared" si="31"/>
        <v>RCD Español</v>
      </c>
      <c r="K202" t="str">
        <f t="shared" si="32"/>
        <v>2</v>
      </c>
      <c r="L202" t="str">
        <f t="shared" si="33"/>
        <v>2</v>
      </c>
      <c r="M202" t="str">
        <f t="shared" si="34"/>
        <v>DRAW</v>
      </c>
      <c r="N202" cm="1">
        <f t="array" ref="N202">_xlfn.SWITCH(IF(_xlfn.TEXTBEFORE(D202,"-")&gt;_xlfn.TEXTAFTER(D202,"-"),"WIN",IF(_xlfn.TEXTBEFORE(D202,"-")&lt;_xlfn.TEXTAFTER(D202,"-"),"LOST","DRAW")),"WIN",3,"LOST",0,"DRAW",1)</f>
        <v>1</v>
      </c>
      <c r="O202" s="1" t="s">
        <v>2601</v>
      </c>
      <c r="P202" t="str">
        <f t="shared" si="35"/>
        <v>21</v>
      </c>
      <c r="Q202" t="str">
        <f t="shared" si="36"/>
        <v>Villarreal CF</v>
      </c>
      <c r="R202" t="str">
        <f t="shared" si="37"/>
        <v>2</v>
      </c>
      <c r="S202" t="str">
        <f t="shared" si="38"/>
        <v>2</v>
      </c>
      <c r="T202" t="str">
        <f t="shared" si="39"/>
        <v>DRAW</v>
      </c>
      <c r="U202" cm="1">
        <f t="array" ref="U202">_xlfn.SWITCH(IF(_xlfn.TEXTAFTER(D202,"-")&gt;_xlfn.TEXTBEFORE(D202,"-"),"WIN",IF(_xlfn.TEXTAFTER(D202,"-")&lt;_xlfn.TEXTBEFORE(D202,"-"),"LOST","DRAW")),"WIN",3,"LOST",0,"DRAW",1)</f>
        <v>1</v>
      </c>
    </row>
    <row r="203" spans="1:21" x14ac:dyDescent="0.3">
      <c r="A203" s="1" t="s">
        <v>6</v>
      </c>
      <c r="B203" s="1" t="s">
        <v>2116</v>
      </c>
      <c r="C203" s="1" t="s">
        <v>1405</v>
      </c>
      <c r="D203" s="1" t="s">
        <v>91</v>
      </c>
      <c r="E203" s="1" t="s">
        <v>14</v>
      </c>
      <c r="F203" s="1" t="s">
        <v>489</v>
      </c>
      <c r="H203" s="1" t="s">
        <v>2601</v>
      </c>
      <c r="I203" t="str">
        <f t="shared" si="30"/>
        <v>21</v>
      </c>
      <c r="J203" t="str">
        <f t="shared" si="31"/>
        <v>Granada CF</v>
      </c>
      <c r="K203" t="str">
        <f t="shared" si="32"/>
        <v>3</v>
      </c>
      <c r="L203" t="str">
        <f t="shared" si="33"/>
        <v>2</v>
      </c>
      <c r="M203" t="str">
        <f t="shared" si="34"/>
        <v>WIN</v>
      </c>
      <c r="N203" cm="1">
        <f t="array" ref="N203">_xlfn.SWITCH(IF(_xlfn.TEXTBEFORE(D203,"-")&gt;_xlfn.TEXTAFTER(D203,"-"),"WIN",IF(_xlfn.TEXTBEFORE(D203,"-")&lt;_xlfn.TEXTAFTER(D203,"-"),"LOST","DRAW")),"WIN",3,"LOST",0,"DRAW",1)</f>
        <v>3</v>
      </c>
      <c r="O203" s="1" t="s">
        <v>2601</v>
      </c>
      <c r="P203" t="str">
        <f t="shared" si="35"/>
        <v>21</v>
      </c>
      <c r="Q203" t="str">
        <f t="shared" si="36"/>
        <v>Getafe CF</v>
      </c>
      <c r="R203" t="str">
        <f t="shared" si="37"/>
        <v>2</v>
      </c>
      <c r="S203" t="str">
        <f t="shared" si="38"/>
        <v>3</v>
      </c>
      <c r="T203" t="str">
        <f t="shared" si="39"/>
        <v>LOST</v>
      </c>
      <c r="U203" cm="1">
        <f t="array" ref="U203">_xlfn.SWITCH(IF(_xlfn.TEXTAFTER(D203,"-")&gt;_xlfn.TEXTBEFORE(D203,"-"),"WIN",IF(_xlfn.TEXTAFTER(D203,"-")&lt;_xlfn.TEXTBEFORE(D203,"-"),"LOST","DRAW")),"WIN",3,"LOST",0,"DRAW",1)</f>
        <v>0</v>
      </c>
    </row>
    <row r="204" spans="1:21" x14ac:dyDescent="0.3">
      <c r="A204" s="1" t="s">
        <v>6</v>
      </c>
      <c r="B204" s="1" t="s">
        <v>2116</v>
      </c>
      <c r="C204" s="1" t="s">
        <v>482</v>
      </c>
      <c r="D204" s="1" t="s">
        <v>38</v>
      </c>
      <c r="E204" s="1" t="s">
        <v>33</v>
      </c>
      <c r="F204" s="1" t="s">
        <v>459</v>
      </c>
      <c r="H204" s="1" t="s">
        <v>2601</v>
      </c>
      <c r="I204" t="str">
        <f t="shared" si="30"/>
        <v>21</v>
      </c>
      <c r="J204" t="str">
        <f t="shared" si="31"/>
        <v>Málaga CF</v>
      </c>
      <c r="K204" t="str">
        <f t="shared" si="32"/>
        <v>1</v>
      </c>
      <c r="L204" t="str">
        <f t="shared" si="33"/>
        <v>2</v>
      </c>
      <c r="M204" t="str">
        <f t="shared" si="34"/>
        <v>LOST</v>
      </c>
      <c r="N204" cm="1">
        <f t="array" ref="N204">_xlfn.SWITCH(IF(_xlfn.TEXTBEFORE(D204,"-")&gt;_xlfn.TEXTAFTER(D204,"-"),"WIN",IF(_xlfn.TEXTBEFORE(D204,"-")&lt;_xlfn.TEXTAFTER(D204,"-"),"LOST","DRAW")),"WIN",3,"LOST",0,"DRAW",1)</f>
        <v>0</v>
      </c>
      <c r="O204" s="1" t="s">
        <v>2601</v>
      </c>
      <c r="P204" t="str">
        <f t="shared" si="35"/>
        <v>21</v>
      </c>
      <c r="Q204" t="str">
        <f t="shared" si="36"/>
        <v>FC Barcelona</v>
      </c>
      <c r="R204" t="str">
        <f t="shared" si="37"/>
        <v>2</v>
      </c>
      <c r="S204" t="str">
        <f t="shared" si="38"/>
        <v>1</v>
      </c>
      <c r="T204" t="str">
        <f t="shared" si="39"/>
        <v>WIN</v>
      </c>
      <c r="U204" cm="1">
        <f t="array" ref="U204">_xlfn.SWITCH(IF(_xlfn.TEXTAFTER(D204,"-")&gt;_xlfn.TEXTBEFORE(D204,"-"),"WIN",IF(_xlfn.TEXTAFTER(D204,"-")&lt;_xlfn.TEXTBEFORE(D204,"-"),"LOST","DRAW")),"WIN",3,"LOST",0,"DRAW",1)</f>
        <v>3</v>
      </c>
    </row>
    <row r="205" spans="1:21" x14ac:dyDescent="0.3">
      <c r="A205" s="1" t="s">
        <v>6</v>
      </c>
      <c r="B205" s="1" t="s">
        <v>2116</v>
      </c>
      <c r="C205" s="1" t="s">
        <v>1403</v>
      </c>
      <c r="D205" s="1" t="s">
        <v>13</v>
      </c>
      <c r="E205" s="1" t="s">
        <v>13</v>
      </c>
      <c r="F205" s="1" t="s">
        <v>1574</v>
      </c>
      <c r="H205" s="1" t="s">
        <v>2601</v>
      </c>
      <c r="I205" t="str">
        <f t="shared" si="30"/>
        <v>21</v>
      </c>
      <c r="J205" t="str">
        <f t="shared" si="31"/>
        <v>Rayo Vallecano</v>
      </c>
      <c r="K205" t="str">
        <f t="shared" si="32"/>
        <v>3</v>
      </c>
      <c r="L205" t="str">
        <f t="shared" si="33"/>
        <v>0</v>
      </c>
      <c r="M205" t="str">
        <f t="shared" si="34"/>
        <v>WIN</v>
      </c>
      <c r="N205" cm="1">
        <f t="array" ref="N205">_xlfn.SWITCH(IF(_xlfn.TEXTBEFORE(D205,"-")&gt;_xlfn.TEXTAFTER(D205,"-"),"WIN",IF(_xlfn.TEXTBEFORE(D205,"-")&lt;_xlfn.TEXTAFTER(D205,"-"),"LOST","DRAW")),"WIN",3,"LOST",0,"DRAW",1)</f>
        <v>3</v>
      </c>
      <c r="O205" s="1" t="s">
        <v>2601</v>
      </c>
      <c r="P205" t="str">
        <f t="shared" si="35"/>
        <v>21</v>
      </c>
      <c r="Q205" t="str">
        <f t="shared" si="36"/>
        <v>RC Celta Vigo</v>
      </c>
      <c r="R205" t="str">
        <f t="shared" si="37"/>
        <v>0</v>
      </c>
      <c r="S205" t="str">
        <f t="shared" si="38"/>
        <v>3</v>
      </c>
      <c r="T205" t="str">
        <f t="shared" si="39"/>
        <v>LOST</v>
      </c>
      <c r="U205" cm="1">
        <f t="array" ref="U205">_xlfn.SWITCH(IF(_xlfn.TEXTAFTER(D205,"-")&gt;_xlfn.TEXTBEFORE(D205,"-"),"WIN",IF(_xlfn.TEXTAFTER(D205,"-")&lt;_xlfn.TEXTBEFORE(D205,"-"),"LOST","DRAW")),"WIN",3,"LOST",0,"DRAW",1)</f>
        <v>0</v>
      </c>
    </row>
    <row r="206" spans="1:21" x14ac:dyDescent="0.3">
      <c r="A206" s="1" t="s">
        <v>6</v>
      </c>
      <c r="B206" s="1" t="s">
        <v>2117</v>
      </c>
      <c r="C206" s="1" t="s">
        <v>481</v>
      </c>
      <c r="D206" s="1" t="s">
        <v>384</v>
      </c>
      <c r="E206" s="1" t="s">
        <v>228</v>
      </c>
      <c r="F206" s="1" t="s">
        <v>1937</v>
      </c>
      <c r="H206" s="1" t="s">
        <v>2601</v>
      </c>
      <c r="I206" t="str">
        <f t="shared" si="30"/>
        <v>21</v>
      </c>
      <c r="J206" t="str">
        <f t="shared" si="31"/>
        <v>Athletic Club Bilbao</v>
      </c>
      <c r="K206" t="str">
        <f t="shared" si="32"/>
        <v>5</v>
      </c>
      <c r="L206" t="str">
        <f t="shared" si="33"/>
        <v>2</v>
      </c>
      <c r="M206" t="str">
        <f t="shared" si="34"/>
        <v>WIN</v>
      </c>
      <c r="N206" cm="1">
        <f t="array" ref="N206">_xlfn.SWITCH(IF(_xlfn.TEXTBEFORE(D206,"-")&gt;_xlfn.TEXTAFTER(D206,"-"),"WIN",IF(_xlfn.TEXTBEFORE(D206,"-")&lt;_xlfn.TEXTAFTER(D206,"-"),"LOST","DRAW")),"WIN",3,"LOST",0,"DRAW",1)</f>
        <v>3</v>
      </c>
      <c r="O206" s="1" t="s">
        <v>2601</v>
      </c>
      <c r="P206" t="str">
        <f t="shared" si="35"/>
        <v>21</v>
      </c>
      <c r="Q206" t="str">
        <f t="shared" si="36"/>
        <v>SD Eibar</v>
      </c>
      <c r="R206" t="str">
        <f t="shared" si="37"/>
        <v>2</v>
      </c>
      <c r="S206" t="str">
        <f t="shared" si="38"/>
        <v>5</v>
      </c>
      <c r="T206" t="str">
        <f t="shared" si="39"/>
        <v>LOST</v>
      </c>
      <c r="U206" cm="1">
        <f t="array" ref="U206">_xlfn.SWITCH(IF(_xlfn.TEXTAFTER(D206,"-")&gt;_xlfn.TEXTBEFORE(D206,"-"),"WIN",IF(_xlfn.TEXTAFTER(D206,"-")&lt;_xlfn.TEXTBEFORE(D206,"-"),"LOST","DRAW")),"WIN",3,"LOST",0,"DRAW",1)</f>
        <v>0</v>
      </c>
    </row>
    <row r="207" spans="1:21" x14ac:dyDescent="0.3">
      <c r="A207" s="1" t="s">
        <v>6</v>
      </c>
      <c r="B207" s="1" t="s">
        <v>2117</v>
      </c>
      <c r="C207" s="1" t="s">
        <v>486</v>
      </c>
      <c r="D207" s="1" t="s">
        <v>10</v>
      </c>
      <c r="E207" s="1" t="s">
        <v>10</v>
      </c>
      <c r="F207" s="1" t="s">
        <v>499</v>
      </c>
      <c r="H207" s="1" t="s">
        <v>2601</v>
      </c>
      <c r="I207" t="str">
        <f t="shared" si="30"/>
        <v>21</v>
      </c>
      <c r="J207" t="str">
        <f t="shared" si="31"/>
        <v>Atlético Madrid</v>
      </c>
      <c r="K207" t="str">
        <f t="shared" si="32"/>
        <v>0</v>
      </c>
      <c r="L207" t="str">
        <f t="shared" si="33"/>
        <v>0</v>
      </c>
      <c r="M207" t="str">
        <f t="shared" si="34"/>
        <v>DRAW</v>
      </c>
      <c r="N207" cm="1">
        <f t="array" ref="N207">_xlfn.SWITCH(IF(_xlfn.TEXTBEFORE(D207,"-")&gt;_xlfn.TEXTAFTER(D207,"-"),"WIN",IF(_xlfn.TEXTBEFORE(D207,"-")&lt;_xlfn.TEXTAFTER(D207,"-"),"LOST","DRAW")),"WIN",3,"LOST",0,"DRAW",1)</f>
        <v>1</v>
      </c>
      <c r="O207" s="1" t="s">
        <v>2601</v>
      </c>
      <c r="P207" t="str">
        <f t="shared" si="35"/>
        <v>21</v>
      </c>
      <c r="Q207" t="str">
        <f t="shared" si="36"/>
        <v>Sevilla FC</v>
      </c>
      <c r="R207" t="str">
        <f t="shared" si="37"/>
        <v>0</v>
      </c>
      <c r="S207" t="str">
        <f t="shared" si="38"/>
        <v>0</v>
      </c>
      <c r="T207" t="str">
        <f t="shared" si="39"/>
        <v>DRAW</v>
      </c>
      <c r="U207" cm="1">
        <f t="array" ref="U207">_xlfn.SWITCH(IF(_xlfn.TEXTAFTER(D207,"-")&gt;_xlfn.TEXTBEFORE(D207,"-"),"WIN",IF(_xlfn.TEXTAFTER(D207,"-")&lt;_xlfn.TEXTBEFORE(D207,"-"),"LOST","DRAW")),"WIN",3,"LOST",0,"DRAW",1)</f>
        <v>1</v>
      </c>
    </row>
    <row r="208" spans="1:21" x14ac:dyDescent="0.3">
      <c r="A208" s="1" t="s">
        <v>6</v>
      </c>
      <c r="B208" s="1" t="s">
        <v>2117</v>
      </c>
      <c r="C208" s="1" t="s">
        <v>488</v>
      </c>
      <c r="D208" s="1" t="s">
        <v>33</v>
      </c>
      <c r="E208" s="1" t="s">
        <v>9</v>
      </c>
      <c r="F208" s="1" t="s">
        <v>484</v>
      </c>
      <c r="H208" s="1" t="s">
        <v>2601</v>
      </c>
      <c r="I208" t="str">
        <f t="shared" si="30"/>
        <v>21</v>
      </c>
      <c r="J208" t="str">
        <f t="shared" si="31"/>
        <v>Real Betis</v>
      </c>
      <c r="K208" t="str">
        <f t="shared" si="32"/>
        <v>1</v>
      </c>
      <c r="L208" t="str">
        <f t="shared" si="33"/>
        <v>1</v>
      </c>
      <c r="M208" t="str">
        <f t="shared" si="34"/>
        <v>DRAW</v>
      </c>
      <c r="N208" cm="1">
        <f t="array" ref="N208">_xlfn.SWITCH(IF(_xlfn.TEXTBEFORE(D208,"-")&gt;_xlfn.TEXTAFTER(D208,"-"),"WIN",IF(_xlfn.TEXTBEFORE(D208,"-")&lt;_xlfn.TEXTAFTER(D208,"-"),"LOST","DRAW")),"WIN",3,"LOST",0,"DRAW",1)</f>
        <v>1</v>
      </c>
      <c r="O208" s="1" t="s">
        <v>2601</v>
      </c>
      <c r="P208" t="str">
        <f t="shared" si="35"/>
        <v>21</v>
      </c>
      <c r="Q208" t="str">
        <f t="shared" si="36"/>
        <v>Real Madrid CF</v>
      </c>
      <c r="R208" t="str">
        <f t="shared" si="37"/>
        <v>1</v>
      </c>
      <c r="S208" t="str">
        <f t="shared" si="38"/>
        <v>1</v>
      </c>
      <c r="T208" t="str">
        <f t="shared" si="39"/>
        <v>DRAW</v>
      </c>
      <c r="U208" cm="1">
        <f t="array" ref="U208">_xlfn.SWITCH(IF(_xlfn.TEXTAFTER(D208,"-")&gt;_xlfn.TEXTBEFORE(D208,"-"),"WIN",IF(_xlfn.TEXTAFTER(D208,"-")&lt;_xlfn.TEXTBEFORE(D208,"-"),"LOST","DRAW")),"WIN",3,"LOST",0,"DRAW",1)</f>
        <v>1</v>
      </c>
    </row>
    <row r="209" spans="1:21" x14ac:dyDescent="0.3">
      <c r="A209" s="1" t="s">
        <v>6</v>
      </c>
      <c r="B209" s="1" t="s">
        <v>2117</v>
      </c>
      <c r="C209" s="1" t="s">
        <v>492</v>
      </c>
      <c r="D209" s="1" t="s">
        <v>33</v>
      </c>
      <c r="E209" s="1" t="s">
        <v>9</v>
      </c>
      <c r="F209" s="1" t="s">
        <v>500</v>
      </c>
      <c r="H209" s="1" t="s">
        <v>2601</v>
      </c>
      <c r="I209" t="str">
        <f t="shared" si="30"/>
        <v>21</v>
      </c>
      <c r="J209" t="str">
        <f t="shared" si="31"/>
        <v>RCD La Coruña</v>
      </c>
      <c r="K209" t="str">
        <f t="shared" si="32"/>
        <v>1</v>
      </c>
      <c r="L209" t="str">
        <f t="shared" si="33"/>
        <v>1</v>
      </c>
      <c r="M209" t="str">
        <f t="shared" si="34"/>
        <v>DRAW</v>
      </c>
      <c r="N209" cm="1">
        <f t="array" ref="N209">_xlfn.SWITCH(IF(_xlfn.TEXTBEFORE(D209,"-")&gt;_xlfn.TEXTAFTER(D209,"-"),"WIN",IF(_xlfn.TEXTBEFORE(D209,"-")&lt;_xlfn.TEXTAFTER(D209,"-"),"LOST","DRAW")),"WIN",3,"LOST",0,"DRAW",1)</f>
        <v>1</v>
      </c>
      <c r="O209" s="1" t="s">
        <v>2601</v>
      </c>
      <c r="P209" t="str">
        <f t="shared" si="35"/>
        <v>21</v>
      </c>
      <c r="Q209" t="str">
        <f t="shared" si="36"/>
        <v>Valencia CF</v>
      </c>
      <c r="R209" t="str">
        <f t="shared" si="37"/>
        <v>1</v>
      </c>
      <c r="S209" t="str">
        <f t="shared" si="38"/>
        <v>1</v>
      </c>
      <c r="T209" t="str">
        <f t="shared" si="39"/>
        <v>DRAW</v>
      </c>
      <c r="U209" cm="1">
        <f t="array" ref="U209">_xlfn.SWITCH(IF(_xlfn.TEXTAFTER(D209,"-")&gt;_xlfn.TEXTBEFORE(D209,"-"),"WIN",IF(_xlfn.TEXTAFTER(D209,"-")&lt;_xlfn.TEXTBEFORE(D209,"-"),"LOST","DRAW")),"WIN",3,"LOST",0,"DRAW",1)</f>
        <v>1</v>
      </c>
    </row>
    <row r="210" spans="1:21" x14ac:dyDescent="0.3">
      <c r="A210" s="1" t="s">
        <v>6</v>
      </c>
      <c r="B210" s="1" t="s">
        <v>2118</v>
      </c>
      <c r="C210" s="1" t="s">
        <v>1204</v>
      </c>
      <c r="D210" s="1" t="s">
        <v>91</v>
      </c>
      <c r="E210" s="1" t="s">
        <v>9</v>
      </c>
      <c r="F210" s="1" t="s">
        <v>2119</v>
      </c>
      <c r="H210" s="1" t="s">
        <v>2601</v>
      </c>
      <c r="I210" t="str">
        <f t="shared" si="30"/>
        <v>21</v>
      </c>
      <c r="J210" t="str">
        <f t="shared" si="31"/>
        <v>Levante UD</v>
      </c>
      <c r="K210" t="str">
        <f t="shared" si="32"/>
        <v>3</v>
      </c>
      <c r="L210" t="str">
        <f t="shared" si="33"/>
        <v>2</v>
      </c>
      <c r="M210" t="str">
        <f t="shared" si="34"/>
        <v>WIN</v>
      </c>
      <c r="N210" cm="1">
        <f t="array" ref="N210">_xlfn.SWITCH(IF(_xlfn.TEXTBEFORE(D210,"-")&gt;_xlfn.TEXTAFTER(D210,"-"),"WIN",IF(_xlfn.TEXTBEFORE(D210,"-")&lt;_xlfn.TEXTAFTER(D210,"-"),"LOST","DRAW")),"WIN",3,"LOST",0,"DRAW",1)</f>
        <v>3</v>
      </c>
      <c r="O210" s="1" t="s">
        <v>2601</v>
      </c>
      <c r="P210" t="str">
        <f t="shared" si="35"/>
        <v>21</v>
      </c>
      <c r="Q210" t="str">
        <f t="shared" si="36"/>
        <v>UD Las Palmas</v>
      </c>
      <c r="R210" t="str">
        <f t="shared" si="37"/>
        <v>2</v>
      </c>
      <c r="S210" t="str">
        <f t="shared" si="38"/>
        <v>3</v>
      </c>
      <c r="T210" t="str">
        <f t="shared" si="39"/>
        <v>LOST</v>
      </c>
      <c r="U210" cm="1">
        <f t="array" ref="U210">_xlfn.SWITCH(IF(_xlfn.TEXTAFTER(D210,"-")&gt;_xlfn.TEXTBEFORE(D210,"-"),"WIN",IF(_xlfn.TEXTAFTER(D210,"-")&lt;_xlfn.TEXTBEFORE(D210,"-"),"LOST","DRAW")),"WIN",3,"LOST",0,"DRAW",1)</f>
        <v>0</v>
      </c>
    </row>
    <row r="211" spans="1:21" x14ac:dyDescent="0.3">
      <c r="A211" s="1" t="s">
        <v>6</v>
      </c>
      <c r="B211" s="1" t="s">
        <v>2120</v>
      </c>
      <c r="C211" s="1" t="s">
        <v>497</v>
      </c>
      <c r="D211" s="1" t="s">
        <v>28</v>
      </c>
      <c r="E211" s="1" t="s">
        <v>28</v>
      </c>
      <c r="F211" s="1" t="s">
        <v>519</v>
      </c>
      <c r="H211" s="1" t="s">
        <v>2601</v>
      </c>
      <c r="I211" t="str">
        <f t="shared" si="30"/>
        <v>21</v>
      </c>
      <c r="J211" t="str">
        <f t="shared" si="31"/>
        <v>FC Barcelona</v>
      </c>
      <c r="K211" t="str">
        <f t="shared" si="32"/>
        <v>2</v>
      </c>
      <c r="L211" t="str">
        <f t="shared" si="33"/>
        <v>1</v>
      </c>
      <c r="M211" t="str">
        <f t="shared" si="34"/>
        <v>WIN</v>
      </c>
      <c r="N211" cm="1">
        <f t="array" ref="N211">_xlfn.SWITCH(IF(_xlfn.TEXTBEFORE(D211,"-")&gt;_xlfn.TEXTAFTER(D211,"-"),"WIN",IF(_xlfn.TEXTBEFORE(D211,"-")&lt;_xlfn.TEXTAFTER(D211,"-"),"LOST","DRAW")),"WIN",3,"LOST",0,"DRAW",1)</f>
        <v>3</v>
      </c>
      <c r="O211" s="1" t="s">
        <v>2601</v>
      </c>
      <c r="P211" t="str">
        <f t="shared" si="35"/>
        <v>21</v>
      </c>
      <c r="Q211" t="str">
        <f t="shared" si="36"/>
        <v>Atlético Madrid</v>
      </c>
      <c r="R211" t="str">
        <f t="shared" si="37"/>
        <v>1</v>
      </c>
      <c r="S211" t="str">
        <f t="shared" si="38"/>
        <v>2</v>
      </c>
      <c r="T211" t="str">
        <f t="shared" si="39"/>
        <v>LOST</v>
      </c>
      <c r="U211" cm="1">
        <f t="array" ref="U211">_xlfn.SWITCH(IF(_xlfn.TEXTAFTER(D211,"-")&gt;_xlfn.TEXTBEFORE(D211,"-"),"WIN",IF(_xlfn.TEXTAFTER(D211,"-")&lt;_xlfn.TEXTBEFORE(D211,"-"),"LOST","DRAW")),"WIN",3,"LOST",0,"DRAW",1)</f>
        <v>0</v>
      </c>
    </row>
    <row r="212" spans="1:21" x14ac:dyDescent="0.3">
      <c r="A212" s="1" t="s">
        <v>6</v>
      </c>
      <c r="B212" s="1" t="s">
        <v>2120</v>
      </c>
      <c r="C212" s="1" t="s">
        <v>1942</v>
      </c>
      <c r="D212" s="1" t="s">
        <v>38</v>
      </c>
      <c r="E212" s="1" t="s">
        <v>25</v>
      </c>
      <c r="F212" s="1" t="s">
        <v>512</v>
      </c>
      <c r="H212" s="1" t="s">
        <v>2601</v>
      </c>
      <c r="I212" t="str">
        <f t="shared" si="30"/>
        <v>22</v>
      </c>
      <c r="J212" t="str">
        <f t="shared" si="31"/>
        <v>SD Eibar</v>
      </c>
      <c r="K212" t="str">
        <f t="shared" si="32"/>
        <v>1</v>
      </c>
      <c r="L212" t="str">
        <f t="shared" si="33"/>
        <v>2</v>
      </c>
      <c r="M212" t="str">
        <f t="shared" si="34"/>
        <v>LOST</v>
      </c>
      <c r="N212" cm="1">
        <f t="array" ref="N212">_xlfn.SWITCH(IF(_xlfn.TEXTBEFORE(D212,"-")&gt;_xlfn.TEXTAFTER(D212,"-"),"WIN",IF(_xlfn.TEXTBEFORE(D212,"-")&lt;_xlfn.TEXTAFTER(D212,"-"),"LOST","DRAW")),"WIN",3,"LOST",0,"DRAW",1)</f>
        <v>0</v>
      </c>
      <c r="O212" s="1" t="s">
        <v>2601</v>
      </c>
      <c r="P212" t="str">
        <f t="shared" si="35"/>
        <v>22</v>
      </c>
      <c r="Q212" t="str">
        <f t="shared" si="36"/>
        <v>Málaga CF</v>
      </c>
      <c r="R212" t="str">
        <f t="shared" si="37"/>
        <v>2</v>
      </c>
      <c r="S212" t="str">
        <f t="shared" si="38"/>
        <v>1</v>
      </c>
      <c r="T212" t="str">
        <f t="shared" si="39"/>
        <v>WIN</v>
      </c>
      <c r="U212" cm="1">
        <f t="array" ref="U212">_xlfn.SWITCH(IF(_xlfn.TEXTAFTER(D212,"-")&gt;_xlfn.TEXTBEFORE(D212,"-"),"WIN",IF(_xlfn.TEXTAFTER(D212,"-")&lt;_xlfn.TEXTBEFORE(D212,"-"),"LOST","DRAW")),"WIN",3,"LOST",0,"DRAW",1)</f>
        <v>3</v>
      </c>
    </row>
    <row r="213" spans="1:21" x14ac:dyDescent="0.3">
      <c r="A213" s="1" t="s">
        <v>6</v>
      </c>
      <c r="B213" s="1" t="s">
        <v>2120</v>
      </c>
      <c r="C213" s="1" t="s">
        <v>510</v>
      </c>
      <c r="D213" s="1" t="s">
        <v>25</v>
      </c>
      <c r="E213" s="1" t="s">
        <v>25</v>
      </c>
      <c r="F213" s="1" t="s">
        <v>521</v>
      </c>
      <c r="H213" s="1" t="s">
        <v>2601</v>
      </c>
      <c r="I213" t="str">
        <f t="shared" si="30"/>
        <v>22</v>
      </c>
      <c r="J213" t="str">
        <f t="shared" si="31"/>
        <v>Getafe CF</v>
      </c>
      <c r="K213" t="str">
        <f t="shared" si="32"/>
        <v>0</v>
      </c>
      <c r="L213" t="str">
        <f t="shared" si="33"/>
        <v>1</v>
      </c>
      <c r="M213" t="str">
        <f t="shared" si="34"/>
        <v>LOST</v>
      </c>
      <c r="N213" cm="1">
        <f t="array" ref="N213">_xlfn.SWITCH(IF(_xlfn.TEXTBEFORE(D213,"-")&gt;_xlfn.TEXTAFTER(D213,"-"),"WIN",IF(_xlfn.TEXTBEFORE(D213,"-")&lt;_xlfn.TEXTAFTER(D213,"-"),"LOST","DRAW")),"WIN",3,"LOST",0,"DRAW",1)</f>
        <v>0</v>
      </c>
      <c r="O213" s="1" t="s">
        <v>2601</v>
      </c>
      <c r="P213" t="str">
        <f t="shared" si="35"/>
        <v>22</v>
      </c>
      <c r="Q213" t="str">
        <f t="shared" si="36"/>
        <v>Athletic Club Bilbao</v>
      </c>
      <c r="R213" t="str">
        <f t="shared" si="37"/>
        <v>1</v>
      </c>
      <c r="S213" t="str">
        <f t="shared" si="38"/>
        <v>0</v>
      </c>
      <c r="T213" t="str">
        <f t="shared" si="39"/>
        <v>WIN</v>
      </c>
      <c r="U213" cm="1">
        <f t="array" ref="U213">_xlfn.SWITCH(IF(_xlfn.TEXTAFTER(D213,"-")&gt;_xlfn.TEXTBEFORE(D213,"-"),"WIN",IF(_xlfn.TEXTAFTER(D213,"-")&lt;_xlfn.TEXTBEFORE(D213,"-"),"LOST","DRAW")),"WIN",3,"LOST",0,"DRAW",1)</f>
        <v>3</v>
      </c>
    </row>
    <row r="214" spans="1:21" x14ac:dyDescent="0.3">
      <c r="A214" s="1" t="s">
        <v>6</v>
      </c>
      <c r="B214" s="1" t="s">
        <v>2120</v>
      </c>
      <c r="C214" s="1" t="s">
        <v>1211</v>
      </c>
      <c r="D214" s="1" t="s">
        <v>28</v>
      </c>
      <c r="E214" s="1" t="s">
        <v>14</v>
      </c>
      <c r="F214" s="1" t="s">
        <v>506</v>
      </c>
      <c r="H214" s="1" t="s">
        <v>2601</v>
      </c>
      <c r="I214" t="str">
        <f t="shared" si="30"/>
        <v>22</v>
      </c>
      <c r="J214" t="str">
        <f t="shared" si="31"/>
        <v>Real Sociedad</v>
      </c>
      <c r="K214" t="str">
        <f t="shared" si="32"/>
        <v>2</v>
      </c>
      <c r="L214" t="str">
        <f t="shared" si="33"/>
        <v>1</v>
      </c>
      <c r="M214" t="str">
        <f t="shared" si="34"/>
        <v>WIN</v>
      </c>
      <c r="N214" cm="1">
        <f t="array" ref="N214">_xlfn.SWITCH(IF(_xlfn.TEXTBEFORE(D214,"-")&gt;_xlfn.TEXTAFTER(D214,"-"),"WIN",IF(_xlfn.TEXTBEFORE(D214,"-")&lt;_xlfn.TEXTAFTER(D214,"-"),"LOST","DRAW")),"WIN",3,"LOST",0,"DRAW",1)</f>
        <v>3</v>
      </c>
      <c r="O214" s="1" t="s">
        <v>2601</v>
      </c>
      <c r="P214" t="str">
        <f t="shared" si="35"/>
        <v>22</v>
      </c>
      <c r="Q214" t="str">
        <f t="shared" si="36"/>
        <v>Real Betis</v>
      </c>
      <c r="R214" t="str">
        <f t="shared" si="37"/>
        <v>1</v>
      </c>
      <c r="S214" t="str">
        <f t="shared" si="38"/>
        <v>2</v>
      </c>
      <c r="T214" t="str">
        <f t="shared" si="39"/>
        <v>LOST</v>
      </c>
      <c r="U214" cm="1">
        <f t="array" ref="U214">_xlfn.SWITCH(IF(_xlfn.TEXTAFTER(D214,"-")&gt;_xlfn.TEXTBEFORE(D214,"-"),"WIN",IF(_xlfn.TEXTAFTER(D214,"-")&lt;_xlfn.TEXTBEFORE(D214,"-"),"LOST","DRAW")),"WIN",3,"LOST",0,"DRAW",1)</f>
        <v>0</v>
      </c>
    </row>
    <row r="215" spans="1:21" x14ac:dyDescent="0.3">
      <c r="A215" s="1" t="s">
        <v>6</v>
      </c>
      <c r="B215" s="1" t="s">
        <v>2120</v>
      </c>
      <c r="C215" s="1" t="s">
        <v>522</v>
      </c>
      <c r="D215" s="1" t="s">
        <v>9</v>
      </c>
      <c r="E215" s="1" t="s">
        <v>10</v>
      </c>
      <c r="F215" s="1" t="s">
        <v>1409</v>
      </c>
      <c r="H215" s="1" t="s">
        <v>2601</v>
      </c>
      <c r="I215" t="str">
        <f t="shared" si="30"/>
        <v>22</v>
      </c>
      <c r="J215" t="str">
        <f t="shared" si="31"/>
        <v>Villarreal CF</v>
      </c>
      <c r="K215" t="str">
        <f t="shared" si="32"/>
        <v>1</v>
      </c>
      <c r="L215" t="str">
        <f t="shared" si="33"/>
        <v>0</v>
      </c>
      <c r="M215" t="str">
        <f t="shared" si="34"/>
        <v>WIN</v>
      </c>
      <c r="N215" cm="1">
        <f t="array" ref="N215">_xlfn.SWITCH(IF(_xlfn.TEXTBEFORE(D215,"-")&gt;_xlfn.TEXTAFTER(D215,"-"),"WIN",IF(_xlfn.TEXTBEFORE(D215,"-")&lt;_xlfn.TEXTAFTER(D215,"-"),"LOST","DRAW")),"WIN",3,"LOST",0,"DRAW",1)</f>
        <v>3</v>
      </c>
      <c r="O215" s="1" t="s">
        <v>2601</v>
      </c>
      <c r="P215" t="str">
        <f t="shared" si="35"/>
        <v>22</v>
      </c>
      <c r="Q215" t="str">
        <f t="shared" si="36"/>
        <v>Granada CF</v>
      </c>
      <c r="R215" t="str">
        <f t="shared" si="37"/>
        <v>0</v>
      </c>
      <c r="S215" t="str">
        <f t="shared" si="38"/>
        <v>1</v>
      </c>
      <c r="T215" t="str">
        <f t="shared" si="39"/>
        <v>LOST</v>
      </c>
      <c r="U215" cm="1">
        <f t="array" ref="U215">_xlfn.SWITCH(IF(_xlfn.TEXTAFTER(D215,"-")&gt;_xlfn.TEXTBEFORE(D215,"-"),"WIN",IF(_xlfn.TEXTAFTER(D215,"-")&lt;_xlfn.TEXTBEFORE(D215,"-"),"LOST","DRAW")),"WIN",3,"LOST",0,"DRAW",1)</f>
        <v>0</v>
      </c>
    </row>
    <row r="216" spans="1:21" x14ac:dyDescent="0.3">
      <c r="A216" s="1" t="s">
        <v>6</v>
      </c>
      <c r="B216" s="1" t="s">
        <v>2121</v>
      </c>
      <c r="C216" s="1" t="s">
        <v>2122</v>
      </c>
      <c r="D216" s="1" t="s">
        <v>28</v>
      </c>
      <c r="E216" s="1" t="s">
        <v>33</v>
      </c>
      <c r="F216" s="1" t="s">
        <v>1579</v>
      </c>
      <c r="H216" s="1" t="s">
        <v>2601</v>
      </c>
      <c r="I216" t="str">
        <f t="shared" si="30"/>
        <v>22</v>
      </c>
      <c r="J216" t="str">
        <f t="shared" si="31"/>
        <v>UD Las Palmas</v>
      </c>
      <c r="K216" t="str">
        <f t="shared" si="32"/>
        <v>2</v>
      </c>
      <c r="L216" t="str">
        <f t="shared" si="33"/>
        <v>1</v>
      </c>
      <c r="M216" t="str">
        <f t="shared" si="34"/>
        <v>WIN</v>
      </c>
      <c r="N216" cm="1">
        <f t="array" ref="N216">_xlfn.SWITCH(IF(_xlfn.TEXTBEFORE(D216,"-")&gt;_xlfn.TEXTAFTER(D216,"-"),"WIN",IF(_xlfn.TEXTBEFORE(D216,"-")&lt;_xlfn.TEXTAFTER(D216,"-"),"LOST","DRAW")),"WIN",3,"LOST",0,"DRAW",1)</f>
        <v>3</v>
      </c>
      <c r="O216" s="1" t="s">
        <v>2601</v>
      </c>
      <c r="P216" t="str">
        <f t="shared" si="35"/>
        <v>22</v>
      </c>
      <c r="Q216" t="str">
        <f t="shared" si="36"/>
        <v>RC Celta Vigo</v>
      </c>
      <c r="R216" t="str">
        <f t="shared" si="37"/>
        <v>1</v>
      </c>
      <c r="S216" t="str">
        <f t="shared" si="38"/>
        <v>2</v>
      </c>
      <c r="T216" t="str">
        <f t="shared" si="39"/>
        <v>LOST</v>
      </c>
      <c r="U216" cm="1">
        <f t="array" ref="U216">_xlfn.SWITCH(IF(_xlfn.TEXTAFTER(D216,"-")&gt;_xlfn.TEXTBEFORE(D216,"-"),"WIN",IF(_xlfn.TEXTAFTER(D216,"-")&lt;_xlfn.TEXTBEFORE(D216,"-"),"LOST","DRAW")),"WIN",3,"LOST",0,"DRAW",1)</f>
        <v>0</v>
      </c>
    </row>
    <row r="217" spans="1:21" x14ac:dyDescent="0.3">
      <c r="A217" s="1" t="s">
        <v>6</v>
      </c>
      <c r="B217" s="1" t="s">
        <v>2121</v>
      </c>
      <c r="C217" s="1" t="s">
        <v>503</v>
      </c>
      <c r="D217" s="1" t="s">
        <v>234</v>
      </c>
      <c r="E217" s="1" t="s">
        <v>22</v>
      </c>
      <c r="F217" s="1" t="s">
        <v>511</v>
      </c>
      <c r="H217" s="1" t="s">
        <v>2601</v>
      </c>
      <c r="I217" t="str">
        <f t="shared" si="30"/>
        <v>22</v>
      </c>
      <c r="J217" t="str">
        <f t="shared" si="31"/>
        <v>Real Madrid CF</v>
      </c>
      <c r="K217" t="str">
        <f t="shared" si="32"/>
        <v>6</v>
      </c>
      <c r="L217" t="str">
        <f t="shared" si="33"/>
        <v>0</v>
      </c>
      <c r="M217" t="str">
        <f t="shared" si="34"/>
        <v>WIN</v>
      </c>
      <c r="N217" cm="1">
        <f t="array" ref="N217">_xlfn.SWITCH(IF(_xlfn.TEXTBEFORE(D217,"-")&gt;_xlfn.TEXTAFTER(D217,"-"),"WIN",IF(_xlfn.TEXTBEFORE(D217,"-")&lt;_xlfn.TEXTAFTER(D217,"-"),"LOST","DRAW")),"WIN",3,"LOST",0,"DRAW",1)</f>
        <v>3</v>
      </c>
      <c r="O217" s="1" t="s">
        <v>2601</v>
      </c>
      <c r="P217" t="str">
        <f t="shared" si="35"/>
        <v>22</v>
      </c>
      <c r="Q217" t="str">
        <f t="shared" si="36"/>
        <v>RCD Español</v>
      </c>
      <c r="R217" t="str">
        <f t="shared" si="37"/>
        <v>0</v>
      </c>
      <c r="S217" t="str">
        <f t="shared" si="38"/>
        <v>6</v>
      </c>
      <c r="T217" t="str">
        <f t="shared" si="39"/>
        <v>LOST</v>
      </c>
      <c r="U217" cm="1">
        <f t="array" ref="U217">_xlfn.SWITCH(IF(_xlfn.TEXTAFTER(D217,"-")&gt;_xlfn.TEXTBEFORE(D217,"-"),"WIN",IF(_xlfn.TEXTAFTER(D217,"-")&lt;_xlfn.TEXTBEFORE(D217,"-"),"LOST","DRAW")),"WIN",3,"LOST",0,"DRAW",1)</f>
        <v>0</v>
      </c>
    </row>
    <row r="218" spans="1:21" x14ac:dyDescent="0.3">
      <c r="A218" s="1" t="s">
        <v>6</v>
      </c>
      <c r="B218" s="1" t="s">
        <v>2121</v>
      </c>
      <c r="C218" s="1" t="s">
        <v>505</v>
      </c>
      <c r="D218" s="1" t="s">
        <v>228</v>
      </c>
      <c r="E218" s="1" t="s">
        <v>9</v>
      </c>
      <c r="F218" s="1" t="s">
        <v>1209</v>
      </c>
      <c r="H218" s="1" t="s">
        <v>2601</v>
      </c>
      <c r="I218" t="str">
        <f t="shared" si="30"/>
        <v>22</v>
      </c>
      <c r="J218" t="str">
        <f t="shared" si="31"/>
        <v>Sevilla FC</v>
      </c>
      <c r="K218" t="str">
        <f t="shared" si="32"/>
        <v>3</v>
      </c>
      <c r="L218" t="str">
        <f t="shared" si="33"/>
        <v>1</v>
      </c>
      <c r="M218" t="str">
        <f t="shared" si="34"/>
        <v>WIN</v>
      </c>
      <c r="N218" cm="1">
        <f t="array" ref="N218">_xlfn.SWITCH(IF(_xlfn.TEXTBEFORE(D218,"-")&gt;_xlfn.TEXTAFTER(D218,"-"),"WIN",IF(_xlfn.TEXTBEFORE(D218,"-")&lt;_xlfn.TEXTAFTER(D218,"-"),"LOST","DRAW")),"WIN",3,"LOST",0,"DRAW",1)</f>
        <v>3</v>
      </c>
      <c r="O218" s="1" t="s">
        <v>2601</v>
      </c>
      <c r="P218" t="str">
        <f t="shared" si="35"/>
        <v>22</v>
      </c>
      <c r="Q218" t="str">
        <f t="shared" si="36"/>
        <v>Levante UD</v>
      </c>
      <c r="R218" t="str">
        <f t="shared" si="37"/>
        <v>1</v>
      </c>
      <c r="S218" t="str">
        <f t="shared" si="38"/>
        <v>3</v>
      </c>
      <c r="T218" t="str">
        <f t="shared" si="39"/>
        <v>LOST</v>
      </c>
      <c r="U218" cm="1">
        <f t="array" ref="U218">_xlfn.SWITCH(IF(_xlfn.TEXTAFTER(D218,"-")&gt;_xlfn.TEXTBEFORE(D218,"-"),"WIN",IF(_xlfn.TEXTAFTER(D218,"-")&lt;_xlfn.TEXTBEFORE(D218,"-"),"LOST","DRAW")),"WIN",3,"LOST",0,"DRAW",1)</f>
        <v>0</v>
      </c>
    </row>
    <row r="219" spans="1:21" x14ac:dyDescent="0.3">
      <c r="A219" s="1" t="s">
        <v>6</v>
      </c>
      <c r="B219" s="1" t="s">
        <v>2121</v>
      </c>
      <c r="C219" s="1" t="s">
        <v>517</v>
      </c>
      <c r="D219" s="1" t="s">
        <v>25</v>
      </c>
      <c r="E219" s="1" t="s">
        <v>10</v>
      </c>
      <c r="F219" s="1" t="s">
        <v>498</v>
      </c>
      <c r="H219" s="1" t="s">
        <v>2601</v>
      </c>
      <c r="I219" t="str">
        <f t="shared" si="30"/>
        <v>22</v>
      </c>
      <c r="J219" t="str">
        <f t="shared" si="31"/>
        <v>Valencia CF</v>
      </c>
      <c r="K219" t="str">
        <f t="shared" si="32"/>
        <v>0</v>
      </c>
      <c r="L219" t="str">
        <f t="shared" si="33"/>
        <v>1</v>
      </c>
      <c r="M219" t="str">
        <f t="shared" si="34"/>
        <v>LOST</v>
      </c>
      <c r="N219" cm="1">
        <f t="array" ref="N219">_xlfn.SWITCH(IF(_xlfn.TEXTBEFORE(D219,"-")&gt;_xlfn.TEXTAFTER(D219,"-"),"WIN",IF(_xlfn.TEXTBEFORE(D219,"-")&lt;_xlfn.TEXTAFTER(D219,"-"),"LOST","DRAW")),"WIN",3,"LOST",0,"DRAW",1)</f>
        <v>0</v>
      </c>
      <c r="O219" s="1" t="s">
        <v>2601</v>
      </c>
      <c r="P219" t="str">
        <f t="shared" si="35"/>
        <v>22</v>
      </c>
      <c r="Q219" t="str">
        <f t="shared" si="36"/>
        <v>Sporting Gijón</v>
      </c>
      <c r="R219" t="str">
        <f t="shared" si="37"/>
        <v>1</v>
      </c>
      <c r="S219" t="str">
        <f t="shared" si="38"/>
        <v>0</v>
      </c>
      <c r="T219" t="str">
        <f t="shared" si="39"/>
        <v>WIN</v>
      </c>
      <c r="U219" cm="1">
        <f t="array" ref="U219">_xlfn.SWITCH(IF(_xlfn.TEXTAFTER(D219,"-")&gt;_xlfn.TEXTBEFORE(D219,"-"),"WIN",IF(_xlfn.TEXTAFTER(D219,"-")&lt;_xlfn.TEXTBEFORE(D219,"-"),"LOST","DRAW")),"WIN",3,"LOST",0,"DRAW",1)</f>
        <v>3</v>
      </c>
    </row>
    <row r="220" spans="1:21" x14ac:dyDescent="0.3">
      <c r="A220" s="1" t="s">
        <v>6</v>
      </c>
      <c r="B220" s="1" t="s">
        <v>2123</v>
      </c>
      <c r="C220" s="1" t="s">
        <v>515</v>
      </c>
      <c r="D220" s="1" t="s">
        <v>47</v>
      </c>
      <c r="E220" s="1" t="s">
        <v>38</v>
      </c>
      <c r="F220" s="1" t="s">
        <v>1408</v>
      </c>
      <c r="H220" s="1" t="s">
        <v>2601</v>
      </c>
      <c r="I220" t="str">
        <f t="shared" si="30"/>
        <v>22</v>
      </c>
      <c r="J220" t="str">
        <f t="shared" si="31"/>
        <v>RCD La Coruña</v>
      </c>
      <c r="K220" t="str">
        <f t="shared" si="32"/>
        <v>2</v>
      </c>
      <c r="L220" t="str">
        <f t="shared" si="33"/>
        <v>2</v>
      </c>
      <c r="M220" t="str">
        <f t="shared" si="34"/>
        <v>DRAW</v>
      </c>
      <c r="N220" cm="1">
        <f t="array" ref="N220">_xlfn.SWITCH(IF(_xlfn.TEXTBEFORE(D220,"-")&gt;_xlfn.TEXTAFTER(D220,"-"),"WIN",IF(_xlfn.TEXTBEFORE(D220,"-")&lt;_xlfn.TEXTAFTER(D220,"-"),"LOST","DRAW")),"WIN",3,"LOST",0,"DRAW",1)</f>
        <v>1</v>
      </c>
      <c r="O220" s="1" t="s">
        <v>2601</v>
      </c>
      <c r="P220" t="str">
        <f t="shared" si="35"/>
        <v>22</v>
      </c>
      <c r="Q220" t="str">
        <f t="shared" si="36"/>
        <v>Rayo Vallecano</v>
      </c>
      <c r="R220" t="str">
        <f t="shared" si="37"/>
        <v>2</v>
      </c>
      <c r="S220" t="str">
        <f t="shared" si="38"/>
        <v>2</v>
      </c>
      <c r="T220" t="str">
        <f t="shared" si="39"/>
        <v>DRAW</v>
      </c>
      <c r="U220" cm="1">
        <f t="array" ref="U220">_xlfn.SWITCH(IF(_xlfn.TEXTAFTER(D220,"-")&gt;_xlfn.TEXTBEFORE(D220,"-"),"WIN",IF(_xlfn.TEXTAFTER(D220,"-")&lt;_xlfn.TEXTBEFORE(D220,"-"),"LOST","DRAW")),"WIN",3,"LOST",0,"DRAW",1)</f>
        <v>1</v>
      </c>
    </row>
    <row r="221" spans="1:21" x14ac:dyDescent="0.3">
      <c r="A221" s="1" t="s">
        <v>6</v>
      </c>
      <c r="B221" s="1" t="s">
        <v>2124</v>
      </c>
      <c r="C221" s="1" t="s">
        <v>530</v>
      </c>
      <c r="D221" s="1" t="s">
        <v>13</v>
      </c>
      <c r="E221" s="1" t="s">
        <v>13</v>
      </c>
      <c r="F221" s="1" t="s">
        <v>537</v>
      </c>
      <c r="H221" s="1" t="s">
        <v>2601</v>
      </c>
      <c r="I221" t="str">
        <f t="shared" si="30"/>
        <v>23</v>
      </c>
      <c r="J221" t="str">
        <f t="shared" si="31"/>
        <v>Málaga CF</v>
      </c>
      <c r="K221" t="str">
        <f t="shared" si="32"/>
        <v>3</v>
      </c>
      <c r="L221" t="str">
        <f t="shared" si="33"/>
        <v>0</v>
      </c>
      <c r="M221" t="str">
        <f t="shared" si="34"/>
        <v>WIN</v>
      </c>
      <c r="N221" cm="1">
        <f t="array" ref="N221">_xlfn.SWITCH(IF(_xlfn.TEXTBEFORE(D221,"-")&gt;_xlfn.TEXTAFTER(D221,"-"),"WIN",IF(_xlfn.TEXTBEFORE(D221,"-")&lt;_xlfn.TEXTAFTER(D221,"-"),"LOST","DRAW")),"WIN",3,"LOST",0,"DRAW",1)</f>
        <v>3</v>
      </c>
      <c r="O221" s="1" t="s">
        <v>2601</v>
      </c>
      <c r="P221" t="str">
        <f t="shared" si="35"/>
        <v>23</v>
      </c>
      <c r="Q221" t="str">
        <f t="shared" si="36"/>
        <v>Getafe CF</v>
      </c>
      <c r="R221" t="str">
        <f t="shared" si="37"/>
        <v>0</v>
      </c>
      <c r="S221" t="str">
        <f t="shared" si="38"/>
        <v>3</v>
      </c>
      <c r="T221" t="str">
        <f t="shared" si="39"/>
        <v>LOST</v>
      </c>
      <c r="U221" cm="1">
        <f t="array" ref="U221">_xlfn.SWITCH(IF(_xlfn.TEXTAFTER(D221,"-")&gt;_xlfn.TEXTBEFORE(D221,"-"),"WIN",IF(_xlfn.TEXTAFTER(D221,"-")&lt;_xlfn.TEXTBEFORE(D221,"-"),"LOST","DRAW")),"WIN",3,"LOST",0,"DRAW",1)</f>
        <v>0</v>
      </c>
    </row>
    <row r="222" spans="1:21" x14ac:dyDescent="0.3">
      <c r="A222" s="1" t="s">
        <v>6</v>
      </c>
      <c r="B222" s="1" t="s">
        <v>2125</v>
      </c>
      <c r="C222" s="1" t="s">
        <v>534</v>
      </c>
      <c r="D222" s="1" t="s">
        <v>10</v>
      </c>
      <c r="E222" s="1" t="s">
        <v>10</v>
      </c>
      <c r="F222" s="1" t="s">
        <v>543</v>
      </c>
      <c r="H222" s="1" t="s">
        <v>2601</v>
      </c>
      <c r="I222" t="str">
        <f t="shared" si="30"/>
        <v>23</v>
      </c>
      <c r="J222" t="str">
        <f t="shared" si="31"/>
        <v>Athletic Club Bilbao</v>
      </c>
      <c r="K222" t="str">
        <f t="shared" si="32"/>
        <v>0</v>
      </c>
      <c r="L222" t="str">
        <f t="shared" si="33"/>
        <v>0</v>
      </c>
      <c r="M222" t="str">
        <f t="shared" si="34"/>
        <v>DRAW</v>
      </c>
      <c r="N222" cm="1">
        <f t="array" ref="N222">_xlfn.SWITCH(IF(_xlfn.TEXTBEFORE(D222,"-")&gt;_xlfn.TEXTAFTER(D222,"-"),"WIN",IF(_xlfn.TEXTBEFORE(D222,"-")&lt;_xlfn.TEXTAFTER(D222,"-"),"LOST","DRAW")),"WIN",3,"LOST",0,"DRAW",1)</f>
        <v>1</v>
      </c>
      <c r="O222" s="1" t="s">
        <v>2601</v>
      </c>
      <c r="P222" t="str">
        <f t="shared" si="35"/>
        <v>23</v>
      </c>
      <c r="Q222" t="str">
        <f t="shared" si="36"/>
        <v>Villarreal CF</v>
      </c>
      <c r="R222" t="str">
        <f t="shared" si="37"/>
        <v>0</v>
      </c>
      <c r="S222" t="str">
        <f t="shared" si="38"/>
        <v>0</v>
      </c>
      <c r="T222" t="str">
        <f t="shared" si="39"/>
        <v>DRAW</v>
      </c>
      <c r="U222" cm="1">
        <f t="array" ref="U222">_xlfn.SWITCH(IF(_xlfn.TEXTAFTER(D222,"-")&gt;_xlfn.TEXTBEFORE(D222,"-"),"WIN",IF(_xlfn.TEXTAFTER(D222,"-")&lt;_xlfn.TEXTBEFORE(D222,"-"),"LOST","DRAW")),"WIN",3,"LOST",0,"DRAW",1)</f>
        <v>1</v>
      </c>
    </row>
    <row r="223" spans="1:21" x14ac:dyDescent="0.3">
      <c r="A223" s="1" t="s">
        <v>6</v>
      </c>
      <c r="B223" s="1" t="s">
        <v>2125</v>
      </c>
      <c r="C223" s="1" t="s">
        <v>536</v>
      </c>
      <c r="D223" s="1" t="s">
        <v>228</v>
      </c>
      <c r="E223" s="1" t="s">
        <v>10</v>
      </c>
      <c r="F223" s="1" t="s">
        <v>1952</v>
      </c>
      <c r="H223" s="1" t="s">
        <v>2601</v>
      </c>
      <c r="I223" t="str">
        <f t="shared" si="30"/>
        <v>23</v>
      </c>
      <c r="J223" t="str">
        <f t="shared" si="31"/>
        <v>Atlético Madrid</v>
      </c>
      <c r="K223" t="str">
        <f t="shared" si="32"/>
        <v>3</v>
      </c>
      <c r="L223" t="str">
        <f t="shared" si="33"/>
        <v>1</v>
      </c>
      <c r="M223" t="str">
        <f t="shared" si="34"/>
        <v>WIN</v>
      </c>
      <c r="N223" cm="1">
        <f t="array" ref="N223">_xlfn.SWITCH(IF(_xlfn.TEXTBEFORE(D223,"-")&gt;_xlfn.TEXTAFTER(D223,"-"),"WIN",IF(_xlfn.TEXTBEFORE(D223,"-")&lt;_xlfn.TEXTAFTER(D223,"-"),"LOST","DRAW")),"WIN",3,"LOST",0,"DRAW",1)</f>
        <v>3</v>
      </c>
      <c r="O223" s="1" t="s">
        <v>2601</v>
      </c>
      <c r="P223" t="str">
        <f t="shared" si="35"/>
        <v>23</v>
      </c>
      <c r="Q223" t="str">
        <f t="shared" si="36"/>
        <v>SD Eibar</v>
      </c>
      <c r="R223" t="str">
        <f t="shared" si="37"/>
        <v>1</v>
      </c>
      <c r="S223" t="str">
        <f t="shared" si="38"/>
        <v>3</v>
      </c>
      <c r="T223" t="str">
        <f t="shared" si="39"/>
        <v>LOST</v>
      </c>
      <c r="U223" cm="1">
        <f t="array" ref="U223">_xlfn.SWITCH(IF(_xlfn.TEXTAFTER(D223,"-")&gt;_xlfn.TEXTBEFORE(D223,"-"),"WIN",IF(_xlfn.TEXTAFTER(D223,"-")&lt;_xlfn.TEXTBEFORE(D223,"-"),"LOST","DRAW")),"WIN",3,"LOST",0,"DRAW",1)</f>
        <v>0</v>
      </c>
    </row>
    <row r="224" spans="1:21" x14ac:dyDescent="0.3">
      <c r="A224" s="1" t="s">
        <v>6</v>
      </c>
      <c r="B224" s="1" t="s">
        <v>2125</v>
      </c>
      <c r="C224" s="1" t="s">
        <v>509</v>
      </c>
      <c r="D224" s="1" t="s">
        <v>33</v>
      </c>
      <c r="E224" s="1" t="s">
        <v>33</v>
      </c>
      <c r="F224" s="1" t="s">
        <v>527</v>
      </c>
      <c r="H224" s="1" t="s">
        <v>2601</v>
      </c>
      <c r="I224" t="str">
        <f t="shared" si="30"/>
        <v>22</v>
      </c>
      <c r="J224" t="str">
        <f t="shared" si="31"/>
        <v>Sporting Gijón</v>
      </c>
      <c r="K224" t="str">
        <f t="shared" si="32"/>
        <v>1</v>
      </c>
      <c r="L224" t="str">
        <f t="shared" si="33"/>
        <v>1</v>
      </c>
      <c r="M224" t="str">
        <f t="shared" si="34"/>
        <v>DRAW</v>
      </c>
      <c r="N224" cm="1">
        <f t="array" ref="N224">_xlfn.SWITCH(IF(_xlfn.TEXTBEFORE(D224,"-")&gt;_xlfn.TEXTAFTER(D224,"-"),"WIN",IF(_xlfn.TEXTBEFORE(D224,"-")&lt;_xlfn.TEXTAFTER(D224,"-"),"LOST","DRAW")),"WIN",3,"LOST",0,"DRAW",1)</f>
        <v>1</v>
      </c>
      <c r="O224" s="1" t="s">
        <v>2601</v>
      </c>
      <c r="P224" t="str">
        <f t="shared" si="35"/>
        <v>22</v>
      </c>
      <c r="Q224" t="str">
        <f t="shared" si="36"/>
        <v>RCD La Coruña</v>
      </c>
      <c r="R224" t="str">
        <f t="shared" si="37"/>
        <v>1</v>
      </c>
      <c r="S224" t="str">
        <f t="shared" si="38"/>
        <v>1</v>
      </c>
      <c r="T224" t="str">
        <f t="shared" si="39"/>
        <v>DRAW</v>
      </c>
      <c r="U224" cm="1">
        <f t="array" ref="U224">_xlfn.SWITCH(IF(_xlfn.TEXTAFTER(D224,"-")&gt;_xlfn.TEXTBEFORE(D224,"-"),"WIN",IF(_xlfn.TEXTAFTER(D224,"-")&lt;_xlfn.TEXTBEFORE(D224,"-"),"LOST","DRAW")),"WIN",3,"LOST",0,"DRAW",1)</f>
        <v>1</v>
      </c>
    </row>
    <row r="225" spans="1:21" x14ac:dyDescent="0.3">
      <c r="A225" s="1" t="s">
        <v>6</v>
      </c>
      <c r="B225" s="1" t="s">
        <v>2125</v>
      </c>
      <c r="C225" s="1" t="s">
        <v>1414</v>
      </c>
      <c r="D225" s="1" t="s">
        <v>14</v>
      </c>
      <c r="E225" s="1" t="s">
        <v>9</v>
      </c>
      <c r="F225" s="1" t="s">
        <v>2126</v>
      </c>
      <c r="H225" s="1" t="s">
        <v>2601</v>
      </c>
      <c r="I225" t="str">
        <f t="shared" si="30"/>
        <v>23</v>
      </c>
      <c r="J225" t="str">
        <f t="shared" si="31"/>
        <v>Rayo Vallecano</v>
      </c>
      <c r="K225" t="str">
        <f t="shared" si="32"/>
        <v>2</v>
      </c>
      <c r="L225" t="str">
        <f t="shared" si="33"/>
        <v>0</v>
      </c>
      <c r="M225" t="str">
        <f t="shared" si="34"/>
        <v>WIN</v>
      </c>
      <c r="N225" cm="1">
        <f t="array" ref="N225">_xlfn.SWITCH(IF(_xlfn.TEXTBEFORE(D225,"-")&gt;_xlfn.TEXTAFTER(D225,"-"),"WIN",IF(_xlfn.TEXTBEFORE(D225,"-")&lt;_xlfn.TEXTAFTER(D225,"-"),"LOST","DRAW")),"WIN",3,"LOST",0,"DRAW",1)</f>
        <v>3</v>
      </c>
      <c r="O225" s="1" t="s">
        <v>2601</v>
      </c>
      <c r="P225" t="str">
        <f t="shared" si="35"/>
        <v>23</v>
      </c>
      <c r="Q225" t="str">
        <f t="shared" si="36"/>
        <v>UD Las Palmas</v>
      </c>
      <c r="R225" t="str">
        <f t="shared" si="37"/>
        <v>0</v>
      </c>
      <c r="S225" t="str">
        <f t="shared" si="38"/>
        <v>2</v>
      </c>
      <c r="T225" t="str">
        <f t="shared" si="39"/>
        <v>LOST</v>
      </c>
      <c r="U225" cm="1">
        <f t="array" ref="U225">_xlfn.SWITCH(IF(_xlfn.TEXTAFTER(D225,"-")&gt;_xlfn.TEXTBEFORE(D225,"-"),"WIN",IF(_xlfn.TEXTAFTER(D225,"-")&lt;_xlfn.TEXTBEFORE(D225,"-"),"LOST","DRAW")),"WIN",3,"LOST",0,"DRAW",1)</f>
        <v>0</v>
      </c>
    </row>
    <row r="226" spans="1:21" x14ac:dyDescent="0.3">
      <c r="A226" s="1" t="s">
        <v>6</v>
      </c>
      <c r="B226" s="1" t="s">
        <v>2127</v>
      </c>
      <c r="C226" s="1" t="s">
        <v>525</v>
      </c>
      <c r="D226" s="1" t="s">
        <v>9</v>
      </c>
      <c r="E226" s="1" t="s">
        <v>10</v>
      </c>
      <c r="F226" s="1" t="s">
        <v>529</v>
      </c>
      <c r="H226" s="1" t="s">
        <v>2601</v>
      </c>
      <c r="I226" t="str">
        <f t="shared" si="30"/>
        <v>23</v>
      </c>
      <c r="J226" t="str">
        <f t="shared" si="31"/>
        <v>Real Betis</v>
      </c>
      <c r="K226" t="str">
        <f t="shared" si="32"/>
        <v>1</v>
      </c>
      <c r="L226" t="str">
        <f t="shared" si="33"/>
        <v>0</v>
      </c>
      <c r="M226" t="str">
        <f t="shared" si="34"/>
        <v>WIN</v>
      </c>
      <c r="N226" cm="1">
        <f t="array" ref="N226">_xlfn.SWITCH(IF(_xlfn.TEXTBEFORE(D226,"-")&gt;_xlfn.TEXTAFTER(D226,"-"),"WIN",IF(_xlfn.TEXTBEFORE(D226,"-")&lt;_xlfn.TEXTAFTER(D226,"-"),"LOST","DRAW")),"WIN",3,"LOST",0,"DRAW",1)</f>
        <v>3</v>
      </c>
      <c r="O226" s="1" t="s">
        <v>2601</v>
      </c>
      <c r="P226" t="str">
        <f t="shared" si="35"/>
        <v>23</v>
      </c>
      <c r="Q226" t="str">
        <f t="shared" si="36"/>
        <v>Valencia CF</v>
      </c>
      <c r="R226" t="str">
        <f t="shared" si="37"/>
        <v>0</v>
      </c>
      <c r="S226" t="str">
        <f t="shared" si="38"/>
        <v>1</v>
      </c>
      <c r="T226" t="str">
        <f t="shared" si="39"/>
        <v>LOST</v>
      </c>
      <c r="U226" cm="1">
        <f t="array" ref="U226">_xlfn.SWITCH(IF(_xlfn.TEXTAFTER(D226,"-")&gt;_xlfn.TEXTBEFORE(D226,"-"),"WIN",IF(_xlfn.TEXTAFTER(D226,"-")&lt;_xlfn.TEXTBEFORE(D226,"-"),"LOST","DRAW")),"WIN",3,"LOST",0,"DRAW",1)</f>
        <v>0</v>
      </c>
    </row>
    <row r="227" spans="1:21" x14ac:dyDescent="0.3">
      <c r="A227" s="1" t="s">
        <v>6</v>
      </c>
      <c r="B227" s="1" t="s">
        <v>2127</v>
      </c>
      <c r="C227" s="1" t="s">
        <v>1582</v>
      </c>
      <c r="D227" s="1" t="s">
        <v>33</v>
      </c>
      <c r="E227" s="1" t="s">
        <v>25</v>
      </c>
      <c r="F227" s="1" t="s">
        <v>539</v>
      </c>
      <c r="H227" s="1" t="s">
        <v>2601</v>
      </c>
      <c r="I227" t="str">
        <f t="shared" si="30"/>
        <v>23</v>
      </c>
      <c r="J227" t="str">
        <f t="shared" si="31"/>
        <v>RC Celta Vigo</v>
      </c>
      <c r="K227" t="str">
        <f t="shared" si="32"/>
        <v>1</v>
      </c>
      <c r="L227" t="str">
        <f t="shared" si="33"/>
        <v>1</v>
      </c>
      <c r="M227" t="str">
        <f t="shared" si="34"/>
        <v>DRAW</v>
      </c>
      <c r="N227" cm="1">
        <f t="array" ref="N227">_xlfn.SWITCH(IF(_xlfn.TEXTBEFORE(D227,"-")&gt;_xlfn.TEXTAFTER(D227,"-"),"WIN",IF(_xlfn.TEXTBEFORE(D227,"-")&lt;_xlfn.TEXTAFTER(D227,"-"),"LOST","DRAW")),"WIN",3,"LOST",0,"DRAW",1)</f>
        <v>1</v>
      </c>
      <c r="O227" s="1" t="s">
        <v>2601</v>
      </c>
      <c r="P227" t="str">
        <f t="shared" si="35"/>
        <v>23</v>
      </c>
      <c r="Q227" t="str">
        <f t="shared" si="36"/>
        <v>Sevilla FC</v>
      </c>
      <c r="R227" t="str">
        <f t="shared" si="37"/>
        <v>1</v>
      </c>
      <c r="S227" t="str">
        <f t="shared" si="38"/>
        <v>1</v>
      </c>
      <c r="T227" t="str">
        <f t="shared" si="39"/>
        <v>DRAW</v>
      </c>
      <c r="U227" cm="1">
        <f t="array" ref="U227">_xlfn.SWITCH(IF(_xlfn.TEXTAFTER(D227,"-")&gt;_xlfn.TEXTBEFORE(D227,"-"),"WIN",IF(_xlfn.TEXTAFTER(D227,"-")&lt;_xlfn.TEXTBEFORE(D227,"-"),"LOST","DRAW")),"WIN",3,"LOST",0,"DRAW",1)</f>
        <v>1</v>
      </c>
    </row>
    <row r="228" spans="1:21" x14ac:dyDescent="0.3">
      <c r="A228" s="1" t="s">
        <v>6</v>
      </c>
      <c r="B228" s="1" t="s">
        <v>2127</v>
      </c>
      <c r="C228" s="1" t="s">
        <v>1413</v>
      </c>
      <c r="D228" s="1" t="s">
        <v>38</v>
      </c>
      <c r="E228" s="1" t="s">
        <v>25</v>
      </c>
      <c r="F228" s="1" t="s">
        <v>545</v>
      </c>
      <c r="H228" s="1" t="s">
        <v>2601</v>
      </c>
      <c r="I228" t="str">
        <f t="shared" si="30"/>
        <v>23</v>
      </c>
      <c r="J228" t="str">
        <f t="shared" si="31"/>
        <v>Granada CF</v>
      </c>
      <c r="K228" t="str">
        <f t="shared" si="32"/>
        <v>1</v>
      </c>
      <c r="L228" t="str">
        <f t="shared" si="33"/>
        <v>2</v>
      </c>
      <c r="M228" t="str">
        <f t="shared" si="34"/>
        <v>LOST</v>
      </c>
      <c r="N228" cm="1">
        <f t="array" ref="N228">_xlfn.SWITCH(IF(_xlfn.TEXTBEFORE(D228,"-")&gt;_xlfn.TEXTAFTER(D228,"-"),"WIN",IF(_xlfn.TEXTBEFORE(D228,"-")&lt;_xlfn.TEXTAFTER(D228,"-"),"LOST","DRAW")),"WIN",3,"LOST",0,"DRAW",1)</f>
        <v>0</v>
      </c>
      <c r="O228" s="1" t="s">
        <v>2601</v>
      </c>
      <c r="P228" t="str">
        <f t="shared" si="35"/>
        <v>23</v>
      </c>
      <c r="Q228" t="str">
        <f t="shared" si="36"/>
        <v>Real Madrid CF</v>
      </c>
      <c r="R228" t="str">
        <f t="shared" si="37"/>
        <v>2</v>
      </c>
      <c r="S228" t="str">
        <f t="shared" si="38"/>
        <v>1</v>
      </c>
      <c r="T228" t="str">
        <f t="shared" si="39"/>
        <v>WIN</v>
      </c>
      <c r="U228" cm="1">
        <f t="array" ref="U228">_xlfn.SWITCH(IF(_xlfn.TEXTAFTER(D228,"-")&gt;_xlfn.TEXTBEFORE(D228,"-"),"WIN",IF(_xlfn.TEXTAFTER(D228,"-")&lt;_xlfn.TEXTBEFORE(D228,"-"),"LOST","DRAW")),"WIN",3,"LOST",0,"DRAW",1)</f>
        <v>3</v>
      </c>
    </row>
    <row r="229" spans="1:21" x14ac:dyDescent="0.3">
      <c r="A229" s="1" t="s">
        <v>6</v>
      </c>
      <c r="B229" s="1" t="s">
        <v>2127</v>
      </c>
      <c r="C229" s="1" t="s">
        <v>1216</v>
      </c>
      <c r="D229" s="1" t="s">
        <v>19</v>
      </c>
      <c r="E229" s="1" t="s">
        <v>25</v>
      </c>
      <c r="F229" s="1" t="s">
        <v>508</v>
      </c>
      <c r="H229" s="1" t="s">
        <v>2601</v>
      </c>
      <c r="I229" t="str">
        <f t="shared" si="30"/>
        <v>23</v>
      </c>
      <c r="J229" t="str">
        <f t="shared" si="31"/>
        <v>Levante UD</v>
      </c>
      <c r="K229" t="str">
        <f t="shared" si="32"/>
        <v>0</v>
      </c>
      <c r="L229" t="str">
        <f t="shared" si="33"/>
        <v>2</v>
      </c>
      <c r="M229" t="str">
        <f t="shared" si="34"/>
        <v>LOST</v>
      </c>
      <c r="N229" cm="1">
        <f t="array" ref="N229">_xlfn.SWITCH(IF(_xlfn.TEXTBEFORE(D229,"-")&gt;_xlfn.TEXTAFTER(D229,"-"),"WIN",IF(_xlfn.TEXTBEFORE(D229,"-")&lt;_xlfn.TEXTAFTER(D229,"-"),"LOST","DRAW")),"WIN",3,"LOST",0,"DRAW",1)</f>
        <v>0</v>
      </c>
      <c r="O229" s="1" t="s">
        <v>2601</v>
      </c>
      <c r="P229" t="str">
        <f t="shared" si="35"/>
        <v>23</v>
      </c>
      <c r="Q229" t="str">
        <f t="shared" si="36"/>
        <v>FC Barcelona</v>
      </c>
      <c r="R229" t="str">
        <f t="shared" si="37"/>
        <v>2</v>
      </c>
      <c r="S229" t="str">
        <f t="shared" si="38"/>
        <v>0</v>
      </c>
      <c r="T229" t="str">
        <f t="shared" si="39"/>
        <v>WIN</v>
      </c>
      <c r="U229" cm="1">
        <f t="array" ref="U229">_xlfn.SWITCH(IF(_xlfn.TEXTAFTER(D229,"-")&gt;_xlfn.TEXTBEFORE(D229,"-"),"WIN",IF(_xlfn.TEXTAFTER(D229,"-")&lt;_xlfn.TEXTBEFORE(D229,"-"),"LOST","DRAW")),"WIN",3,"LOST",0,"DRAW",1)</f>
        <v>3</v>
      </c>
    </row>
    <row r="230" spans="1:21" x14ac:dyDescent="0.3">
      <c r="A230" s="1" t="s">
        <v>6</v>
      </c>
      <c r="B230" s="1" t="s">
        <v>2128</v>
      </c>
      <c r="C230" s="1" t="s">
        <v>538</v>
      </c>
      <c r="D230" s="1" t="s">
        <v>966</v>
      </c>
      <c r="E230" s="1" t="s">
        <v>19</v>
      </c>
      <c r="F230" s="1" t="s">
        <v>1217</v>
      </c>
      <c r="H230" s="1" t="s">
        <v>2601</v>
      </c>
      <c r="I230" t="str">
        <f t="shared" si="30"/>
        <v>23</v>
      </c>
      <c r="J230" t="str">
        <f t="shared" si="31"/>
        <v>RCD Español</v>
      </c>
      <c r="K230" t="str">
        <f t="shared" si="32"/>
        <v>0</v>
      </c>
      <c r="L230" t="str">
        <f t="shared" si="33"/>
        <v>5</v>
      </c>
      <c r="M230" t="str">
        <f t="shared" si="34"/>
        <v>LOST</v>
      </c>
      <c r="N230" cm="1">
        <f t="array" ref="N230">_xlfn.SWITCH(IF(_xlfn.TEXTBEFORE(D230,"-")&gt;_xlfn.TEXTAFTER(D230,"-"),"WIN",IF(_xlfn.TEXTBEFORE(D230,"-")&lt;_xlfn.TEXTAFTER(D230,"-"),"LOST","DRAW")),"WIN",3,"LOST",0,"DRAW",1)</f>
        <v>0</v>
      </c>
      <c r="O230" s="1" t="s">
        <v>2601</v>
      </c>
      <c r="P230" t="str">
        <f t="shared" si="35"/>
        <v>23</v>
      </c>
      <c r="Q230" t="str">
        <f t="shared" si="36"/>
        <v>Real Sociedad</v>
      </c>
      <c r="R230" t="str">
        <f t="shared" si="37"/>
        <v>5</v>
      </c>
      <c r="S230" t="str">
        <f t="shared" si="38"/>
        <v>0</v>
      </c>
      <c r="T230" t="str">
        <f t="shared" si="39"/>
        <v>WIN</v>
      </c>
      <c r="U230" cm="1">
        <f t="array" ref="U230">_xlfn.SWITCH(IF(_xlfn.TEXTAFTER(D230,"-")&gt;_xlfn.TEXTBEFORE(D230,"-"),"WIN",IF(_xlfn.TEXTAFTER(D230,"-")&lt;_xlfn.TEXTBEFORE(D230,"-"),"LOST","DRAW")),"WIN",3,"LOST",0,"DRAW",1)</f>
        <v>3</v>
      </c>
    </row>
    <row r="231" spans="1:21" x14ac:dyDescent="0.3">
      <c r="A231" s="1" t="s">
        <v>6</v>
      </c>
      <c r="B231" s="1" t="s">
        <v>2129</v>
      </c>
      <c r="C231" s="1" t="s">
        <v>544</v>
      </c>
      <c r="D231" s="1" t="s">
        <v>47</v>
      </c>
      <c r="E231" s="1" t="s">
        <v>28</v>
      </c>
      <c r="F231" s="1" t="s">
        <v>1419</v>
      </c>
      <c r="H231" s="1" t="s">
        <v>2601</v>
      </c>
      <c r="I231" t="str">
        <f t="shared" si="30"/>
        <v>23</v>
      </c>
      <c r="J231" t="str">
        <f t="shared" si="31"/>
        <v>Sporting Gijón</v>
      </c>
      <c r="K231" t="str">
        <f t="shared" si="32"/>
        <v>2</v>
      </c>
      <c r="L231" t="str">
        <f t="shared" si="33"/>
        <v>2</v>
      </c>
      <c r="M231" t="str">
        <f t="shared" si="34"/>
        <v>DRAW</v>
      </c>
      <c r="N231" cm="1">
        <f t="array" ref="N231">_xlfn.SWITCH(IF(_xlfn.TEXTBEFORE(D231,"-")&gt;_xlfn.TEXTAFTER(D231,"-"),"WIN",IF(_xlfn.TEXTBEFORE(D231,"-")&lt;_xlfn.TEXTAFTER(D231,"-"),"LOST","DRAW")),"WIN",3,"LOST",0,"DRAW",1)</f>
        <v>1</v>
      </c>
      <c r="O231" s="1" t="s">
        <v>2601</v>
      </c>
      <c r="P231" t="str">
        <f t="shared" si="35"/>
        <v>23</v>
      </c>
      <c r="Q231" t="str">
        <f t="shared" si="36"/>
        <v>Rayo Vallecano</v>
      </c>
      <c r="R231" t="str">
        <f t="shared" si="37"/>
        <v>2</v>
      </c>
      <c r="S231" t="str">
        <f t="shared" si="38"/>
        <v>2</v>
      </c>
      <c r="T231" t="str">
        <f t="shared" si="39"/>
        <v>DRAW</v>
      </c>
      <c r="U231" cm="1">
        <f t="array" ref="U231">_xlfn.SWITCH(IF(_xlfn.TEXTAFTER(D231,"-")&gt;_xlfn.TEXTBEFORE(D231,"-"),"WIN",IF(_xlfn.TEXTAFTER(D231,"-")&lt;_xlfn.TEXTBEFORE(D231,"-"),"LOST","DRAW")),"WIN",3,"LOST",0,"DRAW",1)</f>
        <v>1</v>
      </c>
    </row>
    <row r="232" spans="1:21" x14ac:dyDescent="0.3">
      <c r="A232" s="1" t="s">
        <v>6</v>
      </c>
      <c r="B232" s="1" t="s">
        <v>2130</v>
      </c>
      <c r="C232" s="1" t="s">
        <v>558</v>
      </c>
      <c r="D232" s="1" t="s">
        <v>47</v>
      </c>
      <c r="E232" s="1" t="s">
        <v>38</v>
      </c>
      <c r="F232" s="1" t="s">
        <v>550</v>
      </c>
      <c r="H232" s="1" t="s">
        <v>2601</v>
      </c>
      <c r="I232" t="str">
        <f t="shared" si="30"/>
        <v>24</v>
      </c>
      <c r="J232" t="str">
        <f t="shared" si="31"/>
        <v>RCD La Coruña</v>
      </c>
      <c r="K232" t="str">
        <f t="shared" si="32"/>
        <v>2</v>
      </c>
      <c r="L232" t="str">
        <f t="shared" si="33"/>
        <v>2</v>
      </c>
      <c r="M232" t="str">
        <f t="shared" si="34"/>
        <v>DRAW</v>
      </c>
      <c r="N232" cm="1">
        <f t="array" ref="N232">_xlfn.SWITCH(IF(_xlfn.TEXTBEFORE(D232,"-")&gt;_xlfn.TEXTAFTER(D232,"-"),"WIN",IF(_xlfn.TEXTBEFORE(D232,"-")&lt;_xlfn.TEXTAFTER(D232,"-"),"LOST","DRAW")),"WIN",3,"LOST",0,"DRAW",1)</f>
        <v>1</v>
      </c>
      <c r="O232" s="1" t="s">
        <v>2601</v>
      </c>
      <c r="P232" t="str">
        <f t="shared" si="35"/>
        <v>24</v>
      </c>
      <c r="Q232" t="str">
        <f t="shared" si="36"/>
        <v>Real Betis</v>
      </c>
      <c r="R232" t="str">
        <f t="shared" si="37"/>
        <v>2</v>
      </c>
      <c r="S232" t="str">
        <f t="shared" si="38"/>
        <v>2</v>
      </c>
      <c r="T232" t="str">
        <f t="shared" si="39"/>
        <v>DRAW</v>
      </c>
      <c r="U232" cm="1">
        <f t="array" ref="U232">_xlfn.SWITCH(IF(_xlfn.TEXTAFTER(D232,"-")&gt;_xlfn.TEXTBEFORE(D232,"-"),"WIN",IF(_xlfn.TEXTAFTER(D232,"-")&lt;_xlfn.TEXTBEFORE(D232,"-"),"LOST","DRAW")),"WIN",3,"LOST",0,"DRAW",1)</f>
        <v>1</v>
      </c>
    </row>
    <row r="233" spans="1:21" x14ac:dyDescent="0.3">
      <c r="A233" s="1" t="s">
        <v>6</v>
      </c>
      <c r="B233" s="1" t="s">
        <v>2130</v>
      </c>
      <c r="C233" s="1" t="s">
        <v>549</v>
      </c>
      <c r="D233" s="1" t="s">
        <v>57</v>
      </c>
      <c r="E233" s="1" t="s">
        <v>228</v>
      </c>
      <c r="F233" s="1" t="s">
        <v>557</v>
      </c>
      <c r="H233" s="1" t="s">
        <v>2601</v>
      </c>
      <c r="I233" t="str">
        <f t="shared" si="30"/>
        <v>24</v>
      </c>
      <c r="J233" t="str">
        <f t="shared" si="31"/>
        <v>Real Madrid CF</v>
      </c>
      <c r="K233" t="str">
        <f t="shared" si="32"/>
        <v>4</v>
      </c>
      <c r="L233" t="str">
        <f t="shared" si="33"/>
        <v>2</v>
      </c>
      <c r="M233" t="str">
        <f t="shared" si="34"/>
        <v>WIN</v>
      </c>
      <c r="N233" cm="1">
        <f t="array" ref="N233">_xlfn.SWITCH(IF(_xlfn.TEXTBEFORE(D233,"-")&gt;_xlfn.TEXTAFTER(D233,"-"),"WIN",IF(_xlfn.TEXTBEFORE(D233,"-")&lt;_xlfn.TEXTAFTER(D233,"-"),"LOST","DRAW")),"WIN",3,"LOST",0,"DRAW",1)</f>
        <v>3</v>
      </c>
      <c r="O233" s="1" t="s">
        <v>2601</v>
      </c>
      <c r="P233" t="str">
        <f t="shared" si="35"/>
        <v>24</v>
      </c>
      <c r="Q233" t="str">
        <f t="shared" si="36"/>
        <v>Athletic Club Bilbao</v>
      </c>
      <c r="R233" t="str">
        <f t="shared" si="37"/>
        <v>2</v>
      </c>
      <c r="S233" t="str">
        <f t="shared" si="38"/>
        <v>4</v>
      </c>
      <c r="T233" t="str">
        <f t="shared" si="39"/>
        <v>LOST</v>
      </c>
      <c r="U233" cm="1">
        <f t="array" ref="U233">_xlfn.SWITCH(IF(_xlfn.TEXTAFTER(D233,"-")&gt;_xlfn.TEXTBEFORE(D233,"-"),"WIN",IF(_xlfn.TEXTAFTER(D233,"-")&lt;_xlfn.TEXTBEFORE(D233,"-"),"LOST","DRAW")),"WIN",3,"LOST",0,"DRAW",1)</f>
        <v>0</v>
      </c>
    </row>
    <row r="234" spans="1:21" x14ac:dyDescent="0.3">
      <c r="A234" s="1" t="s">
        <v>6</v>
      </c>
      <c r="B234" s="1" t="s">
        <v>2130</v>
      </c>
      <c r="C234" s="1" t="s">
        <v>559</v>
      </c>
      <c r="D234" s="1" t="s">
        <v>28</v>
      </c>
      <c r="E234" s="1" t="s">
        <v>10</v>
      </c>
      <c r="F234" s="1" t="s">
        <v>548</v>
      </c>
      <c r="H234" s="1" t="s">
        <v>2601</v>
      </c>
      <c r="I234" t="str">
        <f t="shared" si="30"/>
        <v>24</v>
      </c>
      <c r="J234" t="str">
        <f t="shared" si="31"/>
        <v>Valencia CF</v>
      </c>
      <c r="K234" t="str">
        <f t="shared" si="32"/>
        <v>2</v>
      </c>
      <c r="L234" t="str">
        <f t="shared" si="33"/>
        <v>1</v>
      </c>
      <c r="M234" t="str">
        <f t="shared" si="34"/>
        <v>WIN</v>
      </c>
      <c r="N234" cm="1">
        <f t="array" ref="N234">_xlfn.SWITCH(IF(_xlfn.TEXTBEFORE(D234,"-")&gt;_xlfn.TEXTAFTER(D234,"-"),"WIN",IF(_xlfn.TEXTBEFORE(D234,"-")&lt;_xlfn.TEXTAFTER(D234,"-"),"LOST","DRAW")),"WIN",3,"LOST",0,"DRAW",1)</f>
        <v>3</v>
      </c>
      <c r="O234" s="1" t="s">
        <v>2601</v>
      </c>
      <c r="P234" t="str">
        <f t="shared" si="35"/>
        <v>24</v>
      </c>
      <c r="Q234" t="str">
        <f t="shared" si="36"/>
        <v>RCD Español</v>
      </c>
      <c r="R234" t="str">
        <f t="shared" si="37"/>
        <v>1</v>
      </c>
      <c r="S234" t="str">
        <f t="shared" si="38"/>
        <v>2</v>
      </c>
      <c r="T234" t="str">
        <f t="shared" si="39"/>
        <v>LOST</v>
      </c>
      <c r="U234" cm="1">
        <f t="array" ref="U234">_xlfn.SWITCH(IF(_xlfn.TEXTAFTER(D234,"-")&gt;_xlfn.TEXTBEFORE(D234,"-"),"WIN",IF(_xlfn.TEXTAFTER(D234,"-")&lt;_xlfn.TEXTBEFORE(D234,"-"),"LOST","DRAW")),"WIN",3,"LOST",0,"DRAW",1)</f>
        <v>0</v>
      </c>
    </row>
    <row r="235" spans="1:21" x14ac:dyDescent="0.3">
      <c r="A235" s="1" t="s">
        <v>6</v>
      </c>
      <c r="B235" s="1" t="s">
        <v>2130</v>
      </c>
      <c r="C235" s="1" t="s">
        <v>553</v>
      </c>
      <c r="D235" s="1" t="s">
        <v>9</v>
      </c>
      <c r="E235" s="1" t="s">
        <v>9</v>
      </c>
      <c r="F235" s="1" t="s">
        <v>567</v>
      </c>
      <c r="H235" s="1" t="s">
        <v>2601</v>
      </c>
      <c r="I235" t="str">
        <f t="shared" si="30"/>
        <v>24</v>
      </c>
      <c r="J235" t="str">
        <f t="shared" si="31"/>
        <v>Villarreal CF</v>
      </c>
      <c r="K235" t="str">
        <f t="shared" si="32"/>
        <v>1</v>
      </c>
      <c r="L235" t="str">
        <f t="shared" si="33"/>
        <v>0</v>
      </c>
      <c r="M235" t="str">
        <f t="shared" si="34"/>
        <v>WIN</v>
      </c>
      <c r="N235" cm="1">
        <f t="array" ref="N235">_xlfn.SWITCH(IF(_xlfn.TEXTBEFORE(D235,"-")&gt;_xlfn.TEXTAFTER(D235,"-"),"WIN",IF(_xlfn.TEXTBEFORE(D235,"-")&lt;_xlfn.TEXTAFTER(D235,"-"),"LOST","DRAW")),"WIN",3,"LOST",0,"DRAW",1)</f>
        <v>3</v>
      </c>
      <c r="O235" s="1" t="s">
        <v>2601</v>
      </c>
      <c r="P235" t="str">
        <f t="shared" si="35"/>
        <v>24</v>
      </c>
      <c r="Q235" t="str">
        <f t="shared" si="36"/>
        <v>Málaga CF</v>
      </c>
      <c r="R235" t="str">
        <f t="shared" si="37"/>
        <v>0</v>
      </c>
      <c r="S235" t="str">
        <f t="shared" si="38"/>
        <v>1</v>
      </c>
      <c r="T235" t="str">
        <f t="shared" si="39"/>
        <v>LOST</v>
      </c>
      <c r="U235" cm="1">
        <f t="array" ref="U235">_xlfn.SWITCH(IF(_xlfn.TEXTAFTER(D235,"-")&gt;_xlfn.TEXTBEFORE(D235,"-"),"WIN",IF(_xlfn.TEXTAFTER(D235,"-")&lt;_xlfn.TEXTBEFORE(D235,"-"),"LOST","DRAW")),"WIN",3,"LOST",0,"DRAW",1)</f>
        <v>0</v>
      </c>
    </row>
    <row r="236" spans="1:21" x14ac:dyDescent="0.3">
      <c r="A236" s="1" t="s">
        <v>6</v>
      </c>
      <c r="B236" s="1" t="s">
        <v>2131</v>
      </c>
      <c r="C236" s="1" t="s">
        <v>526</v>
      </c>
      <c r="D236" s="1" t="s">
        <v>137</v>
      </c>
      <c r="E236" s="1" t="s">
        <v>33</v>
      </c>
      <c r="F236" s="1" t="s">
        <v>1587</v>
      </c>
      <c r="H236" s="1" t="s">
        <v>2601</v>
      </c>
      <c r="I236" t="str">
        <f t="shared" si="30"/>
        <v>23</v>
      </c>
      <c r="J236" t="str">
        <f t="shared" si="31"/>
        <v>FC Barcelona</v>
      </c>
      <c r="K236" t="str">
        <f t="shared" si="32"/>
        <v>6</v>
      </c>
      <c r="L236" t="str">
        <f t="shared" si="33"/>
        <v>1</v>
      </c>
      <c r="M236" t="str">
        <f t="shared" si="34"/>
        <v>WIN</v>
      </c>
      <c r="N236" cm="1">
        <f t="array" ref="N236">_xlfn.SWITCH(IF(_xlfn.TEXTBEFORE(D236,"-")&gt;_xlfn.TEXTAFTER(D236,"-"),"WIN",IF(_xlfn.TEXTBEFORE(D236,"-")&lt;_xlfn.TEXTAFTER(D236,"-"),"LOST","DRAW")),"WIN",3,"LOST",0,"DRAW",1)</f>
        <v>3</v>
      </c>
      <c r="O236" s="1" t="s">
        <v>2601</v>
      </c>
      <c r="P236" t="str">
        <f t="shared" si="35"/>
        <v>23</v>
      </c>
      <c r="Q236" t="str">
        <f t="shared" si="36"/>
        <v>RC Celta Vigo</v>
      </c>
      <c r="R236" t="str">
        <f t="shared" si="37"/>
        <v>1</v>
      </c>
      <c r="S236" t="str">
        <f t="shared" si="38"/>
        <v>6</v>
      </c>
      <c r="T236" t="str">
        <f t="shared" si="39"/>
        <v>LOST</v>
      </c>
      <c r="U236" cm="1">
        <f t="array" ref="U236">_xlfn.SWITCH(IF(_xlfn.TEXTAFTER(D236,"-")&gt;_xlfn.TEXTBEFORE(D236,"-"),"WIN",IF(_xlfn.TEXTAFTER(D236,"-")&lt;_xlfn.TEXTBEFORE(D236,"-"),"LOST","DRAW")),"WIN",3,"LOST",0,"DRAW",1)</f>
        <v>0</v>
      </c>
    </row>
    <row r="237" spans="1:21" x14ac:dyDescent="0.3">
      <c r="A237" s="1" t="s">
        <v>6</v>
      </c>
      <c r="B237" s="1" t="s">
        <v>2131</v>
      </c>
      <c r="C237" s="1" t="s">
        <v>1957</v>
      </c>
      <c r="D237" s="1" t="s">
        <v>14</v>
      </c>
      <c r="E237" s="1" t="s">
        <v>9</v>
      </c>
      <c r="F237" s="1" t="s">
        <v>1220</v>
      </c>
      <c r="H237" s="1" t="s">
        <v>2601</v>
      </c>
      <c r="I237" t="str">
        <f t="shared" si="30"/>
        <v>24</v>
      </c>
      <c r="J237" t="str">
        <f t="shared" si="31"/>
        <v>SD Eibar</v>
      </c>
      <c r="K237" t="str">
        <f t="shared" si="32"/>
        <v>2</v>
      </c>
      <c r="L237" t="str">
        <f t="shared" si="33"/>
        <v>0</v>
      </c>
      <c r="M237" t="str">
        <f t="shared" si="34"/>
        <v>WIN</v>
      </c>
      <c r="N237" cm="1">
        <f t="array" ref="N237">_xlfn.SWITCH(IF(_xlfn.TEXTBEFORE(D237,"-")&gt;_xlfn.TEXTAFTER(D237,"-"),"WIN",IF(_xlfn.TEXTBEFORE(D237,"-")&lt;_xlfn.TEXTAFTER(D237,"-"),"LOST","DRAW")),"WIN",3,"LOST",0,"DRAW",1)</f>
        <v>3</v>
      </c>
      <c r="O237" s="1" t="s">
        <v>2601</v>
      </c>
      <c r="P237" t="str">
        <f t="shared" si="35"/>
        <v>24</v>
      </c>
      <c r="Q237" t="str">
        <f t="shared" si="36"/>
        <v>Levante UD</v>
      </c>
      <c r="R237" t="str">
        <f t="shared" si="37"/>
        <v>0</v>
      </c>
      <c r="S237" t="str">
        <f t="shared" si="38"/>
        <v>2</v>
      </c>
      <c r="T237" t="str">
        <f t="shared" si="39"/>
        <v>LOST</v>
      </c>
      <c r="U237" cm="1">
        <f t="array" ref="U237">_xlfn.SWITCH(IF(_xlfn.TEXTAFTER(D237,"-")&gt;_xlfn.TEXTBEFORE(D237,"-"),"WIN",IF(_xlfn.TEXTAFTER(D237,"-")&lt;_xlfn.TEXTBEFORE(D237,"-"),"LOST","DRAW")),"WIN",3,"LOST",0,"DRAW",1)</f>
        <v>0</v>
      </c>
    </row>
    <row r="238" spans="1:21" x14ac:dyDescent="0.3">
      <c r="A238" s="1" t="s">
        <v>6</v>
      </c>
      <c r="B238" s="1" t="s">
        <v>2131</v>
      </c>
      <c r="C238" s="1" t="s">
        <v>556</v>
      </c>
      <c r="D238" s="1" t="s">
        <v>25</v>
      </c>
      <c r="E238" s="1" t="s">
        <v>25</v>
      </c>
      <c r="F238" s="1" t="s">
        <v>552</v>
      </c>
      <c r="H238" s="1" t="s">
        <v>2601</v>
      </c>
      <c r="I238" t="str">
        <f t="shared" si="30"/>
        <v>24</v>
      </c>
      <c r="J238" t="str">
        <f t="shared" si="31"/>
        <v>Getafe CF</v>
      </c>
      <c r="K238" t="str">
        <f t="shared" si="32"/>
        <v>0</v>
      </c>
      <c r="L238" t="str">
        <f t="shared" si="33"/>
        <v>1</v>
      </c>
      <c r="M238" t="str">
        <f t="shared" si="34"/>
        <v>LOST</v>
      </c>
      <c r="N238" cm="1">
        <f t="array" ref="N238">_xlfn.SWITCH(IF(_xlfn.TEXTBEFORE(D238,"-")&gt;_xlfn.TEXTAFTER(D238,"-"),"WIN",IF(_xlfn.TEXTBEFORE(D238,"-")&lt;_xlfn.TEXTAFTER(D238,"-"),"LOST","DRAW")),"WIN",3,"LOST",0,"DRAW",1)</f>
        <v>0</v>
      </c>
      <c r="O238" s="1" t="s">
        <v>2601</v>
      </c>
      <c r="P238" t="str">
        <f t="shared" si="35"/>
        <v>24</v>
      </c>
      <c r="Q238" t="str">
        <f t="shared" si="36"/>
        <v>Atlético Madrid</v>
      </c>
      <c r="R238" t="str">
        <f t="shared" si="37"/>
        <v>1</v>
      </c>
      <c r="S238" t="str">
        <f t="shared" si="38"/>
        <v>0</v>
      </c>
      <c r="T238" t="str">
        <f t="shared" si="39"/>
        <v>WIN</v>
      </c>
      <c r="U238" cm="1">
        <f t="array" ref="U238">_xlfn.SWITCH(IF(_xlfn.TEXTAFTER(D238,"-")&gt;_xlfn.TEXTBEFORE(D238,"-"),"WIN",IF(_xlfn.TEXTAFTER(D238,"-")&lt;_xlfn.TEXTBEFORE(D238,"-"),"LOST","DRAW")),"WIN",3,"LOST",0,"DRAW",1)</f>
        <v>3</v>
      </c>
    </row>
    <row r="239" spans="1:21" x14ac:dyDescent="0.3">
      <c r="A239" s="1" t="s">
        <v>6</v>
      </c>
      <c r="B239" s="1" t="s">
        <v>2131</v>
      </c>
      <c r="C239" s="1" t="s">
        <v>551</v>
      </c>
      <c r="D239" s="1" t="s">
        <v>14</v>
      </c>
      <c r="E239" s="1" t="s">
        <v>10</v>
      </c>
      <c r="F239" s="1" t="s">
        <v>2132</v>
      </c>
      <c r="H239" s="1" t="s">
        <v>2601</v>
      </c>
      <c r="I239" t="str">
        <f t="shared" si="30"/>
        <v>24</v>
      </c>
      <c r="J239" t="str">
        <f t="shared" si="31"/>
        <v>Sevilla FC</v>
      </c>
      <c r="K239" t="str">
        <f t="shared" si="32"/>
        <v>2</v>
      </c>
      <c r="L239" t="str">
        <f t="shared" si="33"/>
        <v>0</v>
      </c>
      <c r="M239" t="str">
        <f t="shared" si="34"/>
        <v>WIN</v>
      </c>
      <c r="N239" cm="1">
        <f t="array" ref="N239">_xlfn.SWITCH(IF(_xlfn.TEXTBEFORE(D239,"-")&gt;_xlfn.TEXTAFTER(D239,"-"),"WIN",IF(_xlfn.TEXTBEFORE(D239,"-")&lt;_xlfn.TEXTAFTER(D239,"-"),"LOST","DRAW")),"WIN",3,"LOST",0,"DRAW",1)</f>
        <v>3</v>
      </c>
      <c r="O239" s="1" t="s">
        <v>2601</v>
      </c>
      <c r="P239" t="str">
        <f t="shared" si="35"/>
        <v>24</v>
      </c>
      <c r="Q239" t="str">
        <f t="shared" si="36"/>
        <v>UD Las Palmas</v>
      </c>
      <c r="R239" t="str">
        <f t="shared" si="37"/>
        <v>0</v>
      </c>
      <c r="S239" t="str">
        <f t="shared" si="38"/>
        <v>2</v>
      </c>
      <c r="T239" t="str">
        <f t="shared" si="39"/>
        <v>LOST</v>
      </c>
      <c r="U239" cm="1">
        <f t="array" ref="U239">_xlfn.SWITCH(IF(_xlfn.TEXTAFTER(D239,"-")&gt;_xlfn.TEXTBEFORE(D239,"-"),"WIN",IF(_xlfn.TEXTAFTER(D239,"-")&lt;_xlfn.TEXTBEFORE(D239,"-"),"LOST","DRAW")),"WIN",3,"LOST",0,"DRAW",1)</f>
        <v>0</v>
      </c>
    </row>
    <row r="240" spans="1:21" x14ac:dyDescent="0.3">
      <c r="A240" s="1" t="s">
        <v>6</v>
      </c>
      <c r="B240" s="1" t="s">
        <v>2131</v>
      </c>
      <c r="C240" s="1" t="s">
        <v>1224</v>
      </c>
      <c r="D240" s="1" t="s">
        <v>13</v>
      </c>
      <c r="E240" s="1" t="s">
        <v>14</v>
      </c>
      <c r="F240" s="1" t="s">
        <v>1418</v>
      </c>
      <c r="H240" s="1" t="s">
        <v>2601</v>
      </c>
      <c r="I240" t="str">
        <f t="shared" si="30"/>
        <v>24</v>
      </c>
      <c r="J240" t="str">
        <f t="shared" si="31"/>
        <v>Real Sociedad</v>
      </c>
      <c r="K240" t="str">
        <f t="shared" si="32"/>
        <v>3</v>
      </c>
      <c r="L240" t="str">
        <f t="shared" si="33"/>
        <v>0</v>
      </c>
      <c r="M240" t="str">
        <f t="shared" si="34"/>
        <v>WIN</v>
      </c>
      <c r="N240" cm="1">
        <f t="array" ref="N240">_xlfn.SWITCH(IF(_xlfn.TEXTBEFORE(D240,"-")&gt;_xlfn.TEXTAFTER(D240,"-"),"WIN",IF(_xlfn.TEXTBEFORE(D240,"-")&lt;_xlfn.TEXTAFTER(D240,"-"),"LOST","DRAW")),"WIN",3,"LOST",0,"DRAW",1)</f>
        <v>3</v>
      </c>
      <c r="O240" s="1" t="s">
        <v>2601</v>
      </c>
      <c r="P240" t="str">
        <f t="shared" si="35"/>
        <v>24</v>
      </c>
      <c r="Q240" t="str">
        <f t="shared" si="36"/>
        <v>Granada CF</v>
      </c>
      <c r="R240" t="str">
        <f t="shared" si="37"/>
        <v>0</v>
      </c>
      <c r="S240" t="str">
        <f t="shared" si="38"/>
        <v>3</v>
      </c>
      <c r="T240" t="str">
        <f t="shared" si="39"/>
        <v>LOST</v>
      </c>
      <c r="U240" cm="1">
        <f t="array" ref="U240">_xlfn.SWITCH(IF(_xlfn.TEXTAFTER(D240,"-")&gt;_xlfn.TEXTBEFORE(D240,"-"),"WIN",IF(_xlfn.TEXTAFTER(D240,"-")&lt;_xlfn.TEXTBEFORE(D240,"-"),"LOST","DRAW")),"WIN",3,"LOST",0,"DRAW",1)</f>
        <v>0</v>
      </c>
    </row>
    <row r="241" spans="1:21" x14ac:dyDescent="0.3">
      <c r="A241" s="1" t="s">
        <v>6</v>
      </c>
      <c r="B241" s="1" t="s">
        <v>2133</v>
      </c>
      <c r="C241" s="1" t="s">
        <v>554</v>
      </c>
      <c r="D241" s="1" t="s">
        <v>18</v>
      </c>
      <c r="E241" s="1" t="s">
        <v>38</v>
      </c>
      <c r="F241" s="1" t="s">
        <v>547</v>
      </c>
      <c r="H241" s="1" t="s">
        <v>2601</v>
      </c>
      <c r="I241" t="str">
        <f t="shared" si="30"/>
        <v>24</v>
      </c>
      <c r="J241" t="str">
        <f t="shared" si="31"/>
        <v>Sporting Gijón</v>
      </c>
      <c r="K241" t="str">
        <f t="shared" si="32"/>
        <v>1</v>
      </c>
      <c r="L241" t="str">
        <f t="shared" si="33"/>
        <v>3</v>
      </c>
      <c r="M241" t="str">
        <f t="shared" si="34"/>
        <v>LOST</v>
      </c>
      <c r="N241" cm="1">
        <f t="array" ref="N241">_xlfn.SWITCH(IF(_xlfn.TEXTBEFORE(D241,"-")&gt;_xlfn.TEXTAFTER(D241,"-"),"WIN",IF(_xlfn.TEXTBEFORE(D241,"-")&lt;_xlfn.TEXTAFTER(D241,"-"),"LOST","DRAW")),"WIN",3,"LOST",0,"DRAW",1)</f>
        <v>0</v>
      </c>
      <c r="O241" s="1" t="s">
        <v>2601</v>
      </c>
      <c r="P241" t="str">
        <f t="shared" si="35"/>
        <v>24</v>
      </c>
      <c r="Q241" t="str">
        <f t="shared" si="36"/>
        <v>FC Barcelona</v>
      </c>
      <c r="R241" t="str">
        <f t="shared" si="37"/>
        <v>3</v>
      </c>
      <c r="S241" t="str">
        <f t="shared" si="38"/>
        <v>1</v>
      </c>
      <c r="T241" t="str">
        <f t="shared" si="39"/>
        <v>WIN</v>
      </c>
      <c r="U241" cm="1">
        <f t="array" ref="U241">_xlfn.SWITCH(IF(_xlfn.TEXTAFTER(D241,"-")&gt;_xlfn.TEXTBEFORE(D241,"-"),"WIN",IF(_xlfn.TEXTAFTER(D241,"-")&lt;_xlfn.TEXTBEFORE(D241,"-"),"LOST","DRAW")),"WIN",3,"LOST",0,"DRAW",1)</f>
        <v>3</v>
      </c>
    </row>
    <row r="242" spans="1:21" x14ac:dyDescent="0.3">
      <c r="A242" s="1" t="s">
        <v>6</v>
      </c>
      <c r="B242" s="1" t="s">
        <v>2134</v>
      </c>
      <c r="C242" s="1" t="s">
        <v>1229</v>
      </c>
      <c r="D242" s="1" t="s">
        <v>13</v>
      </c>
      <c r="E242" s="1" t="s">
        <v>14</v>
      </c>
      <c r="F242" s="1" t="s">
        <v>575</v>
      </c>
      <c r="H242" s="1" t="s">
        <v>2601</v>
      </c>
      <c r="I242" t="str">
        <f t="shared" si="30"/>
        <v>25</v>
      </c>
      <c r="J242" t="str">
        <f t="shared" si="31"/>
        <v>Levante UD</v>
      </c>
      <c r="K242" t="str">
        <f t="shared" si="32"/>
        <v>3</v>
      </c>
      <c r="L242" t="str">
        <f t="shared" si="33"/>
        <v>0</v>
      </c>
      <c r="M242" t="str">
        <f t="shared" si="34"/>
        <v>WIN</v>
      </c>
      <c r="N242" cm="1">
        <f t="array" ref="N242">_xlfn.SWITCH(IF(_xlfn.TEXTBEFORE(D242,"-")&gt;_xlfn.TEXTAFTER(D242,"-"),"WIN",IF(_xlfn.TEXTBEFORE(D242,"-")&lt;_xlfn.TEXTAFTER(D242,"-"),"LOST","DRAW")),"WIN",3,"LOST",0,"DRAW",1)</f>
        <v>3</v>
      </c>
      <c r="O242" s="1" t="s">
        <v>2601</v>
      </c>
      <c r="P242" t="str">
        <f t="shared" si="35"/>
        <v>25</v>
      </c>
      <c r="Q242" t="str">
        <f t="shared" si="36"/>
        <v>Getafe CF</v>
      </c>
      <c r="R242" t="str">
        <f t="shared" si="37"/>
        <v>0</v>
      </c>
      <c r="S242" t="str">
        <f t="shared" si="38"/>
        <v>3</v>
      </c>
      <c r="T242" t="str">
        <f t="shared" si="39"/>
        <v>LOST</v>
      </c>
      <c r="U242" cm="1">
        <f t="array" ref="U242">_xlfn.SWITCH(IF(_xlfn.TEXTAFTER(D242,"-")&gt;_xlfn.TEXTBEFORE(D242,"-"),"WIN",IF(_xlfn.TEXTAFTER(D242,"-")&lt;_xlfn.TEXTBEFORE(D242,"-"),"LOST","DRAW")),"WIN",3,"LOST",0,"DRAW",1)</f>
        <v>0</v>
      </c>
    </row>
    <row r="243" spans="1:21" x14ac:dyDescent="0.3">
      <c r="A243" s="1" t="s">
        <v>6</v>
      </c>
      <c r="B243" s="1" t="s">
        <v>2135</v>
      </c>
      <c r="C243" s="1" t="s">
        <v>578</v>
      </c>
      <c r="D243" s="1" t="s">
        <v>33</v>
      </c>
      <c r="E243" s="1" t="s">
        <v>10</v>
      </c>
      <c r="F243" s="1" t="s">
        <v>586</v>
      </c>
      <c r="H243" s="1" t="s">
        <v>2601</v>
      </c>
      <c r="I243" t="str">
        <f t="shared" si="30"/>
        <v>25</v>
      </c>
      <c r="J243" t="str">
        <f t="shared" si="31"/>
        <v>Real Betis</v>
      </c>
      <c r="K243" t="str">
        <f t="shared" si="32"/>
        <v>1</v>
      </c>
      <c r="L243" t="str">
        <f t="shared" si="33"/>
        <v>1</v>
      </c>
      <c r="M243" t="str">
        <f t="shared" si="34"/>
        <v>DRAW</v>
      </c>
      <c r="N243" cm="1">
        <f t="array" ref="N243">_xlfn.SWITCH(IF(_xlfn.TEXTBEFORE(D243,"-")&gt;_xlfn.TEXTAFTER(D243,"-"),"WIN",IF(_xlfn.TEXTBEFORE(D243,"-")&lt;_xlfn.TEXTAFTER(D243,"-"),"LOST","DRAW")),"WIN",3,"LOST",0,"DRAW",1)</f>
        <v>1</v>
      </c>
      <c r="O243" s="1" t="s">
        <v>2601</v>
      </c>
      <c r="P243" t="str">
        <f t="shared" si="35"/>
        <v>25</v>
      </c>
      <c r="Q243" t="str">
        <f t="shared" si="36"/>
        <v>Sporting Gijón</v>
      </c>
      <c r="R243" t="str">
        <f t="shared" si="37"/>
        <v>1</v>
      </c>
      <c r="S243" t="str">
        <f t="shared" si="38"/>
        <v>1</v>
      </c>
      <c r="T243" t="str">
        <f t="shared" si="39"/>
        <v>DRAW</v>
      </c>
      <c r="U243" cm="1">
        <f t="array" ref="U243">_xlfn.SWITCH(IF(_xlfn.TEXTAFTER(D243,"-")&gt;_xlfn.TEXTBEFORE(D243,"-"),"WIN",IF(_xlfn.TEXTAFTER(D243,"-")&lt;_xlfn.TEXTBEFORE(D243,"-"),"LOST","DRAW")),"WIN",3,"LOST",0,"DRAW",1)</f>
        <v>1</v>
      </c>
    </row>
    <row r="244" spans="1:21" x14ac:dyDescent="0.3">
      <c r="A244" s="1" t="s">
        <v>6</v>
      </c>
      <c r="B244" s="1" t="s">
        <v>2135</v>
      </c>
      <c r="C244" s="1" t="s">
        <v>1592</v>
      </c>
      <c r="D244" s="1" t="s">
        <v>91</v>
      </c>
      <c r="E244" s="1" t="s">
        <v>14</v>
      </c>
      <c r="F244" s="1" t="s">
        <v>1963</v>
      </c>
      <c r="H244" s="1" t="s">
        <v>2601</v>
      </c>
      <c r="I244" t="str">
        <f t="shared" si="30"/>
        <v>25</v>
      </c>
      <c r="J244" t="str">
        <f t="shared" si="31"/>
        <v>RC Celta Vigo</v>
      </c>
      <c r="K244" t="str">
        <f t="shared" si="32"/>
        <v>3</v>
      </c>
      <c r="L244" t="str">
        <f t="shared" si="33"/>
        <v>2</v>
      </c>
      <c r="M244" t="str">
        <f t="shared" si="34"/>
        <v>WIN</v>
      </c>
      <c r="N244" cm="1">
        <f t="array" ref="N244">_xlfn.SWITCH(IF(_xlfn.TEXTBEFORE(D244,"-")&gt;_xlfn.TEXTAFTER(D244,"-"),"WIN",IF(_xlfn.TEXTBEFORE(D244,"-")&lt;_xlfn.TEXTAFTER(D244,"-"),"LOST","DRAW")),"WIN",3,"LOST",0,"DRAW",1)</f>
        <v>3</v>
      </c>
      <c r="O244" s="1" t="s">
        <v>2601</v>
      </c>
      <c r="P244" t="str">
        <f t="shared" si="35"/>
        <v>25</v>
      </c>
      <c r="Q244" t="str">
        <f t="shared" si="36"/>
        <v>SD Eibar</v>
      </c>
      <c r="R244" t="str">
        <f t="shared" si="37"/>
        <v>2</v>
      </c>
      <c r="S244" t="str">
        <f t="shared" si="38"/>
        <v>3</v>
      </c>
      <c r="T244" t="str">
        <f t="shared" si="39"/>
        <v>LOST</v>
      </c>
      <c r="U244" cm="1">
        <f t="array" ref="U244">_xlfn.SWITCH(IF(_xlfn.TEXTAFTER(D244,"-")&gt;_xlfn.TEXTBEFORE(D244,"-"),"WIN",IF(_xlfn.TEXTAFTER(D244,"-")&lt;_xlfn.TEXTBEFORE(D244,"-"),"LOST","DRAW")),"WIN",3,"LOST",0,"DRAW",1)</f>
        <v>0</v>
      </c>
    </row>
    <row r="245" spans="1:21" x14ac:dyDescent="0.3">
      <c r="A245" s="1" t="s">
        <v>6</v>
      </c>
      <c r="B245" s="1" t="s">
        <v>2135</v>
      </c>
      <c r="C245" s="1" t="s">
        <v>571</v>
      </c>
      <c r="D245" s="1" t="s">
        <v>9</v>
      </c>
      <c r="E245" s="1" t="s">
        <v>10</v>
      </c>
      <c r="F245" s="1" t="s">
        <v>583</v>
      </c>
      <c r="H245" s="1" t="s">
        <v>2601</v>
      </c>
      <c r="I245" t="str">
        <f t="shared" si="30"/>
        <v>25</v>
      </c>
      <c r="J245" t="str">
        <f t="shared" si="31"/>
        <v>RCD Español</v>
      </c>
      <c r="K245" t="str">
        <f t="shared" si="32"/>
        <v>1</v>
      </c>
      <c r="L245" t="str">
        <f t="shared" si="33"/>
        <v>0</v>
      </c>
      <c r="M245" t="str">
        <f t="shared" si="34"/>
        <v>WIN</v>
      </c>
      <c r="N245" cm="1">
        <f t="array" ref="N245">_xlfn.SWITCH(IF(_xlfn.TEXTBEFORE(D245,"-")&gt;_xlfn.TEXTAFTER(D245,"-"),"WIN",IF(_xlfn.TEXTBEFORE(D245,"-")&lt;_xlfn.TEXTAFTER(D245,"-"),"LOST","DRAW")),"WIN",3,"LOST",0,"DRAW",1)</f>
        <v>3</v>
      </c>
      <c r="O245" s="1" t="s">
        <v>2601</v>
      </c>
      <c r="P245" t="str">
        <f t="shared" si="35"/>
        <v>25</v>
      </c>
      <c r="Q245" t="str">
        <f t="shared" si="36"/>
        <v>RCD La Coruña</v>
      </c>
      <c r="R245" t="str">
        <f t="shared" si="37"/>
        <v>0</v>
      </c>
      <c r="S245" t="str">
        <f t="shared" si="38"/>
        <v>1</v>
      </c>
      <c r="T245" t="str">
        <f t="shared" si="39"/>
        <v>LOST</v>
      </c>
      <c r="U245" cm="1">
        <f t="array" ref="U245">_xlfn.SWITCH(IF(_xlfn.TEXTAFTER(D245,"-")&gt;_xlfn.TEXTBEFORE(D245,"-"),"WIN",IF(_xlfn.TEXTAFTER(D245,"-")&lt;_xlfn.TEXTBEFORE(D245,"-"),"LOST","DRAW")),"WIN",3,"LOST",0,"DRAW",1)</f>
        <v>0</v>
      </c>
    </row>
    <row r="246" spans="1:21" x14ac:dyDescent="0.3">
      <c r="A246" s="1" t="s">
        <v>6</v>
      </c>
      <c r="B246" s="1" t="s">
        <v>2135</v>
      </c>
      <c r="C246" s="1" t="s">
        <v>2136</v>
      </c>
      <c r="D246" s="1" t="s">
        <v>38</v>
      </c>
      <c r="E246" s="1" t="s">
        <v>38</v>
      </c>
      <c r="F246" s="1" t="s">
        <v>577</v>
      </c>
      <c r="H246" s="1" t="s">
        <v>2601</v>
      </c>
      <c r="I246" t="str">
        <f t="shared" si="30"/>
        <v>25</v>
      </c>
      <c r="J246" t="str">
        <f t="shared" si="31"/>
        <v>UD Las Palmas</v>
      </c>
      <c r="K246" t="str">
        <f t="shared" si="32"/>
        <v>1</v>
      </c>
      <c r="L246" t="str">
        <f t="shared" si="33"/>
        <v>2</v>
      </c>
      <c r="M246" t="str">
        <f t="shared" si="34"/>
        <v>LOST</v>
      </c>
      <c r="N246" cm="1">
        <f t="array" ref="N246">_xlfn.SWITCH(IF(_xlfn.TEXTBEFORE(D246,"-")&gt;_xlfn.TEXTAFTER(D246,"-"),"WIN",IF(_xlfn.TEXTBEFORE(D246,"-")&lt;_xlfn.TEXTAFTER(D246,"-"),"LOST","DRAW")),"WIN",3,"LOST",0,"DRAW",1)</f>
        <v>0</v>
      </c>
      <c r="O246" s="1" t="s">
        <v>2601</v>
      </c>
      <c r="P246" t="str">
        <f t="shared" si="35"/>
        <v>25</v>
      </c>
      <c r="Q246" t="str">
        <f t="shared" si="36"/>
        <v>FC Barcelona</v>
      </c>
      <c r="R246" t="str">
        <f t="shared" si="37"/>
        <v>2</v>
      </c>
      <c r="S246" t="str">
        <f t="shared" si="38"/>
        <v>1</v>
      </c>
      <c r="T246" t="str">
        <f t="shared" si="39"/>
        <v>WIN</v>
      </c>
      <c r="U246" cm="1">
        <f t="array" ref="U246">_xlfn.SWITCH(IF(_xlfn.TEXTAFTER(D246,"-")&gt;_xlfn.TEXTBEFORE(D246,"-"),"WIN",IF(_xlfn.TEXTAFTER(D246,"-")&lt;_xlfn.TEXTBEFORE(D246,"-"),"LOST","DRAW")),"WIN",3,"LOST",0,"DRAW",1)</f>
        <v>3</v>
      </c>
    </row>
    <row r="247" spans="1:21" x14ac:dyDescent="0.3">
      <c r="A247" s="1" t="s">
        <v>6</v>
      </c>
      <c r="B247" s="1" t="s">
        <v>2137</v>
      </c>
      <c r="C247" s="1" t="s">
        <v>569</v>
      </c>
      <c r="D247" s="1" t="s">
        <v>25</v>
      </c>
      <c r="E247" s="1" t="s">
        <v>25</v>
      </c>
      <c r="F247" s="1" t="s">
        <v>1226</v>
      </c>
      <c r="H247" s="1" t="s">
        <v>2601</v>
      </c>
      <c r="I247" t="str">
        <f t="shared" si="30"/>
        <v>25</v>
      </c>
      <c r="J247" t="str">
        <f t="shared" si="31"/>
        <v>Athletic Club Bilbao</v>
      </c>
      <c r="K247" t="str">
        <f t="shared" si="32"/>
        <v>0</v>
      </c>
      <c r="L247" t="str">
        <f t="shared" si="33"/>
        <v>1</v>
      </c>
      <c r="M247" t="str">
        <f t="shared" si="34"/>
        <v>LOST</v>
      </c>
      <c r="N247" cm="1">
        <f t="array" ref="N247">_xlfn.SWITCH(IF(_xlfn.TEXTBEFORE(D247,"-")&gt;_xlfn.TEXTAFTER(D247,"-"),"WIN",IF(_xlfn.TEXTBEFORE(D247,"-")&lt;_xlfn.TEXTAFTER(D247,"-"),"LOST","DRAW")),"WIN",3,"LOST",0,"DRAW",1)</f>
        <v>0</v>
      </c>
      <c r="O247" s="1" t="s">
        <v>2601</v>
      </c>
      <c r="P247" t="str">
        <f t="shared" si="35"/>
        <v>25</v>
      </c>
      <c r="Q247" t="str">
        <f t="shared" si="36"/>
        <v>Real Sociedad</v>
      </c>
      <c r="R247" t="str">
        <f t="shared" si="37"/>
        <v>1</v>
      </c>
      <c r="S247" t="str">
        <f t="shared" si="38"/>
        <v>0</v>
      </c>
      <c r="T247" t="str">
        <f t="shared" si="39"/>
        <v>WIN</v>
      </c>
      <c r="U247" cm="1">
        <f t="array" ref="U247">_xlfn.SWITCH(IF(_xlfn.TEXTAFTER(D247,"-")&gt;_xlfn.TEXTBEFORE(D247,"-"),"WIN",IF(_xlfn.TEXTAFTER(D247,"-")&lt;_xlfn.TEXTBEFORE(D247,"-"),"LOST","DRAW")),"WIN",3,"LOST",0,"DRAW",1)</f>
        <v>3</v>
      </c>
    </row>
    <row r="248" spans="1:21" x14ac:dyDescent="0.3">
      <c r="A248" s="1" t="s">
        <v>6</v>
      </c>
      <c r="B248" s="1" t="s">
        <v>2137</v>
      </c>
      <c r="C248" s="1" t="s">
        <v>576</v>
      </c>
      <c r="D248" s="1" t="s">
        <v>10</v>
      </c>
      <c r="E248" s="1" t="s">
        <v>10</v>
      </c>
      <c r="F248" s="1" t="s">
        <v>579</v>
      </c>
      <c r="H248" s="1" t="s">
        <v>2601</v>
      </c>
      <c r="I248" t="str">
        <f t="shared" si="30"/>
        <v>25</v>
      </c>
      <c r="J248" t="str">
        <f t="shared" si="31"/>
        <v>Atlético Madrid</v>
      </c>
      <c r="K248" t="str">
        <f t="shared" si="32"/>
        <v>0</v>
      </c>
      <c r="L248" t="str">
        <f t="shared" si="33"/>
        <v>0</v>
      </c>
      <c r="M248" t="str">
        <f t="shared" si="34"/>
        <v>DRAW</v>
      </c>
      <c r="N248" cm="1">
        <f t="array" ref="N248">_xlfn.SWITCH(IF(_xlfn.TEXTBEFORE(D248,"-")&gt;_xlfn.TEXTAFTER(D248,"-"),"WIN",IF(_xlfn.TEXTBEFORE(D248,"-")&lt;_xlfn.TEXTAFTER(D248,"-"),"LOST","DRAW")),"WIN",3,"LOST",0,"DRAW",1)</f>
        <v>1</v>
      </c>
      <c r="O248" s="1" t="s">
        <v>2601</v>
      </c>
      <c r="P248" t="str">
        <f t="shared" si="35"/>
        <v>25</v>
      </c>
      <c r="Q248" t="str">
        <f t="shared" si="36"/>
        <v>Villarreal CF</v>
      </c>
      <c r="R248" t="str">
        <f t="shared" si="37"/>
        <v>0</v>
      </c>
      <c r="S248" t="str">
        <f t="shared" si="38"/>
        <v>0</v>
      </c>
      <c r="T248" t="str">
        <f t="shared" si="39"/>
        <v>DRAW</v>
      </c>
      <c r="U248" cm="1">
        <f t="array" ref="U248">_xlfn.SWITCH(IF(_xlfn.TEXTAFTER(D248,"-")&gt;_xlfn.TEXTBEFORE(D248,"-"),"WIN",IF(_xlfn.TEXTAFTER(D248,"-")&lt;_xlfn.TEXTBEFORE(D248,"-"),"LOST","DRAW")),"WIN",3,"LOST",0,"DRAW",1)</f>
        <v>1</v>
      </c>
    </row>
    <row r="249" spans="1:21" x14ac:dyDescent="0.3">
      <c r="A249" s="1" t="s">
        <v>6</v>
      </c>
      <c r="B249" s="1" t="s">
        <v>2137</v>
      </c>
      <c r="C249" s="1" t="s">
        <v>1423</v>
      </c>
      <c r="D249" s="1" t="s">
        <v>38</v>
      </c>
      <c r="E249" s="1" t="s">
        <v>10</v>
      </c>
      <c r="F249" s="1" t="s">
        <v>588</v>
      </c>
      <c r="H249" s="1" t="s">
        <v>2601</v>
      </c>
      <c r="I249" t="str">
        <f t="shared" si="30"/>
        <v>25</v>
      </c>
      <c r="J249" t="str">
        <f t="shared" si="31"/>
        <v>Granada CF</v>
      </c>
      <c r="K249" t="str">
        <f t="shared" si="32"/>
        <v>1</v>
      </c>
      <c r="L249" t="str">
        <f t="shared" si="33"/>
        <v>2</v>
      </c>
      <c r="M249" t="str">
        <f t="shared" si="34"/>
        <v>LOST</v>
      </c>
      <c r="N249" cm="1">
        <f t="array" ref="N249">_xlfn.SWITCH(IF(_xlfn.TEXTBEFORE(D249,"-")&gt;_xlfn.TEXTAFTER(D249,"-"),"WIN",IF(_xlfn.TEXTBEFORE(D249,"-")&lt;_xlfn.TEXTAFTER(D249,"-"),"LOST","DRAW")),"WIN",3,"LOST",0,"DRAW",1)</f>
        <v>0</v>
      </c>
      <c r="O249" s="1" t="s">
        <v>2601</v>
      </c>
      <c r="P249" t="str">
        <f t="shared" si="35"/>
        <v>25</v>
      </c>
      <c r="Q249" t="str">
        <f t="shared" si="36"/>
        <v>Valencia CF</v>
      </c>
      <c r="R249" t="str">
        <f t="shared" si="37"/>
        <v>2</v>
      </c>
      <c r="S249" t="str">
        <f t="shared" si="38"/>
        <v>1</v>
      </c>
      <c r="T249" t="str">
        <f t="shared" si="39"/>
        <v>WIN</v>
      </c>
      <c r="U249" cm="1">
        <f t="array" ref="U249">_xlfn.SWITCH(IF(_xlfn.TEXTAFTER(D249,"-")&gt;_xlfn.TEXTBEFORE(D249,"-"),"WIN",IF(_xlfn.TEXTAFTER(D249,"-")&lt;_xlfn.TEXTBEFORE(D249,"-"),"LOST","DRAW")),"WIN",3,"LOST",0,"DRAW",1)</f>
        <v>3</v>
      </c>
    </row>
    <row r="250" spans="1:21" x14ac:dyDescent="0.3">
      <c r="A250" s="1" t="s">
        <v>6</v>
      </c>
      <c r="B250" s="1" t="s">
        <v>2137</v>
      </c>
      <c r="C250" s="1" t="s">
        <v>580</v>
      </c>
      <c r="D250" s="1" t="s">
        <v>33</v>
      </c>
      <c r="E250" s="1" t="s">
        <v>25</v>
      </c>
      <c r="F250" s="1" t="s">
        <v>572</v>
      </c>
      <c r="H250" s="1" t="s">
        <v>2601</v>
      </c>
      <c r="I250" t="str">
        <f t="shared" si="30"/>
        <v>25</v>
      </c>
      <c r="J250" t="str">
        <f t="shared" si="31"/>
        <v>Málaga CF</v>
      </c>
      <c r="K250" t="str">
        <f t="shared" si="32"/>
        <v>1</v>
      </c>
      <c r="L250" t="str">
        <f t="shared" si="33"/>
        <v>1</v>
      </c>
      <c r="M250" t="str">
        <f t="shared" si="34"/>
        <v>DRAW</v>
      </c>
      <c r="N250" cm="1">
        <f t="array" ref="N250">_xlfn.SWITCH(IF(_xlfn.TEXTBEFORE(D250,"-")&gt;_xlfn.TEXTAFTER(D250,"-"),"WIN",IF(_xlfn.TEXTBEFORE(D250,"-")&lt;_xlfn.TEXTAFTER(D250,"-"),"LOST","DRAW")),"WIN",3,"LOST",0,"DRAW",1)</f>
        <v>1</v>
      </c>
      <c r="O250" s="1" t="s">
        <v>2601</v>
      </c>
      <c r="P250" t="str">
        <f t="shared" si="35"/>
        <v>25</v>
      </c>
      <c r="Q250" t="str">
        <f t="shared" si="36"/>
        <v>Real Madrid CF</v>
      </c>
      <c r="R250" t="str">
        <f t="shared" si="37"/>
        <v>1</v>
      </c>
      <c r="S250" t="str">
        <f t="shared" si="38"/>
        <v>1</v>
      </c>
      <c r="T250" t="str">
        <f t="shared" si="39"/>
        <v>DRAW</v>
      </c>
      <c r="U250" cm="1">
        <f t="array" ref="U250">_xlfn.SWITCH(IF(_xlfn.TEXTAFTER(D250,"-")&gt;_xlfn.TEXTBEFORE(D250,"-"),"WIN",IF(_xlfn.TEXTAFTER(D250,"-")&lt;_xlfn.TEXTBEFORE(D250,"-"),"LOST","DRAW")),"WIN",3,"LOST",0,"DRAW",1)</f>
        <v>1</v>
      </c>
    </row>
    <row r="251" spans="1:21" x14ac:dyDescent="0.3">
      <c r="A251" s="1" t="s">
        <v>6</v>
      </c>
      <c r="B251" s="1" t="s">
        <v>2137</v>
      </c>
      <c r="C251" s="1" t="s">
        <v>1421</v>
      </c>
      <c r="D251" s="1" t="s">
        <v>47</v>
      </c>
      <c r="E251" s="1" t="s">
        <v>38</v>
      </c>
      <c r="F251" s="1" t="s">
        <v>570</v>
      </c>
      <c r="H251" s="1" t="s">
        <v>2601</v>
      </c>
      <c r="I251" t="str">
        <f t="shared" si="30"/>
        <v>25</v>
      </c>
      <c r="J251" t="str">
        <f t="shared" si="31"/>
        <v>Rayo Vallecano</v>
      </c>
      <c r="K251" t="str">
        <f t="shared" si="32"/>
        <v>2</v>
      </c>
      <c r="L251" t="str">
        <f t="shared" si="33"/>
        <v>2</v>
      </c>
      <c r="M251" t="str">
        <f t="shared" si="34"/>
        <v>DRAW</v>
      </c>
      <c r="N251" cm="1">
        <f t="array" ref="N251">_xlfn.SWITCH(IF(_xlfn.TEXTBEFORE(D251,"-")&gt;_xlfn.TEXTAFTER(D251,"-"),"WIN",IF(_xlfn.TEXTBEFORE(D251,"-")&lt;_xlfn.TEXTAFTER(D251,"-"),"LOST","DRAW")),"WIN",3,"LOST",0,"DRAW",1)</f>
        <v>1</v>
      </c>
      <c r="O251" s="1" t="s">
        <v>2601</v>
      </c>
      <c r="P251" t="str">
        <f t="shared" si="35"/>
        <v>25</v>
      </c>
      <c r="Q251" t="str">
        <f t="shared" si="36"/>
        <v>Sevilla FC</v>
      </c>
      <c r="R251" t="str">
        <f t="shared" si="37"/>
        <v>2</v>
      </c>
      <c r="S251" t="str">
        <f t="shared" si="38"/>
        <v>2</v>
      </c>
      <c r="T251" t="str">
        <f t="shared" si="39"/>
        <v>DRAW</v>
      </c>
      <c r="U251" cm="1">
        <f t="array" ref="U251">_xlfn.SWITCH(IF(_xlfn.TEXTAFTER(D251,"-")&gt;_xlfn.TEXTBEFORE(D251,"-"),"WIN",IF(_xlfn.TEXTAFTER(D251,"-")&lt;_xlfn.TEXTBEFORE(D251,"-"),"LOST","DRAW")),"WIN",3,"LOST",0,"DRAW",1)</f>
        <v>1</v>
      </c>
    </row>
    <row r="252" spans="1:21" x14ac:dyDescent="0.3">
      <c r="A252" s="1" t="s">
        <v>6</v>
      </c>
      <c r="B252" s="1" t="s">
        <v>2138</v>
      </c>
      <c r="C252" s="1" t="s">
        <v>1966</v>
      </c>
      <c r="D252" s="1" t="s">
        <v>25</v>
      </c>
      <c r="E252" s="1" t="s">
        <v>25</v>
      </c>
      <c r="F252" s="1" t="s">
        <v>2139</v>
      </c>
      <c r="H252" s="1" t="s">
        <v>2601</v>
      </c>
      <c r="I252" t="str">
        <f t="shared" si="30"/>
        <v>26</v>
      </c>
      <c r="J252" t="str">
        <f t="shared" si="31"/>
        <v>SD Eibar</v>
      </c>
      <c r="K252" t="str">
        <f t="shared" si="32"/>
        <v>0</v>
      </c>
      <c r="L252" t="str">
        <f t="shared" si="33"/>
        <v>1</v>
      </c>
      <c r="M252" t="str">
        <f t="shared" si="34"/>
        <v>LOST</v>
      </c>
      <c r="N252" cm="1">
        <f t="array" ref="N252">_xlfn.SWITCH(IF(_xlfn.TEXTBEFORE(D252,"-")&gt;_xlfn.TEXTAFTER(D252,"-"),"WIN",IF(_xlfn.TEXTBEFORE(D252,"-")&lt;_xlfn.TEXTAFTER(D252,"-"),"LOST","DRAW")),"WIN",3,"LOST",0,"DRAW",1)</f>
        <v>0</v>
      </c>
      <c r="O252" s="1" t="s">
        <v>2601</v>
      </c>
      <c r="P252" t="str">
        <f t="shared" si="35"/>
        <v>26</v>
      </c>
      <c r="Q252" t="str">
        <f t="shared" si="36"/>
        <v>UD Las Palmas</v>
      </c>
      <c r="R252" t="str">
        <f t="shared" si="37"/>
        <v>1</v>
      </c>
      <c r="S252" t="str">
        <f t="shared" si="38"/>
        <v>0</v>
      </c>
      <c r="T252" t="str">
        <f t="shared" si="39"/>
        <v>WIN</v>
      </c>
      <c r="U252" cm="1">
        <f t="array" ref="U252">_xlfn.SWITCH(IF(_xlfn.TEXTAFTER(D252,"-")&gt;_xlfn.TEXTBEFORE(D252,"-"),"WIN",IF(_xlfn.TEXTAFTER(D252,"-")&lt;_xlfn.TEXTBEFORE(D252,"-"),"LOST","DRAW")),"WIN",3,"LOST",0,"DRAW",1)</f>
        <v>3</v>
      </c>
    </row>
    <row r="253" spans="1:21" x14ac:dyDescent="0.3">
      <c r="A253" s="1" t="s">
        <v>6</v>
      </c>
      <c r="B253" s="1" t="s">
        <v>2140</v>
      </c>
      <c r="C253" s="1" t="s">
        <v>604</v>
      </c>
      <c r="D253" s="1" t="s">
        <v>47</v>
      </c>
      <c r="E253" s="1" t="s">
        <v>14</v>
      </c>
      <c r="F253" s="1" t="s">
        <v>1428</v>
      </c>
      <c r="H253" s="1" t="s">
        <v>2601</v>
      </c>
      <c r="I253" t="str">
        <f t="shared" si="30"/>
        <v>26</v>
      </c>
      <c r="J253" t="str">
        <f t="shared" si="31"/>
        <v>Real Betis</v>
      </c>
      <c r="K253" t="str">
        <f t="shared" si="32"/>
        <v>2</v>
      </c>
      <c r="L253" t="str">
        <f t="shared" si="33"/>
        <v>2</v>
      </c>
      <c r="M253" t="str">
        <f t="shared" si="34"/>
        <v>DRAW</v>
      </c>
      <c r="N253" cm="1">
        <f t="array" ref="N253">_xlfn.SWITCH(IF(_xlfn.TEXTBEFORE(D253,"-")&gt;_xlfn.TEXTAFTER(D253,"-"),"WIN",IF(_xlfn.TEXTBEFORE(D253,"-")&lt;_xlfn.TEXTAFTER(D253,"-"),"LOST","DRAW")),"WIN",3,"LOST",0,"DRAW",1)</f>
        <v>1</v>
      </c>
      <c r="O253" s="1" t="s">
        <v>2601</v>
      </c>
      <c r="P253" t="str">
        <f t="shared" si="35"/>
        <v>26</v>
      </c>
      <c r="Q253" t="str">
        <f t="shared" si="36"/>
        <v>Rayo Vallecano</v>
      </c>
      <c r="R253" t="str">
        <f t="shared" si="37"/>
        <v>2</v>
      </c>
      <c r="S253" t="str">
        <f t="shared" si="38"/>
        <v>2</v>
      </c>
      <c r="T253" t="str">
        <f t="shared" si="39"/>
        <v>DRAW</v>
      </c>
      <c r="U253" cm="1">
        <f t="array" ref="U253">_xlfn.SWITCH(IF(_xlfn.TEXTAFTER(D253,"-")&gt;_xlfn.TEXTBEFORE(D253,"-"),"WIN",IF(_xlfn.TEXTAFTER(D253,"-")&lt;_xlfn.TEXTBEFORE(D253,"-"),"LOST","DRAW")),"WIN",3,"LOST",0,"DRAW",1)</f>
        <v>1</v>
      </c>
    </row>
    <row r="254" spans="1:21" x14ac:dyDescent="0.3">
      <c r="A254" s="1" t="s">
        <v>6</v>
      </c>
      <c r="B254" s="1" t="s">
        <v>2140</v>
      </c>
      <c r="C254" s="1" t="s">
        <v>598</v>
      </c>
      <c r="D254" s="1" t="s">
        <v>25</v>
      </c>
      <c r="E254" s="1" t="s">
        <v>10</v>
      </c>
      <c r="F254" s="1" t="s">
        <v>1598</v>
      </c>
      <c r="H254" s="1" t="s">
        <v>2601</v>
      </c>
      <c r="I254" t="str">
        <f t="shared" si="30"/>
        <v>26</v>
      </c>
      <c r="J254" t="str">
        <f t="shared" si="31"/>
        <v>Getafe CF</v>
      </c>
      <c r="K254" t="str">
        <f t="shared" si="32"/>
        <v>0</v>
      </c>
      <c r="L254" t="str">
        <f t="shared" si="33"/>
        <v>1</v>
      </c>
      <c r="M254" t="str">
        <f t="shared" si="34"/>
        <v>LOST</v>
      </c>
      <c r="N254" cm="1">
        <f t="array" ref="N254">_xlfn.SWITCH(IF(_xlfn.TEXTBEFORE(D254,"-")&gt;_xlfn.TEXTAFTER(D254,"-"),"WIN",IF(_xlfn.TEXTBEFORE(D254,"-")&lt;_xlfn.TEXTAFTER(D254,"-"),"LOST","DRAW")),"WIN",3,"LOST",0,"DRAW",1)</f>
        <v>0</v>
      </c>
      <c r="O254" s="1" t="s">
        <v>2601</v>
      </c>
      <c r="P254" t="str">
        <f t="shared" si="35"/>
        <v>26</v>
      </c>
      <c r="Q254" t="str">
        <f t="shared" si="36"/>
        <v>RC Celta Vigo</v>
      </c>
      <c r="R254" t="str">
        <f t="shared" si="37"/>
        <v>1</v>
      </c>
      <c r="S254" t="str">
        <f t="shared" si="38"/>
        <v>0</v>
      </c>
      <c r="T254" t="str">
        <f t="shared" si="39"/>
        <v>WIN</v>
      </c>
      <c r="U254" cm="1">
        <f t="array" ref="U254">_xlfn.SWITCH(IF(_xlfn.TEXTAFTER(D254,"-")&gt;_xlfn.TEXTBEFORE(D254,"-"),"WIN",IF(_xlfn.TEXTAFTER(D254,"-")&lt;_xlfn.TEXTBEFORE(D254,"-"),"LOST","DRAW")),"WIN",3,"LOST",0,"DRAW",1)</f>
        <v>3</v>
      </c>
    </row>
    <row r="255" spans="1:21" x14ac:dyDescent="0.3">
      <c r="A255" s="1" t="s">
        <v>6</v>
      </c>
      <c r="B255" s="1" t="s">
        <v>2140</v>
      </c>
      <c r="C255" s="1" t="s">
        <v>593</v>
      </c>
      <c r="D255" s="1" t="s">
        <v>25</v>
      </c>
      <c r="E255" s="1" t="s">
        <v>10</v>
      </c>
      <c r="F255" s="1" t="s">
        <v>594</v>
      </c>
      <c r="H255" s="1" t="s">
        <v>2601</v>
      </c>
      <c r="I255" t="str">
        <f t="shared" si="30"/>
        <v>26</v>
      </c>
      <c r="J255" t="str">
        <f t="shared" si="31"/>
        <v>Real Madrid CF</v>
      </c>
      <c r="K255" t="str">
        <f t="shared" si="32"/>
        <v>0</v>
      </c>
      <c r="L255" t="str">
        <f t="shared" si="33"/>
        <v>1</v>
      </c>
      <c r="M255" t="str">
        <f t="shared" si="34"/>
        <v>LOST</v>
      </c>
      <c r="N255" cm="1">
        <f t="array" ref="N255">_xlfn.SWITCH(IF(_xlfn.TEXTBEFORE(D255,"-")&gt;_xlfn.TEXTAFTER(D255,"-"),"WIN",IF(_xlfn.TEXTBEFORE(D255,"-")&lt;_xlfn.TEXTAFTER(D255,"-"),"LOST","DRAW")),"WIN",3,"LOST",0,"DRAW",1)</f>
        <v>0</v>
      </c>
      <c r="O255" s="1" t="s">
        <v>2601</v>
      </c>
      <c r="P255" t="str">
        <f t="shared" si="35"/>
        <v>26</v>
      </c>
      <c r="Q255" t="str">
        <f t="shared" si="36"/>
        <v>Atlético Madrid</v>
      </c>
      <c r="R255" t="str">
        <f t="shared" si="37"/>
        <v>1</v>
      </c>
      <c r="S255" t="str">
        <f t="shared" si="38"/>
        <v>0</v>
      </c>
      <c r="T255" t="str">
        <f t="shared" si="39"/>
        <v>WIN</v>
      </c>
      <c r="U255" cm="1">
        <f t="array" ref="U255">_xlfn.SWITCH(IF(_xlfn.TEXTAFTER(D255,"-")&gt;_xlfn.TEXTBEFORE(D255,"-"),"WIN",IF(_xlfn.TEXTAFTER(D255,"-")&lt;_xlfn.TEXTBEFORE(D255,"-"),"LOST","DRAW")),"WIN",3,"LOST",0,"DRAW",1)</f>
        <v>3</v>
      </c>
    </row>
    <row r="256" spans="1:21" x14ac:dyDescent="0.3">
      <c r="A256" s="1" t="s">
        <v>6</v>
      </c>
      <c r="B256" s="1" t="s">
        <v>2140</v>
      </c>
      <c r="C256" s="1" t="s">
        <v>1233</v>
      </c>
      <c r="D256" s="1" t="s">
        <v>33</v>
      </c>
      <c r="E256" s="1" t="s">
        <v>10</v>
      </c>
      <c r="F256" s="1" t="s">
        <v>599</v>
      </c>
      <c r="H256" s="1" t="s">
        <v>2601</v>
      </c>
      <c r="I256" t="str">
        <f t="shared" si="30"/>
        <v>26</v>
      </c>
      <c r="J256" t="str">
        <f t="shared" si="31"/>
        <v>Real Sociedad</v>
      </c>
      <c r="K256" t="str">
        <f t="shared" si="32"/>
        <v>1</v>
      </c>
      <c r="L256" t="str">
        <f t="shared" si="33"/>
        <v>1</v>
      </c>
      <c r="M256" t="str">
        <f t="shared" si="34"/>
        <v>DRAW</v>
      </c>
      <c r="N256" cm="1">
        <f t="array" ref="N256">_xlfn.SWITCH(IF(_xlfn.TEXTBEFORE(D256,"-")&gt;_xlfn.TEXTAFTER(D256,"-"),"WIN",IF(_xlfn.TEXTBEFORE(D256,"-")&lt;_xlfn.TEXTAFTER(D256,"-"),"LOST","DRAW")),"WIN",3,"LOST",0,"DRAW",1)</f>
        <v>1</v>
      </c>
      <c r="O256" s="1" t="s">
        <v>2601</v>
      </c>
      <c r="P256" t="str">
        <f t="shared" si="35"/>
        <v>26</v>
      </c>
      <c r="Q256" t="str">
        <f t="shared" si="36"/>
        <v>Málaga CF</v>
      </c>
      <c r="R256" t="str">
        <f t="shared" si="37"/>
        <v>1</v>
      </c>
      <c r="S256" t="str">
        <f t="shared" si="38"/>
        <v>1</v>
      </c>
      <c r="T256" t="str">
        <f t="shared" si="39"/>
        <v>DRAW</v>
      </c>
      <c r="U256" cm="1">
        <f t="array" ref="U256">_xlfn.SWITCH(IF(_xlfn.TEXTAFTER(D256,"-")&gt;_xlfn.TEXTBEFORE(D256,"-"),"WIN",IF(_xlfn.TEXTAFTER(D256,"-")&lt;_xlfn.TEXTBEFORE(D256,"-"),"LOST","DRAW")),"WIN",3,"LOST",0,"DRAW",1)</f>
        <v>1</v>
      </c>
    </row>
    <row r="257" spans="1:21" x14ac:dyDescent="0.3">
      <c r="A257" s="1" t="s">
        <v>6</v>
      </c>
      <c r="B257" s="1" t="s">
        <v>2140</v>
      </c>
      <c r="C257" s="1" t="s">
        <v>608</v>
      </c>
      <c r="D257" s="1" t="s">
        <v>216</v>
      </c>
      <c r="E257" s="1" t="s">
        <v>33</v>
      </c>
      <c r="F257" s="1" t="s">
        <v>596</v>
      </c>
      <c r="H257" s="1" t="s">
        <v>2601</v>
      </c>
      <c r="I257" t="str">
        <f t="shared" si="30"/>
        <v>26</v>
      </c>
      <c r="J257" t="str">
        <f t="shared" si="31"/>
        <v>Sporting Gijón</v>
      </c>
      <c r="K257" t="str">
        <f t="shared" si="32"/>
        <v>2</v>
      </c>
      <c r="L257" t="str">
        <f t="shared" si="33"/>
        <v>4</v>
      </c>
      <c r="M257" t="str">
        <f t="shared" si="34"/>
        <v>LOST</v>
      </c>
      <c r="N257" cm="1">
        <f t="array" ref="N257">_xlfn.SWITCH(IF(_xlfn.TEXTBEFORE(D257,"-")&gt;_xlfn.TEXTAFTER(D257,"-"),"WIN",IF(_xlfn.TEXTBEFORE(D257,"-")&lt;_xlfn.TEXTAFTER(D257,"-"),"LOST","DRAW")),"WIN",3,"LOST",0,"DRAW",1)</f>
        <v>0</v>
      </c>
      <c r="O257" s="1" t="s">
        <v>2601</v>
      </c>
      <c r="P257" t="str">
        <f t="shared" si="35"/>
        <v>26</v>
      </c>
      <c r="Q257" t="str">
        <f t="shared" si="36"/>
        <v>RCD Español</v>
      </c>
      <c r="R257" t="str">
        <f t="shared" si="37"/>
        <v>4</v>
      </c>
      <c r="S257" t="str">
        <f t="shared" si="38"/>
        <v>2</v>
      </c>
      <c r="T257" t="str">
        <f t="shared" si="39"/>
        <v>WIN</v>
      </c>
      <c r="U257" cm="1">
        <f t="array" ref="U257">_xlfn.SWITCH(IF(_xlfn.TEXTAFTER(D257,"-")&gt;_xlfn.TEXTBEFORE(D257,"-"),"WIN",IF(_xlfn.TEXTAFTER(D257,"-")&lt;_xlfn.TEXTBEFORE(D257,"-"),"LOST","DRAW")),"WIN",3,"LOST",0,"DRAW",1)</f>
        <v>3</v>
      </c>
    </row>
    <row r="258" spans="1:21" x14ac:dyDescent="0.3">
      <c r="A258" s="1" t="s">
        <v>6</v>
      </c>
      <c r="B258" s="1" t="s">
        <v>2141</v>
      </c>
      <c r="C258" s="1" t="s">
        <v>591</v>
      </c>
      <c r="D258" s="1" t="s">
        <v>28</v>
      </c>
      <c r="E258" s="1" t="s">
        <v>33</v>
      </c>
      <c r="F258" s="1" t="s">
        <v>611</v>
      </c>
      <c r="H258" s="1" t="s">
        <v>2601</v>
      </c>
      <c r="I258" t="str">
        <f t="shared" si="30"/>
        <v>26</v>
      </c>
      <c r="J258" t="str">
        <f t="shared" si="31"/>
        <v>FC Barcelona</v>
      </c>
      <c r="K258" t="str">
        <f t="shared" si="32"/>
        <v>2</v>
      </c>
      <c r="L258" t="str">
        <f t="shared" si="33"/>
        <v>1</v>
      </c>
      <c r="M258" t="str">
        <f t="shared" si="34"/>
        <v>WIN</v>
      </c>
      <c r="N258" cm="1">
        <f t="array" ref="N258">_xlfn.SWITCH(IF(_xlfn.TEXTBEFORE(D258,"-")&gt;_xlfn.TEXTAFTER(D258,"-"),"WIN",IF(_xlfn.TEXTBEFORE(D258,"-")&lt;_xlfn.TEXTAFTER(D258,"-"),"LOST","DRAW")),"WIN",3,"LOST",0,"DRAW",1)</f>
        <v>3</v>
      </c>
      <c r="O258" s="1" t="s">
        <v>2601</v>
      </c>
      <c r="P258" t="str">
        <f t="shared" si="35"/>
        <v>26</v>
      </c>
      <c r="Q258" t="str">
        <f t="shared" si="36"/>
        <v>Sevilla FC</v>
      </c>
      <c r="R258" t="str">
        <f t="shared" si="37"/>
        <v>1</v>
      </c>
      <c r="S258" t="str">
        <f t="shared" si="38"/>
        <v>2</v>
      </c>
      <c r="T258" t="str">
        <f t="shared" si="39"/>
        <v>LOST</v>
      </c>
      <c r="U258" cm="1">
        <f t="array" ref="U258">_xlfn.SWITCH(IF(_xlfn.TEXTAFTER(D258,"-")&gt;_xlfn.TEXTBEFORE(D258,"-"),"WIN",IF(_xlfn.TEXTAFTER(D258,"-")&lt;_xlfn.TEXTBEFORE(D258,"-"),"LOST","DRAW")),"WIN",3,"LOST",0,"DRAW",1)</f>
        <v>0</v>
      </c>
    </row>
    <row r="259" spans="1:21" x14ac:dyDescent="0.3">
      <c r="A259" s="1" t="s">
        <v>6</v>
      </c>
      <c r="B259" s="1" t="s">
        <v>2141</v>
      </c>
      <c r="C259" s="1" t="s">
        <v>600</v>
      </c>
      <c r="D259" s="1" t="s">
        <v>25</v>
      </c>
      <c r="E259" s="1" t="s">
        <v>25</v>
      </c>
      <c r="F259" s="1" t="s">
        <v>1427</v>
      </c>
      <c r="H259" s="1" t="s">
        <v>2601</v>
      </c>
      <c r="I259" t="str">
        <f t="shared" ref="I259:I322" si="40">MID(C259,SEARCH("(",C259)+1,SEARCH(")",C259)-SEARCH("(",C259)-1)</f>
        <v>26</v>
      </c>
      <c r="J259" t="str">
        <f t="shared" ref="J259:J322" si="41">TRIM(LEFT(C259,FIND(" (",C259&amp;" (")))</f>
        <v>RCD La Coruña</v>
      </c>
      <c r="K259" t="str">
        <f t="shared" ref="K259:K322" si="42">_xlfn.TEXTBEFORE(D259,"-")</f>
        <v>0</v>
      </c>
      <c r="L259" t="str">
        <f t="shared" ref="L259:L322" si="43">_xlfn.TEXTAFTER(D259,"-")</f>
        <v>1</v>
      </c>
      <c r="M259" t="str">
        <f t="shared" ref="M259:M322" si="44">IF(_xlfn.TEXTBEFORE(D259,"-")&gt;_xlfn.TEXTAFTER(D259,"-"),"WIN",IF(_xlfn.TEXTBEFORE(D259,"-")&lt;_xlfn.TEXTAFTER(D259,"-"),"LOST","DRAW"))</f>
        <v>LOST</v>
      </c>
      <c r="N259" cm="1">
        <f t="array" ref="N259">_xlfn.SWITCH(IF(_xlfn.TEXTBEFORE(D259,"-")&gt;_xlfn.TEXTAFTER(D259,"-"),"WIN",IF(_xlfn.TEXTBEFORE(D259,"-")&lt;_xlfn.TEXTAFTER(D259,"-"),"LOST","DRAW")),"WIN",3,"LOST",0,"DRAW",1)</f>
        <v>0</v>
      </c>
      <c r="O259" s="1" t="s">
        <v>2601</v>
      </c>
      <c r="P259" t="str">
        <f t="shared" ref="P259:P322" si="45">MID(C259,SEARCH("(",C259)+1,SEARCH(")",C259)-SEARCH("(",C259)-1)</f>
        <v>26</v>
      </c>
      <c r="Q259" t="str">
        <f t="shared" ref="Q259:Q322" si="46">TRIM(LEFT(F259,FIND(" (",F259&amp;" (")))</f>
        <v>Granada CF</v>
      </c>
      <c r="R259" t="str">
        <f t="shared" ref="R259:R322" si="47">_xlfn.TEXTAFTER(D259,"-")</f>
        <v>1</v>
      </c>
      <c r="S259" t="str">
        <f t="shared" ref="S259:S322" si="48">_xlfn.TEXTBEFORE(D259,"-")</f>
        <v>0</v>
      </c>
      <c r="T259" t="str">
        <f t="shared" ref="T259:T322" si="49">IF(_xlfn.TEXTAFTER(D259,"-")&gt;_xlfn.TEXTBEFORE(D259,"-"),"WIN",IF(_xlfn.TEXTAFTER(D259,"-")&lt;_xlfn.TEXTBEFORE(D259,"-"),"LOST","DRAW"))</f>
        <v>WIN</v>
      </c>
      <c r="U259" cm="1">
        <f t="array" ref="U259">_xlfn.SWITCH(IF(_xlfn.TEXTAFTER(D259,"-")&gt;_xlfn.TEXTBEFORE(D259,"-"),"WIN",IF(_xlfn.TEXTAFTER(D259,"-")&lt;_xlfn.TEXTBEFORE(D259,"-"),"LOST","DRAW")),"WIN",3,"LOST",0,"DRAW",1)</f>
        <v>3</v>
      </c>
    </row>
    <row r="260" spans="1:21" x14ac:dyDescent="0.3">
      <c r="A260" s="1" t="s">
        <v>6</v>
      </c>
      <c r="B260" s="1" t="s">
        <v>2141</v>
      </c>
      <c r="C260" s="1" t="s">
        <v>606</v>
      </c>
      <c r="D260" s="1" t="s">
        <v>192</v>
      </c>
      <c r="E260" s="1" t="s">
        <v>10</v>
      </c>
      <c r="F260" s="1" t="s">
        <v>592</v>
      </c>
      <c r="H260" s="1" t="s">
        <v>2601</v>
      </c>
      <c r="I260" t="str">
        <f t="shared" si="40"/>
        <v>26</v>
      </c>
      <c r="J260" t="str">
        <f t="shared" si="41"/>
        <v>Valencia CF</v>
      </c>
      <c r="K260" t="str">
        <f t="shared" si="42"/>
        <v>0</v>
      </c>
      <c r="L260" t="str">
        <f t="shared" si="43"/>
        <v>3</v>
      </c>
      <c r="M260" t="str">
        <f t="shared" si="44"/>
        <v>LOST</v>
      </c>
      <c r="N260" cm="1">
        <f t="array" ref="N260">_xlfn.SWITCH(IF(_xlfn.TEXTBEFORE(D260,"-")&gt;_xlfn.TEXTAFTER(D260,"-"),"WIN",IF(_xlfn.TEXTBEFORE(D260,"-")&lt;_xlfn.TEXTAFTER(D260,"-"),"LOST","DRAW")),"WIN",3,"LOST",0,"DRAW",1)</f>
        <v>0</v>
      </c>
      <c r="O260" s="1" t="s">
        <v>2601</v>
      </c>
      <c r="P260" t="str">
        <f t="shared" si="45"/>
        <v>26</v>
      </c>
      <c r="Q260" t="str">
        <f t="shared" si="46"/>
        <v>Athletic Club Bilbao</v>
      </c>
      <c r="R260" t="str">
        <f t="shared" si="47"/>
        <v>3</v>
      </c>
      <c r="S260" t="str">
        <f t="shared" si="48"/>
        <v>0</v>
      </c>
      <c r="T260" t="str">
        <f t="shared" si="49"/>
        <v>WIN</v>
      </c>
      <c r="U260" cm="1">
        <f t="array" ref="U260">_xlfn.SWITCH(IF(_xlfn.TEXTAFTER(D260,"-")&gt;_xlfn.TEXTBEFORE(D260,"-"),"WIN",IF(_xlfn.TEXTAFTER(D260,"-")&lt;_xlfn.TEXTBEFORE(D260,"-"),"LOST","DRAW")),"WIN",3,"LOST",0,"DRAW",1)</f>
        <v>3</v>
      </c>
    </row>
    <row r="261" spans="1:21" x14ac:dyDescent="0.3">
      <c r="A261" s="1" t="s">
        <v>6</v>
      </c>
      <c r="B261" s="1" t="s">
        <v>2141</v>
      </c>
      <c r="C261" s="1" t="s">
        <v>595</v>
      </c>
      <c r="D261" s="1" t="s">
        <v>13</v>
      </c>
      <c r="E261" s="1" t="s">
        <v>14</v>
      </c>
      <c r="F261" s="1" t="s">
        <v>1234</v>
      </c>
      <c r="H261" s="1" t="s">
        <v>2601</v>
      </c>
      <c r="I261" t="str">
        <f t="shared" si="40"/>
        <v>26</v>
      </c>
      <c r="J261" t="str">
        <f t="shared" si="41"/>
        <v>Villarreal CF</v>
      </c>
      <c r="K261" t="str">
        <f t="shared" si="42"/>
        <v>3</v>
      </c>
      <c r="L261" t="str">
        <f t="shared" si="43"/>
        <v>0</v>
      </c>
      <c r="M261" t="str">
        <f t="shared" si="44"/>
        <v>WIN</v>
      </c>
      <c r="N261" cm="1">
        <f t="array" ref="N261">_xlfn.SWITCH(IF(_xlfn.TEXTBEFORE(D261,"-")&gt;_xlfn.TEXTAFTER(D261,"-"),"WIN",IF(_xlfn.TEXTBEFORE(D261,"-")&lt;_xlfn.TEXTAFTER(D261,"-"),"LOST","DRAW")),"WIN",3,"LOST",0,"DRAW",1)</f>
        <v>3</v>
      </c>
      <c r="O261" s="1" t="s">
        <v>2601</v>
      </c>
      <c r="P261" t="str">
        <f t="shared" si="45"/>
        <v>26</v>
      </c>
      <c r="Q261" t="str">
        <f t="shared" si="46"/>
        <v>Levante UD</v>
      </c>
      <c r="R261" t="str">
        <f t="shared" si="47"/>
        <v>0</v>
      </c>
      <c r="S261" t="str">
        <f t="shared" si="48"/>
        <v>3</v>
      </c>
      <c r="T261" t="str">
        <f t="shared" si="49"/>
        <v>LOST</v>
      </c>
      <c r="U261" cm="1">
        <f t="array" ref="U261">_xlfn.SWITCH(IF(_xlfn.TEXTAFTER(D261,"-")&gt;_xlfn.TEXTBEFORE(D261,"-"),"WIN",IF(_xlfn.TEXTAFTER(D261,"-")&lt;_xlfn.TEXTBEFORE(D261,"-"),"LOST","DRAW")),"WIN",3,"LOST",0,"DRAW",1)</f>
        <v>0</v>
      </c>
    </row>
    <row r="262" spans="1:21" x14ac:dyDescent="0.3">
      <c r="A262" s="1" t="s">
        <v>6</v>
      </c>
      <c r="B262" s="1" t="s">
        <v>2142</v>
      </c>
      <c r="C262" s="1" t="s">
        <v>621</v>
      </c>
      <c r="D262" s="1" t="s">
        <v>13</v>
      </c>
      <c r="E262" s="1" t="s">
        <v>9</v>
      </c>
      <c r="F262" s="1" t="s">
        <v>1243</v>
      </c>
      <c r="H262" s="1" t="s">
        <v>2601</v>
      </c>
      <c r="I262" t="str">
        <f t="shared" si="40"/>
        <v>27</v>
      </c>
      <c r="J262" t="str">
        <f t="shared" si="41"/>
        <v>Atlético Madrid</v>
      </c>
      <c r="K262" t="str">
        <f t="shared" si="42"/>
        <v>3</v>
      </c>
      <c r="L262" t="str">
        <f t="shared" si="43"/>
        <v>0</v>
      </c>
      <c r="M262" t="str">
        <f t="shared" si="44"/>
        <v>WIN</v>
      </c>
      <c r="N262" cm="1">
        <f t="array" ref="N262">_xlfn.SWITCH(IF(_xlfn.TEXTBEFORE(D262,"-")&gt;_xlfn.TEXTAFTER(D262,"-"),"WIN",IF(_xlfn.TEXTBEFORE(D262,"-")&lt;_xlfn.TEXTAFTER(D262,"-"),"LOST","DRAW")),"WIN",3,"LOST",0,"DRAW",1)</f>
        <v>3</v>
      </c>
      <c r="O262" s="1" t="s">
        <v>2601</v>
      </c>
      <c r="P262" t="str">
        <f t="shared" si="45"/>
        <v>27</v>
      </c>
      <c r="Q262" t="str">
        <f t="shared" si="46"/>
        <v>Real Sociedad</v>
      </c>
      <c r="R262" t="str">
        <f t="shared" si="47"/>
        <v>0</v>
      </c>
      <c r="S262" t="str">
        <f t="shared" si="48"/>
        <v>3</v>
      </c>
      <c r="T262" t="str">
        <f t="shared" si="49"/>
        <v>LOST</v>
      </c>
      <c r="U262" cm="1">
        <f t="array" ref="U262">_xlfn.SWITCH(IF(_xlfn.TEXTAFTER(D262,"-")&gt;_xlfn.TEXTBEFORE(D262,"-"),"WIN",IF(_xlfn.TEXTAFTER(D262,"-")&lt;_xlfn.TEXTBEFORE(D262,"-"),"LOST","DRAW")),"WIN",3,"LOST",0,"DRAW",1)</f>
        <v>0</v>
      </c>
    </row>
    <row r="263" spans="1:21" x14ac:dyDescent="0.3">
      <c r="A263" s="1" t="s">
        <v>6</v>
      </c>
      <c r="B263" s="1" t="s">
        <v>2142</v>
      </c>
      <c r="C263" s="1" t="s">
        <v>2143</v>
      </c>
      <c r="D263" s="1" t="s">
        <v>22</v>
      </c>
      <c r="E263" s="1" t="s">
        <v>14</v>
      </c>
      <c r="F263" s="1" t="s">
        <v>634</v>
      </c>
      <c r="H263" s="1" t="s">
        <v>2601</v>
      </c>
      <c r="I263" t="str">
        <f t="shared" si="40"/>
        <v>27</v>
      </c>
      <c r="J263" t="str">
        <f t="shared" si="41"/>
        <v>UD Las Palmas</v>
      </c>
      <c r="K263" t="str">
        <f t="shared" si="42"/>
        <v>4</v>
      </c>
      <c r="L263" t="str">
        <f t="shared" si="43"/>
        <v>0</v>
      </c>
      <c r="M263" t="str">
        <f t="shared" si="44"/>
        <v>WIN</v>
      </c>
      <c r="N263" cm="1">
        <f t="array" ref="N263">_xlfn.SWITCH(IF(_xlfn.TEXTBEFORE(D263,"-")&gt;_xlfn.TEXTAFTER(D263,"-"),"WIN",IF(_xlfn.TEXTBEFORE(D263,"-")&lt;_xlfn.TEXTAFTER(D263,"-"),"LOST","DRAW")),"WIN",3,"LOST",0,"DRAW",1)</f>
        <v>3</v>
      </c>
      <c r="O263" s="1" t="s">
        <v>2601</v>
      </c>
      <c r="P263" t="str">
        <f t="shared" si="45"/>
        <v>27</v>
      </c>
      <c r="Q263" t="str">
        <f t="shared" si="46"/>
        <v>Getafe CF</v>
      </c>
      <c r="R263" t="str">
        <f t="shared" si="47"/>
        <v>0</v>
      </c>
      <c r="S263" t="str">
        <f t="shared" si="48"/>
        <v>4</v>
      </c>
      <c r="T263" t="str">
        <f t="shared" si="49"/>
        <v>LOST</v>
      </c>
      <c r="U263" cm="1">
        <f t="array" ref="U263">_xlfn.SWITCH(IF(_xlfn.TEXTAFTER(D263,"-")&gt;_xlfn.TEXTBEFORE(D263,"-"),"WIN",IF(_xlfn.TEXTAFTER(D263,"-")&lt;_xlfn.TEXTBEFORE(D263,"-"),"LOST","DRAW")),"WIN",3,"LOST",0,"DRAW",1)</f>
        <v>0</v>
      </c>
    </row>
    <row r="264" spans="1:21" x14ac:dyDescent="0.3">
      <c r="A264" s="1" t="s">
        <v>6</v>
      </c>
      <c r="B264" s="1" t="s">
        <v>2144</v>
      </c>
      <c r="C264" s="1" t="s">
        <v>614</v>
      </c>
      <c r="D264" s="1" t="s">
        <v>267</v>
      </c>
      <c r="E264" s="1" t="s">
        <v>14</v>
      </c>
      <c r="F264" s="1" t="s">
        <v>632</v>
      </c>
      <c r="H264" s="1" t="s">
        <v>2601</v>
      </c>
      <c r="I264" t="str">
        <f t="shared" si="40"/>
        <v>27</v>
      </c>
      <c r="J264" t="str">
        <f t="shared" si="41"/>
        <v>Athletic Club Bilbao</v>
      </c>
      <c r="K264" t="str">
        <f t="shared" si="42"/>
        <v>4</v>
      </c>
      <c r="L264" t="str">
        <f t="shared" si="43"/>
        <v>1</v>
      </c>
      <c r="M264" t="str">
        <f t="shared" si="44"/>
        <v>WIN</v>
      </c>
      <c r="N264" cm="1">
        <f t="array" ref="N264">_xlfn.SWITCH(IF(_xlfn.TEXTBEFORE(D264,"-")&gt;_xlfn.TEXTAFTER(D264,"-"),"WIN",IF(_xlfn.TEXTBEFORE(D264,"-")&lt;_xlfn.TEXTAFTER(D264,"-"),"LOST","DRAW")),"WIN",3,"LOST",0,"DRAW",1)</f>
        <v>3</v>
      </c>
      <c r="O264" s="1" t="s">
        <v>2601</v>
      </c>
      <c r="P264" t="str">
        <f t="shared" si="45"/>
        <v>27</v>
      </c>
      <c r="Q264" t="str">
        <f t="shared" si="46"/>
        <v>RCD La Coruña</v>
      </c>
      <c r="R264" t="str">
        <f t="shared" si="47"/>
        <v>1</v>
      </c>
      <c r="S264" t="str">
        <f t="shared" si="48"/>
        <v>4</v>
      </c>
      <c r="T264" t="str">
        <f t="shared" si="49"/>
        <v>LOST</v>
      </c>
      <c r="U264" cm="1">
        <f t="array" ref="U264">_xlfn.SWITCH(IF(_xlfn.TEXTAFTER(D264,"-")&gt;_xlfn.TEXTBEFORE(D264,"-"),"WIN",IF(_xlfn.TEXTAFTER(D264,"-")&lt;_xlfn.TEXTBEFORE(D264,"-"),"LOST","DRAW")),"WIN",3,"LOST",0,"DRAW",1)</f>
        <v>0</v>
      </c>
    </row>
    <row r="265" spans="1:21" x14ac:dyDescent="0.3">
      <c r="A265" s="1" t="s">
        <v>6</v>
      </c>
      <c r="B265" s="1" t="s">
        <v>2144</v>
      </c>
      <c r="C265" s="1" t="s">
        <v>1602</v>
      </c>
      <c r="D265" s="1" t="s">
        <v>10</v>
      </c>
      <c r="E265" s="1" t="s">
        <v>10</v>
      </c>
      <c r="F265" s="1" t="s">
        <v>622</v>
      </c>
      <c r="H265" s="1" t="s">
        <v>2601</v>
      </c>
      <c r="I265" t="str">
        <f t="shared" si="40"/>
        <v>27</v>
      </c>
      <c r="J265" t="str">
        <f t="shared" si="41"/>
        <v>RC Celta Vigo</v>
      </c>
      <c r="K265" t="str">
        <f t="shared" si="42"/>
        <v>0</v>
      </c>
      <c r="L265" t="str">
        <f t="shared" si="43"/>
        <v>0</v>
      </c>
      <c r="M265" t="str">
        <f t="shared" si="44"/>
        <v>DRAW</v>
      </c>
      <c r="N265" cm="1">
        <f t="array" ref="N265">_xlfn.SWITCH(IF(_xlfn.TEXTBEFORE(D265,"-")&gt;_xlfn.TEXTAFTER(D265,"-"),"WIN",IF(_xlfn.TEXTBEFORE(D265,"-")&lt;_xlfn.TEXTAFTER(D265,"-"),"LOST","DRAW")),"WIN",3,"LOST",0,"DRAW",1)</f>
        <v>1</v>
      </c>
      <c r="O265" s="1" t="s">
        <v>2601</v>
      </c>
      <c r="P265" t="str">
        <f t="shared" si="45"/>
        <v>27</v>
      </c>
      <c r="Q265" t="str">
        <f t="shared" si="46"/>
        <v>Villarreal CF</v>
      </c>
      <c r="R265" t="str">
        <f t="shared" si="47"/>
        <v>0</v>
      </c>
      <c r="S265" t="str">
        <f t="shared" si="48"/>
        <v>0</v>
      </c>
      <c r="T265" t="str">
        <f t="shared" si="49"/>
        <v>DRAW</v>
      </c>
      <c r="U265" cm="1">
        <f t="array" ref="U265">_xlfn.SWITCH(IF(_xlfn.TEXTAFTER(D265,"-")&gt;_xlfn.TEXTBEFORE(D265,"-"),"WIN",IF(_xlfn.TEXTAFTER(D265,"-")&lt;_xlfn.TEXTBEFORE(D265,"-"),"LOST","DRAW")),"WIN",3,"LOST",0,"DRAW",1)</f>
        <v>1</v>
      </c>
    </row>
    <row r="266" spans="1:21" x14ac:dyDescent="0.3">
      <c r="A266" s="1" t="s">
        <v>6</v>
      </c>
      <c r="B266" s="1" t="s">
        <v>2144</v>
      </c>
      <c r="C266" s="1" t="s">
        <v>1241</v>
      </c>
      <c r="D266" s="1" t="s">
        <v>18</v>
      </c>
      <c r="E266" s="1" t="s">
        <v>38</v>
      </c>
      <c r="F266" s="1" t="s">
        <v>615</v>
      </c>
      <c r="H266" s="1" t="s">
        <v>2601</v>
      </c>
      <c r="I266" t="str">
        <f t="shared" si="40"/>
        <v>27</v>
      </c>
      <c r="J266" t="str">
        <f t="shared" si="41"/>
        <v>Levante UD</v>
      </c>
      <c r="K266" t="str">
        <f t="shared" si="42"/>
        <v>1</v>
      </c>
      <c r="L266" t="str">
        <f t="shared" si="43"/>
        <v>3</v>
      </c>
      <c r="M266" t="str">
        <f t="shared" si="44"/>
        <v>LOST</v>
      </c>
      <c r="N266" cm="1">
        <f t="array" ref="N266">_xlfn.SWITCH(IF(_xlfn.TEXTBEFORE(D266,"-")&gt;_xlfn.TEXTAFTER(D266,"-"),"WIN",IF(_xlfn.TEXTBEFORE(D266,"-")&lt;_xlfn.TEXTAFTER(D266,"-"),"LOST","DRAW")),"WIN",3,"LOST",0,"DRAW",1)</f>
        <v>0</v>
      </c>
      <c r="O266" s="1" t="s">
        <v>2601</v>
      </c>
      <c r="P266" t="str">
        <f t="shared" si="45"/>
        <v>27</v>
      </c>
      <c r="Q266" t="str">
        <f t="shared" si="46"/>
        <v>Real Madrid CF</v>
      </c>
      <c r="R266" t="str">
        <f t="shared" si="47"/>
        <v>3</v>
      </c>
      <c r="S266" t="str">
        <f t="shared" si="48"/>
        <v>1</v>
      </c>
      <c r="T266" t="str">
        <f t="shared" si="49"/>
        <v>WIN</v>
      </c>
      <c r="U266" cm="1">
        <f t="array" ref="U266">_xlfn.SWITCH(IF(_xlfn.TEXTAFTER(D266,"-")&gt;_xlfn.TEXTBEFORE(D266,"-"),"WIN",IF(_xlfn.TEXTAFTER(D266,"-")&lt;_xlfn.TEXTBEFORE(D266,"-"),"LOST","DRAW")),"WIN",3,"LOST",0,"DRAW",1)</f>
        <v>3</v>
      </c>
    </row>
    <row r="267" spans="1:21" x14ac:dyDescent="0.3">
      <c r="A267" s="1" t="s">
        <v>6</v>
      </c>
      <c r="B267" s="1" t="s">
        <v>2144</v>
      </c>
      <c r="C267" s="1" t="s">
        <v>627</v>
      </c>
      <c r="D267" s="1" t="s">
        <v>38</v>
      </c>
      <c r="E267" s="1" t="s">
        <v>33</v>
      </c>
      <c r="F267" s="1" t="s">
        <v>616</v>
      </c>
      <c r="H267" s="1" t="s">
        <v>2601</v>
      </c>
      <c r="I267" t="str">
        <f t="shared" si="40"/>
        <v>27</v>
      </c>
      <c r="J267" t="str">
        <f t="shared" si="41"/>
        <v>Málaga CF</v>
      </c>
      <c r="K267" t="str">
        <f t="shared" si="42"/>
        <v>1</v>
      </c>
      <c r="L267" t="str">
        <f t="shared" si="43"/>
        <v>2</v>
      </c>
      <c r="M267" t="str">
        <f t="shared" si="44"/>
        <v>LOST</v>
      </c>
      <c r="N267" cm="1">
        <f t="array" ref="N267">_xlfn.SWITCH(IF(_xlfn.TEXTBEFORE(D267,"-")&gt;_xlfn.TEXTAFTER(D267,"-"),"WIN",IF(_xlfn.TEXTBEFORE(D267,"-")&lt;_xlfn.TEXTAFTER(D267,"-"),"LOST","DRAW")),"WIN",3,"LOST",0,"DRAW",1)</f>
        <v>0</v>
      </c>
      <c r="O267" s="1" t="s">
        <v>2601</v>
      </c>
      <c r="P267" t="str">
        <f t="shared" si="45"/>
        <v>27</v>
      </c>
      <c r="Q267" t="str">
        <f t="shared" si="46"/>
        <v>Valencia CF</v>
      </c>
      <c r="R267" t="str">
        <f t="shared" si="47"/>
        <v>2</v>
      </c>
      <c r="S267" t="str">
        <f t="shared" si="48"/>
        <v>1</v>
      </c>
      <c r="T267" t="str">
        <f t="shared" si="49"/>
        <v>WIN</v>
      </c>
      <c r="U267" cm="1">
        <f t="array" ref="U267">_xlfn.SWITCH(IF(_xlfn.TEXTAFTER(D267,"-")&gt;_xlfn.TEXTBEFORE(D267,"-"),"WIN",IF(_xlfn.TEXTAFTER(D267,"-")&lt;_xlfn.TEXTBEFORE(D267,"-"),"LOST","DRAW")),"WIN",3,"LOST",0,"DRAW",1)</f>
        <v>3</v>
      </c>
    </row>
    <row r="268" spans="1:21" x14ac:dyDescent="0.3">
      <c r="A268" s="1" t="s">
        <v>6</v>
      </c>
      <c r="B268" s="1" t="s">
        <v>2144</v>
      </c>
      <c r="C268" s="1" t="s">
        <v>628</v>
      </c>
      <c r="D268" s="1" t="s">
        <v>9</v>
      </c>
      <c r="E268" s="1" t="s">
        <v>9</v>
      </c>
      <c r="F268" s="1" t="s">
        <v>1973</v>
      </c>
      <c r="H268" s="1" t="s">
        <v>2601</v>
      </c>
      <c r="I268" t="str">
        <f t="shared" si="40"/>
        <v>27</v>
      </c>
      <c r="J268" t="str">
        <f t="shared" si="41"/>
        <v>Sevilla FC</v>
      </c>
      <c r="K268" t="str">
        <f t="shared" si="42"/>
        <v>1</v>
      </c>
      <c r="L268" t="str">
        <f t="shared" si="43"/>
        <v>0</v>
      </c>
      <c r="M268" t="str">
        <f t="shared" si="44"/>
        <v>WIN</v>
      </c>
      <c r="N268" cm="1">
        <f t="array" ref="N268">_xlfn.SWITCH(IF(_xlfn.TEXTBEFORE(D268,"-")&gt;_xlfn.TEXTAFTER(D268,"-"),"WIN",IF(_xlfn.TEXTBEFORE(D268,"-")&lt;_xlfn.TEXTAFTER(D268,"-"),"LOST","DRAW")),"WIN",3,"LOST",0,"DRAW",1)</f>
        <v>3</v>
      </c>
      <c r="O268" s="1" t="s">
        <v>2601</v>
      </c>
      <c r="P268" t="str">
        <f t="shared" si="45"/>
        <v>27</v>
      </c>
      <c r="Q268" t="str">
        <f t="shared" si="46"/>
        <v>SD Eibar</v>
      </c>
      <c r="R268" t="str">
        <f t="shared" si="47"/>
        <v>0</v>
      </c>
      <c r="S268" t="str">
        <f t="shared" si="48"/>
        <v>1</v>
      </c>
      <c r="T268" t="str">
        <f t="shared" si="49"/>
        <v>LOST</v>
      </c>
      <c r="U268" cm="1">
        <f t="array" ref="U268">_xlfn.SWITCH(IF(_xlfn.TEXTAFTER(D268,"-")&gt;_xlfn.TEXTBEFORE(D268,"-"),"WIN",IF(_xlfn.TEXTAFTER(D268,"-")&lt;_xlfn.TEXTBEFORE(D268,"-"),"LOST","DRAW")),"WIN",3,"LOST",0,"DRAW",1)</f>
        <v>0</v>
      </c>
    </row>
    <row r="269" spans="1:21" x14ac:dyDescent="0.3">
      <c r="A269" s="1" t="s">
        <v>6</v>
      </c>
      <c r="B269" s="1" t="s">
        <v>2145</v>
      </c>
      <c r="C269" s="1" t="s">
        <v>625</v>
      </c>
      <c r="D269" s="1" t="s">
        <v>192</v>
      </c>
      <c r="E269" s="1" t="s">
        <v>19</v>
      </c>
      <c r="F269" s="1" t="s">
        <v>623</v>
      </c>
      <c r="H269" s="1" t="s">
        <v>2601</v>
      </c>
      <c r="I269" t="str">
        <f t="shared" si="40"/>
        <v>27</v>
      </c>
      <c r="J269" t="str">
        <f t="shared" si="41"/>
        <v>RCD Español</v>
      </c>
      <c r="K269" t="str">
        <f t="shared" si="42"/>
        <v>0</v>
      </c>
      <c r="L269" t="str">
        <f t="shared" si="43"/>
        <v>3</v>
      </c>
      <c r="M269" t="str">
        <f t="shared" si="44"/>
        <v>LOST</v>
      </c>
      <c r="N269" cm="1">
        <f t="array" ref="N269">_xlfn.SWITCH(IF(_xlfn.TEXTBEFORE(D269,"-")&gt;_xlfn.TEXTAFTER(D269,"-"),"WIN",IF(_xlfn.TEXTBEFORE(D269,"-")&lt;_xlfn.TEXTAFTER(D269,"-"),"LOST","DRAW")),"WIN",3,"LOST",0,"DRAW",1)</f>
        <v>0</v>
      </c>
      <c r="O269" s="1" t="s">
        <v>2601</v>
      </c>
      <c r="P269" t="str">
        <f t="shared" si="45"/>
        <v>27</v>
      </c>
      <c r="Q269" t="str">
        <f t="shared" si="46"/>
        <v>Real Betis</v>
      </c>
      <c r="R269" t="str">
        <f t="shared" si="47"/>
        <v>3</v>
      </c>
      <c r="S269" t="str">
        <f t="shared" si="48"/>
        <v>0</v>
      </c>
      <c r="T269" t="str">
        <f t="shared" si="49"/>
        <v>WIN</v>
      </c>
      <c r="U269" cm="1">
        <f t="array" ref="U269">_xlfn.SWITCH(IF(_xlfn.TEXTAFTER(D269,"-")&gt;_xlfn.TEXTBEFORE(D269,"-"),"WIN",IF(_xlfn.TEXTAFTER(D269,"-")&lt;_xlfn.TEXTBEFORE(D269,"-"),"LOST","DRAW")),"WIN",3,"LOST",0,"DRAW",1)</f>
        <v>3</v>
      </c>
    </row>
    <row r="270" spans="1:21" x14ac:dyDescent="0.3">
      <c r="A270" s="1" t="s">
        <v>6</v>
      </c>
      <c r="B270" s="1" t="s">
        <v>2145</v>
      </c>
      <c r="C270" s="1" t="s">
        <v>1431</v>
      </c>
      <c r="D270" s="1" t="s">
        <v>14</v>
      </c>
      <c r="E270" s="1" t="s">
        <v>10</v>
      </c>
      <c r="F270" s="1" t="s">
        <v>631</v>
      </c>
      <c r="H270" s="1" t="s">
        <v>2601</v>
      </c>
      <c r="I270" t="str">
        <f t="shared" si="40"/>
        <v>27</v>
      </c>
      <c r="J270" t="str">
        <f t="shared" si="41"/>
        <v>Granada CF</v>
      </c>
      <c r="K270" t="str">
        <f t="shared" si="42"/>
        <v>2</v>
      </c>
      <c r="L270" t="str">
        <f t="shared" si="43"/>
        <v>0</v>
      </c>
      <c r="M270" t="str">
        <f t="shared" si="44"/>
        <v>WIN</v>
      </c>
      <c r="N270" cm="1">
        <f t="array" ref="N270">_xlfn.SWITCH(IF(_xlfn.TEXTBEFORE(D270,"-")&gt;_xlfn.TEXTAFTER(D270,"-"),"WIN",IF(_xlfn.TEXTBEFORE(D270,"-")&lt;_xlfn.TEXTAFTER(D270,"-"),"LOST","DRAW")),"WIN",3,"LOST",0,"DRAW",1)</f>
        <v>3</v>
      </c>
      <c r="O270" s="1" t="s">
        <v>2601</v>
      </c>
      <c r="P270" t="str">
        <f t="shared" si="45"/>
        <v>27</v>
      </c>
      <c r="Q270" t="str">
        <f t="shared" si="46"/>
        <v>Sporting Gijón</v>
      </c>
      <c r="R270" t="str">
        <f t="shared" si="47"/>
        <v>0</v>
      </c>
      <c r="S270" t="str">
        <f t="shared" si="48"/>
        <v>2</v>
      </c>
      <c r="T270" t="str">
        <f t="shared" si="49"/>
        <v>LOST</v>
      </c>
      <c r="U270" cm="1">
        <f t="array" ref="U270">_xlfn.SWITCH(IF(_xlfn.TEXTAFTER(D270,"-")&gt;_xlfn.TEXTBEFORE(D270,"-"),"WIN",IF(_xlfn.TEXTAFTER(D270,"-")&lt;_xlfn.TEXTBEFORE(D270,"-"),"LOST","DRAW")),"WIN",3,"LOST",0,"DRAW",1)</f>
        <v>0</v>
      </c>
    </row>
    <row r="271" spans="1:21" x14ac:dyDescent="0.3">
      <c r="A271" s="1" t="s">
        <v>6</v>
      </c>
      <c r="B271" s="1" t="s">
        <v>2145</v>
      </c>
      <c r="C271" s="1" t="s">
        <v>1432</v>
      </c>
      <c r="D271" s="1" t="s">
        <v>1004</v>
      </c>
      <c r="E271" s="1" t="s">
        <v>19</v>
      </c>
      <c r="F271" s="1" t="s">
        <v>620</v>
      </c>
      <c r="H271" s="1" t="s">
        <v>2601</v>
      </c>
      <c r="I271" t="str">
        <f t="shared" si="40"/>
        <v>27</v>
      </c>
      <c r="J271" t="str">
        <f t="shared" si="41"/>
        <v>Rayo Vallecano</v>
      </c>
      <c r="K271" t="str">
        <f t="shared" si="42"/>
        <v>1</v>
      </c>
      <c r="L271" t="str">
        <f t="shared" si="43"/>
        <v>5</v>
      </c>
      <c r="M271" t="str">
        <f t="shared" si="44"/>
        <v>LOST</v>
      </c>
      <c r="N271" cm="1">
        <f t="array" ref="N271">_xlfn.SWITCH(IF(_xlfn.TEXTBEFORE(D271,"-")&gt;_xlfn.TEXTAFTER(D271,"-"),"WIN",IF(_xlfn.TEXTBEFORE(D271,"-")&lt;_xlfn.TEXTAFTER(D271,"-"),"LOST","DRAW")),"WIN",3,"LOST",0,"DRAW",1)</f>
        <v>0</v>
      </c>
      <c r="O271" s="1" t="s">
        <v>2601</v>
      </c>
      <c r="P271" t="str">
        <f t="shared" si="45"/>
        <v>27</v>
      </c>
      <c r="Q271" t="str">
        <f t="shared" si="46"/>
        <v>FC Barcelona</v>
      </c>
      <c r="R271" t="str">
        <f t="shared" si="47"/>
        <v>5</v>
      </c>
      <c r="S271" t="str">
        <f t="shared" si="48"/>
        <v>1</v>
      </c>
      <c r="T271" t="str">
        <f t="shared" si="49"/>
        <v>WIN</v>
      </c>
      <c r="U271" cm="1">
        <f t="array" ref="U271">_xlfn.SWITCH(IF(_xlfn.TEXTAFTER(D271,"-")&gt;_xlfn.TEXTBEFORE(D271,"-"),"WIN",IF(_xlfn.TEXTAFTER(D271,"-")&lt;_xlfn.TEXTBEFORE(D271,"-"),"LOST","DRAW")),"WIN",3,"LOST",0,"DRAW",1)</f>
        <v>3</v>
      </c>
    </row>
    <row r="272" spans="1:21" x14ac:dyDescent="0.3">
      <c r="A272" s="1" t="s">
        <v>6</v>
      </c>
      <c r="B272" s="1" t="s">
        <v>2146</v>
      </c>
      <c r="C272" s="1" t="s">
        <v>643</v>
      </c>
      <c r="D272" s="1" t="s">
        <v>33</v>
      </c>
      <c r="E272" s="1" t="s">
        <v>10</v>
      </c>
      <c r="F272" s="1" t="s">
        <v>636</v>
      </c>
      <c r="H272" s="1" t="s">
        <v>2601</v>
      </c>
      <c r="I272" t="str">
        <f t="shared" si="40"/>
        <v>28</v>
      </c>
      <c r="J272" t="str">
        <f t="shared" si="41"/>
        <v>Getafe CF</v>
      </c>
      <c r="K272" t="str">
        <f t="shared" si="42"/>
        <v>1</v>
      </c>
      <c r="L272" t="str">
        <f t="shared" si="43"/>
        <v>1</v>
      </c>
      <c r="M272" t="str">
        <f t="shared" si="44"/>
        <v>DRAW</v>
      </c>
      <c r="N272" cm="1">
        <f t="array" ref="N272">_xlfn.SWITCH(IF(_xlfn.TEXTBEFORE(D272,"-")&gt;_xlfn.TEXTAFTER(D272,"-"),"WIN",IF(_xlfn.TEXTBEFORE(D272,"-")&lt;_xlfn.TEXTAFTER(D272,"-"),"LOST","DRAW")),"WIN",3,"LOST",0,"DRAW",1)</f>
        <v>1</v>
      </c>
      <c r="O272" s="1" t="s">
        <v>2601</v>
      </c>
      <c r="P272" t="str">
        <f t="shared" si="45"/>
        <v>28</v>
      </c>
      <c r="Q272" t="str">
        <f t="shared" si="46"/>
        <v>Sevilla FC</v>
      </c>
      <c r="R272" t="str">
        <f t="shared" si="47"/>
        <v>1</v>
      </c>
      <c r="S272" t="str">
        <f t="shared" si="48"/>
        <v>1</v>
      </c>
      <c r="T272" t="str">
        <f t="shared" si="49"/>
        <v>DRAW</v>
      </c>
      <c r="U272" cm="1">
        <f t="array" ref="U272">_xlfn.SWITCH(IF(_xlfn.TEXTAFTER(D272,"-")&gt;_xlfn.TEXTBEFORE(D272,"-"),"WIN",IF(_xlfn.TEXTAFTER(D272,"-")&lt;_xlfn.TEXTBEFORE(D272,"-"),"LOST","DRAW")),"WIN",3,"LOST",0,"DRAW",1)</f>
        <v>1</v>
      </c>
    </row>
    <row r="273" spans="1:21" x14ac:dyDescent="0.3">
      <c r="A273" s="1" t="s">
        <v>6</v>
      </c>
      <c r="B273" s="1" t="s">
        <v>2146</v>
      </c>
      <c r="C273" s="1" t="s">
        <v>645</v>
      </c>
      <c r="D273" s="1" t="s">
        <v>62</v>
      </c>
      <c r="E273" s="1" t="s">
        <v>33</v>
      </c>
      <c r="F273" s="1" t="s">
        <v>642</v>
      </c>
      <c r="H273" s="1" t="s">
        <v>2601</v>
      </c>
      <c r="I273" t="str">
        <f t="shared" si="40"/>
        <v>28</v>
      </c>
      <c r="J273" t="str">
        <f t="shared" si="41"/>
        <v>RCD La Coruña</v>
      </c>
      <c r="K273" t="str">
        <f t="shared" si="42"/>
        <v>3</v>
      </c>
      <c r="L273" t="str">
        <f t="shared" si="43"/>
        <v>3</v>
      </c>
      <c r="M273" t="str">
        <f t="shared" si="44"/>
        <v>DRAW</v>
      </c>
      <c r="N273" cm="1">
        <f t="array" ref="N273">_xlfn.SWITCH(IF(_xlfn.TEXTBEFORE(D273,"-")&gt;_xlfn.TEXTAFTER(D273,"-"),"WIN",IF(_xlfn.TEXTBEFORE(D273,"-")&lt;_xlfn.TEXTAFTER(D273,"-"),"LOST","DRAW")),"WIN",3,"LOST",0,"DRAW",1)</f>
        <v>1</v>
      </c>
      <c r="O273" s="1" t="s">
        <v>2601</v>
      </c>
      <c r="P273" t="str">
        <f t="shared" si="45"/>
        <v>28</v>
      </c>
      <c r="Q273" t="str">
        <f t="shared" si="46"/>
        <v>Málaga CF</v>
      </c>
      <c r="R273" t="str">
        <f t="shared" si="47"/>
        <v>3</v>
      </c>
      <c r="S273" t="str">
        <f t="shared" si="48"/>
        <v>3</v>
      </c>
      <c r="T273" t="str">
        <f t="shared" si="49"/>
        <v>DRAW</v>
      </c>
      <c r="U273" cm="1">
        <f t="array" ref="U273">_xlfn.SWITCH(IF(_xlfn.TEXTAFTER(D273,"-")&gt;_xlfn.TEXTBEFORE(D273,"-"),"WIN",IF(_xlfn.TEXTAFTER(D273,"-")&lt;_xlfn.TEXTBEFORE(D273,"-"),"LOST","DRAW")),"WIN",3,"LOST",0,"DRAW",1)</f>
        <v>1</v>
      </c>
    </row>
    <row r="274" spans="1:21" x14ac:dyDescent="0.3">
      <c r="A274" s="1" t="s">
        <v>6</v>
      </c>
      <c r="B274" s="1" t="s">
        <v>2146</v>
      </c>
      <c r="C274" s="1" t="s">
        <v>653</v>
      </c>
      <c r="D274" s="1" t="s">
        <v>98</v>
      </c>
      <c r="E274" s="1" t="s">
        <v>9</v>
      </c>
      <c r="F274" s="1" t="s">
        <v>1605</v>
      </c>
      <c r="H274" s="1" t="s">
        <v>2601</v>
      </c>
      <c r="I274" t="str">
        <f t="shared" si="40"/>
        <v>28</v>
      </c>
      <c r="J274" t="str">
        <f t="shared" si="41"/>
        <v>Real Madrid CF</v>
      </c>
      <c r="K274" t="str">
        <f t="shared" si="42"/>
        <v>7</v>
      </c>
      <c r="L274" t="str">
        <f t="shared" si="43"/>
        <v>1</v>
      </c>
      <c r="M274" t="str">
        <f t="shared" si="44"/>
        <v>WIN</v>
      </c>
      <c r="N274" cm="1">
        <f t="array" ref="N274">_xlfn.SWITCH(IF(_xlfn.TEXTBEFORE(D274,"-")&gt;_xlfn.TEXTAFTER(D274,"-"),"WIN",IF(_xlfn.TEXTBEFORE(D274,"-")&lt;_xlfn.TEXTAFTER(D274,"-"),"LOST","DRAW")),"WIN",3,"LOST",0,"DRAW",1)</f>
        <v>3</v>
      </c>
      <c r="O274" s="1" t="s">
        <v>2601</v>
      </c>
      <c r="P274" t="str">
        <f t="shared" si="45"/>
        <v>28</v>
      </c>
      <c r="Q274" t="str">
        <f t="shared" si="46"/>
        <v>RC Celta Vigo</v>
      </c>
      <c r="R274" t="str">
        <f t="shared" si="47"/>
        <v>1</v>
      </c>
      <c r="S274" t="str">
        <f t="shared" si="48"/>
        <v>7</v>
      </c>
      <c r="T274" t="str">
        <f t="shared" si="49"/>
        <v>LOST</v>
      </c>
      <c r="U274" cm="1">
        <f t="array" ref="U274">_xlfn.SWITCH(IF(_xlfn.TEXTAFTER(D274,"-")&gt;_xlfn.TEXTBEFORE(D274,"-"),"WIN",IF(_xlfn.TEXTAFTER(D274,"-")&lt;_xlfn.TEXTBEFORE(D274,"-"),"LOST","DRAW")),"WIN",3,"LOST",0,"DRAW",1)</f>
        <v>0</v>
      </c>
    </row>
    <row r="275" spans="1:21" x14ac:dyDescent="0.3">
      <c r="A275" s="1" t="s">
        <v>6</v>
      </c>
      <c r="B275" s="1" t="s">
        <v>2146</v>
      </c>
      <c r="C275" s="1" t="s">
        <v>638</v>
      </c>
      <c r="D275" s="1" t="s">
        <v>25</v>
      </c>
      <c r="E275" s="1" t="s">
        <v>25</v>
      </c>
      <c r="F275" s="1" t="s">
        <v>2147</v>
      </c>
      <c r="H275" s="1" t="s">
        <v>2601</v>
      </c>
      <c r="I275" t="str">
        <f t="shared" si="40"/>
        <v>28</v>
      </c>
      <c r="J275" t="str">
        <f t="shared" si="41"/>
        <v>Villarreal CF</v>
      </c>
      <c r="K275" t="str">
        <f t="shared" si="42"/>
        <v>0</v>
      </c>
      <c r="L275" t="str">
        <f t="shared" si="43"/>
        <v>1</v>
      </c>
      <c r="M275" t="str">
        <f t="shared" si="44"/>
        <v>LOST</v>
      </c>
      <c r="N275" cm="1">
        <f t="array" ref="N275">_xlfn.SWITCH(IF(_xlfn.TEXTBEFORE(D275,"-")&gt;_xlfn.TEXTAFTER(D275,"-"),"WIN",IF(_xlfn.TEXTBEFORE(D275,"-")&lt;_xlfn.TEXTAFTER(D275,"-"),"LOST","DRAW")),"WIN",3,"LOST",0,"DRAW",1)</f>
        <v>0</v>
      </c>
      <c r="O275" s="1" t="s">
        <v>2601</v>
      </c>
      <c r="P275" t="str">
        <f t="shared" si="45"/>
        <v>28</v>
      </c>
      <c r="Q275" t="str">
        <f t="shared" si="46"/>
        <v>UD Las Palmas</v>
      </c>
      <c r="R275" t="str">
        <f t="shared" si="47"/>
        <v>1</v>
      </c>
      <c r="S275" t="str">
        <f t="shared" si="48"/>
        <v>0</v>
      </c>
      <c r="T275" t="str">
        <f t="shared" si="49"/>
        <v>WIN</v>
      </c>
      <c r="U275" cm="1">
        <f t="array" ref="U275">_xlfn.SWITCH(IF(_xlfn.TEXTAFTER(D275,"-")&gt;_xlfn.TEXTBEFORE(D275,"-"),"WIN",IF(_xlfn.TEXTAFTER(D275,"-")&lt;_xlfn.TEXTBEFORE(D275,"-"),"LOST","DRAW")),"WIN",3,"LOST",0,"DRAW",1)</f>
        <v>3</v>
      </c>
    </row>
    <row r="276" spans="1:21" x14ac:dyDescent="0.3">
      <c r="A276" s="1" t="s">
        <v>6</v>
      </c>
      <c r="B276" s="1" t="s">
        <v>2148</v>
      </c>
      <c r="C276" s="1" t="s">
        <v>646</v>
      </c>
      <c r="D276" s="1" t="s">
        <v>14</v>
      </c>
      <c r="E276" s="1" t="s">
        <v>10</v>
      </c>
      <c r="F276" s="1" t="s">
        <v>1436</v>
      </c>
      <c r="H276" s="1" t="s">
        <v>2601</v>
      </c>
      <c r="I276" t="str">
        <f t="shared" si="40"/>
        <v>28</v>
      </c>
      <c r="J276" t="str">
        <f t="shared" si="41"/>
        <v>Real Betis</v>
      </c>
      <c r="K276" t="str">
        <f t="shared" si="42"/>
        <v>2</v>
      </c>
      <c r="L276" t="str">
        <f t="shared" si="43"/>
        <v>0</v>
      </c>
      <c r="M276" t="str">
        <f t="shared" si="44"/>
        <v>WIN</v>
      </c>
      <c r="N276" cm="1">
        <f t="array" ref="N276">_xlfn.SWITCH(IF(_xlfn.TEXTBEFORE(D276,"-")&gt;_xlfn.TEXTAFTER(D276,"-"),"WIN",IF(_xlfn.TEXTBEFORE(D276,"-")&lt;_xlfn.TEXTAFTER(D276,"-"),"LOST","DRAW")),"WIN",3,"LOST",0,"DRAW",1)</f>
        <v>3</v>
      </c>
      <c r="O276" s="1" t="s">
        <v>2601</v>
      </c>
      <c r="P276" t="str">
        <f t="shared" si="45"/>
        <v>28</v>
      </c>
      <c r="Q276" t="str">
        <f t="shared" si="46"/>
        <v>Granada CF</v>
      </c>
      <c r="R276" t="str">
        <f t="shared" si="47"/>
        <v>0</v>
      </c>
      <c r="S276" t="str">
        <f t="shared" si="48"/>
        <v>2</v>
      </c>
      <c r="T276" t="str">
        <f t="shared" si="49"/>
        <v>LOST</v>
      </c>
      <c r="U276" cm="1">
        <f t="array" ref="U276">_xlfn.SWITCH(IF(_xlfn.TEXTAFTER(D276,"-")&gt;_xlfn.TEXTBEFORE(D276,"-"),"WIN",IF(_xlfn.TEXTAFTER(D276,"-")&lt;_xlfn.TEXTBEFORE(D276,"-"),"LOST","DRAW")),"WIN",3,"LOST",0,"DRAW",1)</f>
        <v>0</v>
      </c>
    </row>
    <row r="277" spans="1:21" x14ac:dyDescent="0.3">
      <c r="A277" s="1" t="s">
        <v>6</v>
      </c>
      <c r="B277" s="1" t="s">
        <v>2148</v>
      </c>
      <c r="C277" s="1" t="s">
        <v>1979</v>
      </c>
      <c r="D277" s="1" t="s">
        <v>154</v>
      </c>
      <c r="E277" s="1" t="s">
        <v>19</v>
      </c>
      <c r="F277" s="1" t="s">
        <v>641</v>
      </c>
      <c r="H277" s="1" t="s">
        <v>2601</v>
      </c>
      <c r="I277" t="str">
        <f t="shared" si="40"/>
        <v>28</v>
      </c>
      <c r="J277" t="str">
        <f t="shared" si="41"/>
        <v>SD Eibar</v>
      </c>
      <c r="K277" t="str">
        <f t="shared" si="42"/>
        <v>0</v>
      </c>
      <c r="L277" t="str">
        <f t="shared" si="43"/>
        <v>4</v>
      </c>
      <c r="M277" t="str">
        <f t="shared" si="44"/>
        <v>LOST</v>
      </c>
      <c r="N277" cm="1">
        <f t="array" ref="N277">_xlfn.SWITCH(IF(_xlfn.TEXTBEFORE(D277,"-")&gt;_xlfn.TEXTAFTER(D277,"-"),"WIN",IF(_xlfn.TEXTBEFORE(D277,"-")&lt;_xlfn.TEXTAFTER(D277,"-"),"LOST","DRAW")),"WIN",3,"LOST",0,"DRAW",1)</f>
        <v>0</v>
      </c>
      <c r="O277" s="1" t="s">
        <v>2601</v>
      </c>
      <c r="P277" t="str">
        <f t="shared" si="45"/>
        <v>28</v>
      </c>
      <c r="Q277" t="str">
        <f t="shared" si="46"/>
        <v>FC Barcelona</v>
      </c>
      <c r="R277" t="str">
        <f t="shared" si="47"/>
        <v>4</v>
      </c>
      <c r="S277" t="str">
        <f t="shared" si="48"/>
        <v>0</v>
      </c>
      <c r="T277" t="str">
        <f t="shared" si="49"/>
        <v>WIN</v>
      </c>
      <c r="U277" cm="1">
        <f t="array" ref="U277">_xlfn.SWITCH(IF(_xlfn.TEXTAFTER(D277,"-")&gt;_xlfn.TEXTBEFORE(D277,"-"),"WIN",IF(_xlfn.TEXTAFTER(D277,"-")&lt;_xlfn.TEXTBEFORE(D277,"-"),"LOST","DRAW")),"WIN",3,"LOST",0,"DRAW",1)</f>
        <v>3</v>
      </c>
    </row>
    <row r="278" spans="1:21" x14ac:dyDescent="0.3">
      <c r="A278" s="1" t="s">
        <v>6</v>
      </c>
      <c r="B278" s="1" t="s">
        <v>2148</v>
      </c>
      <c r="C278" s="1" t="s">
        <v>1248</v>
      </c>
      <c r="D278" s="1" t="s">
        <v>33</v>
      </c>
      <c r="E278" s="1" t="s">
        <v>33</v>
      </c>
      <c r="F278" s="1" t="s">
        <v>1247</v>
      </c>
      <c r="H278" s="1" t="s">
        <v>2601</v>
      </c>
      <c r="I278" t="str">
        <f t="shared" si="40"/>
        <v>28</v>
      </c>
      <c r="J278" t="str">
        <f t="shared" si="41"/>
        <v>Real Sociedad</v>
      </c>
      <c r="K278" t="str">
        <f t="shared" si="42"/>
        <v>1</v>
      </c>
      <c r="L278" t="str">
        <f t="shared" si="43"/>
        <v>1</v>
      </c>
      <c r="M278" t="str">
        <f t="shared" si="44"/>
        <v>DRAW</v>
      </c>
      <c r="N278" cm="1">
        <f t="array" ref="N278">_xlfn.SWITCH(IF(_xlfn.TEXTBEFORE(D278,"-")&gt;_xlfn.TEXTAFTER(D278,"-"),"WIN",IF(_xlfn.TEXTBEFORE(D278,"-")&lt;_xlfn.TEXTAFTER(D278,"-"),"LOST","DRAW")),"WIN",3,"LOST",0,"DRAW",1)</f>
        <v>1</v>
      </c>
      <c r="O278" s="1" t="s">
        <v>2601</v>
      </c>
      <c r="P278" t="str">
        <f t="shared" si="45"/>
        <v>28</v>
      </c>
      <c r="Q278" t="str">
        <f t="shared" si="46"/>
        <v>Levante UD</v>
      </c>
      <c r="R278" t="str">
        <f t="shared" si="47"/>
        <v>1</v>
      </c>
      <c r="S278" t="str">
        <f t="shared" si="48"/>
        <v>1</v>
      </c>
      <c r="T278" t="str">
        <f t="shared" si="49"/>
        <v>DRAW</v>
      </c>
      <c r="U278" cm="1">
        <f t="array" ref="U278">_xlfn.SWITCH(IF(_xlfn.TEXTAFTER(D278,"-")&gt;_xlfn.TEXTBEFORE(D278,"-"),"WIN",IF(_xlfn.TEXTAFTER(D278,"-")&lt;_xlfn.TEXTBEFORE(D278,"-"),"LOST","DRAW")),"WIN",3,"LOST",0,"DRAW",1)</f>
        <v>1</v>
      </c>
    </row>
    <row r="279" spans="1:21" x14ac:dyDescent="0.3">
      <c r="A279" s="1" t="s">
        <v>6</v>
      </c>
      <c r="B279" s="1" t="s">
        <v>2148</v>
      </c>
      <c r="C279" s="1" t="s">
        <v>650</v>
      </c>
      <c r="D279" s="1" t="s">
        <v>19</v>
      </c>
      <c r="E279" s="1" t="s">
        <v>25</v>
      </c>
      <c r="F279" s="1" t="s">
        <v>639</v>
      </c>
      <c r="H279" s="1" t="s">
        <v>2601</v>
      </c>
      <c r="I279" t="str">
        <f t="shared" si="40"/>
        <v>28</v>
      </c>
      <c r="J279" t="str">
        <f t="shared" si="41"/>
        <v>Sporting Gijón</v>
      </c>
      <c r="K279" t="str">
        <f t="shared" si="42"/>
        <v>0</v>
      </c>
      <c r="L279" t="str">
        <f t="shared" si="43"/>
        <v>2</v>
      </c>
      <c r="M279" t="str">
        <f t="shared" si="44"/>
        <v>LOST</v>
      </c>
      <c r="N279" cm="1">
        <f t="array" ref="N279">_xlfn.SWITCH(IF(_xlfn.TEXTBEFORE(D279,"-")&gt;_xlfn.TEXTAFTER(D279,"-"),"WIN",IF(_xlfn.TEXTBEFORE(D279,"-")&lt;_xlfn.TEXTAFTER(D279,"-"),"LOST","DRAW")),"WIN",3,"LOST",0,"DRAW",1)</f>
        <v>0</v>
      </c>
      <c r="O279" s="1" t="s">
        <v>2601</v>
      </c>
      <c r="P279" t="str">
        <f t="shared" si="45"/>
        <v>28</v>
      </c>
      <c r="Q279" t="str">
        <f t="shared" si="46"/>
        <v>Athletic Club Bilbao</v>
      </c>
      <c r="R279" t="str">
        <f t="shared" si="47"/>
        <v>2</v>
      </c>
      <c r="S279" t="str">
        <f t="shared" si="48"/>
        <v>0</v>
      </c>
      <c r="T279" t="str">
        <f t="shared" si="49"/>
        <v>WIN</v>
      </c>
      <c r="U279" cm="1">
        <f t="array" ref="U279">_xlfn.SWITCH(IF(_xlfn.TEXTAFTER(D279,"-")&gt;_xlfn.TEXTBEFORE(D279,"-"),"WIN",IF(_xlfn.TEXTAFTER(D279,"-")&lt;_xlfn.TEXTBEFORE(D279,"-"),"LOST","DRAW")),"WIN",3,"LOST",0,"DRAW",1)</f>
        <v>3</v>
      </c>
    </row>
    <row r="280" spans="1:21" x14ac:dyDescent="0.3">
      <c r="A280" s="1" t="s">
        <v>6</v>
      </c>
      <c r="B280" s="1" t="s">
        <v>2148</v>
      </c>
      <c r="C280" s="1" t="s">
        <v>656</v>
      </c>
      <c r="D280" s="1" t="s">
        <v>18</v>
      </c>
      <c r="E280" s="1" t="s">
        <v>33</v>
      </c>
      <c r="F280" s="1" t="s">
        <v>648</v>
      </c>
      <c r="H280" s="1" t="s">
        <v>2601</v>
      </c>
      <c r="I280" t="str">
        <f t="shared" si="40"/>
        <v>28</v>
      </c>
      <c r="J280" t="str">
        <f t="shared" si="41"/>
        <v>Valencia CF</v>
      </c>
      <c r="K280" t="str">
        <f t="shared" si="42"/>
        <v>1</v>
      </c>
      <c r="L280" t="str">
        <f t="shared" si="43"/>
        <v>3</v>
      </c>
      <c r="M280" t="str">
        <f t="shared" si="44"/>
        <v>LOST</v>
      </c>
      <c r="N280" cm="1">
        <f t="array" ref="N280">_xlfn.SWITCH(IF(_xlfn.TEXTBEFORE(D280,"-")&gt;_xlfn.TEXTAFTER(D280,"-"),"WIN",IF(_xlfn.TEXTBEFORE(D280,"-")&lt;_xlfn.TEXTAFTER(D280,"-"),"LOST","DRAW")),"WIN",3,"LOST",0,"DRAW",1)</f>
        <v>0</v>
      </c>
      <c r="O280" s="1" t="s">
        <v>2601</v>
      </c>
      <c r="P280" t="str">
        <f t="shared" si="45"/>
        <v>28</v>
      </c>
      <c r="Q280" t="str">
        <f t="shared" si="46"/>
        <v>Atlético Madrid</v>
      </c>
      <c r="R280" t="str">
        <f t="shared" si="47"/>
        <v>3</v>
      </c>
      <c r="S280" t="str">
        <f t="shared" si="48"/>
        <v>1</v>
      </c>
      <c r="T280" t="str">
        <f t="shared" si="49"/>
        <v>WIN</v>
      </c>
      <c r="U280" cm="1">
        <f t="array" ref="U280">_xlfn.SWITCH(IF(_xlfn.TEXTAFTER(D280,"-")&gt;_xlfn.TEXTBEFORE(D280,"-"),"WIN",IF(_xlfn.TEXTAFTER(D280,"-")&lt;_xlfn.TEXTBEFORE(D280,"-"),"LOST","DRAW")),"WIN",3,"LOST",0,"DRAW",1)</f>
        <v>3</v>
      </c>
    </row>
    <row r="281" spans="1:21" x14ac:dyDescent="0.3">
      <c r="A281" s="1" t="s">
        <v>6</v>
      </c>
      <c r="B281" s="1" t="s">
        <v>2149</v>
      </c>
      <c r="C281" s="1" t="s">
        <v>652</v>
      </c>
      <c r="D281" s="1" t="s">
        <v>28</v>
      </c>
      <c r="E281" s="1" t="s">
        <v>9</v>
      </c>
      <c r="F281" s="1" t="s">
        <v>1439</v>
      </c>
      <c r="H281" s="1" t="s">
        <v>2601</v>
      </c>
      <c r="I281" t="str">
        <f t="shared" si="40"/>
        <v>28</v>
      </c>
      <c r="J281" t="str">
        <f t="shared" si="41"/>
        <v>RCD Español</v>
      </c>
      <c r="K281" t="str">
        <f t="shared" si="42"/>
        <v>2</v>
      </c>
      <c r="L281" t="str">
        <f t="shared" si="43"/>
        <v>1</v>
      </c>
      <c r="M281" t="str">
        <f t="shared" si="44"/>
        <v>WIN</v>
      </c>
      <c r="N281" cm="1">
        <f t="array" ref="N281">_xlfn.SWITCH(IF(_xlfn.TEXTBEFORE(D281,"-")&gt;_xlfn.TEXTAFTER(D281,"-"),"WIN",IF(_xlfn.TEXTBEFORE(D281,"-")&lt;_xlfn.TEXTAFTER(D281,"-"),"LOST","DRAW")),"WIN",3,"LOST",0,"DRAW",1)</f>
        <v>3</v>
      </c>
      <c r="O281" s="1" t="s">
        <v>2601</v>
      </c>
      <c r="P281" t="str">
        <f t="shared" si="45"/>
        <v>28</v>
      </c>
      <c r="Q281" t="str">
        <f t="shared" si="46"/>
        <v>Rayo Vallecano</v>
      </c>
      <c r="R281" t="str">
        <f t="shared" si="47"/>
        <v>1</v>
      </c>
      <c r="S281" t="str">
        <f t="shared" si="48"/>
        <v>2</v>
      </c>
      <c r="T281" t="str">
        <f t="shared" si="49"/>
        <v>LOST</v>
      </c>
      <c r="U281" cm="1">
        <f t="array" ref="U281">_xlfn.SWITCH(IF(_xlfn.TEXTAFTER(D281,"-")&gt;_xlfn.TEXTBEFORE(D281,"-"),"WIN",IF(_xlfn.TEXTAFTER(D281,"-")&lt;_xlfn.TEXTBEFORE(D281,"-"),"LOST","DRAW")),"WIN",3,"LOST",0,"DRAW",1)</f>
        <v>0</v>
      </c>
    </row>
    <row r="282" spans="1:21" x14ac:dyDescent="0.3">
      <c r="A282" s="1" t="s">
        <v>6</v>
      </c>
      <c r="B282" s="1" t="s">
        <v>2150</v>
      </c>
      <c r="C282" s="1" t="s">
        <v>664</v>
      </c>
      <c r="D282" s="1" t="s">
        <v>9</v>
      </c>
      <c r="E282" s="1" t="s">
        <v>9</v>
      </c>
      <c r="F282" s="1" t="s">
        <v>675</v>
      </c>
      <c r="H282" s="1" t="s">
        <v>2601</v>
      </c>
      <c r="I282" t="str">
        <f t="shared" si="40"/>
        <v>29</v>
      </c>
      <c r="J282" t="str">
        <f t="shared" si="41"/>
        <v>Málaga CF</v>
      </c>
      <c r="K282" t="str">
        <f t="shared" si="42"/>
        <v>1</v>
      </c>
      <c r="L282" t="str">
        <f t="shared" si="43"/>
        <v>0</v>
      </c>
      <c r="M282" t="str">
        <f t="shared" si="44"/>
        <v>WIN</v>
      </c>
      <c r="N282" cm="1">
        <f t="array" ref="N282">_xlfn.SWITCH(IF(_xlfn.TEXTBEFORE(D282,"-")&gt;_xlfn.TEXTAFTER(D282,"-"),"WIN",IF(_xlfn.TEXTBEFORE(D282,"-")&lt;_xlfn.TEXTAFTER(D282,"-"),"LOST","DRAW")),"WIN",3,"LOST",0,"DRAW",1)</f>
        <v>3</v>
      </c>
      <c r="O282" s="1" t="s">
        <v>2601</v>
      </c>
      <c r="P282" t="str">
        <f t="shared" si="45"/>
        <v>29</v>
      </c>
      <c r="Q282" t="str">
        <f t="shared" si="46"/>
        <v>Sporting Gijón</v>
      </c>
      <c r="R282" t="str">
        <f t="shared" si="47"/>
        <v>0</v>
      </c>
      <c r="S282" t="str">
        <f t="shared" si="48"/>
        <v>1</v>
      </c>
      <c r="T282" t="str">
        <f t="shared" si="49"/>
        <v>LOST</v>
      </c>
      <c r="U282" cm="1">
        <f t="array" ref="U282">_xlfn.SWITCH(IF(_xlfn.TEXTAFTER(D282,"-")&gt;_xlfn.TEXTBEFORE(D282,"-"),"WIN",IF(_xlfn.TEXTAFTER(D282,"-")&lt;_xlfn.TEXTBEFORE(D282,"-"),"LOST","DRAW")),"WIN",3,"LOST",0,"DRAW",1)</f>
        <v>0</v>
      </c>
    </row>
    <row r="283" spans="1:21" x14ac:dyDescent="0.3">
      <c r="A283" s="1" t="s">
        <v>6</v>
      </c>
      <c r="B283" s="1" t="s">
        <v>2151</v>
      </c>
      <c r="C283" s="1" t="s">
        <v>671</v>
      </c>
      <c r="D283" s="1" t="s">
        <v>13</v>
      </c>
      <c r="E283" s="1" t="s">
        <v>9</v>
      </c>
      <c r="F283" s="1" t="s">
        <v>674</v>
      </c>
      <c r="H283" s="1" t="s">
        <v>2601</v>
      </c>
      <c r="I283" t="str">
        <f t="shared" si="40"/>
        <v>29</v>
      </c>
      <c r="J283" t="str">
        <f t="shared" si="41"/>
        <v>Atlético Madrid</v>
      </c>
      <c r="K283" t="str">
        <f t="shared" si="42"/>
        <v>3</v>
      </c>
      <c r="L283" t="str">
        <f t="shared" si="43"/>
        <v>0</v>
      </c>
      <c r="M283" t="str">
        <f t="shared" si="44"/>
        <v>WIN</v>
      </c>
      <c r="N283" cm="1">
        <f t="array" ref="N283">_xlfn.SWITCH(IF(_xlfn.TEXTBEFORE(D283,"-")&gt;_xlfn.TEXTAFTER(D283,"-"),"WIN",IF(_xlfn.TEXTBEFORE(D283,"-")&lt;_xlfn.TEXTAFTER(D283,"-"),"LOST","DRAW")),"WIN",3,"LOST",0,"DRAW",1)</f>
        <v>3</v>
      </c>
      <c r="O283" s="1" t="s">
        <v>2601</v>
      </c>
      <c r="P283" t="str">
        <f t="shared" si="45"/>
        <v>29</v>
      </c>
      <c r="Q283" t="str">
        <f t="shared" si="46"/>
        <v>RCD La Coruña</v>
      </c>
      <c r="R283" t="str">
        <f t="shared" si="47"/>
        <v>0</v>
      </c>
      <c r="S283" t="str">
        <f t="shared" si="48"/>
        <v>3</v>
      </c>
      <c r="T283" t="str">
        <f t="shared" si="49"/>
        <v>LOST</v>
      </c>
      <c r="U283" cm="1">
        <f t="array" ref="U283">_xlfn.SWITCH(IF(_xlfn.TEXTAFTER(D283,"-")&gt;_xlfn.TEXTBEFORE(D283,"-"),"WIN",IF(_xlfn.TEXTAFTER(D283,"-")&lt;_xlfn.TEXTBEFORE(D283,"-"),"LOST","DRAW")),"WIN",3,"LOST",0,"DRAW",1)</f>
        <v>0</v>
      </c>
    </row>
    <row r="284" spans="1:21" x14ac:dyDescent="0.3">
      <c r="A284" s="1" t="s">
        <v>6</v>
      </c>
      <c r="B284" s="1" t="s">
        <v>2151</v>
      </c>
      <c r="C284" s="1" t="s">
        <v>669</v>
      </c>
      <c r="D284" s="1" t="s">
        <v>234</v>
      </c>
      <c r="E284" s="1" t="s">
        <v>22</v>
      </c>
      <c r="F284" s="1" t="s">
        <v>678</v>
      </c>
      <c r="H284" s="1" t="s">
        <v>2601</v>
      </c>
      <c r="I284" t="str">
        <f t="shared" si="40"/>
        <v>29</v>
      </c>
      <c r="J284" t="str">
        <f t="shared" si="41"/>
        <v>FC Barcelona</v>
      </c>
      <c r="K284" t="str">
        <f t="shared" si="42"/>
        <v>6</v>
      </c>
      <c r="L284" t="str">
        <f t="shared" si="43"/>
        <v>0</v>
      </c>
      <c r="M284" t="str">
        <f t="shared" si="44"/>
        <v>WIN</v>
      </c>
      <c r="N284" cm="1">
        <f t="array" ref="N284">_xlfn.SWITCH(IF(_xlfn.TEXTBEFORE(D284,"-")&gt;_xlfn.TEXTAFTER(D284,"-"),"WIN",IF(_xlfn.TEXTBEFORE(D284,"-")&lt;_xlfn.TEXTAFTER(D284,"-"),"LOST","DRAW")),"WIN",3,"LOST",0,"DRAW",1)</f>
        <v>3</v>
      </c>
      <c r="O284" s="1" t="s">
        <v>2601</v>
      </c>
      <c r="P284" t="str">
        <f t="shared" si="45"/>
        <v>29</v>
      </c>
      <c r="Q284" t="str">
        <f t="shared" si="46"/>
        <v>Getafe CF</v>
      </c>
      <c r="R284" t="str">
        <f t="shared" si="47"/>
        <v>0</v>
      </c>
      <c r="S284" t="str">
        <f t="shared" si="48"/>
        <v>6</v>
      </c>
      <c r="T284" t="str">
        <f t="shared" si="49"/>
        <v>LOST</v>
      </c>
      <c r="U284" cm="1">
        <f t="array" ref="U284">_xlfn.SWITCH(IF(_xlfn.TEXTAFTER(D284,"-")&gt;_xlfn.TEXTBEFORE(D284,"-"),"WIN",IF(_xlfn.TEXTAFTER(D284,"-")&lt;_xlfn.TEXTBEFORE(D284,"-"),"LOST","DRAW")),"WIN",3,"LOST",0,"DRAW",1)</f>
        <v>0</v>
      </c>
    </row>
    <row r="285" spans="1:21" x14ac:dyDescent="0.3">
      <c r="A285" s="1" t="s">
        <v>6</v>
      </c>
      <c r="B285" s="1" t="s">
        <v>2151</v>
      </c>
      <c r="C285" s="1" t="s">
        <v>1609</v>
      </c>
      <c r="D285" s="1" t="s">
        <v>9</v>
      </c>
      <c r="E285" s="1" t="s">
        <v>9</v>
      </c>
      <c r="F285" s="1" t="s">
        <v>1254</v>
      </c>
      <c r="H285" s="1" t="s">
        <v>2601</v>
      </c>
      <c r="I285" t="str">
        <f t="shared" si="40"/>
        <v>29</v>
      </c>
      <c r="J285" t="str">
        <f t="shared" si="41"/>
        <v>RC Celta Vigo</v>
      </c>
      <c r="K285" t="str">
        <f t="shared" si="42"/>
        <v>1</v>
      </c>
      <c r="L285" t="str">
        <f t="shared" si="43"/>
        <v>0</v>
      </c>
      <c r="M285" t="str">
        <f t="shared" si="44"/>
        <v>WIN</v>
      </c>
      <c r="N285" cm="1">
        <f t="array" ref="N285">_xlfn.SWITCH(IF(_xlfn.TEXTBEFORE(D285,"-")&gt;_xlfn.TEXTAFTER(D285,"-"),"WIN",IF(_xlfn.TEXTBEFORE(D285,"-")&lt;_xlfn.TEXTAFTER(D285,"-"),"LOST","DRAW")),"WIN",3,"LOST",0,"DRAW",1)</f>
        <v>3</v>
      </c>
      <c r="O285" s="1" t="s">
        <v>2601</v>
      </c>
      <c r="P285" t="str">
        <f t="shared" si="45"/>
        <v>29</v>
      </c>
      <c r="Q285" t="str">
        <f t="shared" si="46"/>
        <v>Real Sociedad</v>
      </c>
      <c r="R285" t="str">
        <f t="shared" si="47"/>
        <v>0</v>
      </c>
      <c r="S285" t="str">
        <f t="shared" si="48"/>
        <v>1</v>
      </c>
      <c r="T285" t="str">
        <f t="shared" si="49"/>
        <v>LOST</v>
      </c>
      <c r="U285" cm="1">
        <f t="array" ref="U285">_xlfn.SWITCH(IF(_xlfn.TEXTAFTER(D285,"-")&gt;_xlfn.TEXTBEFORE(D285,"-"),"WIN",IF(_xlfn.TEXTAFTER(D285,"-")&lt;_xlfn.TEXTBEFORE(D285,"-"),"LOST","DRAW")),"WIN",3,"LOST",0,"DRAW",1)</f>
        <v>0</v>
      </c>
    </row>
    <row r="286" spans="1:21" x14ac:dyDescent="0.3">
      <c r="A286" s="1" t="s">
        <v>6</v>
      </c>
      <c r="B286" s="1" t="s">
        <v>2151</v>
      </c>
      <c r="C286" s="1" t="s">
        <v>1442</v>
      </c>
      <c r="D286" s="1" t="s">
        <v>33</v>
      </c>
      <c r="E286" s="1" t="s">
        <v>33</v>
      </c>
      <c r="F286" s="1" t="s">
        <v>1983</v>
      </c>
      <c r="H286" s="1" t="s">
        <v>2601</v>
      </c>
      <c r="I286" t="str">
        <f t="shared" si="40"/>
        <v>29</v>
      </c>
      <c r="J286" t="str">
        <f t="shared" si="41"/>
        <v>Rayo Vallecano</v>
      </c>
      <c r="K286" t="str">
        <f t="shared" si="42"/>
        <v>1</v>
      </c>
      <c r="L286" t="str">
        <f t="shared" si="43"/>
        <v>1</v>
      </c>
      <c r="M286" t="str">
        <f t="shared" si="44"/>
        <v>DRAW</v>
      </c>
      <c r="N286" cm="1">
        <f t="array" ref="N286">_xlfn.SWITCH(IF(_xlfn.TEXTBEFORE(D286,"-")&gt;_xlfn.TEXTAFTER(D286,"-"),"WIN",IF(_xlfn.TEXTBEFORE(D286,"-")&lt;_xlfn.TEXTAFTER(D286,"-"),"LOST","DRAW")),"WIN",3,"LOST",0,"DRAW",1)</f>
        <v>1</v>
      </c>
      <c r="O286" s="1" t="s">
        <v>2601</v>
      </c>
      <c r="P286" t="str">
        <f t="shared" si="45"/>
        <v>29</v>
      </c>
      <c r="Q286" t="str">
        <f t="shared" si="46"/>
        <v>SD Eibar</v>
      </c>
      <c r="R286" t="str">
        <f t="shared" si="47"/>
        <v>1</v>
      </c>
      <c r="S286" t="str">
        <f t="shared" si="48"/>
        <v>1</v>
      </c>
      <c r="T286" t="str">
        <f t="shared" si="49"/>
        <v>DRAW</v>
      </c>
      <c r="U286" cm="1">
        <f t="array" ref="U286">_xlfn.SWITCH(IF(_xlfn.TEXTAFTER(D286,"-")&gt;_xlfn.TEXTBEFORE(D286,"-"),"WIN",IF(_xlfn.TEXTAFTER(D286,"-")&lt;_xlfn.TEXTBEFORE(D286,"-"),"LOST","DRAW")),"WIN",3,"LOST",0,"DRAW",1)</f>
        <v>1</v>
      </c>
    </row>
    <row r="287" spans="1:21" x14ac:dyDescent="0.3">
      <c r="A287" s="1" t="s">
        <v>6</v>
      </c>
      <c r="B287" s="1" t="s">
        <v>2152</v>
      </c>
      <c r="C287" s="1" t="s">
        <v>660</v>
      </c>
      <c r="D287" s="1" t="s">
        <v>228</v>
      </c>
      <c r="E287" s="1" t="s">
        <v>14</v>
      </c>
      <c r="F287" s="1" t="s">
        <v>662</v>
      </c>
      <c r="H287" s="1" t="s">
        <v>2601</v>
      </c>
      <c r="I287" t="str">
        <f t="shared" si="40"/>
        <v>29</v>
      </c>
      <c r="J287" t="str">
        <f t="shared" si="41"/>
        <v>Athletic Club Bilbao</v>
      </c>
      <c r="K287" t="str">
        <f t="shared" si="42"/>
        <v>3</v>
      </c>
      <c r="L287" t="str">
        <f t="shared" si="43"/>
        <v>1</v>
      </c>
      <c r="M287" t="str">
        <f t="shared" si="44"/>
        <v>WIN</v>
      </c>
      <c r="N287" cm="1">
        <f t="array" ref="N287">_xlfn.SWITCH(IF(_xlfn.TEXTBEFORE(D287,"-")&gt;_xlfn.TEXTAFTER(D287,"-"),"WIN",IF(_xlfn.TEXTBEFORE(D287,"-")&lt;_xlfn.TEXTAFTER(D287,"-"),"LOST","DRAW")),"WIN",3,"LOST",0,"DRAW",1)</f>
        <v>3</v>
      </c>
      <c r="O287" s="1" t="s">
        <v>2601</v>
      </c>
      <c r="P287" t="str">
        <f t="shared" si="45"/>
        <v>29</v>
      </c>
      <c r="Q287" t="str">
        <f t="shared" si="46"/>
        <v>Real Betis</v>
      </c>
      <c r="R287" t="str">
        <f t="shared" si="47"/>
        <v>1</v>
      </c>
      <c r="S287" t="str">
        <f t="shared" si="48"/>
        <v>3</v>
      </c>
      <c r="T287" t="str">
        <f t="shared" si="49"/>
        <v>LOST</v>
      </c>
      <c r="U287" cm="1">
        <f t="array" ref="U287">_xlfn.SWITCH(IF(_xlfn.TEXTAFTER(D287,"-")&gt;_xlfn.TEXTBEFORE(D287,"-"),"WIN",IF(_xlfn.TEXTAFTER(D287,"-")&lt;_xlfn.TEXTBEFORE(D287,"-"),"LOST","DRAW")),"WIN",3,"LOST",0,"DRAW",1)</f>
        <v>0</v>
      </c>
    </row>
    <row r="288" spans="1:21" x14ac:dyDescent="0.3">
      <c r="A288" s="1" t="s">
        <v>6</v>
      </c>
      <c r="B288" s="1" t="s">
        <v>2152</v>
      </c>
      <c r="C288" s="1" t="s">
        <v>2153</v>
      </c>
      <c r="D288" s="1" t="s">
        <v>38</v>
      </c>
      <c r="E288" s="1" t="s">
        <v>25</v>
      </c>
      <c r="F288" s="1" t="s">
        <v>665</v>
      </c>
      <c r="H288" s="1" t="s">
        <v>2601</v>
      </c>
      <c r="I288" t="str">
        <f t="shared" si="40"/>
        <v>29</v>
      </c>
      <c r="J288" t="str">
        <f t="shared" si="41"/>
        <v>UD Las Palmas</v>
      </c>
      <c r="K288" t="str">
        <f t="shared" si="42"/>
        <v>1</v>
      </c>
      <c r="L288" t="str">
        <f t="shared" si="43"/>
        <v>2</v>
      </c>
      <c r="M288" t="str">
        <f t="shared" si="44"/>
        <v>LOST</v>
      </c>
      <c r="N288" cm="1">
        <f t="array" ref="N288">_xlfn.SWITCH(IF(_xlfn.TEXTBEFORE(D288,"-")&gt;_xlfn.TEXTAFTER(D288,"-"),"WIN",IF(_xlfn.TEXTBEFORE(D288,"-")&lt;_xlfn.TEXTAFTER(D288,"-"),"LOST","DRAW")),"WIN",3,"LOST",0,"DRAW",1)</f>
        <v>0</v>
      </c>
      <c r="O288" s="1" t="s">
        <v>2601</v>
      </c>
      <c r="P288" t="str">
        <f t="shared" si="45"/>
        <v>29</v>
      </c>
      <c r="Q288" t="str">
        <f t="shared" si="46"/>
        <v>Real Madrid CF</v>
      </c>
      <c r="R288" t="str">
        <f t="shared" si="47"/>
        <v>2</v>
      </c>
      <c r="S288" t="str">
        <f t="shared" si="48"/>
        <v>1</v>
      </c>
      <c r="T288" t="str">
        <f t="shared" si="49"/>
        <v>WIN</v>
      </c>
      <c r="U288" cm="1">
        <f t="array" ref="U288">_xlfn.SWITCH(IF(_xlfn.TEXTAFTER(D288,"-")&gt;_xlfn.TEXTBEFORE(D288,"-"),"WIN",IF(_xlfn.TEXTAFTER(D288,"-")&lt;_xlfn.TEXTBEFORE(D288,"-"),"LOST","DRAW")),"WIN",3,"LOST",0,"DRAW",1)</f>
        <v>3</v>
      </c>
    </row>
    <row r="289" spans="1:21" x14ac:dyDescent="0.3">
      <c r="A289" s="1" t="s">
        <v>6</v>
      </c>
      <c r="B289" s="1" t="s">
        <v>2152</v>
      </c>
      <c r="C289" s="1" t="s">
        <v>1253</v>
      </c>
      <c r="D289" s="1" t="s">
        <v>9</v>
      </c>
      <c r="E289" s="1" t="s">
        <v>10</v>
      </c>
      <c r="F289" s="1" t="s">
        <v>677</v>
      </c>
      <c r="H289" s="1" t="s">
        <v>2601</v>
      </c>
      <c r="I289" t="str">
        <f t="shared" si="40"/>
        <v>29</v>
      </c>
      <c r="J289" t="str">
        <f t="shared" si="41"/>
        <v>Levante UD</v>
      </c>
      <c r="K289" t="str">
        <f t="shared" si="42"/>
        <v>1</v>
      </c>
      <c r="L289" t="str">
        <f t="shared" si="43"/>
        <v>0</v>
      </c>
      <c r="M289" t="str">
        <f t="shared" si="44"/>
        <v>WIN</v>
      </c>
      <c r="N289" cm="1">
        <f t="array" ref="N289">_xlfn.SWITCH(IF(_xlfn.TEXTBEFORE(D289,"-")&gt;_xlfn.TEXTAFTER(D289,"-"),"WIN",IF(_xlfn.TEXTBEFORE(D289,"-")&lt;_xlfn.TEXTAFTER(D289,"-"),"LOST","DRAW")),"WIN",3,"LOST",0,"DRAW",1)</f>
        <v>3</v>
      </c>
      <c r="O289" s="1" t="s">
        <v>2601</v>
      </c>
      <c r="P289" t="str">
        <f t="shared" si="45"/>
        <v>29</v>
      </c>
      <c r="Q289" t="str">
        <f t="shared" si="46"/>
        <v>Valencia CF</v>
      </c>
      <c r="R289" t="str">
        <f t="shared" si="47"/>
        <v>0</v>
      </c>
      <c r="S289" t="str">
        <f t="shared" si="48"/>
        <v>1</v>
      </c>
      <c r="T289" t="str">
        <f t="shared" si="49"/>
        <v>LOST</v>
      </c>
      <c r="U289" cm="1">
        <f t="array" ref="U289">_xlfn.SWITCH(IF(_xlfn.TEXTAFTER(D289,"-")&gt;_xlfn.TEXTBEFORE(D289,"-"),"WIN",IF(_xlfn.TEXTAFTER(D289,"-")&lt;_xlfn.TEXTBEFORE(D289,"-"),"LOST","DRAW")),"WIN",3,"LOST",0,"DRAW",1)</f>
        <v>0</v>
      </c>
    </row>
    <row r="290" spans="1:21" x14ac:dyDescent="0.3">
      <c r="A290" s="1" t="s">
        <v>6</v>
      </c>
      <c r="B290" s="1" t="s">
        <v>2152</v>
      </c>
      <c r="C290" s="1" t="s">
        <v>667</v>
      </c>
      <c r="D290" s="1" t="s">
        <v>57</v>
      </c>
      <c r="E290" s="1" t="s">
        <v>38</v>
      </c>
      <c r="F290" s="1" t="s">
        <v>659</v>
      </c>
      <c r="H290" s="1" t="s">
        <v>2601</v>
      </c>
      <c r="I290" t="str">
        <f t="shared" si="40"/>
        <v>29</v>
      </c>
      <c r="J290" t="str">
        <f t="shared" si="41"/>
        <v>Sevilla FC</v>
      </c>
      <c r="K290" t="str">
        <f t="shared" si="42"/>
        <v>4</v>
      </c>
      <c r="L290" t="str">
        <f t="shared" si="43"/>
        <v>2</v>
      </c>
      <c r="M290" t="str">
        <f t="shared" si="44"/>
        <v>WIN</v>
      </c>
      <c r="N290" cm="1">
        <f t="array" ref="N290">_xlfn.SWITCH(IF(_xlfn.TEXTBEFORE(D290,"-")&gt;_xlfn.TEXTAFTER(D290,"-"),"WIN",IF(_xlfn.TEXTBEFORE(D290,"-")&lt;_xlfn.TEXTAFTER(D290,"-"),"LOST","DRAW")),"WIN",3,"LOST",0,"DRAW",1)</f>
        <v>3</v>
      </c>
      <c r="O290" s="1" t="s">
        <v>2601</v>
      </c>
      <c r="P290" t="str">
        <f t="shared" si="45"/>
        <v>29</v>
      </c>
      <c r="Q290" t="str">
        <f t="shared" si="46"/>
        <v>Villarreal CF</v>
      </c>
      <c r="R290" t="str">
        <f t="shared" si="47"/>
        <v>2</v>
      </c>
      <c r="S290" t="str">
        <f t="shared" si="48"/>
        <v>4</v>
      </c>
      <c r="T290" t="str">
        <f t="shared" si="49"/>
        <v>LOST</v>
      </c>
      <c r="U290" cm="1">
        <f t="array" ref="U290">_xlfn.SWITCH(IF(_xlfn.TEXTAFTER(D290,"-")&gt;_xlfn.TEXTBEFORE(D290,"-"),"WIN",IF(_xlfn.TEXTAFTER(D290,"-")&lt;_xlfn.TEXTBEFORE(D290,"-"),"LOST","DRAW")),"WIN",3,"LOST",0,"DRAW",1)</f>
        <v>0</v>
      </c>
    </row>
    <row r="291" spans="1:21" x14ac:dyDescent="0.3">
      <c r="A291" s="1" t="s">
        <v>6</v>
      </c>
      <c r="B291" s="1" t="s">
        <v>2154</v>
      </c>
      <c r="C291" s="1" t="s">
        <v>1444</v>
      </c>
      <c r="D291" s="1" t="s">
        <v>33</v>
      </c>
      <c r="E291" s="1" t="s">
        <v>9</v>
      </c>
      <c r="F291" s="1" t="s">
        <v>673</v>
      </c>
      <c r="H291" s="1" t="s">
        <v>2601</v>
      </c>
      <c r="I291" t="str">
        <f t="shared" si="40"/>
        <v>29</v>
      </c>
      <c r="J291" t="str">
        <f t="shared" si="41"/>
        <v>Granada CF</v>
      </c>
      <c r="K291" t="str">
        <f t="shared" si="42"/>
        <v>1</v>
      </c>
      <c r="L291" t="str">
        <f t="shared" si="43"/>
        <v>1</v>
      </c>
      <c r="M291" t="str">
        <f t="shared" si="44"/>
        <v>DRAW</v>
      </c>
      <c r="N291" cm="1">
        <f t="array" ref="N291">_xlfn.SWITCH(IF(_xlfn.TEXTBEFORE(D291,"-")&gt;_xlfn.TEXTAFTER(D291,"-"),"WIN",IF(_xlfn.TEXTBEFORE(D291,"-")&lt;_xlfn.TEXTAFTER(D291,"-"),"LOST","DRAW")),"WIN",3,"LOST",0,"DRAW",1)</f>
        <v>1</v>
      </c>
      <c r="O291" s="1" t="s">
        <v>2601</v>
      </c>
      <c r="P291" t="str">
        <f t="shared" si="45"/>
        <v>29</v>
      </c>
      <c r="Q291" t="str">
        <f t="shared" si="46"/>
        <v>RCD Español</v>
      </c>
      <c r="R291" t="str">
        <f t="shared" si="47"/>
        <v>1</v>
      </c>
      <c r="S291" t="str">
        <f t="shared" si="48"/>
        <v>1</v>
      </c>
      <c r="T291" t="str">
        <f t="shared" si="49"/>
        <v>DRAW</v>
      </c>
      <c r="U291" cm="1">
        <f t="array" ref="U291">_xlfn.SWITCH(IF(_xlfn.TEXTAFTER(D291,"-")&gt;_xlfn.TEXTBEFORE(D291,"-"),"WIN",IF(_xlfn.TEXTAFTER(D291,"-")&lt;_xlfn.TEXTBEFORE(D291,"-"),"LOST","DRAW")),"WIN",3,"LOST",0,"DRAW",1)</f>
        <v>1</v>
      </c>
    </row>
    <row r="292" spans="1:21" x14ac:dyDescent="0.3">
      <c r="A292" s="1" t="s">
        <v>6</v>
      </c>
      <c r="B292" s="1" t="s">
        <v>2155</v>
      </c>
      <c r="C292" s="1" t="s">
        <v>698</v>
      </c>
      <c r="D292" s="1" t="s">
        <v>33</v>
      </c>
      <c r="E292" s="1" t="s">
        <v>9</v>
      </c>
      <c r="F292" s="1" t="s">
        <v>1990</v>
      </c>
      <c r="H292" s="1" t="s">
        <v>2601</v>
      </c>
      <c r="I292" t="str">
        <f t="shared" si="40"/>
        <v>30</v>
      </c>
      <c r="J292" t="str">
        <f t="shared" si="41"/>
        <v>Getafe CF</v>
      </c>
      <c r="K292" t="str">
        <f t="shared" si="42"/>
        <v>1</v>
      </c>
      <c r="L292" t="str">
        <f t="shared" si="43"/>
        <v>1</v>
      </c>
      <c r="M292" t="str">
        <f t="shared" si="44"/>
        <v>DRAW</v>
      </c>
      <c r="N292" cm="1">
        <f t="array" ref="N292">_xlfn.SWITCH(IF(_xlfn.TEXTBEFORE(D292,"-")&gt;_xlfn.TEXTAFTER(D292,"-"),"WIN",IF(_xlfn.TEXTBEFORE(D292,"-")&lt;_xlfn.TEXTAFTER(D292,"-"),"LOST","DRAW")),"WIN",3,"LOST",0,"DRAW",1)</f>
        <v>1</v>
      </c>
      <c r="O292" s="1" t="s">
        <v>2601</v>
      </c>
      <c r="P292" t="str">
        <f t="shared" si="45"/>
        <v>30</v>
      </c>
      <c r="Q292" t="str">
        <f t="shared" si="46"/>
        <v>SD Eibar</v>
      </c>
      <c r="R292" t="str">
        <f t="shared" si="47"/>
        <v>1</v>
      </c>
      <c r="S292" t="str">
        <f t="shared" si="48"/>
        <v>1</v>
      </c>
      <c r="T292" t="str">
        <f t="shared" si="49"/>
        <v>DRAW</v>
      </c>
      <c r="U292" cm="1">
        <f t="array" ref="U292">_xlfn.SWITCH(IF(_xlfn.TEXTAFTER(D292,"-")&gt;_xlfn.TEXTBEFORE(D292,"-"),"WIN",IF(_xlfn.TEXTAFTER(D292,"-")&lt;_xlfn.TEXTBEFORE(D292,"-"),"LOST","DRAW")),"WIN",3,"LOST",0,"DRAW",1)</f>
        <v>1</v>
      </c>
    </row>
    <row r="293" spans="1:21" x14ac:dyDescent="0.3">
      <c r="A293" s="1" t="s">
        <v>6</v>
      </c>
      <c r="B293" s="1" t="s">
        <v>2156</v>
      </c>
      <c r="C293" s="1" t="s">
        <v>696</v>
      </c>
      <c r="D293" s="1" t="s">
        <v>25</v>
      </c>
      <c r="E293" s="1" t="s">
        <v>10</v>
      </c>
      <c r="F293" s="1" t="s">
        <v>683</v>
      </c>
      <c r="H293" s="1" t="s">
        <v>2601</v>
      </c>
      <c r="I293" t="str">
        <f t="shared" si="40"/>
        <v>30</v>
      </c>
      <c r="J293" t="str">
        <f t="shared" si="41"/>
        <v>Real Betis</v>
      </c>
      <c r="K293" t="str">
        <f t="shared" si="42"/>
        <v>0</v>
      </c>
      <c r="L293" t="str">
        <f t="shared" si="43"/>
        <v>1</v>
      </c>
      <c r="M293" t="str">
        <f t="shared" si="44"/>
        <v>LOST</v>
      </c>
      <c r="N293" cm="1">
        <f t="array" ref="N293">_xlfn.SWITCH(IF(_xlfn.TEXTBEFORE(D293,"-")&gt;_xlfn.TEXTAFTER(D293,"-"),"WIN",IF(_xlfn.TEXTBEFORE(D293,"-")&lt;_xlfn.TEXTAFTER(D293,"-"),"LOST","DRAW")),"WIN",3,"LOST",0,"DRAW",1)</f>
        <v>0</v>
      </c>
      <c r="O293" s="1" t="s">
        <v>2601</v>
      </c>
      <c r="P293" t="str">
        <f t="shared" si="45"/>
        <v>30</v>
      </c>
      <c r="Q293" t="str">
        <f t="shared" si="46"/>
        <v>Málaga CF</v>
      </c>
      <c r="R293" t="str">
        <f t="shared" si="47"/>
        <v>1</v>
      </c>
      <c r="S293" t="str">
        <f t="shared" si="48"/>
        <v>0</v>
      </c>
      <c r="T293" t="str">
        <f t="shared" si="49"/>
        <v>WIN</v>
      </c>
      <c r="U293" cm="1">
        <f t="array" ref="U293">_xlfn.SWITCH(IF(_xlfn.TEXTAFTER(D293,"-")&gt;_xlfn.TEXTBEFORE(D293,"-"),"WIN",IF(_xlfn.TEXTAFTER(D293,"-")&lt;_xlfn.TEXTBEFORE(D293,"-"),"LOST","DRAW")),"WIN",3,"LOST",0,"DRAW",1)</f>
        <v>3</v>
      </c>
    </row>
    <row r="294" spans="1:21" x14ac:dyDescent="0.3">
      <c r="A294" s="1" t="s">
        <v>6</v>
      </c>
      <c r="B294" s="1" t="s">
        <v>2156</v>
      </c>
      <c r="C294" s="1" t="s">
        <v>1446</v>
      </c>
      <c r="D294" s="1" t="s">
        <v>47</v>
      </c>
      <c r="E294" s="1" t="s">
        <v>33</v>
      </c>
      <c r="F294" s="1" t="s">
        <v>1448</v>
      </c>
      <c r="H294" s="1" t="s">
        <v>2601</v>
      </c>
      <c r="I294" t="str">
        <f t="shared" si="40"/>
        <v>30</v>
      </c>
      <c r="J294" t="str">
        <f t="shared" si="41"/>
        <v>Granada CF</v>
      </c>
      <c r="K294" t="str">
        <f t="shared" si="42"/>
        <v>2</v>
      </c>
      <c r="L294" t="str">
        <f t="shared" si="43"/>
        <v>2</v>
      </c>
      <c r="M294" t="str">
        <f t="shared" si="44"/>
        <v>DRAW</v>
      </c>
      <c r="N294" cm="1">
        <f t="array" ref="N294">_xlfn.SWITCH(IF(_xlfn.TEXTBEFORE(D294,"-")&gt;_xlfn.TEXTAFTER(D294,"-"),"WIN",IF(_xlfn.TEXTBEFORE(D294,"-")&lt;_xlfn.TEXTAFTER(D294,"-"),"LOST","DRAW")),"WIN",3,"LOST",0,"DRAW",1)</f>
        <v>1</v>
      </c>
      <c r="O294" s="1" t="s">
        <v>2601</v>
      </c>
      <c r="P294" t="str">
        <f t="shared" si="45"/>
        <v>30</v>
      </c>
      <c r="Q294" t="str">
        <f t="shared" si="46"/>
        <v>Rayo Vallecano</v>
      </c>
      <c r="R294" t="str">
        <f t="shared" si="47"/>
        <v>2</v>
      </c>
      <c r="S294" t="str">
        <f t="shared" si="48"/>
        <v>2</v>
      </c>
      <c r="T294" t="str">
        <f t="shared" si="49"/>
        <v>DRAW</v>
      </c>
      <c r="U294" cm="1">
        <f t="array" ref="U294">_xlfn.SWITCH(IF(_xlfn.TEXTAFTER(D294,"-")&gt;_xlfn.TEXTBEFORE(D294,"-"),"WIN",IF(_xlfn.TEXTAFTER(D294,"-")&lt;_xlfn.TEXTBEFORE(D294,"-"),"LOST","DRAW")),"WIN",3,"LOST",0,"DRAW",1)</f>
        <v>1</v>
      </c>
    </row>
    <row r="295" spans="1:21" x14ac:dyDescent="0.3">
      <c r="A295" s="1" t="s">
        <v>6</v>
      </c>
      <c r="B295" s="1" t="s">
        <v>2156</v>
      </c>
      <c r="C295" s="1" t="s">
        <v>685</v>
      </c>
      <c r="D295" s="1" t="s">
        <v>28</v>
      </c>
      <c r="E295" s="1" t="s">
        <v>9</v>
      </c>
      <c r="F295" s="1" t="s">
        <v>1257</v>
      </c>
      <c r="H295" s="1" t="s">
        <v>2601</v>
      </c>
      <c r="I295" t="str">
        <f t="shared" si="40"/>
        <v>30</v>
      </c>
      <c r="J295" t="str">
        <f t="shared" si="41"/>
        <v>RCD La Coruña</v>
      </c>
      <c r="K295" t="str">
        <f t="shared" si="42"/>
        <v>2</v>
      </c>
      <c r="L295" t="str">
        <f t="shared" si="43"/>
        <v>1</v>
      </c>
      <c r="M295" t="str">
        <f t="shared" si="44"/>
        <v>WIN</v>
      </c>
      <c r="N295" cm="1">
        <f t="array" ref="N295">_xlfn.SWITCH(IF(_xlfn.TEXTBEFORE(D295,"-")&gt;_xlfn.TEXTAFTER(D295,"-"),"WIN",IF(_xlfn.TEXTBEFORE(D295,"-")&lt;_xlfn.TEXTAFTER(D295,"-"),"LOST","DRAW")),"WIN",3,"LOST",0,"DRAW",1)</f>
        <v>3</v>
      </c>
      <c r="O295" s="1" t="s">
        <v>2601</v>
      </c>
      <c r="P295" t="str">
        <f t="shared" si="45"/>
        <v>30</v>
      </c>
      <c r="Q295" t="str">
        <f t="shared" si="46"/>
        <v>Levante UD</v>
      </c>
      <c r="R295" t="str">
        <f t="shared" si="47"/>
        <v>1</v>
      </c>
      <c r="S295" t="str">
        <f t="shared" si="48"/>
        <v>2</v>
      </c>
      <c r="T295" t="str">
        <f t="shared" si="49"/>
        <v>LOST</v>
      </c>
      <c r="U295" cm="1">
        <f t="array" ref="U295">_xlfn.SWITCH(IF(_xlfn.TEXTAFTER(D295,"-")&gt;_xlfn.TEXTBEFORE(D295,"-"),"WIN",IF(_xlfn.TEXTAFTER(D295,"-")&lt;_xlfn.TEXTBEFORE(D295,"-"),"LOST","DRAW")),"WIN",3,"LOST",0,"DRAW",1)</f>
        <v>0</v>
      </c>
    </row>
    <row r="296" spans="1:21" x14ac:dyDescent="0.3">
      <c r="A296" s="1" t="s">
        <v>6</v>
      </c>
      <c r="B296" s="1" t="s">
        <v>2156</v>
      </c>
      <c r="C296" s="1" t="s">
        <v>1258</v>
      </c>
      <c r="D296" s="1" t="s">
        <v>25</v>
      </c>
      <c r="E296" s="1" t="s">
        <v>25</v>
      </c>
      <c r="F296" s="1" t="s">
        <v>2157</v>
      </c>
      <c r="H296" s="1" t="s">
        <v>2601</v>
      </c>
      <c r="I296" t="str">
        <f t="shared" si="40"/>
        <v>30</v>
      </c>
      <c r="J296" t="str">
        <f t="shared" si="41"/>
        <v>Real Sociedad</v>
      </c>
      <c r="K296" t="str">
        <f t="shared" si="42"/>
        <v>0</v>
      </c>
      <c r="L296" t="str">
        <f t="shared" si="43"/>
        <v>1</v>
      </c>
      <c r="M296" t="str">
        <f t="shared" si="44"/>
        <v>LOST</v>
      </c>
      <c r="N296" cm="1">
        <f t="array" ref="N296">_xlfn.SWITCH(IF(_xlfn.TEXTBEFORE(D296,"-")&gt;_xlfn.TEXTAFTER(D296,"-"),"WIN",IF(_xlfn.TEXTBEFORE(D296,"-")&lt;_xlfn.TEXTAFTER(D296,"-"),"LOST","DRAW")),"WIN",3,"LOST",0,"DRAW",1)</f>
        <v>0</v>
      </c>
      <c r="O296" s="1" t="s">
        <v>2601</v>
      </c>
      <c r="P296" t="str">
        <f t="shared" si="45"/>
        <v>30</v>
      </c>
      <c r="Q296" t="str">
        <f t="shared" si="46"/>
        <v>UD Las Palmas</v>
      </c>
      <c r="R296" t="str">
        <f t="shared" si="47"/>
        <v>1</v>
      </c>
      <c r="S296" t="str">
        <f t="shared" si="48"/>
        <v>0</v>
      </c>
      <c r="T296" t="str">
        <f t="shared" si="49"/>
        <v>WIN</v>
      </c>
      <c r="U296" cm="1">
        <f t="array" ref="U296">_xlfn.SWITCH(IF(_xlfn.TEXTAFTER(D296,"-")&gt;_xlfn.TEXTBEFORE(D296,"-"),"WIN",IF(_xlfn.TEXTAFTER(D296,"-")&lt;_xlfn.TEXTBEFORE(D296,"-"),"LOST","DRAW")),"WIN",3,"LOST",0,"DRAW",1)</f>
        <v>3</v>
      </c>
    </row>
    <row r="297" spans="1:21" x14ac:dyDescent="0.3">
      <c r="A297" s="1" t="s">
        <v>6</v>
      </c>
      <c r="B297" s="1" t="s">
        <v>2156</v>
      </c>
      <c r="C297" s="1" t="s">
        <v>699</v>
      </c>
      <c r="D297" s="1" t="s">
        <v>28</v>
      </c>
      <c r="E297" s="1" t="s">
        <v>25</v>
      </c>
      <c r="F297" s="1" t="s">
        <v>686</v>
      </c>
      <c r="H297" s="1" t="s">
        <v>2601</v>
      </c>
      <c r="I297" t="str">
        <f t="shared" si="40"/>
        <v>30</v>
      </c>
      <c r="J297" t="str">
        <f t="shared" si="41"/>
        <v>Sporting Gijón</v>
      </c>
      <c r="K297" t="str">
        <f t="shared" si="42"/>
        <v>2</v>
      </c>
      <c r="L297" t="str">
        <f t="shared" si="43"/>
        <v>1</v>
      </c>
      <c r="M297" t="str">
        <f t="shared" si="44"/>
        <v>WIN</v>
      </c>
      <c r="N297" cm="1">
        <f t="array" ref="N297">_xlfn.SWITCH(IF(_xlfn.TEXTBEFORE(D297,"-")&gt;_xlfn.TEXTAFTER(D297,"-"),"WIN",IF(_xlfn.TEXTBEFORE(D297,"-")&lt;_xlfn.TEXTAFTER(D297,"-"),"LOST","DRAW")),"WIN",3,"LOST",0,"DRAW",1)</f>
        <v>3</v>
      </c>
      <c r="O297" s="1" t="s">
        <v>2601</v>
      </c>
      <c r="P297" t="str">
        <f t="shared" si="45"/>
        <v>30</v>
      </c>
      <c r="Q297" t="str">
        <f t="shared" si="46"/>
        <v>Atlético Madrid</v>
      </c>
      <c r="R297" t="str">
        <f t="shared" si="47"/>
        <v>1</v>
      </c>
      <c r="S297" t="str">
        <f t="shared" si="48"/>
        <v>2</v>
      </c>
      <c r="T297" t="str">
        <f t="shared" si="49"/>
        <v>LOST</v>
      </c>
      <c r="U297" cm="1">
        <f t="array" ref="U297">_xlfn.SWITCH(IF(_xlfn.TEXTAFTER(D297,"-")&gt;_xlfn.TEXTBEFORE(D297,"-"),"WIN",IF(_xlfn.TEXTAFTER(D297,"-")&lt;_xlfn.TEXTBEFORE(D297,"-"),"LOST","DRAW")),"WIN",3,"LOST",0,"DRAW",1)</f>
        <v>0</v>
      </c>
    </row>
    <row r="298" spans="1:21" x14ac:dyDescent="0.3">
      <c r="A298" s="1" t="s">
        <v>6</v>
      </c>
      <c r="B298" s="1" t="s">
        <v>2158</v>
      </c>
      <c r="C298" s="1" t="s">
        <v>690</v>
      </c>
      <c r="D298" s="1" t="s">
        <v>28</v>
      </c>
      <c r="E298" s="1" t="s">
        <v>25</v>
      </c>
      <c r="F298" s="1" t="s">
        <v>692</v>
      </c>
      <c r="H298" s="1" t="s">
        <v>2601</v>
      </c>
      <c r="I298" t="str">
        <f t="shared" si="40"/>
        <v>30</v>
      </c>
      <c r="J298" t="str">
        <f t="shared" si="41"/>
        <v>RCD Español</v>
      </c>
      <c r="K298" t="str">
        <f t="shared" si="42"/>
        <v>2</v>
      </c>
      <c r="L298" t="str">
        <f t="shared" si="43"/>
        <v>1</v>
      </c>
      <c r="M298" t="str">
        <f t="shared" si="44"/>
        <v>WIN</v>
      </c>
      <c r="N298" cm="1">
        <f t="array" ref="N298">_xlfn.SWITCH(IF(_xlfn.TEXTBEFORE(D298,"-")&gt;_xlfn.TEXTAFTER(D298,"-"),"WIN",IF(_xlfn.TEXTBEFORE(D298,"-")&lt;_xlfn.TEXTAFTER(D298,"-"),"LOST","DRAW")),"WIN",3,"LOST",0,"DRAW",1)</f>
        <v>3</v>
      </c>
      <c r="O298" s="1" t="s">
        <v>2601</v>
      </c>
      <c r="P298" t="str">
        <f t="shared" si="45"/>
        <v>30</v>
      </c>
      <c r="Q298" t="str">
        <f t="shared" si="46"/>
        <v>Athletic Club Bilbao</v>
      </c>
      <c r="R298" t="str">
        <f t="shared" si="47"/>
        <v>1</v>
      </c>
      <c r="S298" t="str">
        <f t="shared" si="48"/>
        <v>2</v>
      </c>
      <c r="T298" t="str">
        <f t="shared" si="49"/>
        <v>LOST</v>
      </c>
      <c r="U298" cm="1">
        <f t="array" ref="U298">_xlfn.SWITCH(IF(_xlfn.TEXTAFTER(D298,"-")&gt;_xlfn.TEXTBEFORE(D298,"-"),"WIN",IF(_xlfn.TEXTAFTER(D298,"-")&lt;_xlfn.TEXTBEFORE(D298,"-"),"LOST","DRAW")),"WIN",3,"LOST",0,"DRAW",1)</f>
        <v>0</v>
      </c>
    </row>
    <row r="299" spans="1:21" x14ac:dyDescent="0.3">
      <c r="A299" s="1" t="s">
        <v>6</v>
      </c>
      <c r="B299" s="1" t="s">
        <v>2158</v>
      </c>
      <c r="C299" s="1" t="s">
        <v>693</v>
      </c>
      <c r="D299" s="1" t="s">
        <v>22</v>
      </c>
      <c r="E299" s="1" t="s">
        <v>9</v>
      </c>
      <c r="F299" s="1" t="s">
        <v>697</v>
      </c>
      <c r="H299" s="1" t="s">
        <v>2601</v>
      </c>
      <c r="I299" t="str">
        <f t="shared" si="40"/>
        <v>30</v>
      </c>
      <c r="J299" t="str">
        <f t="shared" si="41"/>
        <v>Real Madrid CF</v>
      </c>
      <c r="K299" t="str">
        <f t="shared" si="42"/>
        <v>4</v>
      </c>
      <c r="L299" t="str">
        <f t="shared" si="43"/>
        <v>0</v>
      </c>
      <c r="M299" t="str">
        <f t="shared" si="44"/>
        <v>WIN</v>
      </c>
      <c r="N299" cm="1">
        <f t="array" ref="N299">_xlfn.SWITCH(IF(_xlfn.TEXTBEFORE(D299,"-")&gt;_xlfn.TEXTAFTER(D299,"-"),"WIN",IF(_xlfn.TEXTBEFORE(D299,"-")&lt;_xlfn.TEXTAFTER(D299,"-"),"LOST","DRAW")),"WIN",3,"LOST",0,"DRAW",1)</f>
        <v>3</v>
      </c>
      <c r="O299" s="1" t="s">
        <v>2601</v>
      </c>
      <c r="P299" t="str">
        <f t="shared" si="45"/>
        <v>30</v>
      </c>
      <c r="Q299" t="str">
        <f t="shared" si="46"/>
        <v>Sevilla FC</v>
      </c>
      <c r="R299" t="str">
        <f t="shared" si="47"/>
        <v>0</v>
      </c>
      <c r="S299" t="str">
        <f t="shared" si="48"/>
        <v>4</v>
      </c>
      <c r="T299" t="str">
        <f t="shared" si="49"/>
        <v>LOST</v>
      </c>
      <c r="U299" cm="1">
        <f t="array" ref="U299">_xlfn.SWITCH(IF(_xlfn.TEXTAFTER(D299,"-")&gt;_xlfn.TEXTBEFORE(D299,"-"),"WIN",IF(_xlfn.TEXTAFTER(D299,"-")&lt;_xlfn.TEXTBEFORE(D299,"-"),"LOST","DRAW")),"WIN",3,"LOST",0,"DRAW",1)</f>
        <v>0</v>
      </c>
    </row>
    <row r="300" spans="1:21" x14ac:dyDescent="0.3">
      <c r="A300" s="1" t="s">
        <v>6</v>
      </c>
      <c r="B300" s="1" t="s">
        <v>2158</v>
      </c>
      <c r="C300" s="1" t="s">
        <v>700</v>
      </c>
      <c r="D300" s="1" t="s">
        <v>19</v>
      </c>
      <c r="E300" s="1" t="s">
        <v>10</v>
      </c>
      <c r="F300" s="1" t="s">
        <v>1615</v>
      </c>
      <c r="H300" s="1" t="s">
        <v>2601</v>
      </c>
      <c r="I300" t="str">
        <f t="shared" si="40"/>
        <v>30</v>
      </c>
      <c r="J300" t="str">
        <f t="shared" si="41"/>
        <v>Valencia CF</v>
      </c>
      <c r="K300" t="str">
        <f t="shared" si="42"/>
        <v>0</v>
      </c>
      <c r="L300" t="str">
        <f t="shared" si="43"/>
        <v>2</v>
      </c>
      <c r="M300" t="str">
        <f t="shared" si="44"/>
        <v>LOST</v>
      </c>
      <c r="N300" cm="1">
        <f t="array" ref="N300">_xlfn.SWITCH(IF(_xlfn.TEXTBEFORE(D300,"-")&gt;_xlfn.TEXTAFTER(D300,"-"),"WIN",IF(_xlfn.TEXTBEFORE(D300,"-")&lt;_xlfn.TEXTAFTER(D300,"-"),"LOST","DRAW")),"WIN",3,"LOST",0,"DRAW",1)</f>
        <v>0</v>
      </c>
      <c r="O300" s="1" t="s">
        <v>2601</v>
      </c>
      <c r="P300" t="str">
        <f t="shared" si="45"/>
        <v>30</v>
      </c>
      <c r="Q300" t="str">
        <f t="shared" si="46"/>
        <v>RC Celta Vigo</v>
      </c>
      <c r="R300" t="str">
        <f t="shared" si="47"/>
        <v>2</v>
      </c>
      <c r="S300" t="str">
        <f t="shared" si="48"/>
        <v>0</v>
      </c>
      <c r="T300" t="str">
        <f t="shared" si="49"/>
        <v>WIN</v>
      </c>
      <c r="U300" cm="1">
        <f t="array" ref="U300">_xlfn.SWITCH(IF(_xlfn.TEXTAFTER(D300,"-")&gt;_xlfn.TEXTBEFORE(D300,"-"),"WIN",IF(_xlfn.TEXTAFTER(D300,"-")&lt;_xlfn.TEXTBEFORE(D300,"-"),"LOST","DRAW")),"WIN",3,"LOST",0,"DRAW",1)</f>
        <v>3</v>
      </c>
    </row>
    <row r="301" spans="1:21" x14ac:dyDescent="0.3">
      <c r="A301" s="1" t="s">
        <v>6</v>
      </c>
      <c r="B301" s="1" t="s">
        <v>2158</v>
      </c>
      <c r="C301" s="1" t="s">
        <v>682</v>
      </c>
      <c r="D301" s="1" t="s">
        <v>47</v>
      </c>
      <c r="E301" s="1" t="s">
        <v>19</v>
      </c>
      <c r="F301" s="1" t="s">
        <v>680</v>
      </c>
      <c r="H301" s="1" t="s">
        <v>2601</v>
      </c>
      <c r="I301" t="str">
        <f t="shared" si="40"/>
        <v>30</v>
      </c>
      <c r="J301" t="str">
        <f t="shared" si="41"/>
        <v>Villarreal CF</v>
      </c>
      <c r="K301" t="str">
        <f t="shared" si="42"/>
        <v>2</v>
      </c>
      <c r="L301" t="str">
        <f t="shared" si="43"/>
        <v>2</v>
      </c>
      <c r="M301" t="str">
        <f t="shared" si="44"/>
        <v>DRAW</v>
      </c>
      <c r="N301" cm="1">
        <f t="array" ref="N301">_xlfn.SWITCH(IF(_xlfn.TEXTBEFORE(D301,"-")&gt;_xlfn.TEXTAFTER(D301,"-"),"WIN",IF(_xlfn.TEXTBEFORE(D301,"-")&lt;_xlfn.TEXTAFTER(D301,"-"),"LOST","DRAW")),"WIN",3,"LOST",0,"DRAW",1)</f>
        <v>1</v>
      </c>
      <c r="O301" s="1" t="s">
        <v>2601</v>
      </c>
      <c r="P301" t="str">
        <f t="shared" si="45"/>
        <v>30</v>
      </c>
      <c r="Q301" t="str">
        <f t="shared" si="46"/>
        <v>FC Barcelona</v>
      </c>
      <c r="R301" t="str">
        <f t="shared" si="47"/>
        <v>2</v>
      </c>
      <c r="S301" t="str">
        <f t="shared" si="48"/>
        <v>2</v>
      </c>
      <c r="T301" t="str">
        <f t="shared" si="49"/>
        <v>DRAW</v>
      </c>
      <c r="U301" cm="1">
        <f t="array" ref="U301">_xlfn.SWITCH(IF(_xlfn.TEXTAFTER(D301,"-")&gt;_xlfn.TEXTBEFORE(D301,"-"),"WIN",IF(_xlfn.TEXTAFTER(D301,"-")&lt;_xlfn.TEXTBEFORE(D301,"-"),"LOST","DRAW")),"WIN",3,"LOST",0,"DRAW",1)</f>
        <v>1</v>
      </c>
    </row>
    <row r="302" spans="1:21" x14ac:dyDescent="0.3">
      <c r="A302" s="1" t="s">
        <v>6</v>
      </c>
      <c r="B302" s="1" t="s">
        <v>2159</v>
      </c>
      <c r="C302" s="1" t="s">
        <v>1451</v>
      </c>
      <c r="D302" s="1" t="s">
        <v>14</v>
      </c>
      <c r="E302" s="1" t="s">
        <v>9</v>
      </c>
      <c r="F302" s="1" t="s">
        <v>706</v>
      </c>
      <c r="H302" s="1" t="s">
        <v>2601</v>
      </c>
      <c r="I302" t="str">
        <f t="shared" si="40"/>
        <v>31</v>
      </c>
      <c r="J302" t="str">
        <f t="shared" si="41"/>
        <v>Rayo Vallecano</v>
      </c>
      <c r="K302" t="str">
        <f t="shared" si="42"/>
        <v>2</v>
      </c>
      <c r="L302" t="str">
        <f t="shared" si="43"/>
        <v>0</v>
      </c>
      <c r="M302" t="str">
        <f t="shared" si="44"/>
        <v>WIN</v>
      </c>
      <c r="N302" cm="1">
        <f t="array" ref="N302">_xlfn.SWITCH(IF(_xlfn.TEXTBEFORE(D302,"-")&gt;_xlfn.TEXTAFTER(D302,"-"),"WIN",IF(_xlfn.TEXTBEFORE(D302,"-")&lt;_xlfn.TEXTAFTER(D302,"-"),"LOST","DRAW")),"WIN",3,"LOST",0,"DRAW",1)</f>
        <v>3</v>
      </c>
      <c r="O302" s="1" t="s">
        <v>2601</v>
      </c>
      <c r="P302" t="str">
        <f t="shared" si="45"/>
        <v>31</v>
      </c>
      <c r="Q302" t="str">
        <f t="shared" si="46"/>
        <v>Getafe CF</v>
      </c>
      <c r="R302" t="str">
        <f t="shared" si="47"/>
        <v>0</v>
      </c>
      <c r="S302" t="str">
        <f t="shared" si="48"/>
        <v>2</v>
      </c>
      <c r="T302" t="str">
        <f t="shared" si="49"/>
        <v>LOST</v>
      </c>
      <c r="U302" cm="1">
        <f t="array" ref="U302">_xlfn.SWITCH(IF(_xlfn.TEXTAFTER(D302,"-")&gt;_xlfn.TEXTBEFORE(D302,"-"),"WIN",IF(_xlfn.TEXTAFTER(D302,"-")&lt;_xlfn.TEXTBEFORE(D302,"-"),"LOST","DRAW")),"WIN",3,"LOST",0,"DRAW",1)</f>
        <v>0</v>
      </c>
    </row>
    <row r="303" spans="1:21" x14ac:dyDescent="0.3">
      <c r="A303" s="1" t="s">
        <v>6</v>
      </c>
      <c r="B303" s="1" t="s">
        <v>2160</v>
      </c>
      <c r="C303" s="1" t="s">
        <v>704</v>
      </c>
      <c r="D303" s="1" t="s">
        <v>138</v>
      </c>
      <c r="E303" s="1" t="s">
        <v>14</v>
      </c>
      <c r="F303" s="1" t="s">
        <v>715</v>
      </c>
      <c r="H303" s="1" t="s">
        <v>2601</v>
      </c>
      <c r="I303" t="str">
        <f t="shared" si="40"/>
        <v>31</v>
      </c>
      <c r="J303" t="str">
        <f t="shared" si="41"/>
        <v>Atlético Madrid</v>
      </c>
      <c r="K303" t="str">
        <f t="shared" si="42"/>
        <v>5</v>
      </c>
      <c r="L303" t="str">
        <f t="shared" si="43"/>
        <v>1</v>
      </c>
      <c r="M303" t="str">
        <f t="shared" si="44"/>
        <v>WIN</v>
      </c>
      <c r="N303" cm="1">
        <f t="array" ref="N303">_xlfn.SWITCH(IF(_xlfn.TEXTBEFORE(D303,"-")&gt;_xlfn.TEXTAFTER(D303,"-"),"WIN",IF(_xlfn.TEXTBEFORE(D303,"-")&lt;_xlfn.TEXTAFTER(D303,"-"),"LOST","DRAW")),"WIN",3,"LOST",0,"DRAW",1)</f>
        <v>3</v>
      </c>
      <c r="O303" s="1" t="s">
        <v>2601</v>
      </c>
      <c r="P303" t="str">
        <f t="shared" si="45"/>
        <v>31</v>
      </c>
      <c r="Q303" t="str">
        <f t="shared" si="46"/>
        <v>Real Betis</v>
      </c>
      <c r="R303" t="str">
        <f t="shared" si="47"/>
        <v>1</v>
      </c>
      <c r="S303" t="str">
        <f t="shared" si="48"/>
        <v>5</v>
      </c>
      <c r="T303" t="str">
        <f t="shared" si="49"/>
        <v>LOST</v>
      </c>
      <c r="U303" cm="1">
        <f t="array" ref="U303">_xlfn.SWITCH(IF(_xlfn.TEXTAFTER(D303,"-")&gt;_xlfn.TEXTBEFORE(D303,"-"),"WIN",IF(_xlfn.TEXTAFTER(D303,"-")&lt;_xlfn.TEXTBEFORE(D303,"-"),"LOST","DRAW")),"WIN",3,"LOST",0,"DRAW",1)</f>
        <v>0</v>
      </c>
    </row>
    <row r="304" spans="1:21" x14ac:dyDescent="0.3">
      <c r="A304" s="1" t="s">
        <v>6</v>
      </c>
      <c r="B304" s="1" t="s">
        <v>2160</v>
      </c>
      <c r="C304" s="1" t="s">
        <v>707</v>
      </c>
      <c r="D304" s="1" t="s">
        <v>38</v>
      </c>
      <c r="E304" s="1" t="s">
        <v>10</v>
      </c>
      <c r="F304" s="1" t="s">
        <v>711</v>
      </c>
      <c r="H304" s="1" t="s">
        <v>2601</v>
      </c>
      <c r="I304" t="str">
        <f t="shared" si="40"/>
        <v>31</v>
      </c>
      <c r="J304" t="str">
        <f t="shared" si="41"/>
        <v>FC Barcelona</v>
      </c>
      <c r="K304" t="str">
        <f t="shared" si="42"/>
        <v>1</v>
      </c>
      <c r="L304" t="str">
        <f t="shared" si="43"/>
        <v>2</v>
      </c>
      <c r="M304" t="str">
        <f t="shared" si="44"/>
        <v>LOST</v>
      </c>
      <c r="N304" cm="1">
        <f t="array" ref="N304">_xlfn.SWITCH(IF(_xlfn.TEXTBEFORE(D304,"-")&gt;_xlfn.TEXTAFTER(D304,"-"),"WIN",IF(_xlfn.TEXTBEFORE(D304,"-")&lt;_xlfn.TEXTAFTER(D304,"-"),"LOST","DRAW")),"WIN",3,"LOST",0,"DRAW",1)</f>
        <v>0</v>
      </c>
      <c r="O304" s="1" t="s">
        <v>2601</v>
      </c>
      <c r="P304" t="str">
        <f t="shared" si="45"/>
        <v>31</v>
      </c>
      <c r="Q304" t="str">
        <f t="shared" si="46"/>
        <v>Real Madrid CF</v>
      </c>
      <c r="R304" t="str">
        <f t="shared" si="47"/>
        <v>2</v>
      </c>
      <c r="S304" t="str">
        <f t="shared" si="48"/>
        <v>1</v>
      </c>
      <c r="T304" t="str">
        <f t="shared" si="49"/>
        <v>WIN</v>
      </c>
      <c r="U304" cm="1">
        <f t="array" ref="U304">_xlfn.SWITCH(IF(_xlfn.TEXTAFTER(D304,"-")&gt;_xlfn.TEXTBEFORE(D304,"-"),"WIN",IF(_xlfn.TEXTAFTER(D304,"-")&lt;_xlfn.TEXTBEFORE(D304,"-"),"LOST","DRAW")),"WIN",3,"LOST",0,"DRAW",1)</f>
        <v>3</v>
      </c>
    </row>
    <row r="305" spans="1:21" x14ac:dyDescent="0.3">
      <c r="A305" s="1" t="s">
        <v>6</v>
      </c>
      <c r="B305" s="1" t="s">
        <v>2160</v>
      </c>
      <c r="C305" s="1" t="s">
        <v>1621</v>
      </c>
      <c r="D305" s="1" t="s">
        <v>33</v>
      </c>
      <c r="E305" s="1" t="s">
        <v>33</v>
      </c>
      <c r="F305" s="1" t="s">
        <v>703</v>
      </c>
      <c r="H305" s="1" t="s">
        <v>2601</v>
      </c>
      <c r="I305" t="str">
        <f t="shared" si="40"/>
        <v>31</v>
      </c>
      <c r="J305" t="str">
        <f t="shared" si="41"/>
        <v>RC Celta Vigo</v>
      </c>
      <c r="K305" t="str">
        <f t="shared" si="42"/>
        <v>1</v>
      </c>
      <c r="L305" t="str">
        <f t="shared" si="43"/>
        <v>1</v>
      </c>
      <c r="M305" t="str">
        <f t="shared" si="44"/>
        <v>DRAW</v>
      </c>
      <c r="N305" cm="1">
        <f t="array" ref="N305">_xlfn.SWITCH(IF(_xlfn.TEXTBEFORE(D305,"-")&gt;_xlfn.TEXTAFTER(D305,"-"),"WIN",IF(_xlfn.TEXTBEFORE(D305,"-")&lt;_xlfn.TEXTAFTER(D305,"-"),"LOST","DRAW")),"WIN",3,"LOST",0,"DRAW",1)</f>
        <v>1</v>
      </c>
      <c r="O305" s="1" t="s">
        <v>2601</v>
      </c>
      <c r="P305" t="str">
        <f t="shared" si="45"/>
        <v>31</v>
      </c>
      <c r="Q305" t="str">
        <f t="shared" si="46"/>
        <v>RCD La Coruña</v>
      </c>
      <c r="R305" t="str">
        <f t="shared" si="47"/>
        <v>1</v>
      </c>
      <c r="S305" t="str">
        <f t="shared" si="48"/>
        <v>1</v>
      </c>
      <c r="T305" t="str">
        <f t="shared" si="49"/>
        <v>DRAW</v>
      </c>
      <c r="U305" cm="1">
        <f t="array" ref="U305">_xlfn.SWITCH(IF(_xlfn.TEXTAFTER(D305,"-")&gt;_xlfn.TEXTBEFORE(D305,"-"),"WIN",IF(_xlfn.TEXTAFTER(D305,"-")&lt;_xlfn.TEXTBEFORE(D305,"-"),"LOST","DRAW")),"WIN",3,"LOST",0,"DRAW",1)</f>
        <v>1</v>
      </c>
    </row>
    <row r="306" spans="1:21" x14ac:dyDescent="0.3">
      <c r="A306" s="1" t="s">
        <v>6</v>
      </c>
      <c r="B306" s="1" t="s">
        <v>2160</v>
      </c>
      <c r="C306" s="1" t="s">
        <v>2161</v>
      </c>
      <c r="D306" s="1" t="s">
        <v>28</v>
      </c>
      <c r="E306" s="1" t="s">
        <v>25</v>
      </c>
      <c r="F306" s="1" t="s">
        <v>719</v>
      </c>
      <c r="H306" s="1" t="s">
        <v>2601</v>
      </c>
      <c r="I306" t="str">
        <f t="shared" si="40"/>
        <v>31</v>
      </c>
      <c r="J306" t="str">
        <f t="shared" si="41"/>
        <v>UD Las Palmas</v>
      </c>
      <c r="K306" t="str">
        <f t="shared" si="42"/>
        <v>2</v>
      </c>
      <c r="L306" t="str">
        <f t="shared" si="43"/>
        <v>1</v>
      </c>
      <c r="M306" t="str">
        <f t="shared" si="44"/>
        <v>WIN</v>
      </c>
      <c r="N306" cm="1">
        <f t="array" ref="N306">_xlfn.SWITCH(IF(_xlfn.TEXTBEFORE(D306,"-")&gt;_xlfn.TEXTAFTER(D306,"-"),"WIN",IF(_xlfn.TEXTBEFORE(D306,"-")&lt;_xlfn.TEXTAFTER(D306,"-"),"LOST","DRAW")),"WIN",3,"LOST",0,"DRAW",1)</f>
        <v>3</v>
      </c>
      <c r="O306" s="1" t="s">
        <v>2601</v>
      </c>
      <c r="P306" t="str">
        <f t="shared" si="45"/>
        <v>31</v>
      </c>
      <c r="Q306" t="str">
        <f t="shared" si="46"/>
        <v>Valencia CF</v>
      </c>
      <c r="R306" t="str">
        <f t="shared" si="47"/>
        <v>1</v>
      </c>
      <c r="S306" t="str">
        <f t="shared" si="48"/>
        <v>2</v>
      </c>
      <c r="T306" t="str">
        <f t="shared" si="49"/>
        <v>LOST</v>
      </c>
      <c r="U306" cm="1">
        <f t="array" ref="U306">_xlfn.SWITCH(IF(_xlfn.TEXTAFTER(D306,"-")&gt;_xlfn.TEXTBEFORE(D306,"-"),"WIN",IF(_xlfn.TEXTAFTER(D306,"-")&lt;_xlfn.TEXTBEFORE(D306,"-"),"LOST","DRAW")),"WIN",3,"LOST",0,"DRAW",1)</f>
        <v>0</v>
      </c>
    </row>
    <row r="307" spans="1:21" x14ac:dyDescent="0.3">
      <c r="A307" s="1" t="s">
        <v>6</v>
      </c>
      <c r="B307" s="1" t="s">
        <v>2162</v>
      </c>
      <c r="C307" s="1" t="s">
        <v>702</v>
      </c>
      <c r="D307" s="1" t="s">
        <v>33</v>
      </c>
      <c r="E307" s="1" t="s">
        <v>9</v>
      </c>
      <c r="F307" s="1" t="s">
        <v>1453</v>
      </c>
      <c r="H307" s="1" t="s">
        <v>2601</v>
      </c>
      <c r="I307" t="str">
        <f t="shared" si="40"/>
        <v>31</v>
      </c>
      <c r="J307" t="str">
        <f t="shared" si="41"/>
        <v>Athletic Club Bilbao</v>
      </c>
      <c r="K307" t="str">
        <f t="shared" si="42"/>
        <v>1</v>
      </c>
      <c r="L307" t="str">
        <f t="shared" si="43"/>
        <v>1</v>
      </c>
      <c r="M307" t="str">
        <f t="shared" si="44"/>
        <v>DRAW</v>
      </c>
      <c r="N307" cm="1">
        <f t="array" ref="N307">_xlfn.SWITCH(IF(_xlfn.TEXTBEFORE(D307,"-")&gt;_xlfn.TEXTAFTER(D307,"-"),"WIN",IF(_xlfn.TEXTBEFORE(D307,"-")&lt;_xlfn.TEXTAFTER(D307,"-"),"LOST","DRAW")),"WIN",3,"LOST",0,"DRAW",1)</f>
        <v>1</v>
      </c>
      <c r="O307" s="1" t="s">
        <v>2601</v>
      </c>
      <c r="P307" t="str">
        <f t="shared" si="45"/>
        <v>31</v>
      </c>
      <c r="Q307" t="str">
        <f t="shared" si="46"/>
        <v>Granada CF</v>
      </c>
      <c r="R307" t="str">
        <f t="shared" si="47"/>
        <v>1</v>
      </c>
      <c r="S307" t="str">
        <f t="shared" si="48"/>
        <v>1</v>
      </c>
      <c r="T307" t="str">
        <f t="shared" si="49"/>
        <v>DRAW</v>
      </c>
      <c r="U307" cm="1">
        <f t="array" ref="U307">_xlfn.SWITCH(IF(_xlfn.TEXTAFTER(D307,"-")&gt;_xlfn.TEXTBEFORE(D307,"-"),"WIN",IF(_xlfn.TEXTAFTER(D307,"-")&lt;_xlfn.TEXTBEFORE(D307,"-"),"LOST","DRAW")),"WIN",3,"LOST",0,"DRAW",1)</f>
        <v>1</v>
      </c>
    </row>
    <row r="308" spans="1:21" x14ac:dyDescent="0.3">
      <c r="A308" s="1" t="s">
        <v>6</v>
      </c>
      <c r="B308" s="1" t="s">
        <v>2162</v>
      </c>
      <c r="C308" s="1" t="s">
        <v>1995</v>
      </c>
      <c r="D308" s="1" t="s">
        <v>38</v>
      </c>
      <c r="E308" s="1" t="s">
        <v>33</v>
      </c>
      <c r="F308" s="1" t="s">
        <v>722</v>
      </c>
      <c r="H308" s="1" t="s">
        <v>2601</v>
      </c>
      <c r="I308" t="str">
        <f t="shared" si="40"/>
        <v>31</v>
      </c>
      <c r="J308" t="str">
        <f t="shared" si="41"/>
        <v>SD Eibar</v>
      </c>
      <c r="K308" t="str">
        <f t="shared" si="42"/>
        <v>1</v>
      </c>
      <c r="L308" t="str">
        <f t="shared" si="43"/>
        <v>2</v>
      </c>
      <c r="M308" t="str">
        <f t="shared" si="44"/>
        <v>LOST</v>
      </c>
      <c r="N308" cm="1">
        <f t="array" ref="N308">_xlfn.SWITCH(IF(_xlfn.TEXTBEFORE(D308,"-")&gt;_xlfn.TEXTAFTER(D308,"-"),"WIN",IF(_xlfn.TEXTBEFORE(D308,"-")&lt;_xlfn.TEXTAFTER(D308,"-"),"LOST","DRAW")),"WIN",3,"LOST",0,"DRAW",1)</f>
        <v>0</v>
      </c>
      <c r="O308" s="1" t="s">
        <v>2601</v>
      </c>
      <c r="P308" t="str">
        <f t="shared" si="45"/>
        <v>31</v>
      </c>
      <c r="Q308" t="str">
        <f t="shared" si="46"/>
        <v>Villarreal CF</v>
      </c>
      <c r="R308" t="str">
        <f t="shared" si="47"/>
        <v>2</v>
      </c>
      <c r="S308" t="str">
        <f t="shared" si="48"/>
        <v>1</v>
      </c>
      <c r="T308" t="str">
        <f t="shared" si="49"/>
        <v>WIN</v>
      </c>
      <c r="U308" cm="1">
        <f t="array" ref="U308">_xlfn.SWITCH(IF(_xlfn.TEXTAFTER(D308,"-")&gt;_xlfn.TEXTBEFORE(D308,"-"),"WIN",IF(_xlfn.TEXTAFTER(D308,"-")&lt;_xlfn.TEXTBEFORE(D308,"-"),"LOST","DRAW")),"WIN",3,"LOST",0,"DRAW",1)</f>
        <v>3</v>
      </c>
    </row>
    <row r="309" spans="1:21" x14ac:dyDescent="0.3">
      <c r="A309" s="1" t="s">
        <v>6</v>
      </c>
      <c r="B309" s="1" t="s">
        <v>2162</v>
      </c>
      <c r="C309" s="1" t="s">
        <v>708</v>
      </c>
      <c r="D309" s="1" t="s">
        <v>33</v>
      </c>
      <c r="E309" s="1" t="s">
        <v>33</v>
      </c>
      <c r="F309" s="1" t="s">
        <v>717</v>
      </c>
      <c r="H309" s="1" t="s">
        <v>2601</v>
      </c>
      <c r="I309" t="str">
        <f t="shared" si="40"/>
        <v>31</v>
      </c>
      <c r="J309" t="str">
        <f t="shared" si="41"/>
        <v>Málaga CF</v>
      </c>
      <c r="K309" t="str">
        <f t="shared" si="42"/>
        <v>1</v>
      </c>
      <c r="L309" t="str">
        <f t="shared" si="43"/>
        <v>1</v>
      </c>
      <c r="M309" t="str">
        <f t="shared" si="44"/>
        <v>DRAW</v>
      </c>
      <c r="N309" cm="1">
        <f t="array" ref="N309">_xlfn.SWITCH(IF(_xlfn.TEXTBEFORE(D309,"-")&gt;_xlfn.TEXTAFTER(D309,"-"),"WIN",IF(_xlfn.TEXTBEFORE(D309,"-")&lt;_xlfn.TEXTAFTER(D309,"-"),"LOST","DRAW")),"WIN",3,"LOST",0,"DRAW",1)</f>
        <v>1</v>
      </c>
      <c r="O309" s="1" t="s">
        <v>2601</v>
      </c>
      <c r="P309" t="str">
        <f t="shared" si="45"/>
        <v>31</v>
      </c>
      <c r="Q309" t="str">
        <f t="shared" si="46"/>
        <v>RCD Español</v>
      </c>
      <c r="R309" t="str">
        <f t="shared" si="47"/>
        <v>1</v>
      </c>
      <c r="S309" t="str">
        <f t="shared" si="48"/>
        <v>1</v>
      </c>
      <c r="T309" t="str">
        <f t="shared" si="49"/>
        <v>DRAW</v>
      </c>
      <c r="U309" cm="1">
        <f t="array" ref="U309">_xlfn.SWITCH(IF(_xlfn.TEXTAFTER(D309,"-")&gt;_xlfn.TEXTBEFORE(D309,"-"),"WIN",IF(_xlfn.TEXTAFTER(D309,"-")&lt;_xlfn.TEXTBEFORE(D309,"-"),"LOST","DRAW")),"WIN",3,"LOST",0,"DRAW",1)</f>
        <v>1</v>
      </c>
    </row>
    <row r="310" spans="1:21" x14ac:dyDescent="0.3">
      <c r="A310" s="1" t="s">
        <v>6</v>
      </c>
      <c r="B310" s="1" t="s">
        <v>2162</v>
      </c>
      <c r="C310" s="1" t="s">
        <v>720</v>
      </c>
      <c r="D310" s="1" t="s">
        <v>38</v>
      </c>
      <c r="E310" s="1" t="s">
        <v>19</v>
      </c>
      <c r="F310" s="1" t="s">
        <v>1263</v>
      </c>
      <c r="H310" s="1" t="s">
        <v>2601</v>
      </c>
      <c r="I310" t="str">
        <f t="shared" si="40"/>
        <v>31</v>
      </c>
      <c r="J310" t="str">
        <f t="shared" si="41"/>
        <v>Sevilla FC</v>
      </c>
      <c r="K310" t="str">
        <f t="shared" si="42"/>
        <v>1</v>
      </c>
      <c r="L310" t="str">
        <f t="shared" si="43"/>
        <v>2</v>
      </c>
      <c r="M310" t="str">
        <f t="shared" si="44"/>
        <v>LOST</v>
      </c>
      <c r="N310" cm="1">
        <f t="array" ref="N310">_xlfn.SWITCH(IF(_xlfn.TEXTBEFORE(D310,"-")&gt;_xlfn.TEXTAFTER(D310,"-"),"WIN",IF(_xlfn.TEXTBEFORE(D310,"-")&lt;_xlfn.TEXTAFTER(D310,"-"),"LOST","DRAW")),"WIN",3,"LOST",0,"DRAW",1)</f>
        <v>0</v>
      </c>
      <c r="O310" s="1" t="s">
        <v>2601</v>
      </c>
      <c r="P310" t="str">
        <f t="shared" si="45"/>
        <v>31</v>
      </c>
      <c r="Q310" t="str">
        <f t="shared" si="46"/>
        <v>Real Sociedad</v>
      </c>
      <c r="R310" t="str">
        <f t="shared" si="47"/>
        <v>2</v>
      </c>
      <c r="S310" t="str">
        <f t="shared" si="48"/>
        <v>1</v>
      </c>
      <c r="T310" t="str">
        <f t="shared" si="49"/>
        <v>WIN</v>
      </c>
      <c r="U310" cm="1">
        <f t="array" ref="U310">_xlfn.SWITCH(IF(_xlfn.TEXTAFTER(D310,"-")&gt;_xlfn.TEXTBEFORE(D310,"-"),"WIN",IF(_xlfn.TEXTAFTER(D310,"-")&lt;_xlfn.TEXTBEFORE(D310,"-"),"LOST","DRAW")),"WIN",3,"LOST",0,"DRAW",1)</f>
        <v>3</v>
      </c>
    </row>
    <row r="311" spans="1:21" x14ac:dyDescent="0.3">
      <c r="A311" s="1" t="s">
        <v>6</v>
      </c>
      <c r="B311" s="1" t="s">
        <v>2163</v>
      </c>
      <c r="C311" s="1" t="s">
        <v>1265</v>
      </c>
      <c r="D311" s="1" t="s">
        <v>10</v>
      </c>
      <c r="E311" s="1" t="s">
        <v>10</v>
      </c>
      <c r="F311" s="1" t="s">
        <v>716</v>
      </c>
      <c r="H311" s="1" t="s">
        <v>2601</v>
      </c>
      <c r="I311" t="str">
        <f t="shared" si="40"/>
        <v>31</v>
      </c>
      <c r="J311" t="str">
        <f t="shared" si="41"/>
        <v>Levante UD</v>
      </c>
      <c r="K311" t="str">
        <f t="shared" si="42"/>
        <v>0</v>
      </c>
      <c r="L311" t="str">
        <f t="shared" si="43"/>
        <v>0</v>
      </c>
      <c r="M311" t="str">
        <f t="shared" si="44"/>
        <v>DRAW</v>
      </c>
      <c r="N311" cm="1">
        <f t="array" ref="N311">_xlfn.SWITCH(IF(_xlfn.TEXTBEFORE(D311,"-")&gt;_xlfn.TEXTAFTER(D311,"-"),"WIN",IF(_xlfn.TEXTBEFORE(D311,"-")&lt;_xlfn.TEXTAFTER(D311,"-"),"LOST","DRAW")),"WIN",3,"LOST",0,"DRAW",1)</f>
        <v>1</v>
      </c>
      <c r="O311" s="1" t="s">
        <v>2601</v>
      </c>
      <c r="P311" t="str">
        <f t="shared" si="45"/>
        <v>31</v>
      </c>
      <c r="Q311" t="str">
        <f t="shared" si="46"/>
        <v>Sporting Gijón</v>
      </c>
      <c r="R311" t="str">
        <f t="shared" si="47"/>
        <v>0</v>
      </c>
      <c r="S311" t="str">
        <f t="shared" si="48"/>
        <v>0</v>
      </c>
      <c r="T311" t="str">
        <f t="shared" si="49"/>
        <v>DRAW</v>
      </c>
      <c r="U311" cm="1">
        <f t="array" ref="U311">_xlfn.SWITCH(IF(_xlfn.TEXTAFTER(D311,"-")&gt;_xlfn.TEXTBEFORE(D311,"-"),"WIN",IF(_xlfn.TEXTAFTER(D311,"-")&lt;_xlfn.TEXTBEFORE(D311,"-"),"LOST","DRAW")),"WIN",3,"LOST",0,"DRAW",1)</f>
        <v>1</v>
      </c>
    </row>
    <row r="312" spans="1:21" x14ac:dyDescent="0.3">
      <c r="A312" s="1" t="s">
        <v>6</v>
      </c>
      <c r="B312" s="1" t="s">
        <v>2164</v>
      </c>
      <c r="C312" s="1" t="s">
        <v>1457</v>
      </c>
      <c r="D312" s="1" t="s">
        <v>10</v>
      </c>
      <c r="E312" s="1" t="s">
        <v>10</v>
      </c>
      <c r="F312" s="1" t="s">
        <v>736</v>
      </c>
      <c r="H312" s="1" t="s">
        <v>2601</v>
      </c>
      <c r="I312" t="str">
        <f t="shared" si="40"/>
        <v>32</v>
      </c>
      <c r="J312" t="str">
        <f t="shared" si="41"/>
        <v>Granada CF</v>
      </c>
      <c r="K312" t="str">
        <f t="shared" si="42"/>
        <v>0</v>
      </c>
      <c r="L312" t="str">
        <f t="shared" si="43"/>
        <v>0</v>
      </c>
      <c r="M312" t="str">
        <f t="shared" si="44"/>
        <v>DRAW</v>
      </c>
      <c r="N312" cm="1">
        <f t="array" ref="N312">_xlfn.SWITCH(IF(_xlfn.TEXTBEFORE(D312,"-")&gt;_xlfn.TEXTAFTER(D312,"-"),"WIN",IF(_xlfn.TEXTBEFORE(D312,"-")&lt;_xlfn.TEXTAFTER(D312,"-"),"LOST","DRAW")),"WIN",3,"LOST",0,"DRAW",1)</f>
        <v>1</v>
      </c>
      <c r="O312" s="1" t="s">
        <v>2601</v>
      </c>
      <c r="P312" t="str">
        <f t="shared" si="45"/>
        <v>32</v>
      </c>
      <c r="Q312" t="str">
        <f t="shared" si="46"/>
        <v>Málaga CF</v>
      </c>
      <c r="R312" t="str">
        <f t="shared" si="47"/>
        <v>0</v>
      </c>
      <c r="S312" t="str">
        <f t="shared" si="48"/>
        <v>0</v>
      </c>
      <c r="T312" t="str">
        <f t="shared" si="49"/>
        <v>DRAW</v>
      </c>
      <c r="U312" cm="1">
        <f t="array" ref="U312">_xlfn.SWITCH(IF(_xlfn.TEXTAFTER(D312,"-")&gt;_xlfn.TEXTBEFORE(D312,"-"),"WIN",IF(_xlfn.TEXTAFTER(D312,"-")&lt;_xlfn.TEXTBEFORE(D312,"-"),"LOST","DRAW")),"WIN",3,"LOST",0,"DRAW",1)</f>
        <v>1</v>
      </c>
    </row>
    <row r="313" spans="1:21" x14ac:dyDescent="0.3">
      <c r="A313" s="1" t="s">
        <v>6</v>
      </c>
      <c r="B313" s="1" t="s">
        <v>2165</v>
      </c>
      <c r="C313" s="1" t="s">
        <v>731</v>
      </c>
      <c r="D313" s="1" t="s">
        <v>9</v>
      </c>
      <c r="E313" s="1" t="s">
        <v>10</v>
      </c>
      <c r="F313" s="1" t="s">
        <v>1269</v>
      </c>
      <c r="H313" s="1" t="s">
        <v>2601</v>
      </c>
      <c r="I313" t="str">
        <f t="shared" si="40"/>
        <v>32</v>
      </c>
      <c r="J313" t="str">
        <f t="shared" si="41"/>
        <v>Real Betis</v>
      </c>
      <c r="K313" t="str">
        <f t="shared" si="42"/>
        <v>1</v>
      </c>
      <c r="L313" t="str">
        <f t="shared" si="43"/>
        <v>0</v>
      </c>
      <c r="M313" t="str">
        <f t="shared" si="44"/>
        <v>WIN</v>
      </c>
      <c r="N313" cm="1">
        <f t="array" ref="N313">_xlfn.SWITCH(IF(_xlfn.TEXTBEFORE(D313,"-")&gt;_xlfn.TEXTAFTER(D313,"-"),"WIN",IF(_xlfn.TEXTBEFORE(D313,"-")&lt;_xlfn.TEXTAFTER(D313,"-"),"LOST","DRAW")),"WIN",3,"LOST",0,"DRAW",1)</f>
        <v>3</v>
      </c>
      <c r="O313" s="1" t="s">
        <v>2601</v>
      </c>
      <c r="P313" t="str">
        <f t="shared" si="45"/>
        <v>32</v>
      </c>
      <c r="Q313" t="str">
        <f t="shared" si="46"/>
        <v>Levante UD</v>
      </c>
      <c r="R313" t="str">
        <f t="shared" si="47"/>
        <v>0</v>
      </c>
      <c r="S313" t="str">
        <f t="shared" si="48"/>
        <v>1</v>
      </c>
      <c r="T313" t="str">
        <f t="shared" si="49"/>
        <v>LOST</v>
      </c>
      <c r="U313" cm="1">
        <f t="array" ref="U313">_xlfn.SWITCH(IF(_xlfn.TEXTAFTER(D313,"-")&gt;_xlfn.TEXTBEFORE(D313,"-"),"WIN",IF(_xlfn.TEXTAFTER(D313,"-")&lt;_xlfn.TEXTBEFORE(D313,"-"),"LOST","DRAW")),"WIN",3,"LOST",0,"DRAW",1)</f>
        <v>0</v>
      </c>
    </row>
    <row r="314" spans="1:21" x14ac:dyDescent="0.3">
      <c r="A314" s="1" t="s">
        <v>6</v>
      </c>
      <c r="B314" s="1" t="s">
        <v>2165</v>
      </c>
      <c r="C314" s="1" t="s">
        <v>743</v>
      </c>
      <c r="D314" s="1" t="s">
        <v>18</v>
      </c>
      <c r="E314" s="1" t="s">
        <v>33</v>
      </c>
      <c r="F314" s="1" t="s">
        <v>741</v>
      </c>
      <c r="H314" s="1" t="s">
        <v>2601</v>
      </c>
      <c r="I314" t="str">
        <f t="shared" si="40"/>
        <v>32</v>
      </c>
      <c r="J314" t="str">
        <f t="shared" si="41"/>
        <v>RCD Español</v>
      </c>
      <c r="K314" t="str">
        <f t="shared" si="42"/>
        <v>1</v>
      </c>
      <c r="L314" t="str">
        <f t="shared" si="43"/>
        <v>3</v>
      </c>
      <c r="M314" t="str">
        <f t="shared" si="44"/>
        <v>LOST</v>
      </c>
      <c r="N314" cm="1">
        <f t="array" ref="N314">_xlfn.SWITCH(IF(_xlfn.TEXTBEFORE(D314,"-")&gt;_xlfn.TEXTAFTER(D314,"-"),"WIN",IF(_xlfn.TEXTBEFORE(D314,"-")&lt;_xlfn.TEXTAFTER(D314,"-"),"LOST","DRAW")),"WIN",3,"LOST",0,"DRAW",1)</f>
        <v>0</v>
      </c>
      <c r="O314" s="1" t="s">
        <v>2601</v>
      </c>
      <c r="P314" t="str">
        <f t="shared" si="45"/>
        <v>32</v>
      </c>
      <c r="Q314" t="str">
        <f t="shared" si="46"/>
        <v>Atlético Madrid</v>
      </c>
      <c r="R314" t="str">
        <f t="shared" si="47"/>
        <v>3</v>
      </c>
      <c r="S314" t="str">
        <f t="shared" si="48"/>
        <v>1</v>
      </c>
      <c r="T314" t="str">
        <f t="shared" si="49"/>
        <v>WIN</v>
      </c>
      <c r="U314" cm="1">
        <f t="array" ref="U314">_xlfn.SWITCH(IF(_xlfn.TEXTAFTER(D314,"-")&gt;_xlfn.TEXTBEFORE(D314,"-"),"WIN",IF(_xlfn.TEXTAFTER(D314,"-")&lt;_xlfn.TEXTBEFORE(D314,"-"),"LOST","DRAW")),"WIN",3,"LOST",0,"DRAW",1)</f>
        <v>3</v>
      </c>
    </row>
    <row r="315" spans="1:21" x14ac:dyDescent="0.3">
      <c r="A315" s="1" t="s">
        <v>6</v>
      </c>
      <c r="B315" s="1" t="s">
        <v>2165</v>
      </c>
      <c r="C315" s="1" t="s">
        <v>726</v>
      </c>
      <c r="D315" s="1" t="s">
        <v>22</v>
      </c>
      <c r="E315" s="1" t="s">
        <v>22</v>
      </c>
      <c r="F315" s="1" t="s">
        <v>2002</v>
      </c>
      <c r="H315" s="1" t="s">
        <v>2601</v>
      </c>
      <c r="I315" t="str">
        <f t="shared" si="40"/>
        <v>32</v>
      </c>
      <c r="J315" t="str">
        <f t="shared" si="41"/>
        <v>Real Madrid CF</v>
      </c>
      <c r="K315" t="str">
        <f t="shared" si="42"/>
        <v>4</v>
      </c>
      <c r="L315" t="str">
        <f t="shared" si="43"/>
        <v>0</v>
      </c>
      <c r="M315" t="str">
        <f t="shared" si="44"/>
        <v>WIN</v>
      </c>
      <c r="N315" cm="1">
        <f t="array" ref="N315">_xlfn.SWITCH(IF(_xlfn.TEXTBEFORE(D315,"-")&gt;_xlfn.TEXTAFTER(D315,"-"),"WIN",IF(_xlfn.TEXTBEFORE(D315,"-")&lt;_xlfn.TEXTAFTER(D315,"-"),"LOST","DRAW")),"WIN",3,"LOST",0,"DRAW",1)</f>
        <v>3</v>
      </c>
      <c r="O315" s="1" t="s">
        <v>2601</v>
      </c>
      <c r="P315" t="str">
        <f t="shared" si="45"/>
        <v>32</v>
      </c>
      <c r="Q315" t="str">
        <f t="shared" si="46"/>
        <v>SD Eibar</v>
      </c>
      <c r="R315" t="str">
        <f t="shared" si="47"/>
        <v>0</v>
      </c>
      <c r="S315" t="str">
        <f t="shared" si="48"/>
        <v>4</v>
      </c>
      <c r="T315" t="str">
        <f t="shared" si="49"/>
        <v>LOST</v>
      </c>
      <c r="U315" cm="1">
        <f t="array" ref="U315">_xlfn.SWITCH(IF(_xlfn.TEXTAFTER(D315,"-")&gt;_xlfn.TEXTBEFORE(D315,"-"),"WIN",IF(_xlfn.TEXTAFTER(D315,"-")&lt;_xlfn.TEXTBEFORE(D315,"-"),"LOST","DRAW")),"WIN",3,"LOST",0,"DRAW",1)</f>
        <v>0</v>
      </c>
    </row>
    <row r="316" spans="1:21" x14ac:dyDescent="0.3">
      <c r="A316" s="1" t="s">
        <v>6</v>
      </c>
      <c r="B316" s="1" t="s">
        <v>2165</v>
      </c>
      <c r="C316" s="1" t="s">
        <v>1271</v>
      </c>
      <c r="D316" s="1" t="s">
        <v>9</v>
      </c>
      <c r="E316" s="1" t="s">
        <v>9</v>
      </c>
      <c r="F316" s="1" t="s">
        <v>729</v>
      </c>
      <c r="H316" s="1" t="s">
        <v>2601</v>
      </c>
      <c r="I316" t="str">
        <f t="shared" si="40"/>
        <v>32</v>
      </c>
      <c r="J316" t="str">
        <f t="shared" si="41"/>
        <v>Real Sociedad</v>
      </c>
      <c r="K316" t="str">
        <f t="shared" si="42"/>
        <v>1</v>
      </c>
      <c r="L316" t="str">
        <f t="shared" si="43"/>
        <v>0</v>
      </c>
      <c r="M316" t="str">
        <f t="shared" si="44"/>
        <v>WIN</v>
      </c>
      <c r="N316" cm="1">
        <f t="array" ref="N316">_xlfn.SWITCH(IF(_xlfn.TEXTBEFORE(D316,"-")&gt;_xlfn.TEXTAFTER(D316,"-"),"WIN",IF(_xlfn.TEXTBEFORE(D316,"-")&lt;_xlfn.TEXTAFTER(D316,"-"),"LOST","DRAW")),"WIN",3,"LOST",0,"DRAW",1)</f>
        <v>3</v>
      </c>
      <c r="O316" s="1" t="s">
        <v>2601</v>
      </c>
      <c r="P316" t="str">
        <f t="shared" si="45"/>
        <v>32</v>
      </c>
      <c r="Q316" t="str">
        <f t="shared" si="46"/>
        <v>FC Barcelona</v>
      </c>
      <c r="R316" t="str">
        <f t="shared" si="47"/>
        <v>0</v>
      </c>
      <c r="S316" t="str">
        <f t="shared" si="48"/>
        <v>1</v>
      </c>
      <c r="T316" t="str">
        <f t="shared" si="49"/>
        <v>LOST</v>
      </c>
      <c r="U316" cm="1">
        <f t="array" ref="U316">_xlfn.SWITCH(IF(_xlfn.TEXTAFTER(D316,"-")&gt;_xlfn.TEXTBEFORE(D316,"-"),"WIN",IF(_xlfn.TEXTAFTER(D316,"-")&lt;_xlfn.TEXTBEFORE(D316,"-"),"LOST","DRAW")),"WIN",3,"LOST",0,"DRAW",1)</f>
        <v>0</v>
      </c>
    </row>
    <row r="317" spans="1:21" x14ac:dyDescent="0.3">
      <c r="A317" s="1" t="s">
        <v>6</v>
      </c>
      <c r="B317" s="1" t="s">
        <v>2166</v>
      </c>
      <c r="C317" s="1" t="s">
        <v>725</v>
      </c>
      <c r="D317" s="1" t="s">
        <v>9</v>
      </c>
      <c r="E317" s="1" t="s">
        <v>10</v>
      </c>
      <c r="F317" s="1" t="s">
        <v>1458</v>
      </c>
      <c r="H317" s="1" t="s">
        <v>2601</v>
      </c>
      <c r="I317" t="str">
        <f t="shared" si="40"/>
        <v>32</v>
      </c>
      <c r="J317" t="str">
        <f t="shared" si="41"/>
        <v>Athletic Club Bilbao</v>
      </c>
      <c r="K317" t="str">
        <f t="shared" si="42"/>
        <v>1</v>
      </c>
      <c r="L317" t="str">
        <f t="shared" si="43"/>
        <v>0</v>
      </c>
      <c r="M317" t="str">
        <f t="shared" si="44"/>
        <v>WIN</v>
      </c>
      <c r="N317" cm="1">
        <f t="array" ref="N317">_xlfn.SWITCH(IF(_xlfn.TEXTBEFORE(D317,"-")&gt;_xlfn.TEXTAFTER(D317,"-"),"WIN",IF(_xlfn.TEXTBEFORE(D317,"-")&lt;_xlfn.TEXTAFTER(D317,"-"),"LOST","DRAW")),"WIN",3,"LOST",0,"DRAW",1)</f>
        <v>3</v>
      </c>
      <c r="O317" s="1" t="s">
        <v>2601</v>
      </c>
      <c r="P317" t="str">
        <f t="shared" si="45"/>
        <v>32</v>
      </c>
      <c r="Q317" t="str">
        <f t="shared" si="46"/>
        <v>Rayo Vallecano</v>
      </c>
      <c r="R317" t="str">
        <f t="shared" si="47"/>
        <v>0</v>
      </c>
      <c r="S317" t="str">
        <f t="shared" si="48"/>
        <v>1</v>
      </c>
      <c r="T317" t="str">
        <f t="shared" si="49"/>
        <v>LOST</v>
      </c>
      <c r="U317" cm="1">
        <f t="array" ref="U317">_xlfn.SWITCH(IF(_xlfn.TEXTAFTER(D317,"-")&gt;_xlfn.TEXTBEFORE(D317,"-"),"WIN",IF(_xlfn.TEXTAFTER(D317,"-")&lt;_xlfn.TEXTBEFORE(D317,"-"),"LOST","DRAW")),"WIN",3,"LOST",0,"DRAW",1)</f>
        <v>0</v>
      </c>
    </row>
    <row r="318" spans="1:21" x14ac:dyDescent="0.3">
      <c r="A318" s="1" t="s">
        <v>6</v>
      </c>
      <c r="B318" s="1" t="s">
        <v>2166</v>
      </c>
      <c r="C318" s="1" t="s">
        <v>742</v>
      </c>
      <c r="D318" s="1" t="s">
        <v>25</v>
      </c>
      <c r="E318" s="1" t="s">
        <v>10</v>
      </c>
      <c r="F318" s="1" t="s">
        <v>1626</v>
      </c>
      <c r="H318" s="1" t="s">
        <v>2601</v>
      </c>
      <c r="I318" t="str">
        <f t="shared" si="40"/>
        <v>32</v>
      </c>
      <c r="J318" t="str">
        <f t="shared" si="41"/>
        <v>Sporting Gijón</v>
      </c>
      <c r="K318" t="str">
        <f t="shared" si="42"/>
        <v>0</v>
      </c>
      <c r="L318" t="str">
        <f t="shared" si="43"/>
        <v>1</v>
      </c>
      <c r="M318" t="str">
        <f t="shared" si="44"/>
        <v>LOST</v>
      </c>
      <c r="N318" cm="1">
        <f t="array" ref="N318">_xlfn.SWITCH(IF(_xlfn.TEXTBEFORE(D318,"-")&gt;_xlfn.TEXTAFTER(D318,"-"),"WIN",IF(_xlfn.TEXTBEFORE(D318,"-")&lt;_xlfn.TEXTAFTER(D318,"-"),"LOST","DRAW")),"WIN",3,"LOST",0,"DRAW",1)</f>
        <v>0</v>
      </c>
      <c r="O318" s="1" t="s">
        <v>2601</v>
      </c>
      <c r="P318" t="str">
        <f t="shared" si="45"/>
        <v>32</v>
      </c>
      <c r="Q318" t="str">
        <f t="shared" si="46"/>
        <v>RC Celta Vigo</v>
      </c>
      <c r="R318" t="str">
        <f t="shared" si="47"/>
        <v>1</v>
      </c>
      <c r="S318" t="str">
        <f t="shared" si="48"/>
        <v>0</v>
      </c>
      <c r="T318" t="str">
        <f t="shared" si="49"/>
        <v>WIN</v>
      </c>
      <c r="U318" cm="1">
        <f t="array" ref="U318">_xlfn.SWITCH(IF(_xlfn.TEXTAFTER(D318,"-")&gt;_xlfn.TEXTBEFORE(D318,"-"),"WIN",IF(_xlfn.TEXTAFTER(D318,"-")&lt;_xlfn.TEXTBEFORE(D318,"-"),"LOST","DRAW")),"WIN",3,"LOST",0,"DRAW",1)</f>
        <v>3</v>
      </c>
    </row>
    <row r="319" spans="1:21" x14ac:dyDescent="0.3">
      <c r="A319" s="1" t="s">
        <v>6</v>
      </c>
      <c r="B319" s="1" t="s">
        <v>2166</v>
      </c>
      <c r="C319" s="1" t="s">
        <v>732</v>
      </c>
      <c r="D319" s="1" t="s">
        <v>28</v>
      </c>
      <c r="E319" s="1" t="s">
        <v>9</v>
      </c>
      <c r="F319" s="1" t="s">
        <v>730</v>
      </c>
      <c r="H319" s="1" t="s">
        <v>2601</v>
      </c>
      <c r="I319" t="str">
        <f t="shared" si="40"/>
        <v>32</v>
      </c>
      <c r="J319" t="str">
        <f t="shared" si="41"/>
        <v>Valencia CF</v>
      </c>
      <c r="K319" t="str">
        <f t="shared" si="42"/>
        <v>2</v>
      </c>
      <c r="L319" t="str">
        <f t="shared" si="43"/>
        <v>1</v>
      </c>
      <c r="M319" t="str">
        <f t="shared" si="44"/>
        <v>WIN</v>
      </c>
      <c r="N319" cm="1">
        <f t="array" ref="N319">_xlfn.SWITCH(IF(_xlfn.TEXTBEFORE(D319,"-")&gt;_xlfn.TEXTAFTER(D319,"-"),"WIN",IF(_xlfn.TEXTBEFORE(D319,"-")&lt;_xlfn.TEXTAFTER(D319,"-"),"LOST","DRAW")),"WIN",3,"LOST",0,"DRAW",1)</f>
        <v>3</v>
      </c>
      <c r="O319" s="1" t="s">
        <v>2601</v>
      </c>
      <c r="P319" t="str">
        <f t="shared" si="45"/>
        <v>32</v>
      </c>
      <c r="Q319" t="str">
        <f t="shared" si="46"/>
        <v>Sevilla FC</v>
      </c>
      <c r="R319" t="str">
        <f t="shared" si="47"/>
        <v>1</v>
      </c>
      <c r="S319" t="str">
        <f t="shared" si="48"/>
        <v>2</v>
      </c>
      <c r="T319" t="str">
        <f t="shared" si="49"/>
        <v>LOST</v>
      </c>
      <c r="U319" cm="1">
        <f t="array" ref="U319">_xlfn.SWITCH(IF(_xlfn.TEXTAFTER(D319,"-")&gt;_xlfn.TEXTBEFORE(D319,"-"),"WIN",IF(_xlfn.TEXTAFTER(D319,"-")&lt;_xlfn.TEXTBEFORE(D319,"-"),"LOST","DRAW")),"WIN",3,"LOST",0,"DRAW",1)</f>
        <v>0</v>
      </c>
    </row>
    <row r="320" spans="1:21" x14ac:dyDescent="0.3">
      <c r="A320" s="1" t="s">
        <v>6</v>
      </c>
      <c r="B320" s="1" t="s">
        <v>2166</v>
      </c>
      <c r="C320" s="1" t="s">
        <v>744</v>
      </c>
      <c r="D320" s="1" t="s">
        <v>14</v>
      </c>
      <c r="E320" s="1" t="s">
        <v>9</v>
      </c>
      <c r="F320" s="1" t="s">
        <v>727</v>
      </c>
      <c r="H320" s="1" t="s">
        <v>2601</v>
      </c>
      <c r="I320" t="str">
        <f t="shared" si="40"/>
        <v>32</v>
      </c>
      <c r="J320" t="str">
        <f t="shared" si="41"/>
        <v>Villarreal CF</v>
      </c>
      <c r="K320" t="str">
        <f t="shared" si="42"/>
        <v>2</v>
      </c>
      <c r="L320" t="str">
        <f t="shared" si="43"/>
        <v>0</v>
      </c>
      <c r="M320" t="str">
        <f t="shared" si="44"/>
        <v>WIN</v>
      </c>
      <c r="N320" cm="1">
        <f t="array" ref="N320">_xlfn.SWITCH(IF(_xlfn.TEXTBEFORE(D320,"-")&gt;_xlfn.TEXTAFTER(D320,"-"),"WIN",IF(_xlfn.TEXTBEFORE(D320,"-")&lt;_xlfn.TEXTAFTER(D320,"-"),"LOST","DRAW")),"WIN",3,"LOST",0,"DRAW",1)</f>
        <v>3</v>
      </c>
      <c r="O320" s="1" t="s">
        <v>2601</v>
      </c>
      <c r="P320" t="str">
        <f t="shared" si="45"/>
        <v>32</v>
      </c>
      <c r="Q320" t="str">
        <f t="shared" si="46"/>
        <v>Getafe CF</v>
      </c>
      <c r="R320" t="str">
        <f t="shared" si="47"/>
        <v>0</v>
      </c>
      <c r="S320" t="str">
        <f t="shared" si="48"/>
        <v>2</v>
      </c>
      <c r="T320" t="str">
        <f t="shared" si="49"/>
        <v>LOST</v>
      </c>
      <c r="U320" cm="1">
        <f t="array" ref="U320">_xlfn.SWITCH(IF(_xlfn.TEXTAFTER(D320,"-")&gt;_xlfn.TEXTBEFORE(D320,"-"),"WIN",IF(_xlfn.TEXTAFTER(D320,"-")&lt;_xlfn.TEXTBEFORE(D320,"-"),"LOST","DRAW")),"WIN",3,"LOST",0,"DRAW",1)</f>
        <v>0</v>
      </c>
    </row>
    <row r="321" spans="1:21" x14ac:dyDescent="0.3">
      <c r="A321" s="1" t="s">
        <v>6</v>
      </c>
      <c r="B321" s="1" t="s">
        <v>2167</v>
      </c>
      <c r="C321" s="1" t="s">
        <v>733</v>
      </c>
      <c r="D321" s="1" t="s">
        <v>18</v>
      </c>
      <c r="E321" s="1" t="s">
        <v>10</v>
      </c>
      <c r="F321" s="1" t="s">
        <v>2168</v>
      </c>
      <c r="H321" s="1" t="s">
        <v>2601</v>
      </c>
      <c r="I321" t="str">
        <f t="shared" si="40"/>
        <v>32</v>
      </c>
      <c r="J321" t="str">
        <f t="shared" si="41"/>
        <v>RCD La Coruña</v>
      </c>
      <c r="K321" t="str">
        <f t="shared" si="42"/>
        <v>1</v>
      </c>
      <c r="L321" t="str">
        <f t="shared" si="43"/>
        <v>3</v>
      </c>
      <c r="M321" t="str">
        <f t="shared" si="44"/>
        <v>LOST</v>
      </c>
      <c r="N321" cm="1">
        <f t="array" ref="N321">_xlfn.SWITCH(IF(_xlfn.TEXTBEFORE(D321,"-")&gt;_xlfn.TEXTAFTER(D321,"-"),"WIN",IF(_xlfn.TEXTBEFORE(D321,"-")&lt;_xlfn.TEXTAFTER(D321,"-"),"LOST","DRAW")),"WIN",3,"LOST",0,"DRAW",1)</f>
        <v>0</v>
      </c>
      <c r="O321" s="1" t="s">
        <v>2601</v>
      </c>
      <c r="P321" t="str">
        <f t="shared" si="45"/>
        <v>32</v>
      </c>
      <c r="Q321" t="str">
        <f t="shared" si="46"/>
        <v>UD Las Palmas</v>
      </c>
      <c r="R321" t="str">
        <f t="shared" si="47"/>
        <v>3</v>
      </c>
      <c r="S321" t="str">
        <f t="shared" si="48"/>
        <v>1</v>
      </c>
      <c r="T321" t="str">
        <f t="shared" si="49"/>
        <v>WIN</v>
      </c>
      <c r="U321" cm="1">
        <f t="array" ref="U321">_xlfn.SWITCH(IF(_xlfn.TEXTAFTER(D321,"-")&gt;_xlfn.TEXTBEFORE(D321,"-"),"WIN",IF(_xlfn.TEXTAFTER(D321,"-")&lt;_xlfn.TEXTBEFORE(D321,"-"),"LOST","DRAW")),"WIN",3,"LOST",0,"DRAW",1)</f>
        <v>3</v>
      </c>
    </row>
    <row r="322" spans="1:21" x14ac:dyDescent="0.3">
      <c r="A322" s="1" t="s">
        <v>6</v>
      </c>
      <c r="B322" s="1" t="s">
        <v>2169</v>
      </c>
      <c r="C322" s="1" t="s">
        <v>1277</v>
      </c>
      <c r="D322" s="1" t="s">
        <v>28</v>
      </c>
      <c r="E322" s="1" t="s">
        <v>33</v>
      </c>
      <c r="F322" s="1" t="s">
        <v>758</v>
      </c>
      <c r="H322" s="1" t="s">
        <v>2601</v>
      </c>
      <c r="I322" t="str">
        <f t="shared" si="40"/>
        <v>33</v>
      </c>
      <c r="J322" t="str">
        <f t="shared" si="41"/>
        <v>Levante UD</v>
      </c>
      <c r="K322" t="str">
        <f t="shared" si="42"/>
        <v>2</v>
      </c>
      <c r="L322" t="str">
        <f t="shared" si="43"/>
        <v>1</v>
      </c>
      <c r="M322" t="str">
        <f t="shared" si="44"/>
        <v>WIN</v>
      </c>
      <c r="N322" cm="1">
        <f t="array" ref="N322">_xlfn.SWITCH(IF(_xlfn.TEXTBEFORE(D322,"-")&gt;_xlfn.TEXTAFTER(D322,"-"),"WIN",IF(_xlfn.TEXTBEFORE(D322,"-")&lt;_xlfn.TEXTAFTER(D322,"-"),"LOST","DRAW")),"WIN",3,"LOST",0,"DRAW",1)</f>
        <v>3</v>
      </c>
      <c r="O322" s="1" t="s">
        <v>2601</v>
      </c>
      <c r="P322" t="str">
        <f t="shared" si="45"/>
        <v>33</v>
      </c>
      <c r="Q322" t="str">
        <f t="shared" si="46"/>
        <v>RCD Español</v>
      </c>
      <c r="R322" t="str">
        <f t="shared" si="47"/>
        <v>1</v>
      </c>
      <c r="S322" t="str">
        <f t="shared" si="48"/>
        <v>2</v>
      </c>
      <c r="T322" t="str">
        <f t="shared" si="49"/>
        <v>LOST</v>
      </c>
      <c r="U322" cm="1">
        <f t="array" ref="U322">_xlfn.SWITCH(IF(_xlfn.TEXTAFTER(D322,"-")&gt;_xlfn.TEXTBEFORE(D322,"-"),"WIN",IF(_xlfn.TEXTAFTER(D322,"-")&lt;_xlfn.TEXTBEFORE(D322,"-"),"LOST","DRAW")),"WIN",3,"LOST",0,"DRAW",1)</f>
        <v>0</v>
      </c>
    </row>
    <row r="323" spans="1:21" x14ac:dyDescent="0.3">
      <c r="A323" s="1" t="s">
        <v>6</v>
      </c>
      <c r="B323" s="1" t="s">
        <v>2170</v>
      </c>
      <c r="C323" s="1" t="s">
        <v>1629</v>
      </c>
      <c r="D323" s="1" t="s">
        <v>33</v>
      </c>
      <c r="E323" s="1" t="s">
        <v>25</v>
      </c>
      <c r="F323" s="1" t="s">
        <v>759</v>
      </c>
      <c r="H323" s="1" t="s">
        <v>2601</v>
      </c>
      <c r="I323" t="str">
        <f t="shared" ref="I323:I381" si="50">MID(C323,SEARCH("(",C323)+1,SEARCH(")",C323)-SEARCH("(",C323)-1)</f>
        <v>33</v>
      </c>
      <c r="J323" t="str">
        <f t="shared" ref="J323:J381" si="51">TRIM(LEFT(C323,FIND(" (",C323&amp;" (")))</f>
        <v>RC Celta Vigo</v>
      </c>
      <c r="K323" t="str">
        <f t="shared" ref="K323:K381" si="52">_xlfn.TEXTBEFORE(D323,"-")</f>
        <v>1</v>
      </c>
      <c r="L323" t="str">
        <f t="shared" ref="L323:L381" si="53">_xlfn.TEXTAFTER(D323,"-")</f>
        <v>1</v>
      </c>
      <c r="M323" t="str">
        <f t="shared" ref="M323:M381" si="54">IF(_xlfn.TEXTBEFORE(D323,"-")&gt;_xlfn.TEXTAFTER(D323,"-"),"WIN",IF(_xlfn.TEXTBEFORE(D323,"-")&lt;_xlfn.TEXTAFTER(D323,"-"),"LOST","DRAW"))</f>
        <v>DRAW</v>
      </c>
      <c r="N323" cm="1">
        <f t="array" ref="N323">_xlfn.SWITCH(IF(_xlfn.TEXTBEFORE(D323,"-")&gt;_xlfn.TEXTAFTER(D323,"-"),"WIN",IF(_xlfn.TEXTBEFORE(D323,"-")&lt;_xlfn.TEXTAFTER(D323,"-"),"LOST","DRAW")),"WIN",3,"LOST",0,"DRAW",1)</f>
        <v>1</v>
      </c>
      <c r="O323" s="1" t="s">
        <v>2601</v>
      </c>
      <c r="P323" t="str">
        <f t="shared" ref="P323:P381" si="55">MID(C323,SEARCH("(",C323)+1,SEARCH(")",C323)-SEARCH("(",C323)-1)</f>
        <v>33</v>
      </c>
      <c r="Q323" t="str">
        <f t="shared" ref="Q323:Q381" si="56">TRIM(LEFT(F323,FIND(" (",F323&amp;" (")))</f>
        <v>Real Betis</v>
      </c>
      <c r="R323" t="str">
        <f t="shared" ref="R323:R381" si="57">_xlfn.TEXTAFTER(D323,"-")</f>
        <v>1</v>
      </c>
      <c r="S323" t="str">
        <f t="shared" ref="S323:S381" si="58">_xlfn.TEXTBEFORE(D323,"-")</f>
        <v>1</v>
      </c>
      <c r="T323" t="str">
        <f t="shared" ref="T323:T381" si="59">IF(_xlfn.TEXTAFTER(D323,"-")&gt;_xlfn.TEXTBEFORE(D323,"-"),"WIN",IF(_xlfn.TEXTAFTER(D323,"-")&lt;_xlfn.TEXTBEFORE(D323,"-"),"LOST","DRAW"))</f>
        <v>DRAW</v>
      </c>
      <c r="U323" cm="1">
        <f t="array" ref="U323">_xlfn.SWITCH(IF(_xlfn.TEXTAFTER(D323,"-")&gt;_xlfn.TEXTBEFORE(D323,"-"),"WIN",IF(_xlfn.TEXTAFTER(D323,"-")&lt;_xlfn.TEXTBEFORE(D323,"-"),"LOST","DRAW")),"WIN",3,"LOST",0,"DRAW",1)</f>
        <v>1</v>
      </c>
    </row>
    <row r="324" spans="1:21" x14ac:dyDescent="0.3">
      <c r="A324" s="1" t="s">
        <v>6</v>
      </c>
      <c r="B324" s="1" t="s">
        <v>2170</v>
      </c>
      <c r="C324" s="1" t="s">
        <v>2009</v>
      </c>
      <c r="D324" s="1" t="s">
        <v>28</v>
      </c>
      <c r="E324" s="1" t="s">
        <v>33</v>
      </c>
      <c r="F324" s="1" t="s">
        <v>1274</v>
      </c>
      <c r="H324" s="1" t="s">
        <v>2601</v>
      </c>
      <c r="I324" t="str">
        <f t="shared" si="50"/>
        <v>33</v>
      </c>
      <c r="J324" t="str">
        <f t="shared" si="51"/>
        <v>SD Eibar</v>
      </c>
      <c r="K324" t="str">
        <f t="shared" si="52"/>
        <v>2</v>
      </c>
      <c r="L324" t="str">
        <f t="shared" si="53"/>
        <v>1</v>
      </c>
      <c r="M324" t="str">
        <f t="shared" si="54"/>
        <v>WIN</v>
      </c>
      <c r="N324" cm="1">
        <f t="array" ref="N324">_xlfn.SWITCH(IF(_xlfn.TEXTBEFORE(D324,"-")&gt;_xlfn.TEXTAFTER(D324,"-"),"WIN",IF(_xlfn.TEXTBEFORE(D324,"-")&lt;_xlfn.TEXTAFTER(D324,"-"),"LOST","DRAW")),"WIN",3,"LOST",0,"DRAW",1)</f>
        <v>3</v>
      </c>
      <c r="O324" s="1" t="s">
        <v>2601</v>
      </c>
      <c r="P324" t="str">
        <f t="shared" si="55"/>
        <v>33</v>
      </c>
      <c r="Q324" t="str">
        <f t="shared" si="56"/>
        <v>Real Sociedad</v>
      </c>
      <c r="R324" t="str">
        <f t="shared" si="57"/>
        <v>1</v>
      </c>
      <c r="S324" t="str">
        <f t="shared" si="58"/>
        <v>2</v>
      </c>
      <c r="T324" t="str">
        <f t="shared" si="59"/>
        <v>LOST</v>
      </c>
      <c r="U324" cm="1">
        <f t="array" ref="U324">_xlfn.SWITCH(IF(_xlfn.TEXTAFTER(D324,"-")&gt;_xlfn.TEXTBEFORE(D324,"-"),"WIN",IF(_xlfn.TEXTAFTER(D324,"-")&lt;_xlfn.TEXTBEFORE(D324,"-"),"LOST","DRAW")),"WIN",3,"LOST",0,"DRAW",1)</f>
        <v>0</v>
      </c>
    </row>
    <row r="325" spans="1:21" x14ac:dyDescent="0.3">
      <c r="A325" s="1" t="s">
        <v>6</v>
      </c>
      <c r="B325" s="1" t="s">
        <v>2170</v>
      </c>
      <c r="C325" s="1" t="s">
        <v>760</v>
      </c>
      <c r="D325" s="1" t="s">
        <v>1004</v>
      </c>
      <c r="E325" s="1" t="s">
        <v>19</v>
      </c>
      <c r="F325" s="1" t="s">
        <v>765</v>
      </c>
      <c r="H325" s="1" t="s">
        <v>2601</v>
      </c>
      <c r="I325" t="str">
        <f t="shared" si="50"/>
        <v>33</v>
      </c>
      <c r="J325" t="str">
        <f t="shared" si="51"/>
        <v>Getafe CF</v>
      </c>
      <c r="K325" t="str">
        <f t="shared" si="52"/>
        <v>1</v>
      </c>
      <c r="L325" t="str">
        <f t="shared" si="53"/>
        <v>5</v>
      </c>
      <c r="M325" t="str">
        <f t="shared" si="54"/>
        <v>LOST</v>
      </c>
      <c r="N325" cm="1">
        <f t="array" ref="N325">_xlfn.SWITCH(IF(_xlfn.TEXTBEFORE(D325,"-")&gt;_xlfn.TEXTAFTER(D325,"-"),"WIN",IF(_xlfn.TEXTBEFORE(D325,"-")&lt;_xlfn.TEXTAFTER(D325,"-"),"LOST","DRAW")),"WIN",3,"LOST",0,"DRAW",1)</f>
        <v>0</v>
      </c>
      <c r="O325" s="1" t="s">
        <v>2601</v>
      </c>
      <c r="P325" t="str">
        <f t="shared" si="55"/>
        <v>33</v>
      </c>
      <c r="Q325" t="str">
        <f t="shared" si="56"/>
        <v>Real Madrid CF</v>
      </c>
      <c r="R325" t="str">
        <f t="shared" si="57"/>
        <v>5</v>
      </c>
      <c r="S325" t="str">
        <f t="shared" si="58"/>
        <v>1</v>
      </c>
      <c r="T325" t="str">
        <f t="shared" si="59"/>
        <v>WIN</v>
      </c>
      <c r="U325" cm="1">
        <f t="array" ref="U325">_xlfn.SWITCH(IF(_xlfn.TEXTAFTER(D325,"-")&gt;_xlfn.TEXTBEFORE(D325,"-"),"WIN",IF(_xlfn.TEXTAFTER(D325,"-")&lt;_xlfn.TEXTBEFORE(D325,"-"),"LOST","DRAW")),"WIN",3,"LOST",0,"DRAW",1)</f>
        <v>3</v>
      </c>
    </row>
    <row r="326" spans="1:21" x14ac:dyDescent="0.3">
      <c r="A326" s="1" t="s">
        <v>6</v>
      </c>
      <c r="B326" s="1" t="s">
        <v>2170</v>
      </c>
      <c r="C326" s="1" t="s">
        <v>2171</v>
      </c>
      <c r="D326" s="1" t="s">
        <v>33</v>
      </c>
      <c r="E326" s="1" t="s">
        <v>9</v>
      </c>
      <c r="F326" s="1" t="s">
        <v>757</v>
      </c>
      <c r="H326" s="1" t="s">
        <v>2601</v>
      </c>
      <c r="I326" t="str">
        <f t="shared" si="50"/>
        <v>33</v>
      </c>
      <c r="J326" t="str">
        <f t="shared" si="51"/>
        <v>UD Las Palmas</v>
      </c>
      <c r="K326" t="str">
        <f t="shared" si="52"/>
        <v>1</v>
      </c>
      <c r="L326" t="str">
        <f t="shared" si="53"/>
        <v>1</v>
      </c>
      <c r="M326" t="str">
        <f t="shared" si="54"/>
        <v>DRAW</v>
      </c>
      <c r="N326" cm="1">
        <f t="array" ref="N326">_xlfn.SWITCH(IF(_xlfn.TEXTBEFORE(D326,"-")&gt;_xlfn.TEXTAFTER(D326,"-"),"WIN",IF(_xlfn.TEXTBEFORE(D326,"-")&lt;_xlfn.TEXTAFTER(D326,"-"),"LOST","DRAW")),"WIN",3,"LOST",0,"DRAW",1)</f>
        <v>1</v>
      </c>
      <c r="O326" s="1" t="s">
        <v>2601</v>
      </c>
      <c r="P326" t="str">
        <f t="shared" si="55"/>
        <v>33</v>
      </c>
      <c r="Q326" t="str">
        <f t="shared" si="56"/>
        <v>Sporting Gijón</v>
      </c>
      <c r="R326" t="str">
        <f t="shared" si="57"/>
        <v>1</v>
      </c>
      <c r="S326" t="str">
        <f t="shared" si="58"/>
        <v>1</v>
      </c>
      <c r="T326" t="str">
        <f t="shared" si="59"/>
        <v>DRAW</v>
      </c>
      <c r="U326" cm="1">
        <f t="array" ref="U326">_xlfn.SWITCH(IF(_xlfn.TEXTAFTER(D326,"-")&gt;_xlfn.TEXTBEFORE(D326,"-"),"WIN",IF(_xlfn.TEXTAFTER(D326,"-")&lt;_xlfn.TEXTBEFORE(D326,"-"),"LOST","DRAW")),"WIN",3,"LOST",0,"DRAW",1)</f>
        <v>1</v>
      </c>
    </row>
    <row r="327" spans="1:21" x14ac:dyDescent="0.3">
      <c r="A327" s="1" t="s">
        <v>6</v>
      </c>
      <c r="B327" s="1" t="s">
        <v>2172</v>
      </c>
      <c r="C327" s="1" t="s">
        <v>756</v>
      </c>
      <c r="D327" s="1" t="s">
        <v>13</v>
      </c>
      <c r="E327" s="1" t="s">
        <v>9</v>
      </c>
      <c r="F327" s="1" t="s">
        <v>1463</v>
      </c>
      <c r="H327" s="1" t="s">
        <v>2601</v>
      </c>
      <c r="I327" t="str">
        <f t="shared" si="50"/>
        <v>33</v>
      </c>
      <c r="J327" t="str">
        <f t="shared" si="51"/>
        <v>Atlético Madrid</v>
      </c>
      <c r="K327" t="str">
        <f t="shared" si="52"/>
        <v>3</v>
      </c>
      <c r="L327" t="str">
        <f t="shared" si="53"/>
        <v>0</v>
      </c>
      <c r="M327" t="str">
        <f t="shared" si="54"/>
        <v>WIN</v>
      </c>
      <c r="N327" cm="1">
        <f t="array" ref="N327">_xlfn.SWITCH(IF(_xlfn.TEXTBEFORE(D327,"-")&gt;_xlfn.TEXTAFTER(D327,"-"),"WIN",IF(_xlfn.TEXTBEFORE(D327,"-")&lt;_xlfn.TEXTAFTER(D327,"-"),"LOST","DRAW")),"WIN",3,"LOST",0,"DRAW",1)</f>
        <v>3</v>
      </c>
      <c r="O327" s="1" t="s">
        <v>2601</v>
      </c>
      <c r="P327" t="str">
        <f t="shared" si="55"/>
        <v>33</v>
      </c>
      <c r="Q327" t="str">
        <f t="shared" si="56"/>
        <v>Granada CF</v>
      </c>
      <c r="R327" t="str">
        <f t="shared" si="57"/>
        <v>0</v>
      </c>
      <c r="S327" t="str">
        <f t="shared" si="58"/>
        <v>3</v>
      </c>
      <c r="T327" t="str">
        <f t="shared" si="59"/>
        <v>LOST</v>
      </c>
      <c r="U327" cm="1">
        <f t="array" ref="U327">_xlfn.SWITCH(IF(_xlfn.TEXTAFTER(D327,"-")&gt;_xlfn.TEXTBEFORE(D327,"-"),"WIN",IF(_xlfn.TEXTAFTER(D327,"-")&lt;_xlfn.TEXTBEFORE(D327,"-"),"LOST","DRAW")),"WIN",3,"LOST",0,"DRAW",1)</f>
        <v>0</v>
      </c>
    </row>
    <row r="328" spans="1:21" x14ac:dyDescent="0.3">
      <c r="A328" s="1" t="s">
        <v>6</v>
      </c>
      <c r="B328" s="1" t="s">
        <v>2172</v>
      </c>
      <c r="C328" s="1" t="s">
        <v>752</v>
      </c>
      <c r="D328" s="1" t="s">
        <v>38</v>
      </c>
      <c r="E328" s="1" t="s">
        <v>19</v>
      </c>
      <c r="F328" s="1" t="s">
        <v>751</v>
      </c>
      <c r="H328" s="1" t="s">
        <v>2601</v>
      </c>
      <c r="I328" t="str">
        <f t="shared" si="50"/>
        <v>33</v>
      </c>
      <c r="J328" t="str">
        <f t="shared" si="51"/>
        <v>FC Barcelona</v>
      </c>
      <c r="K328" t="str">
        <f t="shared" si="52"/>
        <v>1</v>
      </c>
      <c r="L328" t="str">
        <f t="shared" si="53"/>
        <v>2</v>
      </c>
      <c r="M328" t="str">
        <f t="shared" si="54"/>
        <v>LOST</v>
      </c>
      <c r="N328" cm="1">
        <f t="array" ref="N328">_xlfn.SWITCH(IF(_xlfn.TEXTBEFORE(D328,"-")&gt;_xlfn.TEXTAFTER(D328,"-"),"WIN",IF(_xlfn.TEXTBEFORE(D328,"-")&lt;_xlfn.TEXTAFTER(D328,"-"),"LOST","DRAW")),"WIN",3,"LOST",0,"DRAW",1)</f>
        <v>0</v>
      </c>
      <c r="O328" s="1" t="s">
        <v>2601</v>
      </c>
      <c r="P328" t="str">
        <f t="shared" si="55"/>
        <v>33</v>
      </c>
      <c r="Q328" t="str">
        <f t="shared" si="56"/>
        <v>Valencia CF</v>
      </c>
      <c r="R328" t="str">
        <f t="shared" si="57"/>
        <v>2</v>
      </c>
      <c r="S328" t="str">
        <f t="shared" si="58"/>
        <v>1</v>
      </c>
      <c r="T328" t="str">
        <f t="shared" si="59"/>
        <v>WIN</v>
      </c>
      <c r="U328" cm="1">
        <f t="array" ref="U328">_xlfn.SWITCH(IF(_xlfn.TEXTAFTER(D328,"-")&gt;_xlfn.TEXTBEFORE(D328,"-"),"WIN",IF(_xlfn.TEXTAFTER(D328,"-")&lt;_xlfn.TEXTBEFORE(D328,"-"),"LOST","DRAW")),"WIN",3,"LOST",0,"DRAW",1)</f>
        <v>3</v>
      </c>
    </row>
    <row r="329" spans="1:21" x14ac:dyDescent="0.3">
      <c r="A329" s="1" t="s">
        <v>6</v>
      </c>
      <c r="B329" s="1" t="s">
        <v>2172</v>
      </c>
      <c r="C329" s="1" t="s">
        <v>749</v>
      </c>
      <c r="D329" s="1" t="s">
        <v>25</v>
      </c>
      <c r="E329" s="1" t="s">
        <v>10</v>
      </c>
      <c r="F329" s="1" t="s">
        <v>754</v>
      </c>
      <c r="H329" s="1" t="s">
        <v>2601</v>
      </c>
      <c r="I329" t="str">
        <f t="shared" si="50"/>
        <v>33</v>
      </c>
      <c r="J329" t="str">
        <f t="shared" si="51"/>
        <v>Málaga CF</v>
      </c>
      <c r="K329" t="str">
        <f t="shared" si="52"/>
        <v>0</v>
      </c>
      <c r="L329" t="str">
        <f t="shared" si="53"/>
        <v>1</v>
      </c>
      <c r="M329" t="str">
        <f t="shared" si="54"/>
        <v>LOST</v>
      </c>
      <c r="N329" cm="1">
        <f t="array" ref="N329">_xlfn.SWITCH(IF(_xlfn.TEXTBEFORE(D329,"-")&gt;_xlfn.TEXTAFTER(D329,"-"),"WIN",IF(_xlfn.TEXTBEFORE(D329,"-")&lt;_xlfn.TEXTAFTER(D329,"-"),"LOST","DRAW")),"WIN",3,"LOST",0,"DRAW",1)</f>
        <v>0</v>
      </c>
      <c r="O329" s="1" t="s">
        <v>2601</v>
      </c>
      <c r="P329" t="str">
        <f t="shared" si="55"/>
        <v>33</v>
      </c>
      <c r="Q329" t="str">
        <f t="shared" si="56"/>
        <v>Athletic Club Bilbao</v>
      </c>
      <c r="R329" t="str">
        <f t="shared" si="57"/>
        <v>1</v>
      </c>
      <c r="S329" t="str">
        <f t="shared" si="58"/>
        <v>0</v>
      </c>
      <c r="T329" t="str">
        <f t="shared" si="59"/>
        <v>WIN</v>
      </c>
      <c r="U329" cm="1">
        <f t="array" ref="U329">_xlfn.SWITCH(IF(_xlfn.TEXTAFTER(D329,"-")&gt;_xlfn.TEXTBEFORE(D329,"-"),"WIN",IF(_xlfn.TEXTAFTER(D329,"-")&lt;_xlfn.TEXTBEFORE(D329,"-"),"LOST","DRAW")),"WIN",3,"LOST",0,"DRAW",1)</f>
        <v>3</v>
      </c>
    </row>
    <row r="330" spans="1:21" x14ac:dyDescent="0.3">
      <c r="A330" s="1" t="s">
        <v>6</v>
      </c>
      <c r="B330" s="1" t="s">
        <v>2172</v>
      </c>
      <c r="C330" s="1" t="s">
        <v>764</v>
      </c>
      <c r="D330" s="1" t="s">
        <v>33</v>
      </c>
      <c r="E330" s="1" t="s">
        <v>9</v>
      </c>
      <c r="F330" s="1" t="s">
        <v>750</v>
      </c>
      <c r="H330" s="1" t="s">
        <v>2601</v>
      </c>
      <c r="I330" t="str">
        <f t="shared" si="50"/>
        <v>33</v>
      </c>
      <c r="J330" t="str">
        <f t="shared" si="51"/>
        <v>Sevilla FC</v>
      </c>
      <c r="K330" t="str">
        <f t="shared" si="52"/>
        <v>1</v>
      </c>
      <c r="L330" t="str">
        <f t="shared" si="53"/>
        <v>1</v>
      </c>
      <c r="M330" t="str">
        <f t="shared" si="54"/>
        <v>DRAW</v>
      </c>
      <c r="N330" cm="1">
        <f t="array" ref="N330">_xlfn.SWITCH(IF(_xlfn.TEXTBEFORE(D330,"-")&gt;_xlfn.TEXTAFTER(D330,"-"),"WIN",IF(_xlfn.TEXTBEFORE(D330,"-")&lt;_xlfn.TEXTAFTER(D330,"-"),"LOST","DRAW")),"WIN",3,"LOST",0,"DRAW",1)</f>
        <v>1</v>
      </c>
      <c r="O330" s="1" t="s">
        <v>2601</v>
      </c>
      <c r="P330" t="str">
        <f t="shared" si="55"/>
        <v>33</v>
      </c>
      <c r="Q330" t="str">
        <f t="shared" si="56"/>
        <v>RCD La Coruña</v>
      </c>
      <c r="R330" t="str">
        <f t="shared" si="57"/>
        <v>1</v>
      </c>
      <c r="S330" t="str">
        <f t="shared" si="58"/>
        <v>1</v>
      </c>
      <c r="T330" t="str">
        <f t="shared" si="59"/>
        <v>DRAW</v>
      </c>
      <c r="U330" cm="1">
        <f t="array" ref="U330">_xlfn.SWITCH(IF(_xlfn.TEXTAFTER(D330,"-")&gt;_xlfn.TEXTBEFORE(D330,"-"),"WIN",IF(_xlfn.TEXTAFTER(D330,"-")&lt;_xlfn.TEXTBEFORE(D330,"-"),"LOST","DRAW")),"WIN",3,"LOST",0,"DRAW",1)</f>
        <v>1</v>
      </c>
    </row>
    <row r="331" spans="1:21" x14ac:dyDescent="0.3">
      <c r="A331" s="1" t="s">
        <v>6</v>
      </c>
      <c r="B331" s="1" t="s">
        <v>2172</v>
      </c>
      <c r="C331" s="1" t="s">
        <v>1462</v>
      </c>
      <c r="D331" s="1" t="s">
        <v>28</v>
      </c>
      <c r="E331" s="1" t="s">
        <v>33</v>
      </c>
      <c r="F331" s="1" t="s">
        <v>761</v>
      </c>
      <c r="H331" s="1" t="s">
        <v>2601</v>
      </c>
      <c r="I331" t="str">
        <f t="shared" si="50"/>
        <v>33</v>
      </c>
      <c r="J331" t="str">
        <f t="shared" si="51"/>
        <v>Rayo Vallecano</v>
      </c>
      <c r="K331" t="str">
        <f t="shared" si="52"/>
        <v>2</v>
      </c>
      <c r="L331" t="str">
        <f t="shared" si="53"/>
        <v>1</v>
      </c>
      <c r="M331" t="str">
        <f t="shared" si="54"/>
        <v>WIN</v>
      </c>
      <c r="N331" cm="1">
        <f t="array" ref="N331">_xlfn.SWITCH(IF(_xlfn.TEXTBEFORE(D331,"-")&gt;_xlfn.TEXTAFTER(D331,"-"),"WIN",IF(_xlfn.TEXTBEFORE(D331,"-")&lt;_xlfn.TEXTAFTER(D331,"-"),"LOST","DRAW")),"WIN",3,"LOST",0,"DRAW",1)</f>
        <v>3</v>
      </c>
      <c r="O331" s="1" t="s">
        <v>2601</v>
      </c>
      <c r="P331" t="str">
        <f t="shared" si="55"/>
        <v>33</v>
      </c>
      <c r="Q331" t="str">
        <f t="shared" si="56"/>
        <v>Villarreal CF</v>
      </c>
      <c r="R331" t="str">
        <f t="shared" si="57"/>
        <v>1</v>
      </c>
      <c r="S331" t="str">
        <f t="shared" si="58"/>
        <v>2</v>
      </c>
      <c r="T331" t="str">
        <f t="shared" si="59"/>
        <v>LOST</v>
      </c>
      <c r="U331" cm="1">
        <f t="array" ref="U331">_xlfn.SWITCH(IF(_xlfn.TEXTAFTER(D331,"-")&gt;_xlfn.TEXTBEFORE(D331,"-"),"WIN",IF(_xlfn.TEXTAFTER(D331,"-")&lt;_xlfn.TEXTBEFORE(D331,"-"),"LOST","DRAW")),"WIN",3,"LOST",0,"DRAW",1)</f>
        <v>0</v>
      </c>
    </row>
    <row r="332" spans="1:21" x14ac:dyDescent="0.3">
      <c r="A332" s="1" t="s">
        <v>6</v>
      </c>
      <c r="B332" s="1" t="s">
        <v>2173</v>
      </c>
      <c r="C332" s="1" t="s">
        <v>777</v>
      </c>
      <c r="D332" s="1" t="s">
        <v>9</v>
      </c>
      <c r="E332" s="1" t="s">
        <v>10</v>
      </c>
      <c r="F332" s="1" t="s">
        <v>2174</v>
      </c>
      <c r="H332" s="1" t="s">
        <v>2601</v>
      </c>
      <c r="I332" t="str">
        <f t="shared" si="50"/>
        <v>34</v>
      </c>
      <c r="J332" t="str">
        <f t="shared" si="51"/>
        <v>Real Betis</v>
      </c>
      <c r="K332" t="str">
        <f t="shared" si="52"/>
        <v>1</v>
      </c>
      <c r="L332" t="str">
        <f t="shared" si="53"/>
        <v>0</v>
      </c>
      <c r="M332" t="str">
        <f t="shared" si="54"/>
        <v>WIN</v>
      </c>
      <c r="N332" cm="1">
        <f t="array" ref="N332">_xlfn.SWITCH(IF(_xlfn.TEXTBEFORE(D332,"-")&gt;_xlfn.TEXTAFTER(D332,"-"),"WIN",IF(_xlfn.TEXTBEFORE(D332,"-")&lt;_xlfn.TEXTAFTER(D332,"-"),"LOST","DRAW")),"WIN",3,"LOST",0,"DRAW",1)</f>
        <v>3</v>
      </c>
      <c r="O332" s="1" t="s">
        <v>2601</v>
      </c>
      <c r="P332" t="str">
        <f t="shared" si="55"/>
        <v>34</v>
      </c>
      <c r="Q332" t="str">
        <f t="shared" si="56"/>
        <v>UD Las Palmas</v>
      </c>
      <c r="R332" t="str">
        <f t="shared" si="57"/>
        <v>0</v>
      </c>
      <c r="S332" t="str">
        <f t="shared" si="58"/>
        <v>1</v>
      </c>
      <c r="T332" t="str">
        <f t="shared" si="59"/>
        <v>LOST</v>
      </c>
      <c r="U332" cm="1">
        <f t="array" ref="U332">_xlfn.SWITCH(IF(_xlfn.TEXTAFTER(D332,"-")&gt;_xlfn.TEXTBEFORE(D332,"-"),"WIN",IF(_xlfn.TEXTAFTER(D332,"-")&lt;_xlfn.TEXTBEFORE(D332,"-"),"LOST","DRAW")),"WIN",3,"LOST",0,"DRAW",1)</f>
        <v>0</v>
      </c>
    </row>
    <row r="333" spans="1:21" x14ac:dyDescent="0.3">
      <c r="A333" s="1" t="s">
        <v>6</v>
      </c>
      <c r="B333" s="1" t="s">
        <v>2173</v>
      </c>
      <c r="C333" s="1" t="s">
        <v>779</v>
      </c>
      <c r="D333" s="1" t="s">
        <v>33</v>
      </c>
      <c r="E333" s="1" t="s">
        <v>33</v>
      </c>
      <c r="F333" s="1" t="s">
        <v>1633</v>
      </c>
      <c r="H333" s="1" t="s">
        <v>2601</v>
      </c>
      <c r="I333" t="str">
        <f t="shared" si="50"/>
        <v>34</v>
      </c>
      <c r="J333" t="str">
        <f t="shared" si="51"/>
        <v>RCD Español</v>
      </c>
      <c r="K333" t="str">
        <f t="shared" si="52"/>
        <v>1</v>
      </c>
      <c r="L333" t="str">
        <f t="shared" si="53"/>
        <v>1</v>
      </c>
      <c r="M333" t="str">
        <f t="shared" si="54"/>
        <v>DRAW</v>
      </c>
      <c r="N333" cm="1">
        <f t="array" ref="N333">_xlfn.SWITCH(IF(_xlfn.TEXTBEFORE(D333,"-")&gt;_xlfn.TEXTAFTER(D333,"-"),"WIN",IF(_xlfn.TEXTBEFORE(D333,"-")&lt;_xlfn.TEXTAFTER(D333,"-"),"LOST","DRAW")),"WIN",3,"LOST",0,"DRAW",1)</f>
        <v>1</v>
      </c>
      <c r="O333" s="1" t="s">
        <v>2601</v>
      </c>
      <c r="P333" t="str">
        <f t="shared" si="55"/>
        <v>34</v>
      </c>
      <c r="Q333" t="str">
        <f t="shared" si="56"/>
        <v>RC Celta Vigo</v>
      </c>
      <c r="R333" t="str">
        <f t="shared" si="57"/>
        <v>1</v>
      </c>
      <c r="S333" t="str">
        <f t="shared" si="58"/>
        <v>1</v>
      </c>
      <c r="T333" t="str">
        <f t="shared" si="59"/>
        <v>DRAW</v>
      </c>
      <c r="U333" cm="1">
        <f t="array" ref="U333">_xlfn.SWITCH(IF(_xlfn.TEXTAFTER(D333,"-")&gt;_xlfn.TEXTBEFORE(D333,"-"),"WIN",IF(_xlfn.TEXTAFTER(D333,"-")&lt;_xlfn.TEXTBEFORE(D333,"-"),"LOST","DRAW")),"WIN",3,"LOST",0,"DRAW",1)</f>
        <v>1</v>
      </c>
    </row>
    <row r="334" spans="1:21" x14ac:dyDescent="0.3">
      <c r="A334" s="1" t="s">
        <v>6</v>
      </c>
      <c r="B334" s="1" t="s">
        <v>2175</v>
      </c>
      <c r="C334" s="1" t="s">
        <v>790</v>
      </c>
      <c r="D334" s="1" t="s">
        <v>25</v>
      </c>
      <c r="E334" s="1" t="s">
        <v>25</v>
      </c>
      <c r="F334" s="1" t="s">
        <v>778</v>
      </c>
      <c r="H334" s="1" t="s">
        <v>2601</v>
      </c>
      <c r="I334" t="str">
        <f t="shared" si="50"/>
        <v>34</v>
      </c>
      <c r="J334" t="str">
        <f t="shared" si="51"/>
        <v>Athletic Club Bilbao</v>
      </c>
      <c r="K334" t="str">
        <f t="shared" si="52"/>
        <v>0</v>
      </c>
      <c r="L334" t="str">
        <f t="shared" si="53"/>
        <v>1</v>
      </c>
      <c r="M334" t="str">
        <f t="shared" si="54"/>
        <v>LOST</v>
      </c>
      <c r="N334" cm="1">
        <f t="array" ref="N334">_xlfn.SWITCH(IF(_xlfn.TEXTBEFORE(D334,"-")&gt;_xlfn.TEXTAFTER(D334,"-"),"WIN",IF(_xlfn.TEXTBEFORE(D334,"-")&lt;_xlfn.TEXTAFTER(D334,"-"),"LOST","DRAW")),"WIN",3,"LOST",0,"DRAW",1)</f>
        <v>0</v>
      </c>
      <c r="O334" s="1" t="s">
        <v>2601</v>
      </c>
      <c r="P334" t="str">
        <f t="shared" si="55"/>
        <v>34</v>
      </c>
      <c r="Q334" t="str">
        <f t="shared" si="56"/>
        <v>Atlético Madrid</v>
      </c>
      <c r="R334" t="str">
        <f t="shared" si="57"/>
        <v>1</v>
      </c>
      <c r="S334" t="str">
        <f t="shared" si="58"/>
        <v>0</v>
      </c>
      <c r="T334" t="str">
        <f t="shared" si="59"/>
        <v>WIN</v>
      </c>
      <c r="U334" cm="1">
        <f t="array" ref="U334">_xlfn.SWITCH(IF(_xlfn.TEXTAFTER(D334,"-")&gt;_xlfn.TEXTBEFORE(D334,"-"),"WIN",IF(_xlfn.TEXTAFTER(D334,"-")&lt;_xlfn.TEXTBEFORE(D334,"-"),"LOST","DRAW")),"WIN",3,"LOST",0,"DRAW",1)</f>
        <v>3</v>
      </c>
    </row>
    <row r="335" spans="1:21" x14ac:dyDescent="0.3">
      <c r="A335" s="1" t="s">
        <v>6</v>
      </c>
      <c r="B335" s="1" t="s">
        <v>2175</v>
      </c>
      <c r="C335" s="1" t="s">
        <v>781</v>
      </c>
      <c r="D335" s="1" t="s">
        <v>1149</v>
      </c>
      <c r="E335" s="1" t="s">
        <v>19</v>
      </c>
      <c r="F335" s="1" t="s">
        <v>773</v>
      </c>
      <c r="H335" s="1" t="s">
        <v>2601</v>
      </c>
      <c r="I335" t="str">
        <f t="shared" si="50"/>
        <v>34</v>
      </c>
      <c r="J335" t="str">
        <f t="shared" si="51"/>
        <v>RCD La Coruña</v>
      </c>
      <c r="K335" t="str">
        <f t="shared" si="52"/>
        <v>0</v>
      </c>
      <c r="L335" t="str">
        <f t="shared" si="53"/>
        <v>8</v>
      </c>
      <c r="M335" t="str">
        <f t="shared" si="54"/>
        <v>LOST</v>
      </c>
      <c r="N335" cm="1">
        <f t="array" ref="N335">_xlfn.SWITCH(IF(_xlfn.TEXTBEFORE(D335,"-")&gt;_xlfn.TEXTAFTER(D335,"-"),"WIN",IF(_xlfn.TEXTBEFORE(D335,"-")&lt;_xlfn.TEXTAFTER(D335,"-"),"LOST","DRAW")),"WIN",3,"LOST",0,"DRAW",1)</f>
        <v>0</v>
      </c>
      <c r="O335" s="1" t="s">
        <v>2601</v>
      </c>
      <c r="P335" t="str">
        <f t="shared" si="55"/>
        <v>34</v>
      </c>
      <c r="Q335" t="str">
        <f t="shared" si="56"/>
        <v>FC Barcelona</v>
      </c>
      <c r="R335" t="str">
        <f t="shared" si="57"/>
        <v>8</v>
      </c>
      <c r="S335" t="str">
        <f t="shared" si="58"/>
        <v>0</v>
      </c>
      <c r="T335" t="str">
        <f t="shared" si="59"/>
        <v>WIN</v>
      </c>
      <c r="U335" cm="1">
        <f t="array" ref="U335">_xlfn.SWITCH(IF(_xlfn.TEXTAFTER(D335,"-")&gt;_xlfn.TEXTBEFORE(D335,"-"),"WIN",IF(_xlfn.TEXTAFTER(D335,"-")&lt;_xlfn.TEXTBEFORE(D335,"-"),"LOST","DRAW")),"WIN",3,"LOST",0,"DRAW",1)</f>
        <v>3</v>
      </c>
    </row>
    <row r="336" spans="1:21" x14ac:dyDescent="0.3">
      <c r="A336" s="1" t="s">
        <v>6</v>
      </c>
      <c r="B336" s="1" t="s">
        <v>2175</v>
      </c>
      <c r="C336" s="1" t="s">
        <v>770</v>
      </c>
      <c r="D336" s="1" t="s">
        <v>33</v>
      </c>
      <c r="E336" s="1" t="s">
        <v>10</v>
      </c>
      <c r="F336" s="1" t="s">
        <v>1466</v>
      </c>
      <c r="H336" s="1" t="s">
        <v>2601</v>
      </c>
      <c r="I336" t="str">
        <f t="shared" si="50"/>
        <v>34</v>
      </c>
      <c r="J336" t="str">
        <f t="shared" si="51"/>
        <v>Málaga CF</v>
      </c>
      <c r="K336" t="str">
        <f t="shared" si="52"/>
        <v>1</v>
      </c>
      <c r="L336" t="str">
        <f t="shared" si="53"/>
        <v>1</v>
      </c>
      <c r="M336" t="str">
        <f t="shared" si="54"/>
        <v>DRAW</v>
      </c>
      <c r="N336" cm="1">
        <f t="array" ref="N336">_xlfn.SWITCH(IF(_xlfn.TEXTBEFORE(D336,"-")&gt;_xlfn.TEXTAFTER(D336,"-"),"WIN",IF(_xlfn.TEXTBEFORE(D336,"-")&lt;_xlfn.TEXTAFTER(D336,"-"),"LOST","DRAW")),"WIN",3,"LOST",0,"DRAW",1)</f>
        <v>1</v>
      </c>
      <c r="O336" s="1" t="s">
        <v>2601</v>
      </c>
      <c r="P336" t="str">
        <f t="shared" si="55"/>
        <v>34</v>
      </c>
      <c r="Q336" t="str">
        <f t="shared" si="56"/>
        <v>Rayo Vallecano</v>
      </c>
      <c r="R336" t="str">
        <f t="shared" si="57"/>
        <v>1</v>
      </c>
      <c r="S336" t="str">
        <f t="shared" si="58"/>
        <v>1</v>
      </c>
      <c r="T336" t="str">
        <f t="shared" si="59"/>
        <v>DRAW</v>
      </c>
      <c r="U336" cm="1">
        <f t="array" ref="U336">_xlfn.SWITCH(IF(_xlfn.TEXTAFTER(D336,"-")&gt;_xlfn.TEXTBEFORE(D336,"-"),"WIN",IF(_xlfn.TEXTAFTER(D336,"-")&lt;_xlfn.TEXTBEFORE(D336,"-"),"LOST","DRAW")),"WIN",3,"LOST",0,"DRAW",1)</f>
        <v>1</v>
      </c>
    </row>
    <row r="337" spans="1:21" x14ac:dyDescent="0.3">
      <c r="A337" s="1" t="s">
        <v>6</v>
      </c>
      <c r="B337" s="1" t="s">
        <v>2175</v>
      </c>
      <c r="C337" s="1" t="s">
        <v>771</v>
      </c>
      <c r="D337" s="1" t="s">
        <v>13</v>
      </c>
      <c r="E337" s="1" t="s">
        <v>9</v>
      </c>
      <c r="F337" s="1" t="s">
        <v>774</v>
      </c>
      <c r="H337" s="1" t="s">
        <v>2601</v>
      </c>
      <c r="I337" t="str">
        <f t="shared" si="50"/>
        <v>34</v>
      </c>
      <c r="J337" t="str">
        <f t="shared" si="51"/>
        <v>Real Madrid CF</v>
      </c>
      <c r="K337" t="str">
        <f t="shared" si="52"/>
        <v>3</v>
      </c>
      <c r="L337" t="str">
        <f t="shared" si="53"/>
        <v>0</v>
      </c>
      <c r="M337" t="str">
        <f t="shared" si="54"/>
        <v>WIN</v>
      </c>
      <c r="N337" cm="1">
        <f t="array" ref="N337">_xlfn.SWITCH(IF(_xlfn.TEXTBEFORE(D337,"-")&gt;_xlfn.TEXTAFTER(D337,"-"),"WIN",IF(_xlfn.TEXTBEFORE(D337,"-")&lt;_xlfn.TEXTAFTER(D337,"-"),"LOST","DRAW")),"WIN",3,"LOST",0,"DRAW",1)</f>
        <v>3</v>
      </c>
      <c r="O337" s="1" t="s">
        <v>2601</v>
      </c>
      <c r="P337" t="str">
        <f t="shared" si="55"/>
        <v>34</v>
      </c>
      <c r="Q337" t="str">
        <f t="shared" si="56"/>
        <v>Villarreal CF</v>
      </c>
      <c r="R337" t="str">
        <f t="shared" si="57"/>
        <v>0</v>
      </c>
      <c r="S337" t="str">
        <f t="shared" si="58"/>
        <v>3</v>
      </c>
      <c r="T337" t="str">
        <f t="shared" si="59"/>
        <v>LOST</v>
      </c>
      <c r="U337" cm="1">
        <f t="array" ref="U337">_xlfn.SWITCH(IF(_xlfn.TEXTAFTER(D337,"-")&gt;_xlfn.TEXTBEFORE(D337,"-"),"WIN",IF(_xlfn.TEXTAFTER(D337,"-")&lt;_xlfn.TEXTBEFORE(D337,"-"),"LOST","DRAW")),"WIN",3,"LOST",0,"DRAW",1)</f>
        <v>0</v>
      </c>
    </row>
    <row r="338" spans="1:21" x14ac:dyDescent="0.3">
      <c r="A338" s="1" t="s">
        <v>6</v>
      </c>
      <c r="B338" s="1" t="s">
        <v>2175</v>
      </c>
      <c r="C338" s="1" t="s">
        <v>789</v>
      </c>
      <c r="D338" s="1" t="s">
        <v>28</v>
      </c>
      <c r="E338" s="1" t="s">
        <v>33</v>
      </c>
      <c r="F338" s="1" t="s">
        <v>775</v>
      </c>
      <c r="H338" s="1" t="s">
        <v>2601</v>
      </c>
      <c r="I338" t="str">
        <f t="shared" si="50"/>
        <v>34</v>
      </c>
      <c r="J338" t="str">
        <f t="shared" si="51"/>
        <v>Sporting Gijón</v>
      </c>
      <c r="K338" t="str">
        <f t="shared" si="52"/>
        <v>2</v>
      </c>
      <c r="L338" t="str">
        <f t="shared" si="53"/>
        <v>1</v>
      </c>
      <c r="M338" t="str">
        <f t="shared" si="54"/>
        <v>WIN</v>
      </c>
      <c r="N338" cm="1">
        <f t="array" ref="N338">_xlfn.SWITCH(IF(_xlfn.TEXTBEFORE(D338,"-")&gt;_xlfn.TEXTAFTER(D338,"-"),"WIN",IF(_xlfn.TEXTBEFORE(D338,"-")&lt;_xlfn.TEXTAFTER(D338,"-"),"LOST","DRAW")),"WIN",3,"LOST",0,"DRAW",1)</f>
        <v>3</v>
      </c>
      <c r="O338" s="1" t="s">
        <v>2601</v>
      </c>
      <c r="P338" t="str">
        <f t="shared" si="55"/>
        <v>34</v>
      </c>
      <c r="Q338" t="str">
        <f t="shared" si="56"/>
        <v>Sevilla FC</v>
      </c>
      <c r="R338" t="str">
        <f t="shared" si="57"/>
        <v>1</v>
      </c>
      <c r="S338" t="str">
        <f t="shared" si="58"/>
        <v>2</v>
      </c>
      <c r="T338" t="str">
        <f t="shared" si="59"/>
        <v>LOST</v>
      </c>
      <c r="U338" cm="1">
        <f t="array" ref="U338">_xlfn.SWITCH(IF(_xlfn.TEXTAFTER(D338,"-")&gt;_xlfn.TEXTBEFORE(D338,"-"),"WIN",IF(_xlfn.TEXTAFTER(D338,"-")&lt;_xlfn.TEXTBEFORE(D338,"-"),"LOST","DRAW")),"WIN",3,"LOST",0,"DRAW",1)</f>
        <v>0</v>
      </c>
    </row>
    <row r="339" spans="1:21" x14ac:dyDescent="0.3">
      <c r="A339" s="1" t="s">
        <v>6</v>
      </c>
      <c r="B339" s="1" t="s">
        <v>2175</v>
      </c>
      <c r="C339" s="1" t="s">
        <v>780</v>
      </c>
      <c r="D339" s="1" t="s">
        <v>22</v>
      </c>
      <c r="E339" s="1" t="s">
        <v>13</v>
      </c>
      <c r="F339" s="1" t="s">
        <v>2014</v>
      </c>
      <c r="H339" s="1" t="s">
        <v>2601</v>
      </c>
      <c r="I339" t="str">
        <f t="shared" si="50"/>
        <v>34</v>
      </c>
      <c r="J339" t="str">
        <f t="shared" si="51"/>
        <v>Valencia CF</v>
      </c>
      <c r="K339" t="str">
        <f t="shared" si="52"/>
        <v>4</v>
      </c>
      <c r="L339" t="str">
        <f t="shared" si="53"/>
        <v>0</v>
      </c>
      <c r="M339" t="str">
        <f t="shared" si="54"/>
        <v>WIN</v>
      </c>
      <c r="N339" cm="1">
        <f t="array" ref="N339">_xlfn.SWITCH(IF(_xlfn.TEXTBEFORE(D339,"-")&gt;_xlfn.TEXTAFTER(D339,"-"),"WIN",IF(_xlfn.TEXTBEFORE(D339,"-")&lt;_xlfn.TEXTAFTER(D339,"-"),"LOST","DRAW")),"WIN",3,"LOST",0,"DRAW",1)</f>
        <v>3</v>
      </c>
      <c r="O339" s="1" t="s">
        <v>2601</v>
      </c>
      <c r="P339" t="str">
        <f t="shared" si="55"/>
        <v>34</v>
      </c>
      <c r="Q339" t="str">
        <f t="shared" si="56"/>
        <v>SD Eibar</v>
      </c>
      <c r="R339" t="str">
        <f t="shared" si="57"/>
        <v>0</v>
      </c>
      <c r="S339" t="str">
        <f t="shared" si="58"/>
        <v>4</v>
      </c>
      <c r="T339" t="str">
        <f t="shared" si="59"/>
        <v>LOST</v>
      </c>
      <c r="U339" cm="1">
        <f t="array" ref="U339">_xlfn.SWITCH(IF(_xlfn.TEXTAFTER(D339,"-")&gt;_xlfn.TEXTBEFORE(D339,"-"),"WIN",IF(_xlfn.TEXTAFTER(D339,"-")&lt;_xlfn.TEXTBEFORE(D339,"-"),"LOST","DRAW")),"WIN",3,"LOST",0,"DRAW",1)</f>
        <v>0</v>
      </c>
    </row>
    <row r="340" spans="1:21" x14ac:dyDescent="0.3">
      <c r="A340" s="1" t="s">
        <v>6</v>
      </c>
      <c r="B340" s="1" t="s">
        <v>2176</v>
      </c>
      <c r="C340" s="1" t="s">
        <v>1468</v>
      </c>
      <c r="D340" s="1" t="s">
        <v>138</v>
      </c>
      <c r="E340" s="1" t="s">
        <v>13</v>
      </c>
      <c r="F340" s="1" t="s">
        <v>1283</v>
      </c>
      <c r="H340" s="1" t="s">
        <v>2601</v>
      </c>
      <c r="I340" t="str">
        <f t="shared" si="50"/>
        <v>34</v>
      </c>
      <c r="J340" t="str">
        <f t="shared" si="51"/>
        <v>Granada CF</v>
      </c>
      <c r="K340" t="str">
        <f t="shared" si="52"/>
        <v>5</v>
      </c>
      <c r="L340" t="str">
        <f t="shared" si="53"/>
        <v>1</v>
      </c>
      <c r="M340" t="str">
        <f t="shared" si="54"/>
        <v>WIN</v>
      </c>
      <c r="N340" cm="1">
        <f t="array" ref="N340">_xlfn.SWITCH(IF(_xlfn.TEXTBEFORE(D340,"-")&gt;_xlfn.TEXTAFTER(D340,"-"),"WIN",IF(_xlfn.TEXTBEFORE(D340,"-")&lt;_xlfn.TEXTAFTER(D340,"-"),"LOST","DRAW")),"WIN",3,"LOST",0,"DRAW",1)</f>
        <v>3</v>
      </c>
      <c r="O340" s="1" t="s">
        <v>2601</v>
      </c>
      <c r="P340" t="str">
        <f t="shared" si="55"/>
        <v>34</v>
      </c>
      <c r="Q340" t="str">
        <f t="shared" si="56"/>
        <v>Levante UD</v>
      </c>
      <c r="R340" t="str">
        <f t="shared" si="57"/>
        <v>1</v>
      </c>
      <c r="S340" t="str">
        <f t="shared" si="58"/>
        <v>5</v>
      </c>
      <c r="T340" t="str">
        <f t="shared" si="59"/>
        <v>LOST</v>
      </c>
      <c r="U340" cm="1">
        <f t="array" ref="U340">_xlfn.SWITCH(IF(_xlfn.TEXTAFTER(D340,"-")&gt;_xlfn.TEXTBEFORE(D340,"-"),"WIN",IF(_xlfn.TEXTAFTER(D340,"-")&lt;_xlfn.TEXTBEFORE(D340,"-"),"LOST","DRAW")),"WIN",3,"LOST",0,"DRAW",1)</f>
        <v>0</v>
      </c>
    </row>
    <row r="341" spans="1:21" x14ac:dyDescent="0.3">
      <c r="A341" s="1" t="s">
        <v>6</v>
      </c>
      <c r="B341" s="1" t="s">
        <v>2176</v>
      </c>
      <c r="C341" s="1" t="s">
        <v>1281</v>
      </c>
      <c r="D341" s="1" t="s">
        <v>38</v>
      </c>
      <c r="E341" s="1" t="s">
        <v>33</v>
      </c>
      <c r="F341" s="1" t="s">
        <v>784</v>
      </c>
      <c r="H341" s="1" t="s">
        <v>2601</v>
      </c>
      <c r="I341" t="str">
        <f t="shared" si="50"/>
        <v>34</v>
      </c>
      <c r="J341" t="str">
        <f t="shared" si="51"/>
        <v>Real Sociedad</v>
      </c>
      <c r="K341" t="str">
        <f t="shared" si="52"/>
        <v>1</v>
      </c>
      <c r="L341" t="str">
        <f t="shared" si="53"/>
        <v>2</v>
      </c>
      <c r="M341" t="str">
        <f t="shared" si="54"/>
        <v>LOST</v>
      </c>
      <c r="N341" cm="1">
        <f t="array" ref="N341">_xlfn.SWITCH(IF(_xlfn.TEXTBEFORE(D341,"-")&gt;_xlfn.TEXTAFTER(D341,"-"),"WIN",IF(_xlfn.TEXTBEFORE(D341,"-")&lt;_xlfn.TEXTAFTER(D341,"-"),"LOST","DRAW")),"WIN",3,"LOST",0,"DRAW",1)</f>
        <v>0</v>
      </c>
      <c r="O341" s="1" t="s">
        <v>2601</v>
      </c>
      <c r="P341" t="str">
        <f t="shared" si="55"/>
        <v>34</v>
      </c>
      <c r="Q341" t="str">
        <f t="shared" si="56"/>
        <v>Getafe CF</v>
      </c>
      <c r="R341" t="str">
        <f t="shared" si="57"/>
        <v>2</v>
      </c>
      <c r="S341" t="str">
        <f t="shared" si="58"/>
        <v>1</v>
      </c>
      <c r="T341" t="str">
        <f t="shared" si="59"/>
        <v>WIN</v>
      </c>
      <c r="U341" cm="1">
        <f t="array" ref="U341">_xlfn.SWITCH(IF(_xlfn.TEXTAFTER(D341,"-")&gt;_xlfn.TEXTBEFORE(D341,"-"),"WIN",IF(_xlfn.TEXTAFTER(D341,"-")&lt;_xlfn.TEXTBEFORE(D341,"-"),"LOST","DRAW")),"WIN",3,"LOST",0,"DRAW",1)</f>
        <v>3</v>
      </c>
    </row>
    <row r="342" spans="1:21" x14ac:dyDescent="0.3">
      <c r="A342" s="1" t="s">
        <v>6</v>
      </c>
      <c r="B342" s="1" t="s">
        <v>2177</v>
      </c>
      <c r="C342" s="1" t="s">
        <v>2178</v>
      </c>
      <c r="D342" s="1" t="s">
        <v>22</v>
      </c>
      <c r="E342" s="1" t="s">
        <v>9</v>
      </c>
      <c r="F342" s="1" t="s">
        <v>802</v>
      </c>
      <c r="H342" s="1" t="s">
        <v>2601</v>
      </c>
      <c r="I342" t="str">
        <f t="shared" si="50"/>
        <v>35</v>
      </c>
      <c r="J342" t="str">
        <f t="shared" si="51"/>
        <v>UD Las Palmas</v>
      </c>
      <c r="K342" t="str">
        <f t="shared" si="52"/>
        <v>4</v>
      </c>
      <c r="L342" t="str">
        <f t="shared" si="53"/>
        <v>0</v>
      </c>
      <c r="M342" t="str">
        <f t="shared" si="54"/>
        <v>WIN</v>
      </c>
      <c r="N342" cm="1">
        <f t="array" ref="N342">_xlfn.SWITCH(IF(_xlfn.TEXTBEFORE(D342,"-")&gt;_xlfn.TEXTAFTER(D342,"-"),"WIN",IF(_xlfn.TEXTBEFORE(D342,"-")&lt;_xlfn.TEXTAFTER(D342,"-"),"LOST","DRAW")),"WIN",3,"LOST",0,"DRAW",1)</f>
        <v>3</v>
      </c>
      <c r="O342" s="1" t="s">
        <v>2601</v>
      </c>
      <c r="P342" t="str">
        <f t="shared" si="55"/>
        <v>35</v>
      </c>
      <c r="Q342" t="str">
        <f t="shared" si="56"/>
        <v>RCD Español</v>
      </c>
      <c r="R342" t="str">
        <f t="shared" si="57"/>
        <v>0</v>
      </c>
      <c r="S342" t="str">
        <f t="shared" si="58"/>
        <v>4</v>
      </c>
      <c r="T342" t="str">
        <f t="shared" si="59"/>
        <v>LOST</v>
      </c>
      <c r="U342" cm="1">
        <f t="array" ref="U342">_xlfn.SWITCH(IF(_xlfn.TEXTAFTER(D342,"-")&gt;_xlfn.TEXTBEFORE(D342,"-"),"WIN",IF(_xlfn.TEXTAFTER(D342,"-")&lt;_xlfn.TEXTBEFORE(D342,"-"),"LOST","DRAW")),"WIN",3,"LOST",0,"DRAW",1)</f>
        <v>0</v>
      </c>
    </row>
    <row r="343" spans="1:21" x14ac:dyDescent="0.3">
      <c r="A343" s="1" t="s">
        <v>6</v>
      </c>
      <c r="B343" s="1" t="s">
        <v>2179</v>
      </c>
      <c r="C343" s="1" t="s">
        <v>801</v>
      </c>
      <c r="D343" s="1" t="s">
        <v>9</v>
      </c>
      <c r="E343" s="1" t="s">
        <v>10</v>
      </c>
      <c r="F343" s="1" t="s">
        <v>807</v>
      </c>
      <c r="H343" s="1" t="s">
        <v>2601</v>
      </c>
      <c r="I343" t="str">
        <f t="shared" si="50"/>
        <v>35</v>
      </c>
      <c r="J343" t="str">
        <f t="shared" si="51"/>
        <v>Atlético Madrid</v>
      </c>
      <c r="K343" t="str">
        <f t="shared" si="52"/>
        <v>1</v>
      </c>
      <c r="L343" t="str">
        <f t="shared" si="53"/>
        <v>0</v>
      </c>
      <c r="M343" t="str">
        <f t="shared" si="54"/>
        <v>WIN</v>
      </c>
      <c r="N343" cm="1">
        <f t="array" ref="N343">_xlfn.SWITCH(IF(_xlfn.TEXTBEFORE(D343,"-")&gt;_xlfn.TEXTAFTER(D343,"-"),"WIN",IF(_xlfn.TEXTBEFORE(D343,"-")&lt;_xlfn.TEXTAFTER(D343,"-"),"LOST","DRAW")),"WIN",3,"LOST",0,"DRAW",1)</f>
        <v>3</v>
      </c>
      <c r="O343" s="1" t="s">
        <v>2601</v>
      </c>
      <c r="P343" t="str">
        <f t="shared" si="55"/>
        <v>35</v>
      </c>
      <c r="Q343" t="str">
        <f t="shared" si="56"/>
        <v>Málaga CF</v>
      </c>
      <c r="R343" t="str">
        <f t="shared" si="57"/>
        <v>0</v>
      </c>
      <c r="S343" t="str">
        <f t="shared" si="58"/>
        <v>1</v>
      </c>
      <c r="T343" t="str">
        <f t="shared" si="59"/>
        <v>LOST</v>
      </c>
      <c r="U343" cm="1">
        <f t="array" ref="U343">_xlfn.SWITCH(IF(_xlfn.TEXTAFTER(D343,"-")&gt;_xlfn.TEXTBEFORE(D343,"-"),"WIN",IF(_xlfn.TEXTAFTER(D343,"-")&lt;_xlfn.TEXTBEFORE(D343,"-"),"LOST","DRAW")),"WIN",3,"LOST",0,"DRAW",1)</f>
        <v>0</v>
      </c>
    </row>
    <row r="344" spans="1:21" x14ac:dyDescent="0.3">
      <c r="A344" s="1" t="s">
        <v>6</v>
      </c>
      <c r="B344" s="1" t="s">
        <v>2179</v>
      </c>
      <c r="C344" s="1" t="s">
        <v>803</v>
      </c>
      <c r="D344" s="1" t="s">
        <v>234</v>
      </c>
      <c r="E344" s="1" t="s">
        <v>9</v>
      </c>
      <c r="F344" s="1" t="s">
        <v>800</v>
      </c>
      <c r="H344" s="1" t="s">
        <v>2601</v>
      </c>
      <c r="I344" t="str">
        <f t="shared" si="50"/>
        <v>35</v>
      </c>
      <c r="J344" t="str">
        <f t="shared" si="51"/>
        <v>FC Barcelona</v>
      </c>
      <c r="K344" t="str">
        <f t="shared" si="52"/>
        <v>6</v>
      </c>
      <c r="L344" t="str">
        <f t="shared" si="53"/>
        <v>0</v>
      </c>
      <c r="M344" t="str">
        <f t="shared" si="54"/>
        <v>WIN</v>
      </c>
      <c r="N344" cm="1">
        <f t="array" ref="N344">_xlfn.SWITCH(IF(_xlfn.TEXTBEFORE(D344,"-")&gt;_xlfn.TEXTAFTER(D344,"-"),"WIN",IF(_xlfn.TEXTBEFORE(D344,"-")&lt;_xlfn.TEXTAFTER(D344,"-"),"LOST","DRAW")),"WIN",3,"LOST",0,"DRAW",1)</f>
        <v>3</v>
      </c>
      <c r="O344" s="1" t="s">
        <v>2601</v>
      </c>
      <c r="P344" t="str">
        <f t="shared" si="55"/>
        <v>35</v>
      </c>
      <c r="Q344" t="str">
        <f t="shared" si="56"/>
        <v>Sporting Gijón</v>
      </c>
      <c r="R344" t="str">
        <f t="shared" si="57"/>
        <v>0</v>
      </c>
      <c r="S344" t="str">
        <f t="shared" si="58"/>
        <v>6</v>
      </c>
      <c r="T344" t="str">
        <f t="shared" si="59"/>
        <v>LOST</v>
      </c>
      <c r="U344" cm="1">
        <f t="array" ref="U344">_xlfn.SWITCH(IF(_xlfn.TEXTAFTER(D344,"-")&gt;_xlfn.TEXTBEFORE(D344,"-"),"WIN",IF(_xlfn.TEXTAFTER(D344,"-")&lt;_xlfn.TEXTBEFORE(D344,"-"),"LOST","DRAW")),"WIN",3,"LOST",0,"DRAW",1)</f>
        <v>0</v>
      </c>
    </row>
    <row r="345" spans="1:21" x14ac:dyDescent="0.3">
      <c r="A345" s="1" t="s">
        <v>6</v>
      </c>
      <c r="B345" s="1" t="s">
        <v>2179</v>
      </c>
      <c r="C345" s="1" t="s">
        <v>2020</v>
      </c>
      <c r="D345" s="1" t="s">
        <v>33</v>
      </c>
      <c r="E345" s="1" t="s">
        <v>9</v>
      </c>
      <c r="F345" s="1" t="s">
        <v>810</v>
      </c>
      <c r="H345" s="1" t="s">
        <v>2601</v>
      </c>
      <c r="I345" t="str">
        <f t="shared" si="50"/>
        <v>35</v>
      </c>
      <c r="J345" t="str">
        <f t="shared" si="51"/>
        <v>SD Eibar</v>
      </c>
      <c r="K345" t="str">
        <f t="shared" si="52"/>
        <v>1</v>
      </c>
      <c r="L345" t="str">
        <f t="shared" si="53"/>
        <v>1</v>
      </c>
      <c r="M345" t="str">
        <f t="shared" si="54"/>
        <v>DRAW</v>
      </c>
      <c r="N345" cm="1">
        <f t="array" ref="N345">_xlfn.SWITCH(IF(_xlfn.TEXTBEFORE(D345,"-")&gt;_xlfn.TEXTAFTER(D345,"-"),"WIN",IF(_xlfn.TEXTBEFORE(D345,"-")&lt;_xlfn.TEXTAFTER(D345,"-"),"LOST","DRAW")),"WIN",3,"LOST",0,"DRAW",1)</f>
        <v>1</v>
      </c>
      <c r="O345" s="1" t="s">
        <v>2601</v>
      </c>
      <c r="P345" t="str">
        <f t="shared" si="55"/>
        <v>35</v>
      </c>
      <c r="Q345" t="str">
        <f t="shared" si="56"/>
        <v>RCD La Coruña</v>
      </c>
      <c r="R345" t="str">
        <f t="shared" si="57"/>
        <v>1</v>
      </c>
      <c r="S345" t="str">
        <f t="shared" si="58"/>
        <v>1</v>
      </c>
      <c r="T345" t="str">
        <f t="shared" si="59"/>
        <v>DRAW</v>
      </c>
      <c r="U345" cm="1">
        <f t="array" ref="U345">_xlfn.SWITCH(IF(_xlfn.TEXTAFTER(D345,"-")&gt;_xlfn.TEXTBEFORE(D345,"-"),"WIN",IF(_xlfn.TEXTAFTER(D345,"-")&lt;_xlfn.TEXTBEFORE(D345,"-"),"LOST","DRAW")),"WIN",3,"LOST",0,"DRAW",1)</f>
        <v>1</v>
      </c>
    </row>
    <row r="346" spans="1:21" x14ac:dyDescent="0.3">
      <c r="A346" s="1" t="s">
        <v>6</v>
      </c>
      <c r="B346" s="1" t="s">
        <v>2179</v>
      </c>
      <c r="C346" s="1" t="s">
        <v>1473</v>
      </c>
      <c r="D346" s="1" t="s">
        <v>257</v>
      </c>
      <c r="E346" s="1" t="s">
        <v>28</v>
      </c>
      <c r="F346" s="1" t="s">
        <v>797</v>
      </c>
      <c r="H346" s="1" t="s">
        <v>2601</v>
      </c>
      <c r="I346" t="str">
        <f t="shared" si="50"/>
        <v>35</v>
      </c>
      <c r="J346" t="str">
        <f t="shared" si="51"/>
        <v>Rayo Vallecano</v>
      </c>
      <c r="K346" t="str">
        <f t="shared" si="52"/>
        <v>2</v>
      </c>
      <c r="L346" t="str">
        <f t="shared" si="53"/>
        <v>3</v>
      </c>
      <c r="M346" t="str">
        <f t="shared" si="54"/>
        <v>LOST</v>
      </c>
      <c r="N346" cm="1">
        <f t="array" ref="N346">_xlfn.SWITCH(IF(_xlfn.TEXTBEFORE(D346,"-")&gt;_xlfn.TEXTAFTER(D346,"-"),"WIN",IF(_xlfn.TEXTBEFORE(D346,"-")&lt;_xlfn.TEXTAFTER(D346,"-"),"LOST","DRAW")),"WIN",3,"LOST",0,"DRAW",1)</f>
        <v>0</v>
      </c>
      <c r="O346" s="1" t="s">
        <v>2601</v>
      </c>
      <c r="P346" t="str">
        <f t="shared" si="55"/>
        <v>35</v>
      </c>
      <c r="Q346" t="str">
        <f t="shared" si="56"/>
        <v>Real Madrid CF</v>
      </c>
      <c r="R346" t="str">
        <f t="shared" si="57"/>
        <v>3</v>
      </c>
      <c r="S346" t="str">
        <f t="shared" si="58"/>
        <v>2</v>
      </c>
      <c r="T346" t="str">
        <f t="shared" si="59"/>
        <v>WIN</v>
      </c>
      <c r="U346" cm="1">
        <f t="array" ref="U346">_xlfn.SWITCH(IF(_xlfn.TEXTAFTER(D346,"-")&gt;_xlfn.TEXTBEFORE(D346,"-"),"WIN",IF(_xlfn.TEXTAFTER(D346,"-")&lt;_xlfn.TEXTBEFORE(D346,"-"),"LOST","DRAW")),"WIN",3,"LOST",0,"DRAW",1)</f>
        <v>3</v>
      </c>
    </row>
    <row r="347" spans="1:21" x14ac:dyDescent="0.3">
      <c r="A347" s="1" t="s">
        <v>6</v>
      </c>
      <c r="B347" s="1" t="s">
        <v>2180</v>
      </c>
      <c r="C347" s="1" t="s">
        <v>805</v>
      </c>
      <c r="D347" s="1" t="s">
        <v>47</v>
      </c>
      <c r="E347" s="1" t="s">
        <v>10</v>
      </c>
      <c r="F347" s="1" t="s">
        <v>796</v>
      </c>
      <c r="H347" s="1" t="s">
        <v>2601</v>
      </c>
      <c r="I347" t="str">
        <f t="shared" si="50"/>
        <v>35</v>
      </c>
      <c r="J347" t="str">
        <f t="shared" si="51"/>
        <v>Getafe CF</v>
      </c>
      <c r="K347" t="str">
        <f t="shared" si="52"/>
        <v>2</v>
      </c>
      <c r="L347" t="str">
        <f t="shared" si="53"/>
        <v>2</v>
      </c>
      <c r="M347" t="str">
        <f t="shared" si="54"/>
        <v>DRAW</v>
      </c>
      <c r="N347" cm="1">
        <f t="array" ref="N347">_xlfn.SWITCH(IF(_xlfn.TEXTBEFORE(D347,"-")&gt;_xlfn.TEXTAFTER(D347,"-"),"WIN",IF(_xlfn.TEXTBEFORE(D347,"-")&lt;_xlfn.TEXTAFTER(D347,"-"),"LOST","DRAW")),"WIN",3,"LOST",0,"DRAW",1)</f>
        <v>1</v>
      </c>
      <c r="O347" s="1" t="s">
        <v>2601</v>
      </c>
      <c r="P347" t="str">
        <f t="shared" si="55"/>
        <v>35</v>
      </c>
      <c r="Q347" t="str">
        <f t="shared" si="56"/>
        <v>Valencia CF</v>
      </c>
      <c r="R347" t="str">
        <f t="shared" si="57"/>
        <v>2</v>
      </c>
      <c r="S347" t="str">
        <f t="shared" si="58"/>
        <v>2</v>
      </c>
      <c r="T347" t="str">
        <f t="shared" si="59"/>
        <v>DRAW</v>
      </c>
      <c r="U347" cm="1">
        <f t="array" ref="U347">_xlfn.SWITCH(IF(_xlfn.TEXTAFTER(D347,"-")&gt;_xlfn.TEXTBEFORE(D347,"-"),"WIN",IF(_xlfn.TEXTAFTER(D347,"-")&lt;_xlfn.TEXTBEFORE(D347,"-"),"LOST","DRAW")),"WIN",3,"LOST",0,"DRAW",1)</f>
        <v>1</v>
      </c>
    </row>
    <row r="348" spans="1:21" x14ac:dyDescent="0.3">
      <c r="A348" s="1" t="s">
        <v>6</v>
      </c>
      <c r="B348" s="1" t="s">
        <v>2180</v>
      </c>
      <c r="C348" s="1" t="s">
        <v>1287</v>
      </c>
      <c r="D348" s="1" t="s">
        <v>47</v>
      </c>
      <c r="E348" s="1" t="s">
        <v>9</v>
      </c>
      <c r="F348" s="1" t="s">
        <v>792</v>
      </c>
      <c r="H348" s="1" t="s">
        <v>2601</v>
      </c>
      <c r="I348" t="str">
        <f t="shared" si="50"/>
        <v>35</v>
      </c>
      <c r="J348" t="str">
        <f t="shared" si="51"/>
        <v>Levante UD</v>
      </c>
      <c r="K348" t="str">
        <f t="shared" si="52"/>
        <v>2</v>
      </c>
      <c r="L348" t="str">
        <f t="shared" si="53"/>
        <v>2</v>
      </c>
      <c r="M348" t="str">
        <f t="shared" si="54"/>
        <v>DRAW</v>
      </c>
      <c r="N348" cm="1">
        <f t="array" ref="N348">_xlfn.SWITCH(IF(_xlfn.TEXTBEFORE(D348,"-")&gt;_xlfn.TEXTAFTER(D348,"-"),"WIN",IF(_xlfn.TEXTBEFORE(D348,"-")&lt;_xlfn.TEXTAFTER(D348,"-"),"LOST","DRAW")),"WIN",3,"LOST",0,"DRAW",1)</f>
        <v>1</v>
      </c>
      <c r="O348" s="1" t="s">
        <v>2601</v>
      </c>
      <c r="P348" t="str">
        <f t="shared" si="55"/>
        <v>35</v>
      </c>
      <c r="Q348" t="str">
        <f t="shared" si="56"/>
        <v>Athletic Club Bilbao</v>
      </c>
      <c r="R348" t="str">
        <f t="shared" si="57"/>
        <v>2</v>
      </c>
      <c r="S348" t="str">
        <f t="shared" si="58"/>
        <v>2</v>
      </c>
      <c r="T348" t="str">
        <f t="shared" si="59"/>
        <v>DRAW</v>
      </c>
      <c r="U348" cm="1">
        <f t="array" ref="U348">_xlfn.SWITCH(IF(_xlfn.TEXTAFTER(D348,"-")&gt;_xlfn.TEXTBEFORE(D348,"-"),"WIN",IF(_xlfn.TEXTAFTER(D348,"-")&lt;_xlfn.TEXTBEFORE(D348,"-"),"LOST","DRAW")),"WIN",3,"LOST",0,"DRAW",1)</f>
        <v>1</v>
      </c>
    </row>
    <row r="349" spans="1:21" x14ac:dyDescent="0.3">
      <c r="A349" s="1" t="s">
        <v>6</v>
      </c>
      <c r="B349" s="1" t="s">
        <v>2180</v>
      </c>
      <c r="C349" s="1" t="s">
        <v>794</v>
      </c>
      <c r="D349" s="1" t="s">
        <v>14</v>
      </c>
      <c r="E349" s="1" t="s">
        <v>10</v>
      </c>
      <c r="F349" s="1" t="s">
        <v>793</v>
      </c>
      <c r="H349" s="1" t="s">
        <v>2601</v>
      </c>
      <c r="I349" t="str">
        <f t="shared" si="50"/>
        <v>35</v>
      </c>
      <c r="J349" t="str">
        <f t="shared" si="51"/>
        <v>Sevilla FC</v>
      </c>
      <c r="K349" t="str">
        <f t="shared" si="52"/>
        <v>2</v>
      </c>
      <c r="L349" t="str">
        <f t="shared" si="53"/>
        <v>0</v>
      </c>
      <c r="M349" t="str">
        <f t="shared" si="54"/>
        <v>WIN</v>
      </c>
      <c r="N349" cm="1">
        <f t="array" ref="N349">_xlfn.SWITCH(IF(_xlfn.TEXTBEFORE(D349,"-")&gt;_xlfn.TEXTAFTER(D349,"-"),"WIN",IF(_xlfn.TEXTBEFORE(D349,"-")&lt;_xlfn.TEXTAFTER(D349,"-"),"LOST","DRAW")),"WIN",3,"LOST",0,"DRAW",1)</f>
        <v>3</v>
      </c>
      <c r="O349" s="1" t="s">
        <v>2601</v>
      </c>
      <c r="P349" t="str">
        <f t="shared" si="55"/>
        <v>35</v>
      </c>
      <c r="Q349" t="str">
        <f t="shared" si="56"/>
        <v>Real Betis</v>
      </c>
      <c r="R349" t="str">
        <f t="shared" si="57"/>
        <v>0</v>
      </c>
      <c r="S349" t="str">
        <f t="shared" si="58"/>
        <v>2</v>
      </c>
      <c r="T349" t="str">
        <f t="shared" si="59"/>
        <v>LOST</v>
      </c>
      <c r="U349" cm="1">
        <f t="array" ref="U349">_xlfn.SWITCH(IF(_xlfn.TEXTAFTER(D349,"-")&gt;_xlfn.TEXTBEFORE(D349,"-"),"WIN",IF(_xlfn.TEXTAFTER(D349,"-")&lt;_xlfn.TEXTBEFORE(D349,"-"),"LOST","DRAW")),"WIN",3,"LOST",0,"DRAW",1)</f>
        <v>0</v>
      </c>
    </row>
    <row r="350" spans="1:21" x14ac:dyDescent="0.3">
      <c r="A350" s="1" t="s">
        <v>6</v>
      </c>
      <c r="B350" s="1" t="s">
        <v>2180</v>
      </c>
      <c r="C350" s="1" t="s">
        <v>804</v>
      </c>
      <c r="D350" s="1" t="s">
        <v>10</v>
      </c>
      <c r="E350" s="1" t="s">
        <v>10</v>
      </c>
      <c r="F350" s="1" t="s">
        <v>1289</v>
      </c>
      <c r="H350" s="1" t="s">
        <v>2601</v>
      </c>
      <c r="I350" t="str">
        <f t="shared" si="50"/>
        <v>35</v>
      </c>
      <c r="J350" t="str">
        <f t="shared" si="51"/>
        <v>Villarreal CF</v>
      </c>
      <c r="K350" t="str">
        <f t="shared" si="52"/>
        <v>0</v>
      </c>
      <c r="L350" t="str">
        <f t="shared" si="53"/>
        <v>0</v>
      </c>
      <c r="M350" t="str">
        <f t="shared" si="54"/>
        <v>DRAW</v>
      </c>
      <c r="N350" cm="1">
        <f t="array" ref="N350">_xlfn.SWITCH(IF(_xlfn.TEXTBEFORE(D350,"-")&gt;_xlfn.TEXTAFTER(D350,"-"),"WIN",IF(_xlfn.TEXTBEFORE(D350,"-")&lt;_xlfn.TEXTAFTER(D350,"-"),"LOST","DRAW")),"WIN",3,"LOST",0,"DRAW",1)</f>
        <v>1</v>
      </c>
      <c r="O350" s="1" t="s">
        <v>2601</v>
      </c>
      <c r="P350" t="str">
        <f t="shared" si="55"/>
        <v>35</v>
      </c>
      <c r="Q350" t="str">
        <f t="shared" si="56"/>
        <v>Real Sociedad</v>
      </c>
      <c r="R350" t="str">
        <f t="shared" si="57"/>
        <v>0</v>
      </c>
      <c r="S350" t="str">
        <f t="shared" si="58"/>
        <v>0</v>
      </c>
      <c r="T350" t="str">
        <f t="shared" si="59"/>
        <v>DRAW</v>
      </c>
      <c r="U350" cm="1">
        <f t="array" ref="U350">_xlfn.SWITCH(IF(_xlfn.TEXTAFTER(D350,"-")&gt;_xlfn.TEXTBEFORE(D350,"-"),"WIN",IF(_xlfn.TEXTAFTER(D350,"-")&lt;_xlfn.TEXTBEFORE(D350,"-"),"LOST","DRAW")),"WIN",3,"LOST",0,"DRAW",1)</f>
        <v>1</v>
      </c>
    </row>
    <row r="351" spans="1:21" x14ac:dyDescent="0.3">
      <c r="A351" s="1" t="s">
        <v>6</v>
      </c>
      <c r="B351" s="1" t="s">
        <v>2181</v>
      </c>
      <c r="C351" s="1" t="s">
        <v>1638</v>
      </c>
      <c r="D351" s="1" t="s">
        <v>28</v>
      </c>
      <c r="E351" s="1" t="s">
        <v>9</v>
      </c>
      <c r="F351" s="1" t="s">
        <v>1471</v>
      </c>
      <c r="H351" s="1" t="s">
        <v>2601</v>
      </c>
      <c r="I351" t="str">
        <f t="shared" si="50"/>
        <v>35</v>
      </c>
      <c r="J351" t="str">
        <f t="shared" si="51"/>
        <v>RC Celta Vigo</v>
      </c>
      <c r="K351" t="str">
        <f t="shared" si="52"/>
        <v>2</v>
      </c>
      <c r="L351" t="str">
        <f t="shared" si="53"/>
        <v>1</v>
      </c>
      <c r="M351" t="str">
        <f t="shared" si="54"/>
        <v>WIN</v>
      </c>
      <c r="N351" cm="1">
        <f t="array" ref="N351">_xlfn.SWITCH(IF(_xlfn.TEXTBEFORE(D351,"-")&gt;_xlfn.TEXTAFTER(D351,"-"),"WIN",IF(_xlfn.TEXTBEFORE(D351,"-")&lt;_xlfn.TEXTAFTER(D351,"-"),"LOST","DRAW")),"WIN",3,"LOST",0,"DRAW",1)</f>
        <v>3</v>
      </c>
      <c r="O351" s="1" t="s">
        <v>2601</v>
      </c>
      <c r="P351" t="str">
        <f t="shared" si="55"/>
        <v>35</v>
      </c>
      <c r="Q351" t="str">
        <f t="shared" si="56"/>
        <v>Granada CF</v>
      </c>
      <c r="R351" t="str">
        <f t="shared" si="57"/>
        <v>1</v>
      </c>
      <c r="S351" t="str">
        <f t="shared" si="58"/>
        <v>2</v>
      </c>
      <c r="T351" t="str">
        <f t="shared" si="59"/>
        <v>LOST</v>
      </c>
      <c r="U351" cm="1">
        <f t="array" ref="U351">_xlfn.SWITCH(IF(_xlfn.TEXTAFTER(D351,"-")&gt;_xlfn.TEXTBEFORE(D351,"-"),"WIN",IF(_xlfn.TEXTAFTER(D351,"-")&lt;_xlfn.TEXTBEFORE(D351,"-"),"LOST","DRAW")),"WIN",3,"LOST",0,"DRAW",1)</f>
        <v>0</v>
      </c>
    </row>
    <row r="352" spans="1:21" x14ac:dyDescent="0.3">
      <c r="A352" s="1" t="s">
        <v>6</v>
      </c>
      <c r="B352" s="1" t="s">
        <v>2182</v>
      </c>
      <c r="C352" s="1" t="s">
        <v>833</v>
      </c>
      <c r="D352" s="1" t="s">
        <v>14</v>
      </c>
      <c r="E352" s="1" t="s">
        <v>9</v>
      </c>
      <c r="F352" s="1" t="s">
        <v>2023</v>
      </c>
      <c r="H352" s="1" t="s">
        <v>2601</v>
      </c>
      <c r="I352" t="str">
        <f t="shared" si="50"/>
        <v>36</v>
      </c>
      <c r="J352" t="str">
        <f t="shared" si="51"/>
        <v>Sporting Gijón</v>
      </c>
      <c r="K352" t="str">
        <f t="shared" si="52"/>
        <v>2</v>
      </c>
      <c r="L352" t="str">
        <f t="shared" si="53"/>
        <v>0</v>
      </c>
      <c r="M352" t="str">
        <f t="shared" si="54"/>
        <v>WIN</v>
      </c>
      <c r="N352" cm="1">
        <f t="array" ref="N352">_xlfn.SWITCH(IF(_xlfn.TEXTBEFORE(D352,"-")&gt;_xlfn.TEXTAFTER(D352,"-"),"WIN",IF(_xlfn.TEXTBEFORE(D352,"-")&lt;_xlfn.TEXTAFTER(D352,"-"),"LOST","DRAW")),"WIN",3,"LOST",0,"DRAW",1)</f>
        <v>3</v>
      </c>
      <c r="O352" s="1" t="s">
        <v>2601</v>
      </c>
      <c r="P352" t="str">
        <f t="shared" si="55"/>
        <v>36</v>
      </c>
      <c r="Q352" t="str">
        <f t="shared" si="56"/>
        <v>SD Eibar</v>
      </c>
      <c r="R352" t="str">
        <f t="shared" si="57"/>
        <v>0</v>
      </c>
      <c r="S352" t="str">
        <f t="shared" si="58"/>
        <v>2</v>
      </c>
      <c r="T352" t="str">
        <f t="shared" si="59"/>
        <v>LOST</v>
      </c>
      <c r="U352" cm="1">
        <f t="array" ref="U352">_xlfn.SWITCH(IF(_xlfn.TEXTAFTER(D352,"-")&gt;_xlfn.TEXTBEFORE(D352,"-"),"WIN",IF(_xlfn.TEXTAFTER(D352,"-")&lt;_xlfn.TEXTBEFORE(D352,"-"),"LOST","DRAW")),"WIN",3,"LOST",0,"DRAW",1)</f>
        <v>0</v>
      </c>
    </row>
    <row r="353" spans="1:21" x14ac:dyDescent="0.3">
      <c r="A353" s="1" t="s">
        <v>6</v>
      </c>
      <c r="B353" s="1" t="s">
        <v>2183</v>
      </c>
      <c r="C353" s="1" t="s">
        <v>821</v>
      </c>
      <c r="D353" s="1" t="s">
        <v>9</v>
      </c>
      <c r="E353" s="1" t="s">
        <v>10</v>
      </c>
      <c r="F353" s="1" t="s">
        <v>1478</v>
      </c>
      <c r="H353" s="1" t="s">
        <v>2601</v>
      </c>
      <c r="I353" t="str">
        <f t="shared" si="50"/>
        <v>36</v>
      </c>
      <c r="J353" t="str">
        <f t="shared" si="51"/>
        <v>Atlético Madrid</v>
      </c>
      <c r="K353" t="str">
        <f t="shared" si="52"/>
        <v>1</v>
      </c>
      <c r="L353" t="str">
        <f t="shared" si="53"/>
        <v>0</v>
      </c>
      <c r="M353" t="str">
        <f t="shared" si="54"/>
        <v>WIN</v>
      </c>
      <c r="N353" cm="1">
        <f t="array" ref="N353">_xlfn.SWITCH(IF(_xlfn.TEXTBEFORE(D353,"-")&gt;_xlfn.TEXTAFTER(D353,"-"),"WIN",IF(_xlfn.TEXTBEFORE(D353,"-")&lt;_xlfn.TEXTAFTER(D353,"-"),"LOST","DRAW")),"WIN",3,"LOST",0,"DRAW",1)</f>
        <v>3</v>
      </c>
      <c r="O353" s="1" t="s">
        <v>2601</v>
      </c>
      <c r="P353" t="str">
        <f t="shared" si="55"/>
        <v>36</v>
      </c>
      <c r="Q353" t="str">
        <f t="shared" si="56"/>
        <v>Rayo Vallecano</v>
      </c>
      <c r="R353" t="str">
        <f t="shared" si="57"/>
        <v>0</v>
      </c>
      <c r="S353" t="str">
        <f t="shared" si="58"/>
        <v>1</v>
      </c>
      <c r="T353" t="str">
        <f t="shared" si="59"/>
        <v>LOST</v>
      </c>
      <c r="U353" cm="1">
        <f t="array" ref="U353">_xlfn.SWITCH(IF(_xlfn.TEXTAFTER(D353,"-")&gt;_xlfn.TEXTBEFORE(D353,"-"),"WIN",IF(_xlfn.TEXTAFTER(D353,"-")&lt;_xlfn.TEXTBEFORE(D353,"-"),"LOST","DRAW")),"WIN",3,"LOST",0,"DRAW",1)</f>
        <v>0</v>
      </c>
    </row>
    <row r="354" spans="1:21" x14ac:dyDescent="0.3">
      <c r="A354" s="1" t="s">
        <v>6</v>
      </c>
      <c r="B354" s="1" t="s">
        <v>2183</v>
      </c>
      <c r="C354" s="1" t="s">
        <v>823</v>
      </c>
      <c r="D354" s="1" t="s">
        <v>19</v>
      </c>
      <c r="E354" s="1" t="s">
        <v>10</v>
      </c>
      <c r="F354" s="1" t="s">
        <v>828</v>
      </c>
      <c r="H354" s="1" t="s">
        <v>2601</v>
      </c>
      <c r="I354" t="str">
        <f t="shared" si="50"/>
        <v>36</v>
      </c>
      <c r="J354" t="str">
        <f t="shared" si="51"/>
        <v>Real Betis</v>
      </c>
      <c r="K354" t="str">
        <f t="shared" si="52"/>
        <v>0</v>
      </c>
      <c r="L354" t="str">
        <f t="shared" si="53"/>
        <v>2</v>
      </c>
      <c r="M354" t="str">
        <f t="shared" si="54"/>
        <v>LOST</v>
      </c>
      <c r="N354" cm="1">
        <f t="array" ref="N354">_xlfn.SWITCH(IF(_xlfn.TEXTBEFORE(D354,"-")&gt;_xlfn.TEXTAFTER(D354,"-"),"WIN",IF(_xlfn.TEXTBEFORE(D354,"-")&lt;_xlfn.TEXTAFTER(D354,"-"),"LOST","DRAW")),"WIN",3,"LOST",0,"DRAW",1)</f>
        <v>0</v>
      </c>
      <c r="O354" s="1" t="s">
        <v>2601</v>
      </c>
      <c r="P354" t="str">
        <f t="shared" si="55"/>
        <v>36</v>
      </c>
      <c r="Q354" t="str">
        <f t="shared" si="56"/>
        <v>FC Barcelona</v>
      </c>
      <c r="R354" t="str">
        <f t="shared" si="57"/>
        <v>2</v>
      </c>
      <c r="S354" t="str">
        <f t="shared" si="58"/>
        <v>0</v>
      </c>
      <c r="T354" t="str">
        <f t="shared" si="59"/>
        <v>WIN</v>
      </c>
      <c r="U354" cm="1">
        <f t="array" ref="U354">_xlfn.SWITCH(IF(_xlfn.TEXTAFTER(D354,"-")&gt;_xlfn.TEXTBEFORE(D354,"-"),"WIN",IF(_xlfn.TEXTAFTER(D354,"-")&lt;_xlfn.TEXTBEFORE(D354,"-"),"LOST","DRAW")),"WIN",3,"LOST",0,"DRAW",1)</f>
        <v>3</v>
      </c>
    </row>
    <row r="355" spans="1:21" x14ac:dyDescent="0.3">
      <c r="A355" s="1" t="s">
        <v>6</v>
      </c>
      <c r="B355" s="1" t="s">
        <v>2183</v>
      </c>
      <c r="C355" s="1" t="s">
        <v>1476</v>
      </c>
      <c r="D355" s="1" t="s">
        <v>91</v>
      </c>
      <c r="E355" s="1" t="s">
        <v>47</v>
      </c>
      <c r="F355" s="1" t="s">
        <v>2184</v>
      </c>
      <c r="H355" s="1" t="s">
        <v>2601</v>
      </c>
      <c r="I355" t="str">
        <f t="shared" si="50"/>
        <v>36</v>
      </c>
      <c r="J355" t="str">
        <f t="shared" si="51"/>
        <v>Granada CF</v>
      </c>
      <c r="K355" t="str">
        <f t="shared" si="52"/>
        <v>3</v>
      </c>
      <c r="L355" t="str">
        <f t="shared" si="53"/>
        <v>2</v>
      </c>
      <c r="M355" t="str">
        <f t="shared" si="54"/>
        <v>WIN</v>
      </c>
      <c r="N355" cm="1">
        <f t="array" ref="N355">_xlfn.SWITCH(IF(_xlfn.TEXTBEFORE(D355,"-")&gt;_xlfn.TEXTAFTER(D355,"-"),"WIN",IF(_xlfn.TEXTBEFORE(D355,"-")&lt;_xlfn.TEXTAFTER(D355,"-"),"LOST","DRAW")),"WIN",3,"LOST",0,"DRAW",1)</f>
        <v>3</v>
      </c>
      <c r="O355" s="1" t="s">
        <v>2601</v>
      </c>
      <c r="P355" t="str">
        <f t="shared" si="55"/>
        <v>36</v>
      </c>
      <c r="Q355" t="str">
        <f t="shared" si="56"/>
        <v>UD Las Palmas</v>
      </c>
      <c r="R355" t="str">
        <f t="shared" si="57"/>
        <v>2</v>
      </c>
      <c r="S355" t="str">
        <f t="shared" si="58"/>
        <v>3</v>
      </c>
      <c r="T355" t="str">
        <f t="shared" si="59"/>
        <v>LOST</v>
      </c>
      <c r="U355" cm="1">
        <f t="array" ref="U355">_xlfn.SWITCH(IF(_xlfn.TEXTAFTER(D355,"-")&gt;_xlfn.TEXTBEFORE(D355,"-"),"WIN",IF(_xlfn.TEXTAFTER(D355,"-")&lt;_xlfn.TEXTBEFORE(D355,"-"),"LOST","DRAW")),"WIN",3,"LOST",0,"DRAW",1)</f>
        <v>0</v>
      </c>
    </row>
    <row r="356" spans="1:21" x14ac:dyDescent="0.3">
      <c r="A356" s="1" t="s">
        <v>6</v>
      </c>
      <c r="B356" s="1" t="s">
        <v>2183</v>
      </c>
      <c r="C356" s="1" t="s">
        <v>1295</v>
      </c>
      <c r="D356" s="1" t="s">
        <v>25</v>
      </c>
      <c r="E356" s="1" t="s">
        <v>10</v>
      </c>
      <c r="F356" s="1" t="s">
        <v>819</v>
      </c>
      <c r="H356" s="1" t="s">
        <v>2601</v>
      </c>
      <c r="I356" t="str">
        <f t="shared" si="50"/>
        <v>36</v>
      </c>
      <c r="J356" t="str">
        <f t="shared" si="51"/>
        <v>Real Sociedad</v>
      </c>
      <c r="K356" t="str">
        <f t="shared" si="52"/>
        <v>0</v>
      </c>
      <c r="L356" t="str">
        <f t="shared" si="53"/>
        <v>1</v>
      </c>
      <c r="M356" t="str">
        <f t="shared" si="54"/>
        <v>LOST</v>
      </c>
      <c r="N356" cm="1">
        <f t="array" ref="N356">_xlfn.SWITCH(IF(_xlfn.TEXTBEFORE(D356,"-")&gt;_xlfn.TEXTAFTER(D356,"-"),"WIN",IF(_xlfn.TEXTBEFORE(D356,"-")&lt;_xlfn.TEXTAFTER(D356,"-"),"LOST","DRAW")),"WIN",3,"LOST",0,"DRAW",1)</f>
        <v>0</v>
      </c>
      <c r="O356" s="1" t="s">
        <v>2601</v>
      </c>
      <c r="P356" t="str">
        <f t="shared" si="55"/>
        <v>36</v>
      </c>
      <c r="Q356" t="str">
        <f t="shared" si="56"/>
        <v>Real Madrid CF</v>
      </c>
      <c r="R356" t="str">
        <f t="shared" si="57"/>
        <v>1</v>
      </c>
      <c r="S356" t="str">
        <f t="shared" si="58"/>
        <v>0</v>
      </c>
      <c r="T356" t="str">
        <f t="shared" si="59"/>
        <v>WIN</v>
      </c>
      <c r="U356" cm="1">
        <f t="array" ref="U356">_xlfn.SWITCH(IF(_xlfn.TEXTAFTER(D356,"-")&gt;_xlfn.TEXTBEFORE(D356,"-"),"WIN",IF(_xlfn.TEXTAFTER(D356,"-")&lt;_xlfn.TEXTBEFORE(D356,"-"),"LOST","DRAW")),"WIN",3,"LOST",0,"DRAW",1)</f>
        <v>3</v>
      </c>
    </row>
    <row r="357" spans="1:21" x14ac:dyDescent="0.3">
      <c r="A357" s="1" t="s">
        <v>6</v>
      </c>
      <c r="B357" s="1" t="s">
        <v>2185</v>
      </c>
      <c r="C357" s="1" t="s">
        <v>826</v>
      </c>
      <c r="D357" s="1" t="s">
        <v>28</v>
      </c>
      <c r="E357" s="1" t="s">
        <v>33</v>
      </c>
      <c r="F357" s="1" t="s">
        <v>1642</v>
      </c>
      <c r="H357" s="1" t="s">
        <v>2601</v>
      </c>
      <c r="I357" t="str">
        <f t="shared" si="50"/>
        <v>36</v>
      </c>
      <c r="J357" t="str">
        <f t="shared" si="51"/>
        <v>Athletic Club Bilbao</v>
      </c>
      <c r="K357" t="str">
        <f t="shared" si="52"/>
        <v>2</v>
      </c>
      <c r="L357" t="str">
        <f t="shared" si="53"/>
        <v>1</v>
      </c>
      <c r="M357" t="str">
        <f t="shared" si="54"/>
        <v>WIN</v>
      </c>
      <c r="N357" cm="1">
        <f t="array" ref="N357">_xlfn.SWITCH(IF(_xlfn.TEXTBEFORE(D357,"-")&gt;_xlfn.TEXTAFTER(D357,"-"),"WIN",IF(_xlfn.TEXTBEFORE(D357,"-")&lt;_xlfn.TEXTAFTER(D357,"-"),"LOST","DRAW")),"WIN",3,"LOST",0,"DRAW",1)</f>
        <v>3</v>
      </c>
      <c r="O357" s="1" t="s">
        <v>2601</v>
      </c>
      <c r="P357" t="str">
        <f t="shared" si="55"/>
        <v>36</v>
      </c>
      <c r="Q357" t="str">
        <f t="shared" si="56"/>
        <v>RC Celta Vigo</v>
      </c>
      <c r="R357" t="str">
        <f t="shared" si="57"/>
        <v>1</v>
      </c>
      <c r="S357" t="str">
        <f t="shared" si="58"/>
        <v>2</v>
      </c>
      <c r="T357" t="str">
        <f t="shared" si="59"/>
        <v>LOST</v>
      </c>
      <c r="U357" cm="1">
        <f t="array" ref="U357">_xlfn.SWITCH(IF(_xlfn.TEXTAFTER(D357,"-")&gt;_xlfn.TEXTBEFORE(D357,"-"),"WIN",IF(_xlfn.TEXTAFTER(D357,"-")&lt;_xlfn.TEXTBEFORE(D357,"-"),"LOST","DRAW")),"WIN",3,"LOST",0,"DRAW",1)</f>
        <v>0</v>
      </c>
    </row>
    <row r="358" spans="1:21" x14ac:dyDescent="0.3">
      <c r="A358" s="1" t="s">
        <v>6</v>
      </c>
      <c r="B358" s="1" t="s">
        <v>2185</v>
      </c>
      <c r="C358" s="1" t="s">
        <v>825</v>
      </c>
      <c r="D358" s="1" t="s">
        <v>9</v>
      </c>
      <c r="E358" s="1" t="s">
        <v>10</v>
      </c>
      <c r="F358" s="1" t="s">
        <v>817</v>
      </c>
      <c r="H358" s="1" t="s">
        <v>2601</v>
      </c>
      <c r="I358" t="str">
        <f t="shared" si="50"/>
        <v>36</v>
      </c>
      <c r="J358" t="str">
        <f t="shared" si="51"/>
        <v>RCD Español</v>
      </c>
      <c r="K358" t="str">
        <f t="shared" si="52"/>
        <v>1</v>
      </c>
      <c r="L358" t="str">
        <f t="shared" si="53"/>
        <v>0</v>
      </c>
      <c r="M358" t="str">
        <f t="shared" si="54"/>
        <v>WIN</v>
      </c>
      <c r="N358" cm="1">
        <f t="array" ref="N358">_xlfn.SWITCH(IF(_xlfn.TEXTBEFORE(D358,"-")&gt;_xlfn.TEXTAFTER(D358,"-"),"WIN",IF(_xlfn.TEXTBEFORE(D358,"-")&lt;_xlfn.TEXTAFTER(D358,"-"),"LOST","DRAW")),"WIN",3,"LOST",0,"DRAW",1)</f>
        <v>3</v>
      </c>
      <c r="O358" s="1" t="s">
        <v>2601</v>
      </c>
      <c r="P358" t="str">
        <f t="shared" si="55"/>
        <v>36</v>
      </c>
      <c r="Q358" t="str">
        <f t="shared" si="56"/>
        <v>Sevilla FC</v>
      </c>
      <c r="R358" t="str">
        <f t="shared" si="57"/>
        <v>0</v>
      </c>
      <c r="S358" t="str">
        <f t="shared" si="58"/>
        <v>1</v>
      </c>
      <c r="T358" t="str">
        <f t="shared" si="59"/>
        <v>LOST</v>
      </c>
      <c r="U358" cm="1">
        <f t="array" ref="U358">_xlfn.SWITCH(IF(_xlfn.TEXTAFTER(D358,"-")&gt;_xlfn.TEXTBEFORE(D358,"-"),"WIN",IF(_xlfn.TEXTAFTER(D358,"-")&lt;_xlfn.TEXTBEFORE(D358,"-"),"LOST","DRAW")),"WIN",3,"LOST",0,"DRAW",1)</f>
        <v>0</v>
      </c>
    </row>
    <row r="359" spans="1:21" x14ac:dyDescent="0.3">
      <c r="A359" s="1" t="s">
        <v>6</v>
      </c>
      <c r="B359" s="1" t="s">
        <v>2185</v>
      </c>
      <c r="C359" s="1" t="s">
        <v>814</v>
      </c>
      <c r="D359" s="1" t="s">
        <v>19</v>
      </c>
      <c r="E359" s="1" t="s">
        <v>25</v>
      </c>
      <c r="F359" s="1" t="s">
        <v>815</v>
      </c>
      <c r="H359" s="1" t="s">
        <v>2601</v>
      </c>
      <c r="I359" t="str">
        <f t="shared" si="50"/>
        <v>36</v>
      </c>
      <c r="J359" t="str">
        <f t="shared" si="51"/>
        <v>RCD La Coruña</v>
      </c>
      <c r="K359" t="str">
        <f t="shared" si="52"/>
        <v>0</v>
      </c>
      <c r="L359" t="str">
        <f t="shared" si="53"/>
        <v>2</v>
      </c>
      <c r="M359" t="str">
        <f t="shared" si="54"/>
        <v>LOST</v>
      </c>
      <c r="N359" cm="1">
        <f t="array" ref="N359">_xlfn.SWITCH(IF(_xlfn.TEXTBEFORE(D359,"-")&gt;_xlfn.TEXTAFTER(D359,"-"),"WIN",IF(_xlfn.TEXTBEFORE(D359,"-")&lt;_xlfn.TEXTAFTER(D359,"-"),"LOST","DRAW")),"WIN",3,"LOST",0,"DRAW",1)</f>
        <v>0</v>
      </c>
      <c r="O359" s="1" t="s">
        <v>2601</v>
      </c>
      <c r="P359" t="str">
        <f t="shared" si="55"/>
        <v>36</v>
      </c>
      <c r="Q359" t="str">
        <f t="shared" si="56"/>
        <v>Getafe CF</v>
      </c>
      <c r="R359" t="str">
        <f t="shared" si="57"/>
        <v>2</v>
      </c>
      <c r="S359" t="str">
        <f t="shared" si="58"/>
        <v>0</v>
      </c>
      <c r="T359" t="str">
        <f t="shared" si="59"/>
        <v>WIN</v>
      </c>
      <c r="U359" cm="1">
        <f t="array" ref="U359">_xlfn.SWITCH(IF(_xlfn.TEXTAFTER(D359,"-")&gt;_xlfn.TEXTBEFORE(D359,"-"),"WIN",IF(_xlfn.TEXTAFTER(D359,"-")&lt;_xlfn.TEXTBEFORE(D359,"-"),"LOST","DRAW")),"WIN",3,"LOST",0,"DRAW",1)</f>
        <v>3</v>
      </c>
    </row>
    <row r="360" spans="1:21" x14ac:dyDescent="0.3">
      <c r="A360" s="1" t="s">
        <v>6</v>
      </c>
      <c r="B360" s="1" t="s">
        <v>2185</v>
      </c>
      <c r="C360" s="1" t="s">
        <v>822</v>
      </c>
      <c r="D360" s="1" t="s">
        <v>19</v>
      </c>
      <c r="E360" s="1" t="s">
        <v>19</v>
      </c>
      <c r="F360" s="1" t="s">
        <v>818</v>
      </c>
      <c r="H360" s="1" t="s">
        <v>2601</v>
      </c>
      <c r="I360" t="str">
        <f t="shared" si="50"/>
        <v>36</v>
      </c>
      <c r="J360" t="str">
        <f t="shared" si="51"/>
        <v>Valencia CF</v>
      </c>
      <c r="K360" t="str">
        <f t="shared" si="52"/>
        <v>0</v>
      </c>
      <c r="L360" t="str">
        <f t="shared" si="53"/>
        <v>2</v>
      </c>
      <c r="M360" t="str">
        <f t="shared" si="54"/>
        <v>LOST</v>
      </c>
      <c r="N360" cm="1">
        <f t="array" ref="N360">_xlfn.SWITCH(IF(_xlfn.TEXTBEFORE(D360,"-")&gt;_xlfn.TEXTAFTER(D360,"-"),"WIN",IF(_xlfn.TEXTBEFORE(D360,"-")&lt;_xlfn.TEXTAFTER(D360,"-"),"LOST","DRAW")),"WIN",3,"LOST",0,"DRAW",1)</f>
        <v>0</v>
      </c>
      <c r="O360" s="1" t="s">
        <v>2601</v>
      </c>
      <c r="P360" t="str">
        <f t="shared" si="55"/>
        <v>36</v>
      </c>
      <c r="Q360" t="str">
        <f t="shared" si="56"/>
        <v>Villarreal CF</v>
      </c>
      <c r="R360" t="str">
        <f t="shared" si="57"/>
        <v>2</v>
      </c>
      <c r="S360" t="str">
        <f t="shared" si="58"/>
        <v>0</v>
      </c>
      <c r="T360" t="str">
        <f t="shared" si="59"/>
        <v>WIN</v>
      </c>
      <c r="U360" cm="1">
        <f t="array" ref="U360">_xlfn.SWITCH(IF(_xlfn.TEXTAFTER(D360,"-")&gt;_xlfn.TEXTBEFORE(D360,"-"),"WIN",IF(_xlfn.TEXTAFTER(D360,"-")&lt;_xlfn.TEXTBEFORE(D360,"-"),"LOST","DRAW")),"WIN",3,"LOST",0,"DRAW",1)</f>
        <v>3</v>
      </c>
    </row>
    <row r="361" spans="1:21" x14ac:dyDescent="0.3">
      <c r="A361" s="1" t="s">
        <v>6</v>
      </c>
      <c r="B361" s="1" t="s">
        <v>2186</v>
      </c>
      <c r="C361" s="1" t="s">
        <v>834</v>
      </c>
      <c r="D361" s="1" t="s">
        <v>228</v>
      </c>
      <c r="E361" s="1" t="s">
        <v>33</v>
      </c>
      <c r="F361" s="1" t="s">
        <v>1294</v>
      </c>
      <c r="H361" s="1" t="s">
        <v>2601</v>
      </c>
      <c r="I361" t="str">
        <f t="shared" si="50"/>
        <v>36</v>
      </c>
      <c r="J361" t="str">
        <f t="shared" si="51"/>
        <v>Málaga CF</v>
      </c>
      <c r="K361" t="str">
        <f t="shared" si="52"/>
        <v>3</v>
      </c>
      <c r="L361" t="str">
        <f t="shared" si="53"/>
        <v>1</v>
      </c>
      <c r="M361" t="str">
        <f t="shared" si="54"/>
        <v>WIN</v>
      </c>
      <c r="N361" cm="1">
        <f t="array" ref="N361">_xlfn.SWITCH(IF(_xlfn.TEXTBEFORE(D361,"-")&gt;_xlfn.TEXTAFTER(D361,"-"),"WIN",IF(_xlfn.TEXTBEFORE(D361,"-")&lt;_xlfn.TEXTAFTER(D361,"-"),"LOST","DRAW")),"WIN",3,"LOST",0,"DRAW",1)</f>
        <v>3</v>
      </c>
      <c r="O361" s="1" t="s">
        <v>2601</v>
      </c>
      <c r="P361" t="str">
        <f t="shared" si="55"/>
        <v>36</v>
      </c>
      <c r="Q361" t="str">
        <f t="shared" si="56"/>
        <v>Levante UD</v>
      </c>
      <c r="R361" t="str">
        <f t="shared" si="57"/>
        <v>1</v>
      </c>
      <c r="S361" t="str">
        <f t="shared" si="58"/>
        <v>3</v>
      </c>
      <c r="T361" t="str">
        <f t="shared" si="59"/>
        <v>LOST</v>
      </c>
      <c r="U361" cm="1">
        <f t="array" ref="U361">_xlfn.SWITCH(IF(_xlfn.TEXTAFTER(D361,"-")&gt;_xlfn.TEXTBEFORE(D361,"-"),"WIN",IF(_xlfn.TEXTAFTER(D361,"-")&lt;_xlfn.TEXTBEFORE(D361,"-"),"LOST","DRAW")),"WIN",3,"LOST",0,"DRAW",1)</f>
        <v>0</v>
      </c>
    </row>
    <row r="362" spans="1:21" x14ac:dyDescent="0.3">
      <c r="A362" s="1" t="s">
        <v>6</v>
      </c>
      <c r="B362" s="1" t="s">
        <v>2187</v>
      </c>
      <c r="C362" s="1" t="s">
        <v>840</v>
      </c>
      <c r="D362" s="1" t="s">
        <v>184</v>
      </c>
      <c r="E362" s="1" t="s">
        <v>9</v>
      </c>
      <c r="F362" s="1" t="s">
        <v>837</v>
      </c>
      <c r="H362" s="1" t="s">
        <v>2601</v>
      </c>
      <c r="I362" t="str">
        <f t="shared" si="50"/>
        <v>37</v>
      </c>
      <c r="J362" t="str">
        <f t="shared" si="51"/>
        <v>FC Barcelona</v>
      </c>
      <c r="K362" t="str">
        <f t="shared" si="52"/>
        <v>5</v>
      </c>
      <c r="L362" t="str">
        <f t="shared" si="53"/>
        <v>0</v>
      </c>
      <c r="M362" t="str">
        <f t="shared" si="54"/>
        <v>WIN</v>
      </c>
      <c r="N362" cm="1">
        <f t="array" ref="N362">_xlfn.SWITCH(IF(_xlfn.TEXTBEFORE(D362,"-")&gt;_xlfn.TEXTAFTER(D362,"-"),"WIN",IF(_xlfn.TEXTBEFORE(D362,"-")&lt;_xlfn.TEXTAFTER(D362,"-"),"LOST","DRAW")),"WIN",3,"LOST",0,"DRAW",1)</f>
        <v>3</v>
      </c>
      <c r="O362" s="1" t="s">
        <v>2601</v>
      </c>
      <c r="P362" t="str">
        <f t="shared" si="55"/>
        <v>37</v>
      </c>
      <c r="Q362" t="str">
        <f t="shared" si="56"/>
        <v>RCD Español</v>
      </c>
      <c r="R362" t="str">
        <f t="shared" si="57"/>
        <v>0</v>
      </c>
      <c r="S362" t="str">
        <f t="shared" si="58"/>
        <v>5</v>
      </c>
      <c r="T362" t="str">
        <f t="shared" si="59"/>
        <v>LOST</v>
      </c>
      <c r="U362" cm="1">
        <f t="array" ref="U362">_xlfn.SWITCH(IF(_xlfn.TEXTAFTER(D362,"-")&gt;_xlfn.TEXTBEFORE(D362,"-"),"WIN",IF(_xlfn.TEXTAFTER(D362,"-")&lt;_xlfn.TEXTBEFORE(D362,"-"),"LOST","DRAW")),"WIN",3,"LOST",0,"DRAW",1)</f>
        <v>0</v>
      </c>
    </row>
    <row r="363" spans="1:21" x14ac:dyDescent="0.3">
      <c r="A363" s="1" t="s">
        <v>6</v>
      </c>
      <c r="B363" s="1" t="s">
        <v>2187</v>
      </c>
      <c r="C363" s="1" t="s">
        <v>1648</v>
      </c>
      <c r="D363" s="1" t="s">
        <v>9</v>
      </c>
      <c r="E363" s="1" t="s">
        <v>9</v>
      </c>
      <c r="F363" s="1" t="s">
        <v>844</v>
      </c>
      <c r="H363" s="1" t="s">
        <v>2601</v>
      </c>
      <c r="I363" t="str">
        <f t="shared" si="50"/>
        <v>37</v>
      </c>
      <c r="J363" t="str">
        <f t="shared" si="51"/>
        <v>RC Celta Vigo</v>
      </c>
      <c r="K363" t="str">
        <f t="shared" si="52"/>
        <v>1</v>
      </c>
      <c r="L363" t="str">
        <f t="shared" si="53"/>
        <v>0</v>
      </c>
      <c r="M363" t="str">
        <f t="shared" si="54"/>
        <v>WIN</v>
      </c>
      <c r="N363" cm="1">
        <f t="array" ref="N363">_xlfn.SWITCH(IF(_xlfn.TEXTBEFORE(D363,"-")&gt;_xlfn.TEXTAFTER(D363,"-"),"WIN",IF(_xlfn.TEXTBEFORE(D363,"-")&lt;_xlfn.TEXTAFTER(D363,"-"),"LOST","DRAW")),"WIN",3,"LOST",0,"DRAW",1)</f>
        <v>3</v>
      </c>
      <c r="O363" s="1" t="s">
        <v>2601</v>
      </c>
      <c r="P363" t="str">
        <f t="shared" si="55"/>
        <v>37</v>
      </c>
      <c r="Q363" t="str">
        <f t="shared" si="56"/>
        <v>Málaga CF</v>
      </c>
      <c r="R363" t="str">
        <f t="shared" si="57"/>
        <v>0</v>
      </c>
      <c r="S363" t="str">
        <f t="shared" si="58"/>
        <v>1</v>
      </c>
      <c r="T363" t="str">
        <f t="shared" si="59"/>
        <v>LOST</v>
      </c>
      <c r="U363" cm="1">
        <f t="array" ref="U363">_xlfn.SWITCH(IF(_xlfn.TEXTAFTER(D363,"-")&gt;_xlfn.TEXTBEFORE(D363,"-"),"WIN",IF(_xlfn.TEXTAFTER(D363,"-")&lt;_xlfn.TEXTBEFORE(D363,"-"),"LOST","DRAW")),"WIN",3,"LOST",0,"DRAW",1)</f>
        <v>0</v>
      </c>
    </row>
    <row r="364" spans="1:21" x14ac:dyDescent="0.3">
      <c r="A364" s="1" t="s">
        <v>6</v>
      </c>
      <c r="B364" s="1" t="s">
        <v>2187</v>
      </c>
      <c r="C364" s="1" t="s">
        <v>2030</v>
      </c>
      <c r="D364" s="1" t="s">
        <v>33</v>
      </c>
      <c r="E364" s="1" t="s">
        <v>25</v>
      </c>
      <c r="F364" s="1" t="s">
        <v>845</v>
      </c>
      <c r="H364" s="1" t="s">
        <v>2601</v>
      </c>
      <c r="I364" t="str">
        <f t="shared" si="50"/>
        <v>37</v>
      </c>
      <c r="J364" t="str">
        <f t="shared" si="51"/>
        <v>SD Eibar</v>
      </c>
      <c r="K364" t="str">
        <f t="shared" si="52"/>
        <v>1</v>
      </c>
      <c r="L364" t="str">
        <f t="shared" si="53"/>
        <v>1</v>
      </c>
      <c r="M364" t="str">
        <f t="shared" si="54"/>
        <v>DRAW</v>
      </c>
      <c r="N364" cm="1">
        <f t="array" ref="N364">_xlfn.SWITCH(IF(_xlfn.TEXTBEFORE(D364,"-")&gt;_xlfn.TEXTAFTER(D364,"-"),"WIN",IF(_xlfn.TEXTBEFORE(D364,"-")&lt;_xlfn.TEXTAFTER(D364,"-"),"LOST","DRAW")),"WIN",3,"LOST",0,"DRAW",1)</f>
        <v>1</v>
      </c>
      <c r="O364" s="1" t="s">
        <v>2601</v>
      </c>
      <c r="P364" t="str">
        <f t="shared" si="55"/>
        <v>37</v>
      </c>
      <c r="Q364" t="str">
        <f t="shared" si="56"/>
        <v>Real Betis</v>
      </c>
      <c r="R364" t="str">
        <f t="shared" si="57"/>
        <v>1</v>
      </c>
      <c r="S364" t="str">
        <f t="shared" si="58"/>
        <v>1</v>
      </c>
      <c r="T364" t="str">
        <f t="shared" si="59"/>
        <v>DRAW</v>
      </c>
      <c r="U364" cm="1">
        <f t="array" ref="U364">_xlfn.SWITCH(IF(_xlfn.TEXTAFTER(D364,"-")&gt;_xlfn.TEXTBEFORE(D364,"-"),"WIN",IF(_xlfn.TEXTAFTER(D364,"-")&lt;_xlfn.TEXTBEFORE(D364,"-"),"LOST","DRAW")),"WIN",3,"LOST",0,"DRAW",1)</f>
        <v>1</v>
      </c>
    </row>
    <row r="365" spans="1:21" x14ac:dyDescent="0.3">
      <c r="A365" s="1" t="s">
        <v>6</v>
      </c>
      <c r="B365" s="1" t="s">
        <v>2187</v>
      </c>
      <c r="C365" s="1" t="s">
        <v>842</v>
      </c>
      <c r="D365" s="1" t="s">
        <v>33</v>
      </c>
      <c r="E365" s="1" t="s">
        <v>10</v>
      </c>
      <c r="F365" s="1" t="s">
        <v>851</v>
      </c>
      <c r="H365" s="1" t="s">
        <v>2601</v>
      </c>
      <c r="I365" t="str">
        <f t="shared" si="50"/>
        <v>37</v>
      </c>
      <c r="J365" t="str">
        <f t="shared" si="51"/>
        <v>Getafe CF</v>
      </c>
      <c r="K365" t="str">
        <f t="shared" si="52"/>
        <v>1</v>
      </c>
      <c r="L365" t="str">
        <f t="shared" si="53"/>
        <v>1</v>
      </c>
      <c r="M365" t="str">
        <f t="shared" si="54"/>
        <v>DRAW</v>
      </c>
      <c r="N365" cm="1">
        <f t="array" ref="N365">_xlfn.SWITCH(IF(_xlfn.TEXTBEFORE(D365,"-")&gt;_xlfn.TEXTAFTER(D365,"-"),"WIN",IF(_xlfn.TEXTBEFORE(D365,"-")&lt;_xlfn.TEXTAFTER(D365,"-"),"LOST","DRAW")),"WIN",3,"LOST",0,"DRAW",1)</f>
        <v>1</v>
      </c>
      <c r="O365" s="1" t="s">
        <v>2601</v>
      </c>
      <c r="P365" t="str">
        <f t="shared" si="55"/>
        <v>37</v>
      </c>
      <c r="Q365" t="str">
        <f t="shared" si="56"/>
        <v>Sporting Gijón</v>
      </c>
      <c r="R365" t="str">
        <f t="shared" si="57"/>
        <v>1</v>
      </c>
      <c r="S365" t="str">
        <f t="shared" si="58"/>
        <v>1</v>
      </c>
      <c r="T365" t="str">
        <f t="shared" si="59"/>
        <v>DRAW</v>
      </c>
      <c r="U365" cm="1">
        <f t="array" ref="U365">_xlfn.SWITCH(IF(_xlfn.TEXTAFTER(D365,"-")&gt;_xlfn.TEXTBEFORE(D365,"-"),"WIN",IF(_xlfn.TEXTAFTER(D365,"-")&lt;_xlfn.TEXTBEFORE(D365,"-"),"LOST","DRAW")),"WIN",3,"LOST",0,"DRAW",1)</f>
        <v>1</v>
      </c>
    </row>
    <row r="366" spans="1:21" x14ac:dyDescent="0.3">
      <c r="A366" s="1" t="s">
        <v>6</v>
      </c>
      <c r="B366" s="1" t="s">
        <v>2187</v>
      </c>
      <c r="C366" s="1" t="s">
        <v>2188</v>
      </c>
      <c r="D366" s="1" t="s">
        <v>10</v>
      </c>
      <c r="E366" s="1" t="s">
        <v>10</v>
      </c>
      <c r="F366" s="1" t="s">
        <v>838</v>
      </c>
      <c r="H366" s="1" t="s">
        <v>2601</v>
      </c>
      <c r="I366" t="str">
        <f t="shared" si="50"/>
        <v>37</v>
      </c>
      <c r="J366" t="str">
        <f t="shared" si="51"/>
        <v>UD Las Palmas</v>
      </c>
      <c r="K366" t="str">
        <f t="shared" si="52"/>
        <v>0</v>
      </c>
      <c r="L366" t="str">
        <f t="shared" si="53"/>
        <v>0</v>
      </c>
      <c r="M366" t="str">
        <f t="shared" si="54"/>
        <v>DRAW</v>
      </c>
      <c r="N366" cm="1">
        <f t="array" ref="N366">_xlfn.SWITCH(IF(_xlfn.TEXTBEFORE(D366,"-")&gt;_xlfn.TEXTAFTER(D366,"-"),"WIN",IF(_xlfn.TEXTBEFORE(D366,"-")&lt;_xlfn.TEXTAFTER(D366,"-"),"LOST","DRAW")),"WIN",3,"LOST",0,"DRAW",1)</f>
        <v>1</v>
      </c>
      <c r="O366" s="1" t="s">
        <v>2601</v>
      </c>
      <c r="P366" t="str">
        <f t="shared" si="55"/>
        <v>37</v>
      </c>
      <c r="Q366" t="str">
        <f t="shared" si="56"/>
        <v>Athletic Club Bilbao</v>
      </c>
      <c r="R366" t="str">
        <f t="shared" si="57"/>
        <v>0</v>
      </c>
      <c r="S366" t="str">
        <f t="shared" si="58"/>
        <v>0</v>
      </c>
      <c r="T366" t="str">
        <f t="shared" si="59"/>
        <v>DRAW</v>
      </c>
      <c r="U366" cm="1">
        <f t="array" ref="U366">_xlfn.SWITCH(IF(_xlfn.TEXTAFTER(D366,"-")&gt;_xlfn.TEXTBEFORE(D366,"-"),"WIN",IF(_xlfn.TEXTAFTER(D366,"-")&lt;_xlfn.TEXTBEFORE(D366,"-"),"LOST","DRAW")),"WIN",3,"LOST",0,"DRAW",1)</f>
        <v>1</v>
      </c>
    </row>
    <row r="367" spans="1:21" x14ac:dyDescent="0.3">
      <c r="A367" s="1" t="s">
        <v>6</v>
      </c>
      <c r="B367" s="1" t="s">
        <v>2187</v>
      </c>
      <c r="C367" s="1" t="s">
        <v>1299</v>
      </c>
      <c r="D367" s="1" t="s">
        <v>28</v>
      </c>
      <c r="E367" s="1" t="s">
        <v>33</v>
      </c>
      <c r="F367" s="1" t="s">
        <v>839</v>
      </c>
      <c r="H367" s="1" t="s">
        <v>2601</v>
      </c>
      <c r="I367" t="str">
        <f t="shared" si="50"/>
        <v>37</v>
      </c>
      <c r="J367" t="str">
        <f t="shared" si="51"/>
        <v>Levante UD</v>
      </c>
      <c r="K367" t="str">
        <f t="shared" si="52"/>
        <v>2</v>
      </c>
      <c r="L367" t="str">
        <f t="shared" si="53"/>
        <v>1</v>
      </c>
      <c r="M367" t="str">
        <f t="shared" si="54"/>
        <v>WIN</v>
      </c>
      <c r="N367" cm="1">
        <f t="array" ref="N367">_xlfn.SWITCH(IF(_xlfn.TEXTBEFORE(D367,"-")&gt;_xlfn.TEXTAFTER(D367,"-"),"WIN",IF(_xlfn.TEXTBEFORE(D367,"-")&lt;_xlfn.TEXTAFTER(D367,"-"),"LOST","DRAW")),"WIN",3,"LOST",0,"DRAW",1)</f>
        <v>3</v>
      </c>
      <c r="O367" s="1" t="s">
        <v>2601</v>
      </c>
      <c r="P367" t="str">
        <f t="shared" si="55"/>
        <v>37</v>
      </c>
      <c r="Q367" t="str">
        <f t="shared" si="56"/>
        <v>Atlético Madrid</v>
      </c>
      <c r="R367" t="str">
        <f t="shared" si="57"/>
        <v>1</v>
      </c>
      <c r="S367" t="str">
        <f t="shared" si="58"/>
        <v>2</v>
      </c>
      <c r="T367" t="str">
        <f t="shared" si="59"/>
        <v>LOST</v>
      </c>
      <c r="U367" cm="1">
        <f t="array" ref="U367">_xlfn.SWITCH(IF(_xlfn.TEXTAFTER(D367,"-")&gt;_xlfn.TEXTBEFORE(D367,"-"),"WIN",IF(_xlfn.TEXTAFTER(D367,"-")&lt;_xlfn.TEXTBEFORE(D367,"-"),"LOST","DRAW")),"WIN",3,"LOST",0,"DRAW",1)</f>
        <v>0</v>
      </c>
    </row>
    <row r="368" spans="1:21" x14ac:dyDescent="0.3">
      <c r="A368" s="1" t="s">
        <v>6</v>
      </c>
      <c r="B368" s="1" t="s">
        <v>2187</v>
      </c>
      <c r="C368" s="1" t="s">
        <v>855</v>
      </c>
      <c r="D368" s="1" t="s">
        <v>91</v>
      </c>
      <c r="E368" s="1" t="s">
        <v>14</v>
      </c>
      <c r="F368" s="1" t="s">
        <v>853</v>
      </c>
      <c r="H368" s="1" t="s">
        <v>2601</v>
      </c>
      <c r="I368" t="str">
        <f t="shared" si="50"/>
        <v>37</v>
      </c>
      <c r="J368" t="str">
        <f t="shared" si="51"/>
        <v>Real Madrid CF</v>
      </c>
      <c r="K368" t="str">
        <f t="shared" si="52"/>
        <v>3</v>
      </c>
      <c r="L368" t="str">
        <f t="shared" si="53"/>
        <v>2</v>
      </c>
      <c r="M368" t="str">
        <f t="shared" si="54"/>
        <v>WIN</v>
      </c>
      <c r="N368" cm="1">
        <f t="array" ref="N368">_xlfn.SWITCH(IF(_xlfn.TEXTBEFORE(D368,"-")&gt;_xlfn.TEXTAFTER(D368,"-"),"WIN",IF(_xlfn.TEXTBEFORE(D368,"-")&lt;_xlfn.TEXTAFTER(D368,"-"),"LOST","DRAW")),"WIN",3,"LOST",0,"DRAW",1)</f>
        <v>3</v>
      </c>
      <c r="O368" s="1" t="s">
        <v>2601</v>
      </c>
      <c r="P368" t="str">
        <f t="shared" si="55"/>
        <v>37</v>
      </c>
      <c r="Q368" t="str">
        <f t="shared" si="56"/>
        <v>Valencia CF</v>
      </c>
      <c r="R368" t="str">
        <f t="shared" si="57"/>
        <v>2</v>
      </c>
      <c r="S368" t="str">
        <f t="shared" si="58"/>
        <v>3</v>
      </c>
      <c r="T368" t="str">
        <f t="shared" si="59"/>
        <v>LOST</v>
      </c>
      <c r="U368" cm="1">
        <f t="array" ref="U368">_xlfn.SWITCH(IF(_xlfn.TEXTAFTER(D368,"-")&gt;_xlfn.TEXTBEFORE(D368,"-"),"WIN",IF(_xlfn.TEXTAFTER(D368,"-")&lt;_xlfn.TEXTBEFORE(D368,"-"),"LOST","DRAW")),"WIN",3,"LOST",0,"DRAW",1)</f>
        <v>0</v>
      </c>
    </row>
    <row r="369" spans="1:21" x14ac:dyDescent="0.3">
      <c r="A369" s="1" t="s">
        <v>6</v>
      </c>
      <c r="B369" s="1" t="s">
        <v>2187</v>
      </c>
      <c r="C369" s="1" t="s">
        <v>848</v>
      </c>
      <c r="D369" s="1" t="s">
        <v>209</v>
      </c>
      <c r="E369" s="1" t="s">
        <v>25</v>
      </c>
      <c r="F369" s="1" t="s">
        <v>1480</v>
      </c>
      <c r="H369" s="1" t="s">
        <v>2601</v>
      </c>
      <c r="I369" t="str">
        <f t="shared" si="50"/>
        <v>37</v>
      </c>
      <c r="J369" t="str">
        <f t="shared" si="51"/>
        <v>Sevilla FC</v>
      </c>
      <c r="K369" t="str">
        <f t="shared" si="52"/>
        <v>1</v>
      </c>
      <c r="L369" t="str">
        <f t="shared" si="53"/>
        <v>4</v>
      </c>
      <c r="M369" t="str">
        <f t="shared" si="54"/>
        <v>LOST</v>
      </c>
      <c r="N369" cm="1">
        <f t="array" ref="N369">_xlfn.SWITCH(IF(_xlfn.TEXTBEFORE(D369,"-")&gt;_xlfn.TEXTAFTER(D369,"-"),"WIN",IF(_xlfn.TEXTBEFORE(D369,"-")&lt;_xlfn.TEXTAFTER(D369,"-"),"LOST","DRAW")),"WIN",3,"LOST",0,"DRAW",1)</f>
        <v>0</v>
      </c>
      <c r="O369" s="1" t="s">
        <v>2601</v>
      </c>
      <c r="P369" t="str">
        <f t="shared" si="55"/>
        <v>37</v>
      </c>
      <c r="Q369" t="str">
        <f t="shared" si="56"/>
        <v>Granada CF</v>
      </c>
      <c r="R369" t="str">
        <f t="shared" si="57"/>
        <v>4</v>
      </c>
      <c r="S369" t="str">
        <f t="shared" si="58"/>
        <v>1</v>
      </c>
      <c r="T369" t="str">
        <f t="shared" si="59"/>
        <v>WIN</v>
      </c>
      <c r="U369" cm="1">
        <f t="array" ref="U369">_xlfn.SWITCH(IF(_xlfn.TEXTAFTER(D369,"-")&gt;_xlfn.TEXTBEFORE(D369,"-"),"WIN",IF(_xlfn.TEXTAFTER(D369,"-")&lt;_xlfn.TEXTBEFORE(D369,"-"),"LOST","DRAW")),"WIN",3,"LOST",0,"DRAW",1)</f>
        <v>3</v>
      </c>
    </row>
    <row r="370" spans="1:21" x14ac:dyDescent="0.3">
      <c r="A370" s="1" t="s">
        <v>6</v>
      </c>
      <c r="B370" s="1" t="s">
        <v>2187</v>
      </c>
      <c r="C370" s="1" t="s">
        <v>1298</v>
      </c>
      <c r="D370" s="1" t="s">
        <v>28</v>
      </c>
      <c r="E370" s="1" t="s">
        <v>9</v>
      </c>
      <c r="F370" s="1" t="s">
        <v>1481</v>
      </c>
      <c r="H370" s="1" t="s">
        <v>2601</v>
      </c>
      <c r="I370" t="str">
        <f t="shared" si="50"/>
        <v>37</v>
      </c>
      <c r="J370" t="str">
        <f t="shared" si="51"/>
        <v>Real Sociedad</v>
      </c>
      <c r="K370" t="str">
        <f t="shared" si="52"/>
        <v>2</v>
      </c>
      <c r="L370" t="str">
        <f t="shared" si="53"/>
        <v>1</v>
      </c>
      <c r="M370" t="str">
        <f t="shared" si="54"/>
        <v>WIN</v>
      </c>
      <c r="N370" cm="1">
        <f t="array" ref="N370">_xlfn.SWITCH(IF(_xlfn.TEXTBEFORE(D370,"-")&gt;_xlfn.TEXTAFTER(D370,"-"),"WIN",IF(_xlfn.TEXTBEFORE(D370,"-")&lt;_xlfn.TEXTAFTER(D370,"-"),"LOST","DRAW")),"WIN",3,"LOST",0,"DRAW",1)</f>
        <v>3</v>
      </c>
      <c r="O370" s="1" t="s">
        <v>2601</v>
      </c>
      <c r="P370" t="str">
        <f t="shared" si="55"/>
        <v>37</v>
      </c>
      <c r="Q370" t="str">
        <f t="shared" si="56"/>
        <v>Rayo Vallecano</v>
      </c>
      <c r="R370" t="str">
        <f t="shared" si="57"/>
        <v>1</v>
      </c>
      <c r="S370" t="str">
        <f t="shared" si="58"/>
        <v>2</v>
      </c>
      <c r="T370" t="str">
        <f t="shared" si="59"/>
        <v>LOST</v>
      </c>
      <c r="U370" cm="1">
        <f t="array" ref="U370">_xlfn.SWITCH(IF(_xlfn.TEXTAFTER(D370,"-")&gt;_xlfn.TEXTBEFORE(D370,"-"),"WIN",IF(_xlfn.TEXTAFTER(D370,"-")&lt;_xlfn.TEXTBEFORE(D370,"-"),"LOST","DRAW")),"WIN",3,"LOST",0,"DRAW",1)</f>
        <v>0</v>
      </c>
    </row>
    <row r="371" spans="1:21" x14ac:dyDescent="0.3">
      <c r="A371" s="1" t="s">
        <v>6</v>
      </c>
      <c r="B371" s="1" t="s">
        <v>2187</v>
      </c>
      <c r="C371" s="1" t="s">
        <v>852</v>
      </c>
      <c r="D371" s="1" t="s">
        <v>19</v>
      </c>
      <c r="E371" s="1" t="s">
        <v>25</v>
      </c>
      <c r="F371" s="1" t="s">
        <v>849</v>
      </c>
      <c r="H371" s="1" t="s">
        <v>2601</v>
      </c>
      <c r="I371" t="str">
        <f t="shared" si="50"/>
        <v>37</v>
      </c>
      <c r="J371" t="str">
        <f t="shared" si="51"/>
        <v>Villarreal CF</v>
      </c>
      <c r="K371" t="str">
        <f t="shared" si="52"/>
        <v>0</v>
      </c>
      <c r="L371" t="str">
        <f t="shared" si="53"/>
        <v>2</v>
      </c>
      <c r="M371" t="str">
        <f t="shared" si="54"/>
        <v>LOST</v>
      </c>
      <c r="N371" cm="1">
        <f t="array" ref="N371">_xlfn.SWITCH(IF(_xlfn.TEXTBEFORE(D371,"-")&gt;_xlfn.TEXTAFTER(D371,"-"),"WIN",IF(_xlfn.TEXTBEFORE(D371,"-")&lt;_xlfn.TEXTAFTER(D371,"-"),"LOST","DRAW")),"WIN",3,"LOST",0,"DRAW",1)</f>
        <v>0</v>
      </c>
      <c r="O371" s="1" t="s">
        <v>2601</v>
      </c>
      <c r="P371" t="str">
        <f t="shared" si="55"/>
        <v>37</v>
      </c>
      <c r="Q371" t="str">
        <f t="shared" si="56"/>
        <v>RCD La Coruña</v>
      </c>
      <c r="R371" t="str">
        <f t="shared" si="57"/>
        <v>2</v>
      </c>
      <c r="S371" t="str">
        <f t="shared" si="58"/>
        <v>0</v>
      </c>
      <c r="T371" t="str">
        <f t="shared" si="59"/>
        <v>WIN</v>
      </c>
      <c r="U371" cm="1">
        <f t="array" ref="U371">_xlfn.SWITCH(IF(_xlfn.TEXTAFTER(D371,"-")&gt;_xlfn.TEXTBEFORE(D371,"-"),"WIN",IF(_xlfn.TEXTAFTER(D371,"-")&lt;_xlfn.TEXTBEFORE(D371,"-"),"LOST","DRAW")),"WIN",3,"LOST",0,"DRAW",1)</f>
        <v>3</v>
      </c>
    </row>
    <row r="372" spans="1:21" x14ac:dyDescent="0.3">
      <c r="A372" s="1" t="s">
        <v>6</v>
      </c>
      <c r="B372" s="1" t="s">
        <v>2189</v>
      </c>
      <c r="C372" s="1" t="s">
        <v>864</v>
      </c>
      <c r="D372" s="1" t="s">
        <v>25</v>
      </c>
      <c r="E372" s="1" t="s">
        <v>10</v>
      </c>
      <c r="F372" s="1" t="s">
        <v>1304</v>
      </c>
      <c r="H372" s="1" t="s">
        <v>2601</v>
      </c>
      <c r="I372" t="str">
        <f t="shared" si="50"/>
        <v>38</v>
      </c>
      <c r="J372" t="str">
        <f t="shared" si="51"/>
        <v>Valencia CF</v>
      </c>
      <c r="K372" t="str">
        <f t="shared" si="52"/>
        <v>0</v>
      </c>
      <c r="L372" t="str">
        <f t="shared" si="53"/>
        <v>1</v>
      </c>
      <c r="M372" t="str">
        <f t="shared" si="54"/>
        <v>LOST</v>
      </c>
      <c r="N372" cm="1">
        <f t="array" ref="N372">_xlfn.SWITCH(IF(_xlfn.TEXTBEFORE(D372,"-")&gt;_xlfn.TEXTAFTER(D372,"-"),"WIN",IF(_xlfn.TEXTBEFORE(D372,"-")&lt;_xlfn.TEXTAFTER(D372,"-"),"LOST","DRAW")),"WIN",3,"LOST",0,"DRAW",1)</f>
        <v>0</v>
      </c>
      <c r="O372" s="1" t="s">
        <v>2601</v>
      </c>
      <c r="P372" t="str">
        <f t="shared" si="55"/>
        <v>38</v>
      </c>
      <c r="Q372" t="str">
        <f t="shared" si="56"/>
        <v>Real Sociedad</v>
      </c>
      <c r="R372" t="str">
        <f t="shared" si="57"/>
        <v>1</v>
      </c>
      <c r="S372" t="str">
        <f t="shared" si="58"/>
        <v>0</v>
      </c>
      <c r="T372" t="str">
        <f t="shared" si="59"/>
        <v>WIN</v>
      </c>
      <c r="U372" cm="1">
        <f t="array" ref="U372">_xlfn.SWITCH(IF(_xlfn.TEXTAFTER(D372,"-")&gt;_xlfn.TEXTBEFORE(D372,"-"),"WIN",IF(_xlfn.TEXTAFTER(D372,"-")&lt;_xlfn.TEXTBEFORE(D372,"-"),"LOST","DRAW")),"WIN",3,"LOST",0,"DRAW",1)</f>
        <v>3</v>
      </c>
    </row>
    <row r="373" spans="1:21" x14ac:dyDescent="0.3">
      <c r="A373" s="1" t="s">
        <v>6</v>
      </c>
      <c r="B373" s="1" t="s">
        <v>2190</v>
      </c>
      <c r="C373" s="1" t="s">
        <v>865</v>
      </c>
      <c r="D373" s="1" t="s">
        <v>228</v>
      </c>
      <c r="E373" s="1" t="s">
        <v>14</v>
      </c>
      <c r="F373" s="1" t="s">
        <v>872</v>
      </c>
      <c r="H373" s="1" t="s">
        <v>2601</v>
      </c>
      <c r="I373" t="str">
        <f t="shared" si="50"/>
        <v>38</v>
      </c>
      <c r="J373" t="str">
        <f t="shared" si="51"/>
        <v>Athletic Club Bilbao</v>
      </c>
      <c r="K373" t="str">
        <f t="shared" si="52"/>
        <v>3</v>
      </c>
      <c r="L373" t="str">
        <f t="shared" si="53"/>
        <v>1</v>
      </c>
      <c r="M373" t="str">
        <f t="shared" si="54"/>
        <v>WIN</v>
      </c>
      <c r="N373" cm="1">
        <f t="array" ref="N373">_xlfn.SWITCH(IF(_xlfn.TEXTBEFORE(D373,"-")&gt;_xlfn.TEXTAFTER(D373,"-"),"WIN",IF(_xlfn.TEXTBEFORE(D373,"-")&lt;_xlfn.TEXTAFTER(D373,"-"),"LOST","DRAW")),"WIN",3,"LOST",0,"DRAW",1)</f>
        <v>3</v>
      </c>
      <c r="O373" s="1" t="s">
        <v>2601</v>
      </c>
      <c r="P373" t="str">
        <f t="shared" si="55"/>
        <v>38</v>
      </c>
      <c r="Q373" t="str">
        <f t="shared" si="56"/>
        <v>Sevilla FC</v>
      </c>
      <c r="R373" t="str">
        <f t="shared" si="57"/>
        <v>1</v>
      </c>
      <c r="S373" t="str">
        <f t="shared" si="58"/>
        <v>3</v>
      </c>
      <c r="T373" t="str">
        <f t="shared" si="59"/>
        <v>LOST</v>
      </c>
      <c r="U373" cm="1">
        <f t="array" ref="U373">_xlfn.SWITCH(IF(_xlfn.TEXTAFTER(D373,"-")&gt;_xlfn.TEXTBEFORE(D373,"-"),"WIN",IF(_xlfn.TEXTAFTER(D373,"-")&lt;_xlfn.TEXTBEFORE(D373,"-"),"LOST","DRAW")),"WIN",3,"LOST",0,"DRAW",1)</f>
        <v>0</v>
      </c>
    </row>
    <row r="374" spans="1:21" x14ac:dyDescent="0.3">
      <c r="A374" s="1" t="s">
        <v>6</v>
      </c>
      <c r="B374" s="1" t="s">
        <v>2190</v>
      </c>
      <c r="C374" s="1" t="s">
        <v>858</v>
      </c>
      <c r="D374" s="1" t="s">
        <v>14</v>
      </c>
      <c r="E374" s="1" t="s">
        <v>10</v>
      </c>
      <c r="F374" s="1" t="s">
        <v>1650</v>
      </c>
      <c r="H374" s="1" t="s">
        <v>2601</v>
      </c>
      <c r="I374" t="str">
        <f t="shared" si="50"/>
        <v>38</v>
      </c>
      <c r="J374" t="str">
        <f t="shared" si="51"/>
        <v>Atlético Madrid</v>
      </c>
      <c r="K374" t="str">
        <f t="shared" si="52"/>
        <v>2</v>
      </c>
      <c r="L374" t="str">
        <f t="shared" si="53"/>
        <v>0</v>
      </c>
      <c r="M374" t="str">
        <f t="shared" si="54"/>
        <v>WIN</v>
      </c>
      <c r="N374" cm="1">
        <f t="array" ref="N374">_xlfn.SWITCH(IF(_xlfn.TEXTBEFORE(D374,"-")&gt;_xlfn.TEXTAFTER(D374,"-"),"WIN",IF(_xlfn.TEXTBEFORE(D374,"-")&lt;_xlfn.TEXTAFTER(D374,"-"),"LOST","DRAW")),"WIN",3,"LOST",0,"DRAW",1)</f>
        <v>3</v>
      </c>
      <c r="O374" s="1" t="s">
        <v>2601</v>
      </c>
      <c r="P374" t="str">
        <f t="shared" si="55"/>
        <v>38</v>
      </c>
      <c r="Q374" t="str">
        <f t="shared" si="56"/>
        <v>RC Celta Vigo</v>
      </c>
      <c r="R374" t="str">
        <f t="shared" si="57"/>
        <v>0</v>
      </c>
      <c r="S374" t="str">
        <f t="shared" si="58"/>
        <v>2</v>
      </c>
      <c r="T374" t="str">
        <f t="shared" si="59"/>
        <v>LOST</v>
      </c>
      <c r="U374" cm="1">
        <f t="array" ref="U374">_xlfn.SWITCH(IF(_xlfn.TEXTAFTER(D374,"-")&gt;_xlfn.TEXTBEFORE(D374,"-"),"WIN",IF(_xlfn.TEXTAFTER(D374,"-")&lt;_xlfn.TEXTBEFORE(D374,"-"),"LOST","DRAW")),"WIN",3,"LOST",0,"DRAW",1)</f>
        <v>0</v>
      </c>
    </row>
    <row r="375" spans="1:21" x14ac:dyDescent="0.3">
      <c r="A375" s="1" t="s">
        <v>6</v>
      </c>
      <c r="B375" s="1" t="s">
        <v>2190</v>
      </c>
      <c r="C375" s="1" t="s">
        <v>1485</v>
      </c>
      <c r="D375" s="1" t="s">
        <v>192</v>
      </c>
      <c r="E375" s="1" t="s">
        <v>19</v>
      </c>
      <c r="F375" s="1" t="s">
        <v>861</v>
      </c>
      <c r="H375" s="1" t="s">
        <v>2601</v>
      </c>
      <c r="I375" t="str">
        <f t="shared" si="50"/>
        <v>38</v>
      </c>
      <c r="J375" t="str">
        <f t="shared" si="51"/>
        <v>Granada CF</v>
      </c>
      <c r="K375" t="str">
        <f t="shared" si="52"/>
        <v>0</v>
      </c>
      <c r="L375" t="str">
        <f t="shared" si="53"/>
        <v>3</v>
      </c>
      <c r="M375" t="str">
        <f t="shared" si="54"/>
        <v>LOST</v>
      </c>
      <c r="N375" cm="1">
        <f t="array" ref="N375">_xlfn.SWITCH(IF(_xlfn.TEXTBEFORE(D375,"-")&gt;_xlfn.TEXTAFTER(D375,"-"),"WIN",IF(_xlfn.TEXTBEFORE(D375,"-")&lt;_xlfn.TEXTAFTER(D375,"-"),"LOST","DRAW")),"WIN",3,"LOST",0,"DRAW",1)</f>
        <v>0</v>
      </c>
      <c r="O375" s="1" t="s">
        <v>2601</v>
      </c>
      <c r="P375" t="str">
        <f t="shared" si="55"/>
        <v>38</v>
      </c>
      <c r="Q375" t="str">
        <f t="shared" si="56"/>
        <v>FC Barcelona</v>
      </c>
      <c r="R375" t="str">
        <f t="shared" si="57"/>
        <v>3</v>
      </c>
      <c r="S375" t="str">
        <f t="shared" si="58"/>
        <v>0</v>
      </c>
      <c r="T375" t="str">
        <f t="shared" si="59"/>
        <v>WIN</v>
      </c>
      <c r="U375" cm="1">
        <f t="array" ref="U375">_xlfn.SWITCH(IF(_xlfn.TEXTAFTER(D375,"-")&gt;_xlfn.TEXTBEFORE(D375,"-"),"WIN",IF(_xlfn.TEXTAFTER(D375,"-")&lt;_xlfn.TEXTBEFORE(D375,"-"),"LOST","DRAW")),"WIN",3,"LOST",0,"DRAW",1)</f>
        <v>3</v>
      </c>
    </row>
    <row r="376" spans="1:21" x14ac:dyDescent="0.3">
      <c r="A376" s="1" t="s">
        <v>6</v>
      </c>
      <c r="B376" s="1" t="s">
        <v>2190</v>
      </c>
      <c r="C376" s="1" t="s">
        <v>860</v>
      </c>
      <c r="D376" s="1" t="s">
        <v>19</v>
      </c>
      <c r="E376" s="1" t="s">
        <v>19</v>
      </c>
      <c r="F376" s="1" t="s">
        <v>874</v>
      </c>
      <c r="H376" s="1" t="s">
        <v>2601</v>
      </c>
      <c r="I376" t="str">
        <f t="shared" si="50"/>
        <v>38</v>
      </c>
      <c r="J376" t="str">
        <f t="shared" si="51"/>
        <v>RCD La Coruña</v>
      </c>
      <c r="K376" t="str">
        <f t="shared" si="52"/>
        <v>0</v>
      </c>
      <c r="L376" t="str">
        <f t="shared" si="53"/>
        <v>2</v>
      </c>
      <c r="M376" t="str">
        <f t="shared" si="54"/>
        <v>LOST</v>
      </c>
      <c r="N376" cm="1">
        <f t="array" ref="N376">_xlfn.SWITCH(IF(_xlfn.TEXTBEFORE(D376,"-")&gt;_xlfn.TEXTAFTER(D376,"-"),"WIN",IF(_xlfn.TEXTBEFORE(D376,"-")&lt;_xlfn.TEXTAFTER(D376,"-"),"LOST","DRAW")),"WIN",3,"LOST",0,"DRAW",1)</f>
        <v>0</v>
      </c>
      <c r="O376" s="1" t="s">
        <v>2601</v>
      </c>
      <c r="P376" t="str">
        <f t="shared" si="55"/>
        <v>38</v>
      </c>
      <c r="Q376" t="str">
        <f t="shared" si="56"/>
        <v>Real Madrid CF</v>
      </c>
      <c r="R376" t="str">
        <f t="shared" si="57"/>
        <v>2</v>
      </c>
      <c r="S376" t="str">
        <f t="shared" si="58"/>
        <v>0</v>
      </c>
      <c r="T376" t="str">
        <f t="shared" si="59"/>
        <v>WIN</v>
      </c>
      <c r="U376" cm="1">
        <f t="array" ref="U376">_xlfn.SWITCH(IF(_xlfn.TEXTAFTER(D376,"-")&gt;_xlfn.TEXTBEFORE(D376,"-"),"WIN",IF(_xlfn.TEXTAFTER(D376,"-")&lt;_xlfn.TEXTBEFORE(D376,"-"),"LOST","DRAW")),"WIN",3,"LOST",0,"DRAW",1)</f>
        <v>3</v>
      </c>
    </row>
    <row r="377" spans="1:21" x14ac:dyDescent="0.3">
      <c r="A377" s="1" t="s">
        <v>6</v>
      </c>
      <c r="B377" s="1" t="s">
        <v>2191</v>
      </c>
      <c r="C377" s="1" t="s">
        <v>867</v>
      </c>
      <c r="D377" s="1" t="s">
        <v>28</v>
      </c>
      <c r="E377" s="1" t="s">
        <v>10</v>
      </c>
      <c r="F377" s="1" t="s">
        <v>876</v>
      </c>
      <c r="H377" s="1" t="s">
        <v>2601</v>
      </c>
      <c r="I377" t="str">
        <f t="shared" si="50"/>
        <v>38</v>
      </c>
      <c r="J377" t="str">
        <f t="shared" si="51"/>
        <v>Real Betis</v>
      </c>
      <c r="K377" t="str">
        <f t="shared" si="52"/>
        <v>2</v>
      </c>
      <c r="L377" t="str">
        <f t="shared" si="53"/>
        <v>1</v>
      </c>
      <c r="M377" t="str">
        <f t="shared" si="54"/>
        <v>WIN</v>
      </c>
      <c r="N377" cm="1">
        <f t="array" ref="N377">_xlfn.SWITCH(IF(_xlfn.TEXTBEFORE(D377,"-")&gt;_xlfn.TEXTAFTER(D377,"-"),"WIN",IF(_xlfn.TEXTBEFORE(D377,"-")&lt;_xlfn.TEXTAFTER(D377,"-"),"LOST","DRAW")),"WIN",3,"LOST",0,"DRAW",1)</f>
        <v>3</v>
      </c>
      <c r="O377" s="1" t="s">
        <v>2601</v>
      </c>
      <c r="P377" t="str">
        <f t="shared" si="55"/>
        <v>38</v>
      </c>
      <c r="Q377" t="str">
        <f t="shared" si="56"/>
        <v>Getafe CF</v>
      </c>
      <c r="R377" t="str">
        <f t="shared" si="57"/>
        <v>1</v>
      </c>
      <c r="S377" t="str">
        <f t="shared" si="58"/>
        <v>2</v>
      </c>
      <c r="T377" t="str">
        <f t="shared" si="59"/>
        <v>LOST</v>
      </c>
      <c r="U377" cm="1">
        <f t="array" ref="U377">_xlfn.SWITCH(IF(_xlfn.TEXTAFTER(D377,"-")&gt;_xlfn.TEXTBEFORE(D377,"-"),"WIN",IF(_xlfn.TEXTAFTER(D377,"-")&lt;_xlfn.TEXTBEFORE(D377,"-"),"LOST","DRAW")),"WIN",3,"LOST",0,"DRAW",1)</f>
        <v>0</v>
      </c>
    </row>
    <row r="378" spans="1:21" x14ac:dyDescent="0.3">
      <c r="A378" s="1" t="s">
        <v>6</v>
      </c>
      <c r="B378" s="1" t="s">
        <v>2191</v>
      </c>
      <c r="C378" s="1" t="s">
        <v>869</v>
      </c>
      <c r="D378" s="1" t="s">
        <v>57</v>
      </c>
      <c r="E378" s="1" t="s">
        <v>14</v>
      </c>
      <c r="F378" s="1" t="s">
        <v>2032</v>
      </c>
      <c r="H378" s="1" t="s">
        <v>2601</v>
      </c>
      <c r="I378" t="str">
        <f t="shared" si="50"/>
        <v>38</v>
      </c>
      <c r="J378" t="str">
        <f t="shared" si="51"/>
        <v>RCD Español</v>
      </c>
      <c r="K378" t="str">
        <f t="shared" si="52"/>
        <v>4</v>
      </c>
      <c r="L378" t="str">
        <f t="shared" si="53"/>
        <v>2</v>
      </c>
      <c r="M378" t="str">
        <f t="shared" si="54"/>
        <v>WIN</v>
      </c>
      <c r="N378" cm="1">
        <f t="array" ref="N378">_xlfn.SWITCH(IF(_xlfn.TEXTBEFORE(D378,"-")&gt;_xlfn.TEXTAFTER(D378,"-"),"WIN",IF(_xlfn.TEXTBEFORE(D378,"-")&lt;_xlfn.TEXTAFTER(D378,"-"),"LOST","DRAW")),"WIN",3,"LOST",0,"DRAW",1)</f>
        <v>3</v>
      </c>
      <c r="O378" s="1" t="s">
        <v>2601</v>
      </c>
      <c r="P378" t="str">
        <f t="shared" si="55"/>
        <v>38</v>
      </c>
      <c r="Q378" t="str">
        <f t="shared" si="56"/>
        <v>SD Eibar</v>
      </c>
      <c r="R378" t="str">
        <f t="shared" si="57"/>
        <v>2</v>
      </c>
      <c r="S378" t="str">
        <f t="shared" si="58"/>
        <v>4</v>
      </c>
      <c r="T378" t="str">
        <f t="shared" si="59"/>
        <v>LOST</v>
      </c>
      <c r="U378" cm="1">
        <f t="array" ref="U378">_xlfn.SWITCH(IF(_xlfn.TEXTAFTER(D378,"-")&gt;_xlfn.TEXTBEFORE(D378,"-"),"WIN",IF(_xlfn.TEXTAFTER(D378,"-")&lt;_xlfn.TEXTBEFORE(D378,"-"),"LOST","DRAW")),"WIN",3,"LOST",0,"DRAW",1)</f>
        <v>0</v>
      </c>
    </row>
    <row r="379" spans="1:21" x14ac:dyDescent="0.3">
      <c r="A379" s="1" t="s">
        <v>6</v>
      </c>
      <c r="B379" s="1" t="s">
        <v>2191</v>
      </c>
      <c r="C379" s="1" t="s">
        <v>870</v>
      </c>
      <c r="D379" s="1" t="s">
        <v>267</v>
      </c>
      <c r="E379" s="1" t="s">
        <v>28</v>
      </c>
      <c r="F379" s="1" t="s">
        <v>2192</v>
      </c>
      <c r="H379" s="1" t="s">
        <v>2601</v>
      </c>
      <c r="I379" t="str">
        <f t="shared" si="50"/>
        <v>38</v>
      </c>
      <c r="J379" t="str">
        <f t="shared" si="51"/>
        <v>Málaga CF</v>
      </c>
      <c r="K379" t="str">
        <f t="shared" si="52"/>
        <v>4</v>
      </c>
      <c r="L379" t="str">
        <f t="shared" si="53"/>
        <v>1</v>
      </c>
      <c r="M379" t="str">
        <f t="shared" si="54"/>
        <v>WIN</v>
      </c>
      <c r="N379" cm="1">
        <f t="array" ref="N379">_xlfn.SWITCH(IF(_xlfn.TEXTBEFORE(D379,"-")&gt;_xlfn.TEXTAFTER(D379,"-"),"WIN",IF(_xlfn.TEXTBEFORE(D379,"-")&lt;_xlfn.TEXTAFTER(D379,"-"),"LOST","DRAW")),"WIN",3,"LOST",0,"DRAW",1)</f>
        <v>3</v>
      </c>
      <c r="O379" s="1" t="s">
        <v>2601</v>
      </c>
      <c r="P379" t="str">
        <f t="shared" si="55"/>
        <v>38</v>
      </c>
      <c r="Q379" t="str">
        <f t="shared" si="56"/>
        <v>UD Las Palmas</v>
      </c>
      <c r="R379" t="str">
        <f t="shared" si="57"/>
        <v>1</v>
      </c>
      <c r="S379" t="str">
        <f t="shared" si="58"/>
        <v>4</v>
      </c>
      <c r="T379" t="str">
        <f t="shared" si="59"/>
        <v>LOST</v>
      </c>
      <c r="U379" cm="1">
        <f t="array" ref="U379">_xlfn.SWITCH(IF(_xlfn.TEXTAFTER(D379,"-")&gt;_xlfn.TEXTBEFORE(D379,"-"),"WIN",IF(_xlfn.TEXTAFTER(D379,"-")&lt;_xlfn.TEXTBEFORE(D379,"-"),"LOST","DRAW")),"WIN",3,"LOST",0,"DRAW",1)</f>
        <v>0</v>
      </c>
    </row>
    <row r="380" spans="1:21" x14ac:dyDescent="0.3">
      <c r="A380" s="1" t="s">
        <v>6</v>
      </c>
      <c r="B380" s="1" t="s">
        <v>2191</v>
      </c>
      <c r="C380" s="1" t="s">
        <v>877</v>
      </c>
      <c r="D380" s="1" t="s">
        <v>14</v>
      </c>
      <c r="E380" s="1" t="s">
        <v>9</v>
      </c>
      <c r="F380" s="1" t="s">
        <v>863</v>
      </c>
      <c r="H380" s="1" t="s">
        <v>2601</v>
      </c>
      <c r="I380" t="str">
        <f t="shared" si="50"/>
        <v>38</v>
      </c>
      <c r="J380" t="str">
        <f t="shared" si="51"/>
        <v>Sporting Gijón</v>
      </c>
      <c r="K380" t="str">
        <f t="shared" si="52"/>
        <v>2</v>
      </c>
      <c r="L380" t="str">
        <f t="shared" si="53"/>
        <v>0</v>
      </c>
      <c r="M380" t="str">
        <f t="shared" si="54"/>
        <v>WIN</v>
      </c>
      <c r="N380" cm="1">
        <f t="array" ref="N380">_xlfn.SWITCH(IF(_xlfn.TEXTBEFORE(D380,"-")&gt;_xlfn.TEXTAFTER(D380,"-"),"WIN",IF(_xlfn.TEXTBEFORE(D380,"-")&lt;_xlfn.TEXTAFTER(D380,"-"),"LOST","DRAW")),"WIN",3,"LOST",0,"DRAW",1)</f>
        <v>3</v>
      </c>
      <c r="O380" s="1" t="s">
        <v>2601</v>
      </c>
      <c r="P380" t="str">
        <f t="shared" si="55"/>
        <v>38</v>
      </c>
      <c r="Q380" t="str">
        <f t="shared" si="56"/>
        <v>Villarreal CF</v>
      </c>
      <c r="R380" t="str">
        <f t="shared" si="57"/>
        <v>0</v>
      </c>
      <c r="S380" t="str">
        <f t="shared" si="58"/>
        <v>2</v>
      </c>
      <c r="T380" t="str">
        <f t="shared" si="59"/>
        <v>LOST</v>
      </c>
      <c r="U380" cm="1">
        <f t="array" ref="U380">_xlfn.SWITCH(IF(_xlfn.TEXTAFTER(D380,"-")&gt;_xlfn.TEXTBEFORE(D380,"-"),"WIN",IF(_xlfn.TEXTAFTER(D380,"-")&lt;_xlfn.TEXTBEFORE(D380,"-"),"LOST","DRAW")),"WIN",3,"LOST",0,"DRAW",1)</f>
        <v>0</v>
      </c>
    </row>
    <row r="381" spans="1:21" x14ac:dyDescent="0.3">
      <c r="A381" s="1" t="s">
        <v>6</v>
      </c>
      <c r="B381" s="1" t="s">
        <v>2191</v>
      </c>
      <c r="C381" s="1" t="s">
        <v>1484</v>
      </c>
      <c r="D381" s="1" t="s">
        <v>228</v>
      </c>
      <c r="E381" s="1" t="s">
        <v>14</v>
      </c>
      <c r="F381" s="1" t="s">
        <v>1302</v>
      </c>
      <c r="H381" s="1" t="s">
        <v>2601</v>
      </c>
      <c r="I381" t="str">
        <f t="shared" si="50"/>
        <v>38</v>
      </c>
      <c r="J381" t="str">
        <f t="shared" si="51"/>
        <v>Rayo Vallecano</v>
      </c>
      <c r="K381" t="str">
        <f t="shared" si="52"/>
        <v>3</v>
      </c>
      <c r="L381" t="str">
        <f t="shared" si="53"/>
        <v>1</v>
      </c>
      <c r="M381" t="str">
        <f t="shared" si="54"/>
        <v>WIN</v>
      </c>
      <c r="N381" cm="1">
        <f t="array" ref="N381">_xlfn.SWITCH(IF(_xlfn.TEXTBEFORE(D381,"-")&gt;_xlfn.TEXTAFTER(D381,"-"),"WIN",IF(_xlfn.TEXTBEFORE(D381,"-")&lt;_xlfn.TEXTAFTER(D381,"-"),"LOST","DRAW")),"WIN",3,"LOST",0,"DRAW",1)</f>
        <v>3</v>
      </c>
      <c r="O381" s="1" t="s">
        <v>2601</v>
      </c>
      <c r="P381" t="str">
        <f t="shared" si="55"/>
        <v>38</v>
      </c>
      <c r="Q381" t="str">
        <f t="shared" si="56"/>
        <v>Levante UD</v>
      </c>
      <c r="R381" t="str">
        <f t="shared" si="57"/>
        <v>1</v>
      </c>
      <c r="S381" t="str">
        <f t="shared" si="58"/>
        <v>3</v>
      </c>
      <c r="T381" t="str">
        <f t="shared" si="59"/>
        <v>LOST</v>
      </c>
      <c r="U381" cm="1">
        <f t="array" ref="U381">_xlfn.SWITCH(IF(_xlfn.TEXTAFTER(D381,"-")&gt;_xlfn.TEXTBEFORE(D381,"-"),"WIN",IF(_xlfn.TEXTAFTER(D381,"-")&lt;_xlfn.TEXTBEFORE(D381,"-"),"LOST","DRAW")),"WIN",3,"LOST",0,"DRAW",1)</f>
        <v>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FF91B-5B04-4163-BAF8-1806DDE03BDE}">
  <dimension ref="A1:U381"/>
  <sheetViews>
    <sheetView topLeftCell="A342" workbookViewId="0">
      <selection activeCell="O2" sqref="O2:U381"/>
    </sheetView>
  </sheetViews>
  <sheetFormatPr defaultRowHeight="14.4" x14ac:dyDescent="0.3"/>
  <cols>
    <col min="1" max="1" width="9" bestFit="1" customWidth="1"/>
    <col min="2" max="2" width="21.88671875" bestFit="1" customWidth="1"/>
    <col min="3" max="3" width="22.6640625" bestFit="1" customWidth="1"/>
    <col min="4" max="4" width="5.33203125" bestFit="1" customWidth="1"/>
    <col min="5" max="5" width="5.5546875" bestFit="1" customWidth="1"/>
    <col min="6" max="6" width="22.664062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s="1" t="s">
        <v>2585</v>
      </c>
      <c r="I1" t="s">
        <v>2586</v>
      </c>
      <c r="J1" t="s">
        <v>2</v>
      </c>
      <c r="K1" t="s">
        <v>2591</v>
      </c>
      <c r="L1" t="s">
        <v>2593</v>
      </c>
      <c r="M1" t="s">
        <v>2587</v>
      </c>
      <c r="N1" t="s">
        <v>2589</v>
      </c>
      <c r="O1" s="1" t="s">
        <v>2585</v>
      </c>
      <c r="P1" t="s">
        <v>2586</v>
      </c>
      <c r="Q1" t="s">
        <v>5</v>
      </c>
      <c r="R1" t="s">
        <v>2592</v>
      </c>
      <c r="S1" t="s">
        <v>2594</v>
      </c>
      <c r="T1" t="s">
        <v>2588</v>
      </c>
      <c r="U1" t="s">
        <v>2590</v>
      </c>
    </row>
    <row r="2" spans="1:21" x14ac:dyDescent="0.3">
      <c r="A2" s="1" t="s">
        <v>6</v>
      </c>
      <c r="B2" s="1" t="s">
        <v>2193</v>
      </c>
      <c r="C2" s="1" t="s">
        <v>27</v>
      </c>
      <c r="D2" s="1" t="s">
        <v>28</v>
      </c>
      <c r="E2" s="1" t="s">
        <v>10</v>
      </c>
      <c r="F2" s="1" t="s">
        <v>1827</v>
      </c>
      <c r="H2" s="1" t="s">
        <v>2602</v>
      </c>
      <c r="I2" t="str">
        <f>MID(C2,SEARCH("(",C2)+1,SEARCH(")",C2)-SEARCH("(",C2)-1)</f>
        <v>1</v>
      </c>
      <c r="J2" t="str">
        <f>TRIM(LEFT(C2,FIND(" (",C2&amp;" (")))</f>
        <v>RCD La Coruña</v>
      </c>
      <c r="K2" t="str">
        <f>_xlfn.TEXTBEFORE(D2,"-")</f>
        <v>2</v>
      </c>
      <c r="L2" t="str">
        <f>_xlfn.TEXTAFTER(D2,"-")</f>
        <v>1</v>
      </c>
      <c r="M2" t="str">
        <f>IF(_xlfn.TEXTBEFORE(D2,"-")&gt;_xlfn.TEXTAFTER(D2,"-"),"WIN",IF(_xlfn.TEXTBEFORE(D2,"-")&lt;_xlfn.TEXTAFTER(D2,"-"),"LOST","DRAW"))</f>
        <v>WIN</v>
      </c>
      <c r="N2" cm="1">
        <f t="array" ref="N2">_xlfn.SWITCH(IF(_xlfn.TEXTBEFORE(D2,"-")&gt;_xlfn.TEXTAFTER(D2,"-"),"WIN",IF(_xlfn.TEXTBEFORE(D2,"-")&lt;_xlfn.TEXTAFTER(D2,"-"),"LOST","DRAW")),"WIN",3,"LOST",0,"DRAW",1)</f>
        <v>3</v>
      </c>
      <c r="O2" s="1" t="s">
        <v>2602</v>
      </c>
      <c r="P2" t="str">
        <f>MID(C2,SEARCH("(",C2)+1,SEARCH(")",C2)-SEARCH("(",C2)-1)</f>
        <v>1</v>
      </c>
      <c r="Q2" t="str">
        <f>TRIM(LEFT(F2,FIND(" (",F2&amp;" (")))</f>
        <v>SD Eibar</v>
      </c>
      <c r="R2" t="str">
        <f>_xlfn.TEXTAFTER(D2,"-")</f>
        <v>1</v>
      </c>
      <c r="S2" t="str">
        <f>_xlfn.TEXTBEFORE(D2,"-")</f>
        <v>2</v>
      </c>
      <c r="T2" t="str">
        <f>IF(_xlfn.TEXTAFTER(D2,"-")&gt;_xlfn.TEXTBEFORE(D2,"-"),"WIN",IF(_xlfn.TEXTAFTER(D2,"-")&lt;_xlfn.TEXTBEFORE(D2,"-"),"LOST","DRAW"))</f>
        <v>LOST</v>
      </c>
      <c r="U2" cm="1">
        <f t="array" ref="U2">_xlfn.SWITCH(IF(_xlfn.TEXTAFTER(D2,"-")&gt;_xlfn.TEXTBEFORE(D2,"-"),"WIN",IF(_xlfn.TEXTAFTER(D2,"-")&lt;_xlfn.TEXTBEFORE(D2,"-"),"LOST","DRAW")),"WIN",3,"LOST",0,"DRAW",1)</f>
        <v>0</v>
      </c>
    </row>
    <row r="3" spans="1:21" x14ac:dyDescent="0.3">
      <c r="A3" s="1" t="s">
        <v>6</v>
      </c>
      <c r="B3" s="1" t="s">
        <v>2193</v>
      </c>
      <c r="C3" s="1" t="s">
        <v>23</v>
      </c>
      <c r="D3" s="1" t="s">
        <v>33</v>
      </c>
      <c r="E3" s="1" t="s">
        <v>10</v>
      </c>
      <c r="F3" s="1" t="s">
        <v>32</v>
      </c>
      <c r="H3" s="1" t="s">
        <v>2602</v>
      </c>
      <c r="I3" t="str">
        <f t="shared" ref="I3:I66" si="0">MID(C3,SEARCH("(",C3)+1,SEARCH(")",C3)-SEARCH("(",C3)-1)</f>
        <v>1</v>
      </c>
      <c r="J3" t="str">
        <f t="shared" ref="J3:J66" si="1">TRIM(LEFT(C3,FIND(" (",C3&amp;" (")))</f>
        <v>Málaga CF</v>
      </c>
      <c r="K3" t="str">
        <f t="shared" ref="K3:K66" si="2">_xlfn.TEXTBEFORE(D3,"-")</f>
        <v>1</v>
      </c>
      <c r="L3" t="str">
        <f t="shared" ref="L3:L66" si="3">_xlfn.TEXTAFTER(D3,"-")</f>
        <v>1</v>
      </c>
      <c r="M3" t="str">
        <f t="shared" ref="M3:M66" si="4">IF(_xlfn.TEXTBEFORE(D3,"-")&gt;_xlfn.TEXTAFTER(D3,"-"),"WIN",IF(_xlfn.TEXTBEFORE(D3,"-")&lt;_xlfn.TEXTAFTER(D3,"-"),"LOST","DRAW"))</f>
        <v>DRAW</v>
      </c>
      <c r="N3" cm="1">
        <f t="array" ref="N3">_xlfn.SWITCH(IF(_xlfn.TEXTBEFORE(D3,"-")&gt;_xlfn.TEXTAFTER(D3,"-"),"WIN",IF(_xlfn.TEXTBEFORE(D3,"-")&lt;_xlfn.TEXTAFTER(D3,"-"),"LOST","DRAW")),"WIN",3,"LOST",0,"DRAW",1)</f>
        <v>1</v>
      </c>
      <c r="O3" s="1" t="s">
        <v>2602</v>
      </c>
      <c r="P3" t="str">
        <f t="shared" ref="P3:P66" si="5">MID(C3,SEARCH("(",C3)+1,SEARCH(")",C3)-SEARCH("(",C3)-1)</f>
        <v>1</v>
      </c>
      <c r="Q3" t="str">
        <f t="shared" ref="Q3:Q66" si="6">TRIM(LEFT(F3,FIND(" (",F3&amp;" (")))</f>
        <v>CA Osasuna</v>
      </c>
      <c r="R3" t="str">
        <f t="shared" ref="R3:R66" si="7">_xlfn.TEXTAFTER(D3,"-")</f>
        <v>1</v>
      </c>
      <c r="S3" t="str">
        <f t="shared" ref="S3:S66" si="8">_xlfn.TEXTBEFORE(D3,"-")</f>
        <v>1</v>
      </c>
      <c r="T3" t="str">
        <f t="shared" ref="T3:T66" si="9">IF(_xlfn.TEXTAFTER(D3,"-")&gt;_xlfn.TEXTBEFORE(D3,"-"),"WIN",IF(_xlfn.TEXTAFTER(D3,"-")&lt;_xlfn.TEXTBEFORE(D3,"-"),"LOST","DRAW"))</f>
        <v>DRAW</v>
      </c>
      <c r="U3" cm="1">
        <f t="array" ref="U3">_xlfn.SWITCH(IF(_xlfn.TEXTAFTER(D3,"-")&gt;_xlfn.TEXTBEFORE(D3,"-"),"WIN",IF(_xlfn.TEXTAFTER(D3,"-")&lt;_xlfn.TEXTBEFORE(D3,"-"),"LOST","DRAW")),"WIN",3,"LOST",0,"DRAW",1)</f>
        <v>1</v>
      </c>
    </row>
    <row r="4" spans="1:21" x14ac:dyDescent="0.3">
      <c r="A4" s="1" t="s">
        <v>6</v>
      </c>
      <c r="B4" s="1" t="s">
        <v>2194</v>
      </c>
      <c r="C4" s="1" t="s">
        <v>31</v>
      </c>
      <c r="D4" s="1" t="s">
        <v>998</v>
      </c>
      <c r="E4" s="1" t="s">
        <v>228</v>
      </c>
      <c r="F4" s="1" t="s">
        <v>24</v>
      </c>
      <c r="H4" s="1" t="s">
        <v>2602</v>
      </c>
      <c r="I4" t="str">
        <f t="shared" si="0"/>
        <v>1</v>
      </c>
      <c r="J4" t="str">
        <f t="shared" si="1"/>
        <v>FC Barcelona</v>
      </c>
      <c r="K4" t="str">
        <f t="shared" si="2"/>
        <v>6</v>
      </c>
      <c r="L4" t="str">
        <f t="shared" si="3"/>
        <v>2</v>
      </c>
      <c r="M4" t="str">
        <f t="shared" si="4"/>
        <v>WIN</v>
      </c>
      <c r="N4" cm="1">
        <f t="array" ref="N4">_xlfn.SWITCH(IF(_xlfn.TEXTBEFORE(D4,"-")&gt;_xlfn.TEXTAFTER(D4,"-"),"WIN",IF(_xlfn.TEXTBEFORE(D4,"-")&lt;_xlfn.TEXTAFTER(D4,"-"),"LOST","DRAW")),"WIN",3,"LOST",0,"DRAW",1)</f>
        <v>3</v>
      </c>
      <c r="O4" s="1" t="s">
        <v>2602</v>
      </c>
      <c r="P4" t="str">
        <f t="shared" si="5"/>
        <v>1</v>
      </c>
      <c r="Q4" t="str">
        <f t="shared" si="6"/>
        <v>Real Betis</v>
      </c>
      <c r="R4" t="str">
        <f t="shared" si="7"/>
        <v>2</v>
      </c>
      <c r="S4" t="str">
        <f t="shared" si="8"/>
        <v>6</v>
      </c>
      <c r="T4" t="str">
        <f t="shared" si="9"/>
        <v>LOST</v>
      </c>
      <c r="U4" cm="1">
        <f t="array" ref="U4">_xlfn.SWITCH(IF(_xlfn.TEXTAFTER(D4,"-")&gt;_xlfn.TEXTBEFORE(D4,"-"),"WIN",IF(_xlfn.TEXTAFTER(D4,"-")&lt;_xlfn.TEXTBEFORE(D4,"-"),"LOST","DRAW")),"WIN",3,"LOST",0,"DRAW",1)</f>
        <v>0</v>
      </c>
    </row>
    <row r="5" spans="1:21" x14ac:dyDescent="0.3">
      <c r="A5" s="1" t="s">
        <v>6</v>
      </c>
      <c r="B5" s="1" t="s">
        <v>2194</v>
      </c>
      <c r="C5" s="1" t="s">
        <v>1306</v>
      </c>
      <c r="D5" s="1" t="s">
        <v>33</v>
      </c>
      <c r="E5" s="1" t="s">
        <v>10</v>
      </c>
      <c r="F5" s="1" t="s">
        <v>34</v>
      </c>
      <c r="H5" s="1" t="s">
        <v>2602</v>
      </c>
      <c r="I5" t="str">
        <f t="shared" si="0"/>
        <v>1</v>
      </c>
      <c r="J5" t="str">
        <f t="shared" si="1"/>
        <v>Granada CF</v>
      </c>
      <c r="K5" t="str">
        <f t="shared" si="2"/>
        <v>1</v>
      </c>
      <c r="L5" t="str">
        <f t="shared" si="3"/>
        <v>1</v>
      </c>
      <c r="M5" t="str">
        <f t="shared" si="4"/>
        <v>DRAW</v>
      </c>
      <c r="N5" cm="1">
        <f t="array" ref="N5">_xlfn.SWITCH(IF(_xlfn.TEXTBEFORE(D5,"-")&gt;_xlfn.TEXTAFTER(D5,"-"),"WIN",IF(_xlfn.TEXTBEFORE(D5,"-")&lt;_xlfn.TEXTAFTER(D5,"-"),"LOST","DRAW")),"WIN",3,"LOST",0,"DRAW",1)</f>
        <v>1</v>
      </c>
      <c r="O5" s="1" t="s">
        <v>2602</v>
      </c>
      <c r="P5" t="str">
        <f t="shared" si="5"/>
        <v>1</v>
      </c>
      <c r="Q5" t="str">
        <f t="shared" si="6"/>
        <v>Villarreal CF</v>
      </c>
      <c r="R5" t="str">
        <f t="shared" si="7"/>
        <v>1</v>
      </c>
      <c r="S5" t="str">
        <f t="shared" si="8"/>
        <v>1</v>
      </c>
      <c r="T5" t="str">
        <f t="shared" si="9"/>
        <v>DRAW</v>
      </c>
      <c r="U5" cm="1">
        <f t="array" ref="U5">_xlfn.SWITCH(IF(_xlfn.TEXTAFTER(D5,"-")&gt;_xlfn.TEXTBEFORE(D5,"-"),"WIN",IF(_xlfn.TEXTAFTER(D5,"-")&lt;_xlfn.TEXTBEFORE(D5,"-"),"LOST","DRAW")),"WIN",3,"LOST",0,"DRAW",1)</f>
        <v>1</v>
      </c>
    </row>
    <row r="6" spans="1:21" x14ac:dyDescent="0.3">
      <c r="A6" s="1" t="s">
        <v>6</v>
      </c>
      <c r="B6" s="1" t="s">
        <v>2194</v>
      </c>
      <c r="C6" s="1" t="s">
        <v>36</v>
      </c>
      <c r="D6" s="1" t="s">
        <v>2195</v>
      </c>
      <c r="E6" s="1" t="s">
        <v>62</v>
      </c>
      <c r="F6" s="1" t="s">
        <v>8</v>
      </c>
      <c r="H6" s="1" t="s">
        <v>2602</v>
      </c>
      <c r="I6" t="str">
        <f t="shared" si="0"/>
        <v>1</v>
      </c>
      <c r="J6" t="str">
        <f t="shared" si="1"/>
        <v>Sevilla FC</v>
      </c>
      <c r="K6" t="str">
        <f t="shared" si="2"/>
        <v>6</v>
      </c>
      <c r="L6" t="str">
        <f t="shared" si="3"/>
        <v>4</v>
      </c>
      <c r="M6" t="str">
        <f t="shared" si="4"/>
        <v>WIN</v>
      </c>
      <c r="N6" cm="1">
        <f t="array" ref="N6">_xlfn.SWITCH(IF(_xlfn.TEXTBEFORE(D6,"-")&gt;_xlfn.TEXTAFTER(D6,"-"),"WIN",IF(_xlfn.TEXTBEFORE(D6,"-")&lt;_xlfn.TEXTAFTER(D6,"-"),"LOST","DRAW")),"WIN",3,"LOST",0,"DRAW",1)</f>
        <v>3</v>
      </c>
      <c r="O6" s="1" t="s">
        <v>2602</v>
      </c>
      <c r="P6" t="str">
        <f t="shared" si="5"/>
        <v>1</v>
      </c>
      <c r="Q6" t="str">
        <f t="shared" si="6"/>
        <v>RCD Español</v>
      </c>
      <c r="R6" t="str">
        <f t="shared" si="7"/>
        <v>4</v>
      </c>
      <c r="S6" t="str">
        <f t="shared" si="8"/>
        <v>6</v>
      </c>
      <c r="T6" t="str">
        <f t="shared" si="9"/>
        <v>LOST</v>
      </c>
      <c r="U6" cm="1">
        <f t="array" ref="U6">_xlfn.SWITCH(IF(_xlfn.TEXTAFTER(D6,"-")&gt;_xlfn.TEXTBEFORE(D6,"-"),"WIN",IF(_xlfn.TEXTAFTER(D6,"-")&lt;_xlfn.TEXTBEFORE(D6,"-"),"LOST","DRAW")),"WIN",3,"LOST",0,"DRAW",1)</f>
        <v>0</v>
      </c>
    </row>
    <row r="7" spans="1:21" x14ac:dyDescent="0.3">
      <c r="A7" s="1" t="s">
        <v>6</v>
      </c>
      <c r="B7" s="1" t="s">
        <v>2196</v>
      </c>
      <c r="C7" s="1" t="s">
        <v>21</v>
      </c>
      <c r="D7" s="1" t="s">
        <v>33</v>
      </c>
      <c r="E7" s="1" t="s">
        <v>10</v>
      </c>
      <c r="F7" s="1" t="s">
        <v>2197</v>
      </c>
      <c r="H7" s="1" t="s">
        <v>2602</v>
      </c>
      <c r="I7" t="str">
        <f t="shared" si="0"/>
        <v>1</v>
      </c>
      <c r="J7" t="str">
        <f t="shared" si="1"/>
        <v>Atlético Madrid</v>
      </c>
      <c r="K7" t="str">
        <f t="shared" si="2"/>
        <v>1</v>
      </c>
      <c r="L7" t="str">
        <f t="shared" si="3"/>
        <v>1</v>
      </c>
      <c r="M7" t="str">
        <f t="shared" si="4"/>
        <v>DRAW</v>
      </c>
      <c r="N7" cm="1">
        <f t="array" ref="N7">_xlfn.SWITCH(IF(_xlfn.TEXTBEFORE(D7,"-")&gt;_xlfn.TEXTAFTER(D7,"-"),"WIN",IF(_xlfn.TEXTBEFORE(D7,"-")&lt;_xlfn.TEXTAFTER(D7,"-"),"LOST","DRAW")),"WIN",3,"LOST",0,"DRAW",1)</f>
        <v>1</v>
      </c>
      <c r="O7" s="1" t="s">
        <v>2602</v>
      </c>
      <c r="P7" t="str">
        <f t="shared" si="5"/>
        <v>1</v>
      </c>
      <c r="Q7" t="str">
        <f t="shared" si="6"/>
        <v>Deportivo Alavés</v>
      </c>
      <c r="R7" t="str">
        <f t="shared" si="7"/>
        <v>1</v>
      </c>
      <c r="S7" t="str">
        <f t="shared" si="8"/>
        <v>1</v>
      </c>
      <c r="T7" t="str">
        <f t="shared" si="9"/>
        <v>DRAW</v>
      </c>
      <c r="U7" cm="1">
        <f t="array" ref="U7">_xlfn.SWITCH(IF(_xlfn.TEXTAFTER(D7,"-")&gt;_xlfn.TEXTBEFORE(D7,"-"),"WIN",IF(_xlfn.TEXTAFTER(D7,"-")&lt;_xlfn.TEXTBEFORE(D7,"-"),"LOST","DRAW")),"WIN",3,"LOST",0,"DRAW",1)</f>
        <v>1</v>
      </c>
    </row>
    <row r="8" spans="1:21" x14ac:dyDescent="0.3">
      <c r="A8" s="1" t="s">
        <v>6</v>
      </c>
      <c r="B8" s="1" t="s">
        <v>2196</v>
      </c>
      <c r="C8" s="1" t="s">
        <v>1087</v>
      </c>
      <c r="D8" s="1" t="s">
        <v>192</v>
      </c>
      <c r="E8" s="1" t="s">
        <v>19</v>
      </c>
      <c r="F8" s="1" t="s">
        <v>29</v>
      </c>
      <c r="H8" s="1" t="s">
        <v>2602</v>
      </c>
      <c r="I8" t="str">
        <f t="shared" si="0"/>
        <v>1</v>
      </c>
      <c r="J8" t="str">
        <f t="shared" si="1"/>
        <v>Real Sociedad</v>
      </c>
      <c r="K8" t="str">
        <f t="shared" si="2"/>
        <v>0</v>
      </c>
      <c r="L8" t="str">
        <f t="shared" si="3"/>
        <v>3</v>
      </c>
      <c r="M8" t="str">
        <f t="shared" si="4"/>
        <v>LOST</v>
      </c>
      <c r="N8" cm="1">
        <f t="array" ref="N8">_xlfn.SWITCH(IF(_xlfn.TEXTBEFORE(D8,"-")&gt;_xlfn.TEXTAFTER(D8,"-"),"WIN",IF(_xlfn.TEXTBEFORE(D8,"-")&lt;_xlfn.TEXTAFTER(D8,"-"),"LOST","DRAW")),"WIN",3,"LOST",0,"DRAW",1)</f>
        <v>0</v>
      </c>
      <c r="O8" s="1" t="s">
        <v>2602</v>
      </c>
      <c r="P8" t="str">
        <f t="shared" si="5"/>
        <v>1</v>
      </c>
      <c r="Q8" t="str">
        <f t="shared" si="6"/>
        <v>Real Madrid CF</v>
      </c>
      <c r="R8" t="str">
        <f t="shared" si="7"/>
        <v>3</v>
      </c>
      <c r="S8" t="str">
        <f t="shared" si="8"/>
        <v>0</v>
      </c>
      <c r="T8" t="str">
        <f t="shared" si="9"/>
        <v>WIN</v>
      </c>
      <c r="U8" cm="1">
        <f t="array" ref="U8">_xlfn.SWITCH(IF(_xlfn.TEXTAFTER(D8,"-")&gt;_xlfn.TEXTBEFORE(D8,"-"),"WIN",IF(_xlfn.TEXTAFTER(D8,"-")&lt;_xlfn.TEXTBEFORE(D8,"-"),"LOST","DRAW")),"WIN",3,"LOST",0,"DRAW",1)</f>
        <v>3</v>
      </c>
    </row>
    <row r="9" spans="1:21" x14ac:dyDescent="0.3">
      <c r="A9" s="1" t="s">
        <v>6</v>
      </c>
      <c r="B9" s="1" t="s">
        <v>2196</v>
      </c>
      <c r="C9" s="1" t="s">
        <v>37</v>
      </c>
      <c r="D9" s="1" t="s">
        <v>28</v>
      </c>
      <c r="E9" s="1" t="s">
        <v>10</v>
      </c>
      <c r="F9" s="1" t="s">
        <v>17</v>
      </c>
      <c r="H9" s="1" t="s">
        <v>2602</v>
      </c>
      <c r="I9" t="str">
        <f t="shared" si="0"/>
        <v>1</v>
      </c>
      <c r="J9" t="str">
        <f t="shared" si="1"/>
        <v>Sporting Gijón</v>
      </c>
      <c r="K9" t="str">
        <f t="shared" si="2"/>
        <v>2</v>
      </c>
      <c r="L9" t="str">
        <f t="shared" si="3"/>
        <v>1</v>
      </c>
      <c r="M9" t="str">
        <f t="shared" si="4"/>
        <v>WIN</v>
      </c>
      <c r="N9" cm="1">
        <f t="array" ref="N9">_xlfn.SWITCH(IF(_xlfn.TEXTBEFORE(D9,"-")&gt;_xlfn.TEXTAFTER(D9,"-"),"WIN",IF(_xlfn.TEXTBEFORE(D9,"-")&lt;_xlfn.TEXTAFTER(D9,"-"),"LOST","DRAW")),"WIN",3,"LOST",0,"DRAW",1)</f>
        <v>3</v>
      </c>
      <c r="O9" s="1" t="s">
        <v>2602</v>
      </c>
      <c r="P9" t="str">
        <f t="shared" si="5"/>
        <v>1</v>
      </c>
      <c r="Q9" t="str">
        <f t="shared" si="6"/>
        <v>Athletic Club Bilbao</v>
      </c>
      <c r="R9" t="str">
        <f t="shared" si="7"/>
        <v>1</v>
      </c>
      <c r="S9" t="str">
        <f t="shared" si="8"/>
        <v>2</v>
      </c>
      <c r="T9" t="str">
        <f t="shared" si="9"/>
        <v>LOST</v>
      </c>
      <c r="U9" cm="1">
        <f t="array" ref="U9">_xlfn.SWITCH(IF(_xlfn.TEXTAFTER(D9,"-")&gt;_xlfn.TEXTBEFORE(D9,"-"),"WIN",IF(_xlfn.TEXTAFTER(D9,"-")&lt;_xlfn.TEXTBEFORE(D9,"-"),"LOST","DRAW")),"WIN",3,"LOST",0,"DRAW",1)</f>
        <v>0</v>
      </c>
    </row>
    <row r="10" spans="1:21" x14ac:dyDescent="0.3">
      <c r="A10" s="1" t="s">
        <v>6</v>
      </c>
      <c r="B10" s="1" t="s">
        <v>2198</v>
      </c>
      <c r="C10" s="1" t="s">
        <v>1487</v>
      </c>
      <c r="D10" s="1" t="s">
        <v>25</v>
      </c>
      <c r="E10" s="1" t="s">
        <v>10</v>
      </c>
      <c r="F10" s="1" t="s">
        <v>2199</v>
      </c>
      <c r="H10" s="1" t="s">
        <v>2602</v>
      </c>
      <c r="I10" t="str">
        <f t="shared" si="0"/>
        <v>1</v>
      </c>
      <c r="J10" t="str">
        <f t="shared" si="1"/>
        <v>RC Celta Vigo</v>
      </c>
      <c r="K10" t="str">
        <f t="shared" si="2"/>
        <v>0</v>
      </c>
      <c r="L10" t="str">
        <f t="shared" si="3"/>
        <v>1</v>
      </c>
      <c r="M10" t="str">
        <f t="shared" si="4"/>
        <v>LOST</v>
      </c>
      <c r="N10" cm="1">
        <f t="array" ref="N10">_xlfn.SWITCH(IF(_xlfn.TEXTBEFORE(D10,"-")&gt;_xlfn.TEXTAFTER(D10,"-"),"WIN",IF(_xlfn.TEXTBEFORE(D10,"-")&lt;_xlfn.TEXTAFTER(D10,"-"),"LOST","DRAW")),"WIN",3,"LOST",0,"DRAW",1)</f>
        <v>0</v>
      </c>
      <c r="O10" s="1" t="s">
        <v>2602</v>
      </c>
      <c r="P10" t="str">
        <f t="shared" si="5"/>
        <v>1</v>
      </c>
      <c r="Q10" t="str">
        <f t="shared" si="6"/>
        <v>CD Leganés</v>
      </c>
      <c r="R10" t="str">
        <f t="shared" si="7"/>
        <v>1</v>
      </c>
      <c r="S10" t="str">
        <f t="shared" si="8"/>
        <v>0</v>
      </c>
      <c r="T10" t="str">
        <f t="shared" si="9"/>
        <v>WIN</v>
      </c>
      <c r="U10" cm="1">
        <f t="array" ref="U10">_xlfn.SWITCH(IF(_xlfn.TEXTAFTER(D10,"-")&gt;_xlfn.TEXTBEFORE(D10,"-"),"WIN",IF(_xlfn.TEXTAFTER(D10,"-")&lt;_xlfn.TEXTBEFORE(D10,"-"),"LOST","DRAW")),"WIN",3,"LOST",0,"DRAW",1)</f>
        <v>3</v>
      </c>
    </row>
    <row r="11" spans="1:21" x14ac:dyDescent="0.3">
      <c r="A11" s="1" t="s">
        <v>6</v>
      </c>
      <c r="B11" s="1" t="s">
        <v>2198</v>
      </c>
      <c r="C11" s="1" t="s">
        <v>12</v>
      </c>
      <c r="D11" s="1" t="s">
        <v>216</v>
      </c>
      <c r="E11" s="1" t="s">
        <v>257</v>
      </c>
      <c r="F11" s="1" t="s">
        <v>2036</v>
      </c>
      <c r="H11" s="1" t="s">
        <v>2602</v>
      </c>
      <c r="I11" t="str">
        <f t="shared" si="0"/>
        <v>1</v>
      </c>
      <c r="J11" t="str">
        <f t="shared" si="1"/>
        <v>Valencia CF</v>
      </c>
      <c r="K11" t="str">
        <f t="shared" si="2"/>
        <v>2</v>
      </c>
      <c r="L11" t="str">
        <f t="shared" si="3"/>
        <v>4</v>
      </c>
      <c r="M11" t="str">
        <f t="shared" si="4"/>
        <v>LOST</v>
      </c>
      <c r="N11" cm="1">
        <f t="array" ref="N11">_xlfn.SWITCH(IF(_xlfn.TEXTBEFORE(D11,"-")&gt;_xlfn.TEXTAFTER(D11,"-"),"WIN",IF(_xlfn.TEXTBEFORE(D11,"-")&lt;_xlfn.TEXTAFTER(D11,"-"),"LOST","DRAW")),"WIN",3,"LOST",0,"DRAW",1)</f>
        <v>0</v>
      </c>
      <c r="O11" s="1" t="s">
        <v>2602</v>
      </c>
      <c r="P11" t="str">
        <f t="shared" si="5"/>
        <v>1</v>
      </c>
      <c r="Q11" t="str">
        <f t="shared" si="6"/>
        <v>UD Las Palmas</v>
      </c>
      <c r="R11" t="str">
        <f t="shared" si="7"/>
        <v>4</v>
      </c>
      <c r="S11" t="str">
        <f t="shared" si="8"/>
        <v>2</v>
      </c>
      <c r="T11" t="str">
        <f t="shared" si="9"/>
        <v>WIN</v>
      </c>
      <c r="U11" cm="1">
        <f t="array" ref="U11">_xlfn.SWITCH(IF(_xlfn.TEXTAFTER(D11,"-")&gt;_xlfn.TEXTBEFORE(D11,"-"),"WIN",IF(_xlfn.TEXTAFTER(D11,"-")&lt;_xlfn.TEXTBEFORE(D11,"-"),"LOST","DRAW")),"WIN",3,"LOST",0,"DRAW",1)</f>
        <v>3</v>
      </c>
    </row>
    <row r="12" spans="1:21" x14ac:dyDescent="0.3">
      <c r="A12" s="1" t="s">
        <v>6</v>
      </c>
      <c r="B12" s="1" t="s">
        <v>2200</v>
      </c>
      <c r="C12" s="1" t="s">
        <v>50</v>
      </c>
      <c r="D12" s="1" t="s">
        <v>10</v>
      </c>
      <c r="E12" s="1" t="s">
        <v>10</v>
      </c>
      <c r="F12" s="1" t="s">
        <v>65</v>
      </c>
      <c r="H12" s="1" t="s">
        <v>2602</v>
      </c>
      <c r="I12" t="str">
        <f t="shared" si="0"/>
        <v>2</v>
      </c>
      <c r="J12" t="str">
        <f t="shared" si="1"/>
        <v>Real Betis</v>
      </c>
      <c r="K12" t="str">
        <f t="shared" si="2"/>
        <v>0</v>
      </c>
      <c r="L12" t="str">
        <f t="shared" si="3"/>
        <v>0</v>
      </c>
      <c r="M12" t="str">
        <f t="shared" si="4"/>
        <v>DRAW</v>
      </c>
      <c r="N12" cm="1">
        <f t="array" ref="N12">_xlfn.SWITCH(IF(_xlfn.TEXTBEFORE(D12,"-")&gt;_xlfn.TEXTAFTER(D12,"-"),"WIN",IF(_xlfn.TEXTBEFORE(D12,"-")&lt;_xlfn.TEXTAFTER(D12,"-"),"LOST","DRAW")),"WIN",3,"LOST",0,"DRAW",1)</f>
        <v>1</v>
      </c>
      <c r="O12" s="1" t="s">
        <v>2602</v>
      </c>
      <c r="P12" t="str">
        <f t="shared" si="5"/>
        <v>2</v>
      </c>
      <c r="Q12" t="str">
        <f t="shared" si="6"/>
        <v>RCD La Coruña</v>
      </c>
      <c r="R12" t="str">
        <f t="shared" si="7"/>
        <v>0</v>
      </c>
      <c r="S12" t="str">
        <f t="shared" si="8"/>
        <v>0</v>
      </c>
      <c r="T12" t="str">
        <f t="shared" si="9"/>
        <v>DRAW</v>
      </c>
      <c r="U12" cm="1">
        <f t="array" ref="U12">_xlfn.SWITCH(IF(_xlfn.TEXTAFTER(D12,"-")&gt;_xlfn.TEXTBEFORE(D12,"-"),"WIN",IF(_xlfn.TEXTAFTER(D12,"-")&lt;_xlfn.TEXTBEFORE(D12,"-"),"LOST","DRAW")),"WIN",3,"LOST",0,"DRAW",1)</f>
        <v>1</v>
      </c>
    </row>
    <row r="13" spans="1:21" x14ac:dyDescent="0.3">
      <c r="A13" s="1" t="s">
        <v>6</v>
      </c>
      <c r="B13" s="1" t="s">
        <v>2200</v>
      </c>
      <c r="C13" s="1" t="s">
        <v>60</v>
      </c>
      <c r="D13" s="1" t="s">
        <v>47</v>
      </c>
      <c r="E13" s="1" t="s">
        <v>9</v>
      </c>
      <c r="F13" s="1" t="s">
        <v>51</v>
      </c>
      <c r="H13" s="1" t="s">
        <v>2602</v>
      </c>
      <c r="I13" t="str">
        <f t="shared" si="0"/>
        <v>2</v>
      </c>
      <c r="J13" t="str">
        <f t="shared" si="1"/>
        <v>RCD Español</v>
      </c>
      <c r="K13" t="str">
        <f t="shared" si="2"/>
        <v>2</v>
      </c>
      <c r="L13" t="str">
        <f t="shared" si="3"/>
        <v>2</v>
      </c>
      <c r="M13" t="str">
        <f t="shared" si="4"/>
        <v>DRAW</v>
      </c>
      <c r="N13" cm="1">
        <f t="array" ref="N13">_xlfn.SWITCH(IF(_xlfn.TEXTBEFORE(D13,"-")&gt;_xlfn.TEXTAFTER(D13,"-"),"WIN",IF(_xlfn.TEXTBEFORE(D13,"-")&lt;_xlfn.TEXTAFTER(D13,"-"),"LOST","DRAW")),"WIN",3,"LOST",0,"DRAW",1)</f>
        <v>1</v>
      </c>
      <c r="O13" s="1" t="s">
        <v>2602</v>
      </c>
      <c r="P13" t="str">
        <f t="shared" si="5"/>
        <v>2</v>
      </c>
      <c r="Q13" t="str">
        <f t="shared" si="6"/>
        <v>Málaga CF</v>
      </c>
      <c r="R13" t="str">
        <f t="shared" si="7"/>
        <v>2</v>
      </c>
      <c r="S13" t="str">
        <f t="shared" si="8"/>
        <v>2</v>
      </c>
      <c r="T13" t="str">
        <f t="shared" si="9"/>
        <v>DRAW</v>
      </c>
      <c r="U13" cm="1">
        <f t="array" ref="U13">_xlfn.SWITCH(IF(_xlfn.TEXTAFTER(D13,"-")&gt;_xlfn.TEXTBEFORE(D13,"-"),"WIN",IF(_xlfn.TEXTAFTER(D13,"-")&lt;_xlfn.TEXTBEFORE(D13,"-"),"LOST","DRAW")),"WIN",3,"LOST",0,"DRAW",1)</f>
        <v>1</v>
      </c>
    </row>
    <row r="14" spans="1:21" x14ac:dyDescent="0.3">
      <c r="A14" s="1" t="s">
        <v>6</v>
      </c>
      <c r="B14" s="1" t="s">
        <v>2201</v>
      </c>
      <c r="C14" s="1" t="s">
        <v>1832</v>
      </c>
      <c r="D14" s="1" t="s">
        <v>9</v>
      </c>
      <c r="E14" s="1" t="s">
        <v>10</v>
      </c>
      <c r="F14" s="1" t="s">
        <v>48</v>
      </c>
      <c r="H14" s="1" t="s">
        <v>2602</v>
      </c>
      <c r="I14" t="str">
        <f t="shared" si="0"/>
        <v>2</v>
      </c>
      <c r="J14" t="str">
        <f t="shared" si="1"/>
        <v>SD Eibar</v>
      </c>
      <c r="K14" t="str">
        <f t="shared" si="2"/>
        <v>1</v>
      </c>
      <c r="L14" t="str">
        <f t="shared" si="3"/>
        <v>0</v>
      </c>
      <c r="M14" t="str">
        <f t="shared" si="4"/>
        <v>WIN</v>
      </c>
      <c r="N14" cm="1">
        <f t="array" ref="N14">_xlfn.SWITCH(IF(_xlfn.TEXTBEFORE(D14,"-")&gt;_xlfn.TEXTAFTER(D14,"-"),"WIN",IF(_xlfn.TEXTBEFORE(D14,"-")&lt;_xlfn.TEXTAFTER(D14,"-"),"LOST","DRAW")),"WIN",3,"LOST",0,"DRAW",1)</f>
        <v>3</v>
      </c>
      <c r="O14" s="1" t="s">
        <v>2602</v>
      </c>
      <c r="P14" t="str">
        <f t="shared" si="5"/>
        <v>2</v>
      </c>
      <c r="Q14" t="str">
        <f t="shared" si="6"/>
        <v>Valencia CF</v>
      </c>
      <c r="R14" t="str">
        <f t="shared" si="7"/>
        <v>0</v>
      </c>
      <c r="S14" t="str">
        <f t="shared" si="8"/>
        <v>1</v>
      </c>
      <c r="T14" t="str">
        <f t="shared" si="9"/>
        <v>LOST</v>
      </c>
      <c r="U14" cm="1">
        <f t="array" ref="U14">_xlfn.SWITCH(IF(_xlfn.TEXTAFTER(D14,"-")&gt;_xlfn.TEXTBEFORE(D14,"-"),"WIN",IF(_xlfn.TEXTAFTER(D14,"-")&lt;_xlfn.TEXTBEFORE(D14,"-"),"LOST","DRAW")),"WIN",3,"LOST",0,"DRAW",1)</f>
        <v>0</v>
      </c>
    </row>
    <row r="15" spans="1:21" x14ac:dyDescent="0.3">
      <c r="A15" s="1" t="s">
        <v>6</v>
      </c>
      <c r="B15" s="1" t="s">
        <v>2201</v>
      </c>
      <c r="C15" s="1" t="s">
        <v>2202</v>
      </c>
      <c r="D15" s="1" t="s">
        <v>10</v>
      </c>
      <c r="E15" s="1" t="s">
        <v>10</v>
      </c>
      <c r="F15" s="1" t="s">
        <v>44</v>
      </c>
      <c r="H15" s="1" t="s">
        <v>2602</v>
      </c>
      <c r="I15" t="str">
        <f t="shared" si="0"/>
        <v>2</v>
      </c>
      <c r="J15" t="str">
        <f t="shared" si="1"/>
        <v>CD Leganés</v>
      </c>
      <c r="K15" t="str">
        <f t="shared" si="2"/>
        <v>0</v>
      </c>
      <c r="L15" t="str">
        <f t="shared" si="3"/>
        <v>0</v>
      </c>
      <c r="M15" t="str">
        <f t="shared" si="4"/>
        <v>DRAW</v>
      </c>
      <c r="N15" cm="1">
        <f t="array" ref="N15">_xlfn.SWITCH(IF(_xlfn.TEXTBEFORE(D15,"-")&gt;_xlfn.TEXTAFTER(D15,"-"),"WIN",IF(_xlfn.TEXTBEFORE(D15,"-")&lt;_xlfn.TEXTAFTER(D15,"-"),"LOST","DRAW")),"WIN",3,"LOST",0,"DRAW",1)</f>
        <v>1</v>
      </c>
      <c r="O15" s="1" t="s">
        <v>2602</v>
      </c>
      <c r="P15" t="str">
        <f t="shared" si="5"/>
        <v>2</v>
      </c>
      <c r="Q15" t="str">
        <f t="shared" si="6"/>
        <v>Atlético Madrid</v>
      </c>
      <c r="R15" t="str">
        <f t="shared" si="7"/>
        <v>0</v>
      </c>
      <c r="S15" t="str">
        <f t="shared" si="8"/>
        <v>0</v>
      </c>
      <c r="T15" t="str">
        <f t="shared" si="9"/>
        <v>DRAW</v>
      </c>
      <c r="U15" cm="1">
        <f t="array" ref="U15">_xlfn.SWITCH(IF(_xlfn.TEXTAFTER(D15,"-")&gt;_xlfn.TEXTBEFORE(D15,"-"),"WIN",IF(_xlfn.TEXTAFTER(D15,"-")&lt;_xlfn.TEXTBEFORE(D15,"-"),"LOST","DRAW")),"WIN",3,"LOST",0,"DRAW",1)</f>
        <v>1</v>
      </c>
    </row>
    <row r="16" spans="1:21" x14ac:dyDescent="0.3">
      <c r="A16" s="1" t="s">
        <v>6</v>
      </c>
      <c r="B16" s="1" t="s">
        <v>2201</v>
      </c>
      <c r="C16" s="1" t="s">
        <v>54</v>
      </c>
      <c r="D16" s="1" t="s">
        <v>19</v>
      </c>
      <c r="E16" s="1" t="s">
        <v>25</v>
      </c>
      <c r="F16" s="1" t="s">
        <v>1095</v>
      </c>
      <c r="H16" s="1" t="s">
        <v>2602</v>
      </c>
      <c r="I16" t="str">
        <f t="shared" si="0"/>
        <v>2</v>
      </c>
      <c r="J16" t="str">
        <f t="shared" si="1"/>
        <v>CA Osasuna</v>
      </c>
      <c r="K16" t="str">
        <f t="shared" si="2"/>
        <v>0</v>
      </c>
      <c r="L16" t="str">
        <f t="shared" si="3"/>
        <v>2</v>
      </c>
      <c r="M16" t="str">
        <f t="shared" si="4"/>
        <v>LOST</v>
      </c>
      <c r="N16" cm="1">
        <f t="array" ref="N16">_xlfn.SWITCH(IF(_xlfn.TEXTBEFORE(D16,"-")&gt;_xlfn.TEXTAFTER(D16,"-"),"WIN",IF(_xlfn.TEXTBEFORE(D16,"-")&lt;_xlfn.TEXTAFTER(D16,"-"),"LOST","DRAW")),"WIN",3,"LOST",0,"DRAW",1)</f>
        <v>0</v>
      </c>
      <c r="O16" s="1" t="s">
        <v>2602</v>
      </c>
      <c r="P16" t="str">
        <f t="shared" si="5"/>
        <v>2</v>
      </c>
      <c r="Q16" t="str">
        <f t="shared" si="6"/>
        <v>Real Sociedad</v>
      </c>
      <c r="R16" t="str">
        <f t="shared" si="7"/>
        <v>2</v>
      </c>
      <c r="S16" t="str">
        <f t="shared" si="8"/>
        <v>0</v>
      </c>
      <c r="T16" t="str">
        <f t="shared" si="9"/>
        <v>WIN</v>
      </c>
      <c r="U16" cm="1">
        <f t="array" ref="U16">_xlfn.SWITCH(IF(_xlfn.TEXTAFTER(D16,"-")&gt;_xlfn.TEXTBEFORE(D16,"-"),"WIN",IF(_xlfn.TEXTAFTER(D16,"-")&lt;_xlfn.TEXTBEFORE(D16,"-"),"LOST","DRAW")),"WIN",3,"LOST",0,"DRAW",1)</f>
        <v>3</v>
      </c>
    </row>
    <row r="17" spans="1:21" x14ac:dyDescent="0.3">
      <c r="A17" s="1" t="s">
        <v>6</v>
      </c>
      <c r="B17" s="1" t="s">
        <v>2201</v>
      </c>
      <c r="C17" s="1" t="s">
        <v>55</v>
      </c>
      <c r="D17" s="1" t="s">
        <v>28</v>
      </c>
      <c r="E17" s="1" t="s">
        <v>10</v>
      </c>
      <c r="F17" s="1" t="s">
        <v>1491</v>
      </c>
      <c r="H17" s="1" t="s">
        <v>2602</v>
      </c>
      <c r="I17" t="str">
        <f t="shared" si="0"/>
        <v>2</v>
      </c>
      <c r="J17" t="str">
        <f t="shared" si="1"/>
        <v>Real Madrid CF</v>
      </c>
      <c r="K17" t="str">
        <f t="shared" si="2"/>
        <v>2</v>
      </c>
      <c r="L17" t="str">
        <f t="shared" si="3"/>
        <v>1</v>
      </c>
      <c r="M17" t="str">
        <f t="shared" si="4"/>
        <v>WIN</v>
      </c>
      <c r="N17" cm="1">
        <f t="array" ref="N17">_xlfn.SWITCH(IF(_xlfn.TEXTBEFORE(D17,"-")&gt;_xlfn.TEXTAFTER(D17,"-"),"WIN",IF(_xlfn.TEXTBEFORE(D17,"-")&lt;_xlfn.TEXTAFTER(D17,"-"),"LOST","DRAW")),"WIN",3,"LOST",0,"DRAW",1)</f>
        <v>3</v>
      </c>
      <c r="O17" s="1" t="s">
        <v>2602</v>
      </c>
      <c r="P17" t="str">
        <f t="shared" si="5"/>
        <v>2</v>
      </c>
      <c r="Q17" t="str">
        <f t="shared" si="6"/>
        <v>RC Celta Vigo</v>
      </c>
      <c r="R17" t="str">
        <f t="shared" si="7"/>
        <v>1</v>
      </c>
      <c r="S17" t="str">
        <f t="shared" si="8"/>
        <v>2</v>
      </c>
      <c r="T17" t="str">
        <f t="shared" si="9"/>
        <v>LOST</v>
      </c>
      <c r="U17" cm="1">
        <f t="array" ref="U17">_xlfn.SWITCH(IF(_xlfn.TEXTAFTER(D17,"-")&gt;_xlfn.TEXTBEFORE(D17,"-"),"WIN",IF(_xlfn.TEXTAFTER(D17,"-")&lt;_xlfn.TEXTBEFORE(D17,"-"),"LOST","DRAW")),"WIN",3,"LOST",0,"DRAW",1)</f>
        <v>0</v>
      </c>
    </row>
    <row r="18" spans="1:21" x14ac:dyDescent="0.3">
      <c r="A18" s="1" t="s">
        <v>6</v>
      </c>
      <c r="B18" s="1" t="s">
        <v>2203</v>
      </c>
      <c r="C18" s="1" t="s">
        <v>2204</v>
      </c>
      <c r="D18" s="1" t="s">
        <v>10</v>
      </c>
      <c r="E18" s="1" t="s">
        <v>10</v>
      </c>
      <c r="F18" s="1" t="s">
        <v>63</v>
      </c>
      <c r="H18" s="1" t="s">
        <v>2602</v>
      </c>
      <c r="I18" t="str">
        <f t="shared" si="0"/>
        <v>2</v>
      </c>
      <c r="J18" t="str">
        <f t="shared" si="1"/>
        <v>Deportivo Alavés</v>
      </c>
      <c r="K18" t="str">
        <f t="shared" si="2"/>
        <v>0</v>
      </c>
      <c r="L18" t="str">
        <f t="shared" si="3"/>
        <v>0</v>
      </c>
      <c r="M18" t="str">
        <f t="shared" si="4"/>
        <v>DRAW</v>
      </c>
      <c r="N18" cm="1">
        <f t="array" ref="N18">_xlfn.SWITCH(IF(_xlfn.TEXTBEFORE(D18,"-")&gt;_xlfn.TEXTAFTER(D18,"-"),"WIN",IF(_xlfn.TEXTBEFORE(D18,"-")&lt;_xlfn.TEXTAFTER(D18,"-"),"LOST","DRAW")),"WIN",3,"LOST",0,"DRAW",1)</f>
        <v>1</v>
      </c>
      <c r="O18" s="1" t="s">
        <v>2602</v>
      </c>
      <c r="P18" t="str">
        <f t="shared" si="5"/>
        <v>2</v>
      </c>
      <c r="Q18" t="str">
        <f t="shared" si="6"/>
        <v>Sporting Gijón</v>
      </c>
      <c r="R18" t="str">
        <f t="shared" si="7"/>
        <v>0</v>
      </c>
      <c r="S18" t="str">
        <f t="shared" si="8"/>
        <v>0</v>
      </c>
      <c r="T18" t="str">
        <f t="shared" si="9"/>
        <v>DRAW</v>
      </c>
      <c r="U18" cm="1">
        <f t="array" ref="U18">_xlfn.SWITCH(IF(_xlfn.TEXTAFTER(D18,"-")&gt;_xlfn.TEXTBEFORE(D18,"-"),"WIN",IF(_xlfn.TEXTAFTER(D18,"-")&lt;_xlfn.TEXTBEFORE(D18,"-"),"LOST","DRAW")),"WIN",3,"LOST",0,"DRAW",1)</f>
        <v>1</v>
      </c>
    </row>
    <row r="19" spans="1:21" x14ac:dyDescent="0.3">
      <c r="A19" s="1" t="s">
        <v>6</v>
      </c>
      <c r="B19" s="1" t="s">
        <v>2203</v>
      </c>
      <c r="C19" s="1" t="s">
        <v>52</v>
      </c>
      <c r="D19" s="1" t="s">
        <v>25</v>
      </c>
      <c r="E19" s="1" t="s">
        <v>25</v>
      </c>
      <c r="F19" s="1" t="s">
        <v>41</v>
      </c>
      <c r="H19" s="1" t="s">
        <v>2602</v>
      </c>
      <c r="I19" t="str">
        <f t="shared" si="0"/>
        <v>2</v>
      </c>
      <c r="J19" t="str">
        <f t="shared" si="1"/>
        <v>Athletic Club Bilbao</v>
      </c>
      <c r="K19" t="str">
        <f t="shared" si="2"/>
        <v>0</v>
      </c>
      <c r="L19" t="str">
        <f t="shared" si="3"/>
        <v>1</v>
      </c>
      <c r="M19" t="str">
        <f t="shared" si="4"/>
        <v>LOST</v>
      </c>
      <c r="N19" cm="1">
        <f t="array" ref="N19">_xlfn.SWITCH(IF(_xlfn.TEXTBEFORE(D19,"-")&gt;_xlfn.TEXTAFTER(D19,"-"),"WIN",IF(_xlfn.TEXTBEFORE(D19,"-")&lt;_xlfn.TEXTAFTER(D19,"-"),"LOST","DRAW")),"WIN",3,"LOST",0,"DRAW",1)</f>
        <v>0</v>
      </c>
      <c r="O19" s="1" t="s">
        <v>2602</v>
      </c>
      <c r="P19" t="str">
        <f t="shared" si="5"/>
        <v>2</v>
      </c>
      <c r="Q19" t="str">
        <f t="shared" si="6"/>
        <v>FC Barcelona</v>
      </c>
      <c r="R19" t="str">
        <f t="shared" si="7"/>
        <v>1</v>
      </c>
      <c r="S19" t="str">
        <f t="shared" si="8"/>
        <v>0</v>
      </c>
      <c r="T19" t="str">
        <f t="shared" si="9"/>
        <v>WIN</v>
      </c>
      <c r="U19" cm="1">
        <f t="array" ref="U19">_xlfn.SWITCH(IF(_xlfn.TEXTAFTER(D19,"-")&gt;_xlfn.TEXTBEFORE(D19,"-"),"WIN",IF(_xlfn.TEXTAFTER(D19,"-")&lt;_xlfn.TEXTBEFORE(D19,"-"),"LOST","DRAW")),"WIN",3,"LOST",0,"DRAW",1)</f>
        <v>3</v>
      </c>
    </row>
    <row r="20" spans="1:21" x14ac:dyDescent="0.3">
      <c r="A20" s="1" t="s">
        <v>6</v>
      </c>
      <c r="B20" s="1" t="s">
        <v>2203</v>
      </c>
      <c r="C20" s="1" t="s">
        <v>2042</v>
      </c>
      <c r="D20" s="1" t="s">
        <v>138</v>
      </c>
      <c r="E20" s="1" t="s">
        <v>33</v>
      </c>
      <c r="F20" s="1" t="s">
        <v>1315</v>
      </c>
      <c r="H20" s="1" t="s">
        <v>2602</v>
      </c>
      <c r="I20" t="str">
        <f t="shared" si="0"/>
        <v>2</v>
      </c>
      <c r="J20" t="str">
        <f t="shared" si="1"/>
        <v>UD Las Palmas</v>
      </c>
      <c r="K20" t="str">
        <f t="shared" si="2"/>
        <v>5</v>
      </c>
      <c r="L20" t="str">
        <f t="shared" si="3"/>
        <v>1</v>
      </c>
      <c r="M20" t="str">
        <f t="shared" si="4"/>
        <v>WIN</v>
      </c>
      <c r="N20" cm="1">
        <f t="array" ref="N20">_xlfn.SWITCH(IF(_xlfn.TEXTBEFORE(D20,"-")&gt;_xlfn.TEXTAFTER(D20,"-"),"WIN",IF(_xlfn.TEXTBEFORE(D20,"-")&lt;_xlfn.TEXTAFTER(D20,"-"),"LOST","DRAW")),"WIN",3,"LOST",0,"DRAW",1)</f>
        <v>3</v>
      </c>
      <c r="O20" s="1" t="s">
        <v>2602</v>
      </c>
      <c r="P20" t="str">
        <f t="shared" si="5"/>
        <v>2</v>
      </c>
      <c r="Q20" t="str">
        <f t="shared" si="6"/>
        <v>Granada CF</v>
      </c>
      <c r="R20" t="str">
        <f t="shared" si="7"/>
        <v>1</v>
      </c>
      <c r="S20" t="str">
        <f t="shared" si="8"/>
        <v>5</v>
      </c>
      <c r="T20" t="str">
        <f t="shared" si="9"/>
        <v>LOST</v>
      </c>
      <c r="U20" cm="1">
        <f t="array" ref="U20">_xlfn.SWITCH(IF(_xlfn.TEXTAFTER(D20,"-")&gt;_xlfn.TEXTBEFORE(D20,"-"),"WIN",IF(_xlfn.TEXTAFTER(D20,"-")&lt;_xlfn.TEXTBEFORE(D20,"-"),"LOST","DRAW")),"WIN",3,"LOST",0,"DRAW",1)</f>
        <v>0</v>
      </c>
    </row>
    <row r="21" spans="1:21" x14ac:dyDescent="0.3">
      <c r="A21" s="1" t="s">
        <v>6</v>
      </c>
      <c r="B21" s="1" t="s">
        <v>2203</v>
      </c>
      <c r="C21" s="1" t="s">
        <v>64</v>
      </c>
      <c r="D21" s="1" t="s">
        <v>10</v>
      </c>
      <c r="E21" s="1" t="s">
        <v>10</v>
      </c>
      <c r="F21" s="1" t="s">
        <v>61</v>
      </c>
      <c r="H21" s="1" t="s">
        <v>2602</v>
      </c>
      <c r="I21" t="str">
        <f t="shared" si="0"/>
        <v>2</v>
      </c>
      <c r="J21" t="str">
        <f t="shared" si="1"/>
        <v>Villarreal CF</v>
      </c>
      <c r="K21" t="str">
        <f t="shared" si="2"/>
        <v>0</v>
      </c>
      <c r="L21" t="str">
        <f t="shared" si="3"/>
        <v>0</v>
      </c>
      <c r="M21" t="str">
        <f t="shared" si="4"/>
        <v>DRAW</v>
      </c>
      <c r="N21" cm="1">
        <f t="array" ref="N21">_xlfn.SWITCH(IF(_xlfn.TEXTBEFORE(D21,"-")&gt;_xlfn.TEXTAFTER(D21,"-"),"WIN",IF(_xlfn.TEXTBEFORE(D21,"-")&lt;_xlfn.TEXTAFTER(D21,"-"),"LOST","DRAW")),"WIN",3,"LOST",0,"DRAW",1)</f>
        <v>1</v>
      </c>
      <c r="O21" s="1" t="s">
        <v>2602</v>
      </c>
      <c r="P21" t="str">
        <f t="shared" si="5"/>
        <v>2</v>
      </c>
      <c r="Q21" t="str">
        <f t="shared" si="6"/>
        <v>Sevilla FC</v>
      </c>
      <c r="R21" t="str">
        <f t="shared" si="7"/>
        <v>0</v>
      </c>
      <c r="S21" t="str">
        <f t="shared" si="8"/>
        <v>0</v>
      </c>
      <c r="T21" t="str">
        <f t="shared" si="9"/>
        <v>DRAW</v>
      </c>
      <c r="U21" cm="1">
        <f t="array" ref="U21">_xlfn.SWITCH(IF(_xlfn.TEXTAFTER(D21,"-")&gt;_xlfn.TEXTBEFORE(D21,"-"),"WIN",IF(_xlfn.TEXTAFTER(D21,"-")&lt;_xlfn.TEXTBEFORE(D21,"-"),"LOST","DRAW")),"WIN",3,"LOST",0,"DRAW",1)</f>
        <v>1</v>
      </c>
    </row>
    <row r="22" spans="1:21" x14ac:dyDescent="0.3">
      <c r="A22" s="1" t="s">
        <v>6</v>
      </c>
      <c r="B22" s="1" t="s">
        <v>2205</v>
      </c>
      <c r="C22" s="1" t="s">
        <v>1097</v>
      </c>
      <c r="D22" s="1" t="s">
        <v>33</v>
      </c>
      <c r="E22" s="1" t="s">
        <v>10</v>
      </c>
      <c r="F22" s="1" t="s">
        <v>69</v>
      </c>
      <c r="H22" s="1" t="s">
        <v>2602</v>
      </c>
      <c r="I22" t="str">
        <f t="shared" si="0"/>
        <v>3</v>
      </c>
      <c r="J22" t="str">
        <f t="shared" si="1"/>
        <v>Real Sociedad</v>
      </c>
      <c r="K22" t="str">
        <f t="shared" si="2"/>
        <v>1</v>
      </c>
      <c r="L22" t="str">
        <f t="shared" si="3"/>
        <v>1</v>
      </c>
      <c r="M22" t="str">
        <f t="shared" si="4"/>
        <v>DRAW</v>
      </c>
      <c r="N22" cm="1">
        <f t="array" ref="N22">_xlfn.SWITCH(IF(_xlfn.TEXTBEFORE(D22,"-")&gt;_xlfn.TEXTAFTER(D22,"-"),"WIN",IF(_xlfn.TEXTBEFORE(D22,"-")&lt;_xlfn.TEXTAFTER(D22,"-"),"LOST","DRAW")),"WIN",3,"LOST",0,"DRAW",1)</f>
        <v>1</v>
      </c>
      <c r="O22" s="1" t="s">
        <v>2602</v>
      </c>
      <c r="P22" t="str">
        <f t="shared" si="5"/>
        <v>3</v>
      </c>
      <c r="Q22" t="str">
        <f t="shared" si="6"/>
        <v>RCD Español</v>
      </c>
      <c r="R22" t="str">
        <f t="shared" si="7"/>
        <v>1</v>
      </c>
      <c r="S22" t="str">
        <f t="shared" si="8"/>
        <v>1</v>
      </c>
      <c r="T22" t="str">
        <f t="shared" si="9"/>
        <v>DRAW</v>
      </c>
      <c r="U22" cm="1">
        <f t="array" ref="U22">_xlfn.SWITCH(IF(_xlfn.TEXTAFTER(D22,"-")&gt;_xlfn.TEXTBEFORE(D22,"-"),"WIN",IF(_xlfn.TEXTAFTER(D22,"-")&lt;_xlfn.TEXTBEFORE(D22,"-"),"LOST","DRAW")),"WIN",3,"LOST",0,"DRAW",1)</f>
        <v>1</v>
      </c>
    </row>
    <row r="23" spans="1:21" x14ac:dyDescent="0.3">
      <c r="A23" s="1" t="s">
        <v>6</v>
      </c>
      <c r="B23" s="1" t="s">
        <v>2206</v>
      </c>
      <c r="C23" s="1" t="s">
        <v>86</v>
      </c>
      <c r="D23" s="1" t="s">
        <v>38</v>
      </c>
      <c r="E23" s="1" t="s">
        <v>25</v>
      </c>
      <c r="F23" s="1" t="s">
        <v>2207</v>
      </c>
      <c r="H23" s="1" t="s">
        <v>2602</v>
      </c>
      <c r="I23" t="str">
        <f t="shared" si="0"/>
        <v>3</v>
      </c>
      <c r="J23" t="str">
        <f t="shared" si="1"/>
        <v>FC Barcelona</v>
      </c>
      <c r="K23" t="str">
        <f t="shared" si="2"/>
        <v>1</v>
      </c>
      <c r="L23" t="str">
        <f t="shared" si="3"/>
        <v>2</v>
      </c>
      <c r="M23" t="str">
        <f t="shared" si="4"/>
        <v>LOST</v>
      </c>
      <c r="N23" cm="1">
        <f t="array" ref="N23">_xlfn.SWITCH(IF(_xlfn.TEXTBEFORE(D23,"-")&gt;_xlfn.TEXTAFTER(D23,"-"),"WIN",IF(_xlfn.TEXTBEFORE(D23,"-")&lt;_xlfn.TEXTAFTER(D23,"-"),"LOST","DRAW")),"WIN",3,"LOST",0,"DRAW",1)</f>
        <v>0</v>
      </c>
      <c r="O23" s="1" t="s">
        <v>2602</v>
      </c>
      <c r="P23" t="str">
        <f t="shared" si="5"/>
        <v>3</v>
      </c>
      <c r="Q23" t="str">
        <f t="shared" si="6"/>
        <v>Deportivo Alavés</v>
      </c>
      <c r="R23" t="str">
        <f t="shared" si="7"/>
        <v>2</v>
      </c>
      <c r="S23" t="str">
        <f t="shared" si="8"/>
        <v>1</v>
      </c>
      <c r="T23" t="str">
        <f t="shared" si="9"/>
        <v>WIN</v>
      </c>
      <c r="U23" cm="1">
        <f t="array" ref="U23">_xlfn.SWITCH(IF(_xlfn.TEXTAFTER(D23,"-")&gt;_xlfn.TEXTBEFORE(D23,"-"),"WIN",IF(_xlfn.TEXTAFTER(D23,"-")&lt;_xlfn.TEXTBEFORE(D23,"-"),"LOST","DRAW")),"WIN",3,"LOST",0,"DRAW",1)</f>
        <v>3</v>
      </c>
    </row>
    <row r="24" spans="1:21" x14ac:dyDescent="0.3">
      <c r="A24" s="1" t="s">
        <v>6</v>
      </c>
      <c r="B24" s="1" t="s">
        <v>2206</v>
      </c>
      <c r="C24" s="1" t="s">
        <v>1495</v>
      </c>
      <c r="D24" s="1" t="s">
        <v>154</v>
      </c>
      <c r="E24" s="1" t="s">
        <v>10</v>
      </c>
      <c r="F24" s="1" t="s">
        <v>67</v>
      </c>
      <c r="H24" s="1" t="s">
        <v>2602</v>
      </c>
      <c r="I24" t="str">
        <f t="shared" si="0"/>
        <v>3</v>
      </c>
      <c r="J24" t="str">
        <f t="shared" si="1"/>
        <v>RC Celta Vigo</v>
      </c>
      <c r="K24" t="str">
        <f t="shared" si="2"/>
        <v>0</v>
      </c>
      <c r="L24" t="str">
        <f t="shared" si="3"/>
        <v>4</v>
      </c>
      <c r="M24" t="str">
        <f t="shared" si="4"/>
        <v>LOST</v>
      </c>
      <c r="N24" cm="1">
        <f t="array" ref="N24">_xlfn.SWITCH(IF(_xlfn.TEXTBEFORE(D24,"-")&gt;_xlfn.TEXTAFTER(D24,"-"),"WIN",IF(_xlfn.TEXTBEFORE(D24,"-")&lt;_xlfn.TEXTAFTER(D24,"-"),"LOST","DRAW")),"WIN",3,"LOST",0,"DRAW",1)</f>
        <v>0</v>
      </c>
      <c r="O24" s="1" t="s">
        <v>2602</v>
      </c>
      <c r="P24" t="str">
        <f t="shared" si="5"/>
        <v>3</v>
      </c>
      <c r="Q24" t="str">
        <f t="shared" si="6"/>
        <v>Atlético Madrid</v>
      </c>
      <c r="R24" t="str">
        <f t="shared" si="7"/>
        <v>4</v>
      </c>
      <c r="S24" t="str">
        <f t="shared" si="8"/>
        <v>0</v>
      </c>
      <c r="T24" t="str">
        <f t="shared" si="9"/>
        <v>WIN</v>
      </c>
      <c r="U24" cm="1">
        <f t="array" ref="U24">_xlfn.SWITCH(IF(_xlfn.TEXTAFTER(D24,"-")&gt;_xlfn.TEXTBEFORE(D24,"-"),"WIN",IF(_xlfn.TEXTAFTER(D24,"-")&lt;_xlfn.TEXTBEFORE(D24,"-"),"LOST","DRAW")),"WIN",3,"LOST",0,"DRAW",1)</f>
        <v>3</v>
      </c>
    </row>
    <row r="25" spans="1:21" x14ac:dyDescent="0.3">
      <c r="A25" s="1" t="s">
        <v>6</v>
      </c>
      <c r="B25" s="1" t="s">
        <v>2206</v>
      </c>
      <c r="C25" s="1" t="s">
        <v>73</v>
      </c>
      <c r="D25" s="1" t="s">
        <v>19</v>
      </c>
      <c r="E25" s="1" t="s">
        <v>19</v>
      </c>
      <c r="F25" s="1" t="s">
        <v>81</v>
      </c>
      <c r="H25" s="1" t="s">
        <v>2602</v>
      </c>
      <c r="I25" t="str">
        <f t="shared" si="0"/>
        <v>3</v>
      </c>
      <c r="J25" t="str">
        <f t="shared" si="1"/>
        <v>Málaga CF</v>
      </c>
      <c r="K25" t="str">
        <f t="shared" si="2"/>
        <v>0</v>
      </c>
      <c r="L25" t="str">
        <f t="shared" si="3"/>
        <v>2</v>
      </c>
      <c r="M25" t="str">
        <f t="shared" si="4"/>
        <v>LOST</v>
      </c>
      <c r="N25" cm="1">
        <f t="array" ref="N25">_xlfn.SWITCH(IF(_xlfn.TEXTBEFORE(D25,"-")&gt;_xlfn.TEXTAFTER(D25,"-"),"WIN",IF(_xlfn.TEXTBEFORE(D25,"-")&lt;_xlfn.TEXTAFTER(D25,"-"),"LOST","DRAW")),"WIN",3,"LOST",0,"DRAW",1)</f>
        <v>0</v>
      </c>
      <c r="O25" s="1" t="s">
        <v>2602</v>
      </c>
      <c r="P25" t="str">
        <f t="shared" si="5"/>
        <v>3</v>
      </c>
      <c r="Q25" t="str">
        <f t="shared" si="6"/>
        <v>Villarreal CF</v>
      </c>
      <c r="R25" t="str">
        <f t="shared" si="7"/>
        <v>2</v>
      </c>
      <c r="S25" t="str">
        <f t="shared" si="8"/>
        <v>0</v>
      </c>
      <c r="T25" t="str">
        <f t="shared" si="9"/>
        <v>WIN</v>
      </c>
      <c r="U25" cm="1">
        <f t="array" ref="U25">_xlfn.SWITCH(IF(_xlfn.TEXTAFTER(D25,"-")&gt;_xlfn.TEXTBEFORE(D25,"-"),"WIN",IF(_xlfn.TEXTAFTER(D25,"-")&lt;_xlfn.TEXTBEFORE(D25,"-"),"LOST","DRAW")),"WIN",3,"LOST",0,"DRAW",1)</f>
        <v>3</v>
      </c>
    </row>
    <row r="26" spans="1:21" x14ac:dyDescent="0.3">
      <c r="A26" s="1" t="s">
        <v>6</v>
      </c>
      <c r="B26" s="1" t="s">
        <v>2206</v>
      </c>
      <c r="C26" s="1" t="s">
        <v>83</v>
      </c>
      <c r="D26" s="1" t="s">
        <v>384</v>
      </c>
      <c r="E26" s="1" t="s">
        <v>13</v>
      </c>
      <c r="F26" s="1" t="s">
        <v>88</v>
      </c>
      <c r="H26" s="1" t="s">
        <v>2602</v>
      </c>
      <c r="I26" t="str">
        <f t="shared" si="0"/>
        <v>3</v>
      </c>
      <c r="J26" t="str">
        <f t="shared" si="1"/>
        <v>Real Madrid CF</v>
      </c>
      <c r="K26" t="str">
        <f t="shared" si="2"/>
        <v>5</v>
      </c>
      <c r="L26" t="str">
        <f t="shared" si="3"/>
        <v>2</v>
      </c>
      <c r="M26" t="str">
        <f t="shared" si="4"/>
        <v>WIN</v>
      </c>
      <c r="N26" cm="1">
        <f t="array" ref="N26">_xlfn.SWITCH(IF(_xlfn.TEXTBEFORE(D26,"-")&gt;_xlfn.TEXTAFTER(D26,"-"),"WIN",IF(_xlfn.TEXTBEFORE(D26,"-")&lt;_xlfn.TEXTAFTER(D26,"-"),"LOST","DRAW")),"WIN",3,"LOST",0,"DRAW",1)</f>
        <v>3</v>
      </c>
      <c r="O26" s="1" t="s">
        <v>2602</v>
      </c>
      <c r="P26" t="str">
        <f t="shared" si="5"/>
        <v>3</v>
      </c>
      <c r="Q26" t="str">
        <f t="shared" si="6"/>
        <v>CA Osasuna</v>
      </c>
      <c r="R26" t="str">
        <f t="shared" si="7"/>
        <v>2</v>
      </c>
      <c r="S26" t="str">
        <f t="shared" si="8"/>
        <v>5</v>
      </c>
      <c r="T26" t="str">
        <f t="shared" si="9"/>
        <v>LOST</v>
      </c>
      <c r="U26" cm="1">
        <f t="array" ref="U26">_xlfn.SWITCH(IF(_xlfn.TEXTAFTER(D26,"-")&gt;_xlfn.TEXTBEFORE(D26,"-"),"WIN",IF(_xlfn.TEXTAFTER(D26,"-")&lt;_xlfn.TEXTBEFORE(D26,"-"),"LOST","DRAW")),"WIN",3,"LOST",0,"DRAW",1)</f>
        <v>0</v>
      </c>
    </row>
    <row r="27" spans="1:21" x14ac:dyDescent="0.3">
      <c r="A27" s="1" t="s">
        <v>6</v>
      </c>
      <c r="B27" s="1" t="s">
        <v>2206</v>
      </c>
      <c r="C27" s="1" t="s">
        <v>77</v>
      </c>
      <c r="D27" s="1" t="s">
        <v>28</v>
      </c>
      <c r="E27" s="1" t="s">
        <v>25</v>
      </c>
      <c r="F27" s="1" t="s">
        <v>2046</v>
      </c>
      <c r="H27" s="1" t="s">
        <v>2602</v>
      </c>
      <c r="I27" t="str">
        <f t="shared" si="0"/>
        <v>3</v>
      </c>
      <c r="J27" t="str">
        <f t="shared" si="1"/>
        <v>Sevilla FC</v>
      </c>
      <c r="K27" t="str">
        <f t="shared" si="2"/>
        <v>2</v>
      </c>
      <c r="L27" t="str">
        <f t="shared" si="3"/>
        <v>1</v>
      </c>
      <c r="M27" t="str">
        <f t="shared" si="4"/>
        <v>WIN</v>
      </c>
      <c r="N27" cm="1">
        <f t="array" ref="N27">_xlfn.SWITCH(IF(_xlfn.TEXTBEFORE(D27,"-")&gt;_xlfn.TEXTAFTER(D27,"-"),"WIN",IF(_xlfn.TEXTBEFORE(D27,"-")&lt;_xlfn.TEXTAFTER(D27,"-"),"LOST","DRAW")),"WIN",3,"LOST",0,"DRAW",1)</f>
        <v>3</v>
      </c>
      <c r="O27" s="1" t="s">
        <v>2602</v>
      </c>
      <c r="P27" t="str">
        <f t="shared" si="5"/>
        <v>3</v>
      </c>
      <c r="Q27" t="str">
        <f t="shared" si="6"/>
        <v>UD Las Palmas</v>
      </c>
      <c r="R27" t="str">
        <f t="shared" si="7"/>
        <v>1</v>
      </c>
      <c r="S27" t="str">
        <f t="shared" si="8"/>
        <v>2</v>
      </c>
      <c r="T27" t="str">
        <f t="shared" si="9"/>
        <v>LOST</v>
      </c>
      <c r="U27" cm="1">
        <f t="array" ref="U27">_xlfn.SWITCH(IF(_xlfn.TEXTAFTER(D27,"-")&gt;_xlfn.TEXTBEFORE(D27,"-"),"WIN",IF(_xlfn.TEXTAFTER(D27,"-")&lt;_xlfn.TEXTBEFORE(D27,"-"),"LOST","DRAW")),"WIN",3,"LOST",0,"DRAW",1)</f>
        <v>0</v>
      </c>
    </row>
    <row r="28" spans="1:21" x14ac:dyDescent="0.3">
      <c r="A28" s="1" t="s">
        <v>6</v>
      </c>
      <c r="B28" s="1" t="s">
        <v>2208</v>
      </c>
      <c r="C28" s="1" t="s">
        <v>1318</v>
      </c>
      <c r="D28" s="1" t="s">
        <v>38</v>
      </c>
      <c r="E28" s="1" t="s">
        <v>25</v>
      </c>
      <c r="F28" s="1" t="s">
        <v>1840</v>
      </c>
      <c r="H28" s="1" t="s">
        <v>2602</v>
      </c>
      <c r="I28" t="str">
        <f t="shared" si="0"/>
        <v>3</v>
      </c>
      <c r="J28" t="str">
        <f t="shared" si="1"/>
        <v>Granada CF</v>
      </c>
      <c r="K28" t="str">
        <f t="shared" si="2"/>
        <v>1</v>
      </c>
      <c r="L28" t="str">
        <f t="shared" si="3"/>
        <v>2</v>
      </c>
      <c r="M28" t="str">
        <f t="shared" si="4"/>
        <v>LOST</v>
      </c>
      <c r="N28" cm="1">
        <f t="array" ref="N28">_xlfn.SWITCH(IF(_xlfn.TEXTBEFORE(D28,"-")&gt;_xlfn.TEXTAFTER(D28,"-"),"WIN",IF(_xlfn.TEXTBEFORE(D28,"-")&lt;_xlfn.TEXTAFTER(D28,"-"),"LOST","DRAW")),"WIN",3,"LOST",0,"DRAW",1)</f>
        <v>0</v>
      </c>
      <c r="O28" s="1" t="s">
        <v>2602</v>
      </c>
      <c r="P28" t="str">
        <f t="shared" si="5"/>
        <v>3</v>
      </c>
      <c r="Q28" t="str">
        <f t="shared" si="6"/>
        <v>SD Eibar</v>
      </c>
      <c r="R28" t="str">
        <f t="shared" si="7"/>
        <v>2</v>
      </c>
      <c r="S28" t="str">
        <f t="shared" si="8"/>
        <v>1</v>
      </c>
      <c r="T28" t="str">
        <f t="shared" si="9"/>
        <v>WIN</v>
      </c>
      <c r="U28" cm="1">
        <f t="array" ref="U28">_xlfn.SWITCH(IF(_xlfn.TEXTAFTER(D28,"-")&gt;_xlfn.TEXTBEFORE(D28,"-"),"WIN",IF(_xlfn.TEXTAFTER(D28,"-")&lt;_xlfn.TEXTBEFORE(D28,"-"),"LOST","DRAW")),"WIN",3,"LOST",0,"DRAW",1)</f>
        <v>3</v>
      </c>
    </row>
    <row r="29" spans="1:21" x14ac:dyDescent="0.3">
      <c r="A29" s="1" t="s">
        <v>6</v>
      </c>
      <c r="B29" s="1" t="s">
        <v>2208</v>
      </c>
      <c r="C29" s="1" t="s">
        <v>78</v>
      </c>
      <c r="D29" s="1" t="s">
        <v>25</v>
      </c>
      <c r="E29" s="1" t="s">
        <v>25</v>
      </c>
      <c r="F29" s="1" t="s">
        <v>74</v>
      </c>
      <c r="H29" s="1" t="s">
        <v>2602</v>
      </c>
      <c r="I29" t="str">
        <f t="shared" si="0"/>
        <v>3</v>
      </c>
      <c r="J29" t="str">
        <f t="shared" si="1"/>
        <v>RCD La Coruña</v>
      </c>
      <c r="K29" t="str">
        <f t="shared" si="2"/>
        <v>0</v>
      </c>
      <c r="L29" t="str">
        <f t="shared" si="3"/>
        <v>1</v>
      </c>
      <c r="M29" t="str">
        <f t="shared" si="4"/>
        <v>LOST</v>
      </c>
      <c r="N29" cm="1">
        <f t="array" ref="N29">_xlfn.SWITCH(IF(_xlfn.TEXTBEFORE(D29,"-")&gt;_xlfn.TEXTAFTER(D29,"-"),"WIN",IF(_xlfn.TEXTBEFORE(D29,"-")&lt;_xlfn.TEXTAFTER(D29,"-"),"LOST","DRAW")),"WIN",3,"LOST",0,"DRAW",1)</f>
        <v>0</v>
      </c>
      <c r="O29" s="1" t="s">
        <v>2602</v>
      </c>
      <c r="P29" t="str">
        <f t="shared" si="5"/>
        <v>3</v>
      </c>
      <c r="Q29" t="str">
        <f t="shared" si="6"/>
        <v>Athletic Club Bilbao</v>
      </c>
      <c r="R29" t="str">
        <f t="shared" si="7"/>
        <v>1</v>
      </c>
      <c r="S29" t="str">
        <f t="shared" si="8"/>
        <v>0</v>
      </c>
      <c r="T29" t="str">
        <f t="shared" si="9"/>
        <v>WIN</v>
      </c>
      <c r="U29" cm="1">
        <f t="array" ref="U29">_xlfn.SWITCH(IF(_xlfn.TEXTAFTER(D29,"-")&gt;_xlfn.TEXTBEFORE(D29,"-"),"WIN",IF(_xlfn.TEXTAFTER(D29,"-")&lt;_xlfn.TEXTBEFORE(D29,"-"),"LOST","DRAW")),"WIN",3,"LOST",0,"DRAW",1)</f>
        <v>3</v>
      </c>
    </row>
    <row r="30" spans="1:21" x14ac:dyDescent="0.3">
      <c r="A30" s="1" t="s">
        <v>6</v>
      </c>
      <c r="B30" s="1" t="s">
        <v>2208</v>
      </c>
      <c r="C30" s="1" t="s">
        <v>84</v>
      </c>
      <c r="D30" s="1" t="s">
        <v>28</v>
      </c>
      <c r="E30" s="1" t="s">
        <v>14</v>
      </c>
      <c r="F30" s="1" t="s">
        <v>2209</v>
      </c>
      <c r="H30" s="1" t="s">
        <v>2602</v>
      </c>
      <c r="I30" t="str">
        <f t="shared" si="0"/>
        <v>3</v>
      </c>
      <c r="J30" t="str">
        <f t="shared" si="1"/>
        <v>Sporting Gijón</v>
      </c>
      <c r="K30" t="str">
        <f t="shared" si="2"/>
        <v>2</v>
      </c>
      <c r="L30" t="str">
        <f t="shared" si="3"/>
        <v>1</v>
      </c>
      <c r="M30" t="str">
        <f t="shared" si="4"/>
        <v>WIN</v>
      </c>
      <c r="N30" cm="1">
        <f t="array" ref="N30">_xlfn.SWITCH(IF(_xlfn.TEXTBEFORE(D30,"-")&gt;_xlfn.TEXTAFTER(D30,"-"),"WIN",IF(_xlfn.TEXTBEFORE(D30,"-")&lt;_xlfn.TEXTAFTER(D30,"-"),"LOST","DRAW")),"WIN",3,"LOST",0,"DRAW",1)</f>
        <v>3</v>
      </c>
      <c r="O30" s="1" t="s">
        <v>2602</v>
      </c>
      <c r="P30" t="str">
        <f t="shared" si="5"/>
        <v>3</v>
      </c>
      <c r="Q30" t="str">
        <f t="shared" si="6"/>
        <v>CD Leganés</v>
      </c>
      <c r="R30" t="str">
        <f t="shared" si="7"/>
        <v>1</v>
      </c>
      <c r="S30" t="str">
        <f t="shared" si="8"/>
        <v>2</v>
      </c>
      <c r="T30" t="str">
        <f t="shared" si="9"/>
        <v>LOST</v>
      </c>
      <c r="U30" cm="1">
        <f t="array" ref="U30">_xlfn.SWITCH(IF(_xlfn.TEXTAFTER(D30,"-")&gt;_xlfn.TEXTBEFORE(D30,"-"),"WIN",IF(_xlfn.TEXTAFTER(D30,"-")&lt;_xlfn.TEXTBEFORE(D30,"-"),"LOST","DRAW")),"WIN",3,"LOST",0,"DRAW",1)</f>
        <v>0</v>
      </c>
    </row>
    <row r="31" spans="1:21" x14ac:dyDescent="0.3">
      <c r="A31" s="1" t="s">
        <v>6</v>
      </c>
      <c r="B31" s="1" t="s">
        <v>2208</v>
      </c>
      <c r="C31" s="1" t="s">
        <v>87</v>
      </c>
      <c r="D31" s="1" t="s">
        <v>257</v>
      </c>
      <c r="E31" s="1" t="s">
        <v>25</v>
      </c>
      <c r="F31" s="1" t="s">
        <v>76</v>
      </c>
      <c r="H31" s="1" t="s">
        <v>2602</v>
      </c>
      <c r="I31" t="str">
        <f t="shared" si="0"/>
        <v>3</v>
      </c>
      <c r="J31" t="str">
        <f t="shared" si="1"/>
        <v>Valencia CF</v>
      </c>
      <c r="K31" t="str">
        <f t="shared" si="2"/>
        <v>2</v>
      </c>
      <c r="L31" t="str">
        <f t="shared" si="3"/>
        <v>3</v>
      </c>
      <c r="M31" t="str">
        <f t="shared" si="4"/>
        <v>LOST</v>
      </c>
      <c r="N31" cm="1">
        <f t="array" ref="N31">_xlfn.SWITCH(IF(_xlfn.TEXTBEFORE(D31,"-")&gt;_xlfn.TEXTAFTER(D31,"-"),"WIN",IF(_xlfn.TEXTBEFORE(D31,"-")&lt;_xlfn.TEXTAFTER(D31,"-"),"LOST","DRAW")),"WIN",3,"LOST",0,"DRAW",1)</f>
        <v>0</v>
      </c>
      <c r="O31" s="1" t="s">
        <v>2602</v>
      </c>
      <c r="P31" t="str">
        <f t="shared" si="5"/>
        <v>3</v>
      </c>
      <c r="Q31" t="str">
        <f t="shared" si="6"/>
        <v>Real Betis</v>
      </c>
      <c r="R31" t="str">
        <f t="shared" si="7"/>
        <v>3</v>
      </c>
      <c r="S31" t="str">
        <f t="shared" si="8"/>
        <v>2</v>
      </c>
      <c r="T31" t="str">
        <f t="shared" si="9"/>
        <v>WIN</v>
      </c>
      <c r="U31" cm="1">
        <f t="array" ref="U31">_xlfn.SWITCH(IF(_xlfn.TEXTAFTER(D31,"-")&gt;_xlfn.TEXTBEFORE(D31,"-"),"WIN",IF(_xlfn.TEXTAFTER(D31,"-")&lt;_xlfn.TEXTBEFORE(D31,"-"),"LOST","DRAW")),"WIN",3,"LOST",0,"DRAW",1)</f>
        <v>3</v>
      </c>
    </row>
    <row r="32" spans="1:21" x14ac:dyDescent="0.3">
      <c r="A32" s="1" t="s">
        <v>6</v>
      </c>
      <c r="B32" s="1" t="s">
        <v>2210</v>
      </c>
      <c r="C32" s="1" t="s">
        <v>92</v>
      </c>
      <c r="D32" s="1" t="s">
        <v>47</v>
      </c>
      <c r="E32" s="1" t="s">
        <v>38</v>
      </c>
      <c r="F32" s="1" t="s">
        <v>1322</v>
      </c>
      <c r="H32" s="1" t="s">
        <v>2602</v>
      </c>
      <c r="I32" t="str">
        <f t="shared" si="0"/>
        <v>4</v>
      </c>
      <c r="J32" t="str">
        <f t="shared" si="1"/>
        <v>Real Betis</v>
      </c>
      <c r="K32" t="str">
        <f t="shared" si="2"/>
        <v>2</v>
      </c>
      <c r="L32" t="str">
        <f t="shared" si="3"/>
        <v>2</v>
      </c>
      <c r="M32" t="str">
        <f t="shared" si="4"/>
        <v>DRAW</v>
      </c>
      <c r="N32" cm="1">
        <f t="array" ref="N32">_xlfn.SWITCH(IF(_xlfn.TEXTBEFORE(D32,"-")&gt;_xlfn.TEXTAFTER(D32,"-"),"WIN",IF(_xlfn.TEXTBEFORE(D32,"-")&lt;_xlfn.TEXTAFTER(D32,"-"),"LOST","DRAW")),"WIN",3,"LOST",0,"DRAW",1)</f>
        <v>1</v>
      </c>
      <c r="O32" s="1" t="s">
        <v>2602</v>
      </c>
      <c r="P32" t="str">
        <f t="shared" si="5"/>
        <v>4</v>
      </c>
      <c r="Q32" t="str">
        <f t="shared" si="6"/>
        <v>Granada CF</v>
      </c>
      <c r="R32" t="str">
        <f t="shared" si="7"/>
        <v>2</v>
      </c>
      <c r="S32" t="str">
        <f t="shared" si="8"/>
        <v>2</v>
      </c>
      <c r="T32" t="str">
        <f t="shared" si="9"/>
        <v>DRAW</v>
      </c>
      <c r="U32" cm="1">
        <f t="array" ref="U32">_xlfn.SWITCH(IF(_xlfn.TEXTAFTER(D32,"-")&gt;_xlfn.TEXTBEFORE(D32,"-"),"WIN",IF(_xlfn.TEXTAFTER(D32,"-")&lt;_xlfn.TEXTBEFORE(D32,"-"),"LOST","DRAW")),"WIN",3,"LOST",0,"DRAW",1)</f>
        <v>1</v>
      </c>
    </row>
    <row r="33" spans="1:21" x14ac:dyDescent="0.3">
      <c r="A33" s="1" t="s">
        <v>6</v>
      </c>
      <c r="B33" s="1" t="s">
        <v>2211</v>
      </c>
      <c r="C33" s="1" t="s">
        <v>94</v>
      </c>
      <c r="D33" s="1" t="s">
        <v>184</v>
      </c>
      <c r="E33" s="1" t="s">
        <v>13</v>
      </c>
      <c r="F33" s="1" t="s">
        <v>99</v>
      </c>
      <c r="H33" s="1" t="s">
        <v>2602</v>
      </c>
      <c r="I33" t="str">
        <f t="shared" si="0"/>
        <v>4</v>
      </c>
      <c r="J33" t="str">
        <f t="shared" si="1"/>
        <v>Atlético Madrid</v>
      </c>
      <c r="K33" t="str">
        <f t="shared" si="2"/>
        <v>5</v>
      </c>
      <c r="L33" t="str">
        <f t="shared" si="3"/>
        <v>0</v>
      </c>
      <c r="M33" t="str">
        <f t="shared" si="4"/>
        <v>WIN</v>
      </c>
      <c r="N33" cm="1">
        <f t="array" ref="N33">_xlfn.SWITCH(IF(_xlfn.TEXTBEFORE(D33,"-")&gt;_xlfn.TEXTAFTER(D33,"-"),"WIN",IF(_xlfn.TEXTBEFORE(D33,"-")&lt;_xlfn.TEXTAFTER(D33,"-"),"LOST","DRAW")),"WIN",3,"LOST",0,"DRAW",1)</f>
        <v>3</v>
      </c>
      <c r="O33" s="1" t="s">
        <v>2602</v>
      </c>
      <c r="P33" t="str">
        <f t="shared" si="5"/>
        <v>4</v>
      </c>
      <c r="Q33" t="str">
        <f t="shared" si="6"/>
        <v>Sporting Gijón</v>
      </c>
      <c r="R33" t="str">
        <f t="shared" si="7"/>
        <v>0</v>
      </c>
      <c r="S33" t="str">
        <f t="shared" si="8"/>
        <v>5</v>
      </c>
      <c r="T33" t="str">
        <f t="shared" si="9"/>
        <v>LOST</v>
      </c>
      <c r="U33" cm="1">
        <f t="array" ref="U33">_xlfn.SWITCH(IF(_xlfn.TEXTAFTER(D33,"-")&gt;_xlfn.TEXTBEFORE(D33,"-"),"WIN",IF(_xlfn.TEXTAFTER(D33,"-")&lt;_xlfn.TEXTBEFORE(D33,"-"),"LOST","DRAW")),"WIN",3,"LOST",0,"DRAW",1)</f>
        <v>0</v>
      </c>
    </row>
    <row r="34" spans="1:21" x14ac:dyDescent="0.3">
      <c r="A34" s="1" t="s">
        <v>6</v>
      </c>
      <c r="B34" s="1" t="s">
        <v>2211</v>
      </c>
      <c r="C34" s="1" t="s">
        <v>1842</v>
      </c>
      <c r="D34" s="1" t="s">
        <v>33</v>
      </c>
      <c r="E34" s="1" t="s">
        <v>25</v>
      </c>
      <c r="F34" s="1" t="s">
        <v>100</v>
      </c>
      <c r="H34" s="1" t="s">
        <v>2602</v>
      </c>
      <c r="I34" t="str">
        <f t="shared" si="0"/>
        <v>4</v>
      </c>
      <c r="J34" t="str">
        <f t="shared" si="1"/>
        <v>SD Eibar</v>
      </c>
      <c r="K34" t="str">
        <f t="shared" si="2"/>
        <v>1</v>
      </c>
      <c r="L34" t="str">
        <f t="shared" si="3"/>
        <v>1</v>
      </c>
      <c r="M34" t="str">
        <f t="shared" si="4"/>
        <v>DRAW</v>
      </c>
      <c r="N34" cm="1">
        <f t="array" ref="N34">_xlfn.SWITCH(IF(_xlfn.TEXTBEFORE(D34,"-")&gt;_xlfn.TEXTAFTER(D34,"-"),"WIN",IF(_xlfn.TEXTBEFORE(D34,"-")&lt;_xlfn.TEXTAFTER(D34,"-"),"LOST","DRAW")),"WIN",3,"LOST",0,"DRAW",1)</f>
        <v>1</v>
      </c>
      <c r="O34" s="1" t="s">
        <v>2602</v>
      </c>
      <c r="P34" t="str">
        <f t="shared" si="5"/>
        <v>4</v>
      </c>
      <c r="Q34" t="str">
        <f t="shared" si="6"/>
        <v>Sevilla FC</v>
      </c>
      <c r="R34" t="str">
        <f t="shared" si="7"/>
        <v>1</v>
      </c>
      <c r="S34" t="str">
        <f t="shared" si="8"/>
        <v>1</v>
      </c>
      <c r="T34" t="str">
        <f t="shared" si="9"/>
        <v>DRAW</v>
      </c>
      <c r="U34" cm="1">
        <f t="array" ref="U34">_xlfn.SWITCH(IF(_xlfn.TEXTAFTER(D34,"-")&gt;_xlfn.TEXTBEFORE(D34,"-"),"WIN",IF(_xlfn.TEXTAFTER(D34,"-")&lt;_xlfn.TEXTBEFORE(D34,"-"),"LOST","DRAW")),"WIN",3,"LOST",0,"DRAW",1)</f>
        <v>1</v>
      </c>
    </row>
    <row r="35" spans="1:21" x14ac:dyDescent="0.3">
      <c r="A35" s="1" t="s">
        <v>6</v>
      </c>
      <c r="B35" s="1" t="s">
        <v>2211</v>
      </c>
      <c r="C35" s="1" t="s">
        <v>2051</v>
      </c>
      <c r="D35" s="1" t="s">
        <v>9</v>
      </c>
      <c r="E35" s="1" t="s">
        <v>9</v>
      </c>
      <c r="F35" s="1" t="s">
        <v>105</v>
      </c>
      <c r="H35" s="1" t="s">
        <v>2602</v>
      </c>
      <c r="I35" t="str">
        <f t="shared" si="0"/>
        <v>4</v>
      </c>
      <c r="J35" t="str">
        <f t="shared" si="1"/>
        <v>UD Las Palmas</v>
      </c>
      <c r="K35" t="str">
        <f t="shared" si="2"/>
        <v>1</v>
      </c>
      <c r="L35" t="str">
        <f t="shared" si="3"/>
        <v>0</v>
      </c>
      <c r="M35" t="str">
        <f t="shared" si="4"/>
        <v>WIN</v>
      </c>
      <c r="N35" cm="1">
        <f t="array" ref="N35">_xlfn.SWITCH(IF(_xlfn.TEXTBEFORE(D35,"-")&gt;_xlfn.TEXTAFTER(D35,"-"),"WIN",IF(_xlfn.TEXTBEFORE(D35,"-")&lt;_xlfn.TEXTAFTER(D35,"-"),"LOST","DRAW")),"WIN",3,"LOST",0,"DRAW",1)</f>
        <v>3</v>
      </c>
      <c r="O35" s="1" t="s">
        <v>2602</v>
      </c>
      <c r="P35" t="str">
        <f t="shared" si="5"/>
        <v>4</v>
      </c>
      <c r="Q35" t="str">
        <f t="shared" si="6"/>
        <v>Málaga CF</v>
      </c>
      <c r="R35" t="str">
        <f t="shared" si="7"/>
        <v>0</v>
      </c>
      <c r="S35" t="str">
        <f t="shared" si="8"/>
        <v>1</v>
      </c>
      <c r="T35" t="str">
        <f t="shared" si="9"/>
        <v>LOST</v>
      </c>
      <c r="U35" cm="1">
        <f t="array" ref="U35">_xlfn.SWITCH(IF(_xlfn.TEXTAFTER(D35,"-")&gt;_xlfn.TEXTBEFORE(D35,"-"),"WIN",IF(_xlfn.TEXTAFTER(D35,"-")&lt;_xlfn.TEXTBEFORE(D35,"-"),"LOST","DRAW")),"WIN",3,"LOST",0,"DRAW",1)</f>
        <v>0</v>
      </c>
    </row>
    <row r="36" spans="1:21" x14ac:dyDescent="0.3">
      <c r="A36" s="1" t="s">
        <v>6</v>
      </c>
      <c r="B36" s="1" t="s">
        <v>2211</v>
      </c>
      <c r="C36" s="1" t="s">
        <v>2212</v>
      </c>
      <c r="D36" s="1" t="s">
        <v>1004</v>
      </c>
      <c r="E36" s="1" t="s">
        <v>192</v>
      </c>
      <c r="F36" s="1" t="s">
        <v>90</v>
      </c>
      <c r="H36" s="1" t="s">
        <v>2602</v>
      </c>
      <c r="I36" t="str">
        <f t="shared" si="0"/>
        <v>4</v>
      </c>
      <c r="J36" t="str">
        <f t="shared" si="1"/>
        <v>CD Leganés</v>
      </c>
      <c r="K36" t="str">
        <f t="shared" si="2"/>
        <v>1</v>
      </c>
      <c r="L36" t="str">
        <f t="shared" si="3"/>
        <v>5</v>
      </c>
      <c r="M36" t="str">
        <f t="shared" si="4"/>
        <v>LOST</v>
      </c>
      <c r="N36" cm="1">
        <f t="array" ref="N36">_xlfn.SWITCH(IF(_xlfn.TEXTBEFORE(D36,"-")&gt;_xlfn.TEXTAFTER(D36,"-"),"WIN",IF(_xlfn.TEXTBEFORE(D36,"-")&lt;_xlfn.TEXTAFTER(D36,"-"),"LOST","DRAW")),"WIN",3,"LOST",0,"DRAW",1)</f>
        <v>0</v>
      </c>
      <c r="O36" s="1" t="s">
        <v>2602</v>
      </c>
      <c r="P36" t="str">
        <f t="shared" si="5"/>
        <v>4</v>
      </c>
      <c r="Q36" t="str">
        <f t="shared" si="6"/>
        <v>FC Barcelona</v>
      </c>
      <c r="R36" t="str">
        <f t="shared" si="7"/>
        <v>5</v>
      </c>
      <c r="S36" t="str">
        <f t="shared" si="8"/>
        <v>1</v>
      </c>
      <c r="T36" t="str">
        <f t="shared" si="9"/>
        <v>WIN</v>
      </c>
      <c r="U36" cm="1">
        <f t="array" ref="U36">_xlfn.SWITCH(IF(_xlfn.TEXTAFTER(D36,"-")&gt;_xlfn.TEXTBEFORE(D36,"-"),"WIN",IF(_xlfn.TEXTAFTER(D36,"-")&lt;_xlfn.TEXTBEFORE(D36,"-"),"LOST","DRAW")),"WIN",3,"LOST",0,"DRAW",1)</f>
        <v>3</v>
      </c>
    </row>
    <row r="37" spans="1:21" x14ac:dyDescent="0.3">
      <c r="A37" s="1" t="s">
        <v>6</v>
      </c>
      <c r="B37" s="1" t="s">
        <v>2213</v>
      </c>
      <c r="C37" s="1" t="s">
        <v>110</v>
      </c>
      <c r="D37" s="1" t="s">
        <v>28</v>
      </c>
      <c r="E37" s="1" t="s">
        <v>28</v>
      </c>
      <c r="F37" s="1" t="s">
        <v>106</v>
      </c>
      <c r="H37" s="1" t="s">
        <v>2602</v>
      </c>
      <c r="I37" t="str">
        <f t="shared" si="0"/>
        <v>4</v>
      </c>
      <c r="J37" t="str">
        <f t="shared" si="1"/>
        <v>Athletic Club Bilbao</v>
      </c>
      <c r="K37" t="str">
        <f t="shared" si="2"/>
        <v>2</v>
      </c>
      <c r="L37" t="str">
        <f t="shared" si="3"/>
        <v>1</v>
      </c>
      <c r="M37" t="str">
        <f t="shared" si="4"/>
        <v>WIN</v>
      </c>
      <c r="N37" cm="1">
        <f t="array" ref="N37">_xlfn.SWITCH(IF(_xlfn.TEXTBEFORE(D37,"-")&gt;_xlfn.TEXTAFTER(D37,"-"),"WIN",IF(_xlfn.TEXTBEFORE(D37,"-")&lt;_xlfn.TEXTAFTER(D37,"-"),"LOST","DRAW")),"WIN",3,"LOST",0,"DRAW",1)</f>
        <v>3</v>
      </c>
      <c r="O37" s="1" t="s">
        <v>2602</v>
      </c>
      <c r="P37" t="str">
        <f t="shared" si="5"/>
        <v>4</v>
      </c>
      <c r="Q37" t="str">
        <f t="shared" si="6"/>
        <v>Valencia CF</v>
      </c>
      <c r="R37" t="str">
        <f t="shared" si="7"/>
        <v>1</v>
      </c>
      <c r="S37" t="str">
        <f t="shared" si="8"/>
        <v>2</v>
      </c>
      <c r="T37" t="str">
        <f t="shared" si="9"/>
        <v>LOST</v>
      </c>
      <c r="U37" cm="1">
        <f t="array" ref="U37">_xlfn.SWITCH(IF(_xlfn.TEXTAFTER(D37,"-")&gt;_xlfn.TEXTBEFORE(D37,"-"),"WIN",IF(_xlfn.TEXTAFTER(D37,"-")&lt;_xlfn.TEXTBEFORE(D37,"-"),"LOST","DRAW")),"WIN",3,"LOST",0,"DRAW",1)</f>
        <v>0</v>
      </c>
    </row>
    <row r="38" spans="1:21" x14ac:dyDescent="0.3">
      <c r="A38" s="1" t="s">
        <v>6</v>
      </c>
      <c r="B38" s="1" t="s">
        <v>2213</v>
      </c>
      <c r="C38" s="1" t="s">
        <v>101</v>
      </c>
      <c r="D38" s="1" t="s">
        <v>19</v>
      </c>
      <c r="E38" s="1" t="s">
        <v>25</v>
      </c>
      <c r="F38" s="1" t="s">
        <v>97</v>
      </c>
      <c r="H38" s="1" t="s">
        <v>2602</v>
      </c>
      <c r="I38" t="str">
        <f t="shared" si="0"/>
        <v>4</v>
      </c>
      <c r="J38" t="str">
        <f t="shared" si="1"/>
        <v>RCD Español</v>
      </c>
      <c r="K38" t="str">
        <f t="shared" si="2"/>
        <v>0</v>
      </c>
      <c r="L38" t="str">
        <f t="shared" si="3"/>
        <v>2</v>
      </c>
      <c r="M38" t="str">
        <f t="shared" si="4"/>
        <v>LOST</v>
      </c>
      <c r="N38" cm="1">
        <f t="array" ref="N38">_xlfn.SWITCH(IF(_xlfn.TEXTBEFORE(D38,"-")&gt;_xlfn.TEXTAFTER(D38,"-"),"WIN",IF(_xlfn.TEXTBEFORE(D38,"-")&lt;_xlfn.TEXTAFTER(D38,"-"),"LOST","DRAW")),"WIN",3,"LOST",0,"DRAW",1)</f>
        <v>0</v>
      </c>
      <c r="O38" s="1" t="s">
        <v>2602</v>
      </c>
      <c r="P38" t="str">
        <f t="shared" si="5"/>
        <v>4</v>
      </c>
      <c r="Q38" t="str">
        <f t="shared" si="6"/>
        <v>Real Madrid CF</v>
      </c>
      <c r="R38" t="str">
        <f t="shared" si="7"/>
        <v>2</v>
      </c>
      <c r="S38" t="str">
        <f t="shared" si="8"/>
        <v>0</v>
      </c>
      <c r="T38" t="str">
        <f t="shared" si="9"/>
        <v>WIN</v>
      </c>
      <c r="U38" cm="1">
        <f t="array" ref="U38">_xlfn.SWITCH(IF(_xlfn.TEXTAFTER(D38,"-")&gt;_xlfn.TEXTBEFORE(D38,"-"),"WIN",IF(_xlfn.TEXTAFTER(D38,"-")&lt;_xlfn.TEXTBEFORE(D38,"-"),"LOST","DRAW")),"WIN",3,"LOST",0,"DRAW",1)</f>
        <v>3</v>
      </c>
    </row>
    <row r="39" spans="1:21" x14ac:dyDescent="0.3">
      <c r="A39" s="1" t="s">
        <v>6</v>
      </c>
      <c r="B39" s="1" t="s">
        <v>2213</v>
      </c>
      <c r="C39" s="1" t="s">
        <v>95</v>
      </c>
      <c r="D39" s="1" t="s">
        <v>10</v>
      </c>
      <c r="E39" s="1" t="s">
        <v>10</v>
      </c>
      <c r="F39" s="1" t="s">
        <v>1498</v>
      </c>
      <c r="H39" s="1" t="s">
        <v>2602</v>
      </c>
      <c r="I39" t="str">
        <f t="shared" si="0"/>
        <v>4</v>
      </c>
      <c r="J39" t="str">
        <f t="shared" si="1"/>
        <v>CA Osasuna</v>
      </c>
      <c r="K39" t="str">
        <f t="shared" si="2"/>
        <v>0</v>
      </c>
      <c r="L39" t="str">
        <f t="shared" si="3"/>
        <v>0</v>
      </c>
      <c r="M39" t="str">
        <f t="shared" si="4"/>
        <v>DRAW</v>
      </c>
      <c r="N39" cm="1">
        <f t="array" ref="N39">_xlfn.SWITCH(IF(_xlfn.TEXTBEFORE(D39,"-")&gt;_xlfn.TEXTAFTER(D39,"-"),"WIN",IF(_xlfn.TEXTBEFORE(D39,"-")&lt;_xlfn.TEXTAFTER(D39,"-"),"LOST","DRAW")),"WIN",3,"LOST",0,"DRAW",1)</f>
        <v>1</v>
      </c>
      <c r="O39" s="1" t="s">
        <v>2602</v>
      </c>
      <c r="P39" t="str">
        <f t="shared" si="5"/>
        <v>4</v>
      </c>
      <c r="Q39" t="str">
        <f t="shared" si="6"/>
        <v>RC Celta Vigo</v>
      </c>
      <c r="R39" t="str">
        <f t="shared" si="7"/>
        <v>0</v>
      </c>
      <c r="S39" t="str">
        <f t="shared" si="8"/>
        <v>0</v>
      </c>
      <c r="T39" t="str">
        <f t="shared" si="9"/>
        <v>DRAW</v>
      </c>
      <c r="U39" cm="1">
        <f t="array" ref="U39">_xlfn.SWITCH(IF(_xlfn.TEXTAFTER(D39,"-")&gt;_xlfn.TEXTBEFORE(D39,"-"),"WIN",IF(_xlfn.TEXTAFTER(D39,"-")&lt;_xlfn.TEXTBEFORE(D39,"-"),"LOST","DRAW")),"WIN",3,"LOST",0,"DRAW",1)</f>
        <v>1</v>
      </c>
    </row>
    <row r="40" spans="1:21" x14ac:dyDescent="0.3">
      <c r="A40" s="1" t="s">
        <v>6</v>
      </c>
      <c r="B40" s="1" t="s">
        <v>2213</v>
      </c>
      <c r="C40" s="1" t="s">
        <v>102</v>
      </c>
      <c r="D40" s="1" t="s">
        <v>28</v>
      </c>
      <c r="E40" s="1" t="s">
        <v>28</v>
      </c>
      <c r="F40" s="1" t="s">
        <v>1103</v>
      </c>
      <c r="H40" s="1" t="s">
        <v>2602</v>
      </c>
      <c r="I40" t="str">
        <f t="shared" si="0"/>
        <v>4</v>
      </c>
      <c r="J40" t="str">
        <f t="shared" si="1"/>
        <v>Villarreal CF</v>
      </c>
      <c r="K40" t="str">
        <f t="shared" si="2"/>
        <v>2</v>
      </c>
      <c r="L40" t="str">
        <f t="shared" si="3"/>
        <v>1</v>
      </c>
      <c r="M40" t="str">
        <f t="shared" si="4"/>
        <v>WIN</v>
      </c>
      <c r="N40" cm="1">
        <f t="array" ref="N40">_xlfn.SWITCH(IF(_xlfn.TEXTBEFORE(D40,"-")&gt;_xlfn.TEXTAFTER(D40,"-"),"WIN",IF(_xlfn.TEXTBEFORE(D40,"-")&lt;_xlfn.TEXTAFTER(D40,"-"),"LOST","DRAW")),"WIN",3,"LOST",0,"DRAW",1)</f>
        <v>3</v>
      </c>
      <c r="O40" s="1" t="s">
        <v>2602</v>
      </c>
      <c r="P40" t="str">
        <f t="shared" si="5"/>
        <v>4</v>
      </c>
      <c r="Q40" t="str">
        <f t="shared" si="6"/>
        <v>Real Sociedad</v>
      </c>
      <c r="R40" t="str">
        <f t="shared" si="7"/>
        <v>1</v>
      </c>
      <c r="S40" t="str">
        <f t="shared" si="8"/>
        <v>2</v>
      </c>
      <c r="T40" t="str">
        <f t="shared" si="9"/>
        <v>LOST</v>
      </c>
      <c r="U40" cm="1">
        <f t="array" ref="U40">_xlfn.SWITCH(IF(_xlfn.TEXTAFTER(D40,"-")&gt;_xlfn.TEXTBEFORE(D40,"-"),"WIN",IF(_xlfn.TEXTAFTER(D40,"-")&lt;_xlfn.TEXTBEFORE(D40,"-"),"LOST","DRAW")),"WIN",3,"LOST",0,"DRAW",1)</f>
        <v>0</v>
      </c>
    </row>
    <row r="41" spans="1:21" x14ac:dyDescent="0.3">
      <c r="A41" s="1" t="s">
        <v>6</v>
      </c>
      <c r="B41" s="1" t="s">
        <v>2214</v>
      </c>
      <c r="C41" s="1" t="s">
        <v>2215</v>
      </c>
      <c r="D41" s="1" t="s">
        <v>10</v>
      </c>
      <c r="E41" s="1" t="s">
        <v>10</v>
      </c>
      <c r="F41" s="1" t="s">
        <v>96</v>
      </c>
      <c r="H41" s="1" t="s">
        <v>2602</v>
      </c>
      <c r="I41" t="str">
        <f t="shared" si="0"/>
        <v>4</v>
      </c>
      <c r="J41" t="str">
        <f t="shared" si="1"/>
        <v>Deportivo Alavés</v>
      </c>
      <c r="K41" t="str">
        <f t="shared" si="2"/>
        <v>0</v>
      </c>
      <c r="L41" t="str">
        <f t="shared" si="3"/>
        <v>0</v>
      </c>
      <c r="M41" t="str">
        <f t="shared" si="4"/>
        <v>DRAW</v>
      </c>
      <c r="N41" cm="1">
        <f t="array" ref="N41">_xlfn.SWITCH(IF(_xlfn.TEXTBEFORE(D41,"-")&gt;_xlfn.TEXTAFTER(D41,"-"),"WIN",IF(_xlfn.TEXTBEFORE(D41,"-")&lt;_xlfn.TEXTAFTER(D41,"-"),"LOST","DRAW")),"WIN",3,"LOST",0,"DRAW",1)</f>
        <v>1</v>
      </c>
      <c r="O41" s="1" t="s">
        <v>2602</v>
      </c>
      <c r="P41" t="str">
        <f t="shared" si="5"/>
        <v>4</v>
      </c>
      <c r="Q41" t="str">
        <f t="shared" si="6"/>
        <v>RCD La Coruña</v>
      </c>
      <c r="R41" t="str">
        <f t="shared" si="7"/>
        <v>0</v>
      </c>
      <c r="S41" t="str">
        <f t="shared" si="8"/>
        <v>0</v>
      </c>
      <c r="T41" t="str">
        <f t="shared" si="9"/>
        <v>DRAW</v>
      </c>
      <c r="U41" cm="1">
        <f t="array" ref="U41">_xlfn.SWITCH(IF(_xlfn.TEXTAFTER(D41,"-")&gt;_xlfn.TEXTBEFORE(D41,"-"),"WIN",IF(_xlfn.TEXTAFTER(D41,"-")&lt;_xlfn.TEXTBEFORE(D41,"-"),"LOST","DRAW")),"WIN",3,"LOST",0,"DRAW",1)</f>
        <v>1</v>
      </c>
    </row>
    <row r="42" spans="1:21" x14ac:dyDescent="0.3">
      <c r="A42" s="1" t="s">
        <v>6</v>
      </c>
      <c r="B42" s="1" t="s">
        <v>2216</v>
      </c>
      <c r="C42" s="1" t="s">
        <v>127</v>
      </c>
      <c r="D42" s="1" t="s">
        <v>28</v>
      </c>
      <c r="E42" s="1" t="s">
        <v>33</v>
      </c>
      <c r="F42" s="1" t="s">
        <v>1850</v>
      </c>
      <c r="H42" s="1" t="s">
        <v>2602</v>
      </c>
      <c r="I42" t="str">
        <f t="shared" si="0"/>
        <v>5</v>
      </c>
      <c r="J42" t="str">
        <f t="shared" si="1"/>
        <v>Málaga CF</v>
      </c>
      <c r="K42" t="str">
        <f t="shared" si="2"/>
        <v>2</v>
      </c>
      <c r="L42" t="str">
        <f t="shared" si="3"/>
        <v>1</v>
      </c>
      <c r="M42" t="str">
        <f t="shared" si="4"/>
        <v>WIN</v>
      </c>
      <c r="N42" cm="1">
        <f t="array" ref="N42">_xlfn.SWITCH(IF(_xlfn.TEXTBEFORE(D42,"-")&gt;_xlfn.TEXTAFTER(D42,"-"),"WIN",IF(_xlfn.TEXTBEFORE(D42,"-")&lt;_xlfn.TEXTAFTER(D42,"-"),"LOST","DRAW")),"WIN",3,"LOST",0,"DRAW",1)</f>
        <v>3</v>
      </c>
      <c r="O42" s="1" t="s">
        <v>2602</v>
      </c>
      <c r="P42" t="str">
        <f t="shared" si="5"/>
        <v>5</v>
      </c>
      <c r="Q42" t="str">
        <f t="shared" si="6"/>
        <v>SD Eibar</v>
      </c>
      <c r="R42" t="str">
        <f t="shared" si="7"/>
        <v>1</v>
      </c>
      <c r="S42" t="str">
        <f t="shared" si="8"/>
        <v>2</v>
      </c>
      <c r="T42" t="str">
        <f t="shared" si="9"/>
        <v>LOST</v>
      </c>
      <c r="U42" cm="1">
        <f t="array" ref="U42">_xlfn.SWITCH(IF(_xlfn.TEXTAFTER(D42,"-")&gt;_xlfn.TEXTBEFORE(D42,"-"),"WIN",IF(_xlfn.TEXTAFTER(D42,"-")&lt;_xlfn.TEXTBEFORE(D42,"-"),"LOST","DRAW")),"WIN",3,"LOST",0,"DRAW",1)</f>
        <v>0</v>
      </c>
    </row>
    <row r="43" spans="1:21" x14ac:dyDescent="0.3">
      <c r="A43" s="1" t="s">
        <v>6</v>
      </c>
      <c r="B43" s="1" t="s">
        <v>2216</v>
      </c>
      <c r="C43" s="1" t="s">
        <v>126</v>
      </c>
      <c r="D43" s="1" t="s">
        <v>9</v>
      </c>
      <c r="E43" s="1" t="s">
        <v>10</v>
      </c>
      <c r="F43" s="1" t="s">
        <v>114</v>
      </c>
      <c r="H43" s="1" t="s">
        <v>2602</v>
      </c>
      <c r="I43" t="str">
        <f t="shared" si="0"/>
        <v>5</v>
      </c>
      <c r="J43" t="str">
        <f t="shared" si="1"/>
        <v>Sevilla FC</v>
      </c>
      <c r="K43" t="str">
        <f t="shared" si="2"/>
        <v>1</v>
      </c>
      <c r="L43" t="str">
        <f t="shared" si="3"/>
        <v>0</v>
      </c>
      <c r="M43" t="str">
        <f t="shared" si="4"/>
        <v>WIN</v>
      </c>
      <c r="N43" cm="1">
        <f t="array" ref="N43">_xlfn.SWITCH(IF(_xlfn.TEXTBEFORE(D43,"-")&gt;_xlfn.TEXTAFTER(D43,"-"),"WIN",IF(_xlfn.TEXTBEFORE(D43,"-")&lt;_xlfn.TEXTAFTER(D43,"-"),"LOST","DRAW")),"WIN",3,"LOST",0,"DRAW",1)</f>
        <v>3</v>
      </c>
      <c r="O43" s="1" t="s">
        <v>2602</v>
      </c>
      <c r="P43" t="str">
        <f t="shared" si="5"/>
        <v>5</v>
      </c>
      <c r="Q43" t="str">
        <f t="shared" si="6"/>
        <v>Real Betis</v>
      </c>
      <c r="R43" t="str">
        <f t="shared" si="7"/>
        <v>0</v>
      </c>
      <c r="S43" t="str">
        <f t="shared" si="8"/>
        <v>1</v>
      </c>
      <c r="T43" t="str">
        <f t="shared" si="9"/>
        <v>LOST</v>
      </c>
      <c r="U43" cm="1">
        <f t="array" ref="U43">_xlfn.SWITCH(IF(_xlfn.TEXTAFTER(D43,"-")&gt;_xlfn.TEXTBEFORE(D43,"-"),"WIN",IF(_xlfn.TEXTAFTER(D43,"-")&lt;_xlfn.TEXTBEFORE(D43,"-"),"LOST","DRAW")),"WIN",3,"LOST",0,"DRAW",1)</f>
        <v>0</v>
      </c>
    </row>
    <row r="44" spans="1:21" x14ac:dyDescent="0.3">
      <c r="A44" s="1" t="s">
        <v>6</v>
      </c>
      <c r="B44" s="1" t="s">
        <v>2217</v>
      </c>
      <c r="C44" s="1" t="s">
        <v>117</v>
      </c>
      <c r="D44" s="1" t="s">
        <v>33</v>
      </c>
      <c r="E44" s="1" t="s">
        <v>9</v>
      </c>
      <c r="F44" s="1" t="s">
        <v>125</v>
      </c>
      <c r="H44" s="1" t="s">
        <v>2602</v>
      </c>
      <c r="I44" t="str">
        <f t="shared" si="0"/>
        <v>5</v>
      </c>
      <c r="J44" t="str">
        <f t="shared" si="1"/>
        <v>FC Barcelona</v>
      </c>
      <c r="K44" t="str">
        <f t="shared" si="2"/>
        <v>1</v>
      </c>
      <c r="L44" t="str">
        <f t="shared" si="3"/>
        <v>1</v>
      </c>
      <c r="M44" t="str">
        <f t="shared" si="4"/>
        <v>DRAW</v>
      </c>
      <c r="N44" cm="1">
        <f t="array" ref="N44">_xlfn.SWITCH(IF(_xlfn.TEXTBEFORE(D44,"-")&gt;_xlfn.TEXTAFTER(D44,"-"),"WIN",IF(_xlfn.TEXTBEFORE(D44,"-")&lt;_xlfn.TEXTAFTER(D44,"-"),"LOST","DRAW")),"WIN",3,"LOST",0,"DRAW",1)</f>
        <v>1</v>
      </c>
      <c r="O44" s="1" t="s">
        <v>2602</v>
      </c>
      <c r="P44" t="str">
        <f t="shared" si="5"/>
        <v>5</v>
      </c>
      <c r="Q44" t="str">
        <f t="shared" si="6"/>
        <v>Atlético Madrid</v>
      </c>
      <c r="R44" t="str">
        <f t="shared" si="7"/>
        <v>1</v>
      </c>
      <c r="S44" t="str">
        <f t="shared" si="8"/>
        <v>1</v>
      </c>
      <c r="T44" t="str">
        <f t="shared" si="9"/>
        <v>DRAW</v>
      </c>
      <c r="U44" cm="1">
        <f t="array" ref="U44">_xlfn.SWITCH(IF(_xlfn.TEXTAFTER(D44,"-")&gt;_xlfn.TEXTBEFORE(D44,"-"),"WIN",IF(_xlfn.TEXTAFTER(D44,"-")&lt;_xlfn.TEXTBEFORE(D44,"-"),"LOST","DRAW")),"WIN",3,"LOST",0,"DRAW",1)</f>
        <v>1</v>
      </c>
    </row>
    <row r="45" spans="1:21" x14ac:dyDescent="0.3">
      <c r="A45" s="1" t="s">
        <v>6</v>
      </c>
      <c r="B45" s="1" t="s">
        <v>2217</v>
      </c>
      <c r="C45" s="1" t="s">
        <v>1502</v>
      </c>
      <c r="D45" s="1" t="s">
        <v>28</v>
      </c>
      <c r="E45" s="1" t="s">
        <v>10</v>
      </c>
      <c r="F45" s="1" t="s">
        <v>118</v>
      </c>
      <c r="H45" s="1" t="s">
        <v>2602</v>
      </c>
      <c r="I45" t="str">
        <f t="shared" si="0"/>
        <v>5</v>
      </c>
      <c r="J45" t="str">
        <f t="shared" si="1"/>
        <v>RC Celta Vigo</v>
      </c>
      <c r="K45" t="str">
        <f t="shared" si="2"/>
        <v>2</v>
      </c>
      <c r="L45" t="str">
        <f t="shared" si="3"/>
        <v>1</v>
      </c>
      <c r="M45" t="str">
        <f t="shared" si="4"/>
        <v>WIN</v>
      </c>
      <c r="N45" cm="1">
        <f t="array" ref="N45">_xlfn.SWITCH(IF(_xlfn.TEXTBEFORE(D45,"-")&gt;_xlfn.TEXTAFTER(D45,"-"),"WIN",IF(_xlfn.TEXTBEFORE(D45,"-")&lt;_xlfn.TEXTAFTER(D45,"-"),"LOST","DRAW")),"WIN",3,"LOST",0,"DRAW",1)</f>
        <v>3</v>
      </c>
      <c r="O45" s="1" t="s">
        <v>2602</v>
      </c>
      <c r="P45" t="str">
        <f t="shared" si="5"/>
        <v>5</v>
      </c>
      <c r="Q45" t="str">
        <f t="shared" si="6"/>
        <v>Sporting Gijón</v>
      </c>
      <c r="R45" t="str">
        <f t="shared" si="7"/>
        <v>1</v>
      </c>
      <c r="S45" t="str">
        <f t="shared" si="8"/>
        <v>2</v>
      </c>
      <c r="T45" t="str">
        <f t="shared" si="9"/>
        <v>LOST</v>
      </c>
      <c r="U45" cm="1">
        <f t="array" ref="U45">_xlfn.SWITCH(IF(_xlfn.TEXTAFTER(D45,"-")&gt;_xlfn.TEXTBEFORE(D45,"-"),"WIN",IF(_xlfn.TEXTAFTER(D45,"-")&lt;_xlfn.TEXTBEFORE(D45,"-"),"LOST","DRAW")),"WIN",3,"LOST",0,"DRAW",1)</f>
        <v>0</v>
      </c>
    </row>
    <row r="46" spans="1:21" x14ac:dyDescent="0.3">
      <c r="A46" s="1" t="s">
        <v>6</v>
      </c>
      <c r="B46" s="1" t="s">
        <v>2217</v>
      </c>
      <c r="C46" s="1" t="s">
        <v>1329</v>
      </c>
      <c r="D46" s="1" t="s">
        <v>38</v>
      </c>
      <c r="E46" s="1" t="s">
        <v>33</v>
      </c>
      <c r="F46" s="1" t="s">
        <v>123</v>
      </c>
      <c r="H46" s="1" t="s">
        <v>2602</v>
      </c>
      <c r="I46" t="str">
        <f t="shared" si="0"/>
        <v>5</v>
      </c>
      <c r="J46" t="str">
        <f t="shared" si="1"/>
        <v>Granada CF</v>
      </c>
      <c r="K46" t="str">
        <f t="shared" si="2"/>
        <v>1</v>
      </c>
      <c r="L46" t="str">
        <f t="shared" si="3"/>
        <v>2</v>
      </c>
      <c r="M46" t="str">
        <f t="shared" si="4"/>
        <v>LOST</v>
      </c>
      <c r="N46" cm="1">
        <f t="array" ref="N46">_xlfn.SWITCH(IF(_xlfn.TEXTBEFORE(D46,"-")&gt;_xlfn.TEXTAFTER(D46,"-"),"WIN",IF(_xlfn.TEXTBEFORE(D46,"-")&lt;_xlfn.TEXTAFTER(D46,"-"),"LOST","DRAW")),"WIN",3,"LOST",0,"DRAW",1)</f>
        <v>0</v>
      </c>
      <c r="O46" s="1" t="s">
        <v>2602</v>
      </c>
      <c r="P46" t="str">
        <f t="shared" si="5"/>
        <v>5</v>
      </c>
      <c r="Q46" t="str">
        <f t="shared" si="6"/>
        <v>Athletic Club Bilbao</v>
      </c>
      <c r="R46" t="str">
        <f t="shared" si="7"/>
        <v>2</v>
      </c>
      <c r="S46" t="str">
        <f t="shared" si="8"/>
        <v>1</v>
      </c>
      <c r="T46" t="str">
        <f t="shared" si="9"/>
        <v>WIN</v>
      </c>
      <c r="U46" cm="1">
        <f t="array" ref="U46">_xlfn.SWITCH(IF(_xlfn.TEXTAFTER(D46,"-")&gt;_xlfn.TEXTBEFORE(D46,"-"),"WIN",IF(_xlfn.TEXTAFTER(D46,"-")&lt;_xlfn.TEXTBEFORE(D46,"-"),"LOST","DRAW")),"WIN",3,"LOST",0,"DRAW",1)</f>
        <v>3</v>
      </c>
    </row>
    <row r="47" spans="1:21" x14ac:dyDescent="0.3">
      <c r="A47" s="1" t="s">
        <v>6</v>
      </c>
      <c r="B47" s="1" t="s">
        <v>2217</v>
      </c>
      <c r="C47" s="1" t="s">
        <v>115</v>
      </c>
      <c r="D47" s="1" t="s">
        <v>33</v>
      </c>
      <c r="E47" s="1" t="s">
        <v>25</v>
      </c>
      <c r="F47" s="1" t="s">
        <v>119</v>
      </c>
      <c r="H47" s="1" t="s">
        <v>2602</v>
      </c>
      <c r="I47" t="str">
        <f t="shared" si="0"/>
        <v>5</v>
      </c>
      <c r="J47" t="str">
        <f t="shared" si="1"/>
        <v>Real Madrid CF</v>
      </c>
      <c r="K47" t="str">
        <f t="shared" si="2"/>
        <v>1</v>
      </c>
      <c r="L47" t="str">
        <f t="shared" si="3"/>
        <v>1</v>
      </c>
      <c r="M47" t="str">
        <f t="shared" si="4"/>
        <v>DRAW</v>
      </c>
      <c r="N47" cm="1">
        <f t="array" ref="N47">_xlfn.SWITCH(IF(_xlfn.TEXTBEFORE(D47,"-")&gt;_xlfn.TEXTAFTER(D47,"-"),"WIN",IF(_xlfn.TEXTBEFORE(D47,"-")&lt;_xlfn.TEXTAFTER(D47,"-"),"LOST","DRAW")),"WIN",3,"LOST",0,"DRAW",1)</f>
        <v>1</v>
      </c>
      <c r="O47" s="1" t="s">
        <v>2602</v>
      </c>
      <c r="P47" t="str">
        <f t="shared" si="5"/>
        <v>5</v>
      </c>
      <c r="Q47" t="str">
        <f t="shared" si="6"/>
        <v>Villarreal CF</v>
      </c>
      <c r="R47" t="str">
        <f t="shared" si="7"/>
        <v>1</v>
      </c>
      <c r="S47" t="str">
        <f t="shared" si="8"/>
        <v>1</v>
      </c>
      <c r="T47" t="str">
        <f t="shared" si="9"/>
        <v>DRAW</v>
      </c>
      <c r="U47" cm="1">
        <f t="array" ref="U47">_xlfn.SWITCH(IF(_xlfn.TEXTAFTER(D47,"-")&gt;_xlfn.TEXTBEFORE(D47,"-"),"WIN",IF(_xlfn.TEXTAFTER(D47,"-")&lt;_xlfn.TEXTBEFORE(D47,"-"),"LOST","DRAW")),"WIN",3,"LOST",0,"DRAW",1)</f>
        <v>1</v>
      </c>
    </row>
    <row r="48" spans="1:21" x14ac:dyDescent="0.3">
      <c r="A48" s="1" t="s">
        <v>6</v>
      </c>
      <c r="B48" s="1" t="s">
        <v>2217</v>
      </c>
      <c r="C48" s="1" t="s">
        <v>1112</v>
      </c>
      <c r="D48" s="1" t="s">
        <v>267</v>
      </c>
      <c r="E48" s="1" t="s">
        <v>13</v>
      </c>
      <c r="F48" s="1" t="s">
        <v>2054</v>
      </c>
      <c r="H48" s="1" t="s">
        <v>2602</v>
      </c>
      <c r="I48" t="str">
        <f t="shared" si="0"/>
        <v>5</v>
      </c>
      <c r="J48" t="str">
        <f t="shared" si="1"/>
        <v>Real Sociedad</v>
      </c>
      <c r="K48" t="str">
        <f t="shared" si="2"/>
        <v>4</v>
      </c>
      <c r="L48" t="str">
        <f t="shared" si="3"/>
        <v>1</v>
      </c>
      <c r="M48" t="str">
        <f t="shared" si="4"/>
        <v>WIN</v>
      </c>
      <c r="N48" cm="1">
        <f t="array" ref="N48">_xlfn.SWITCH(IF(_xlfn.TEXTBEFORE(D48,"-")&gt;_xlfn.TEXTAFTER(D48,"-"),"WIN",IF(_xlfn.TEXTBEFORE(D48,"-")&lt;_xlfn.TEXTAFTER(D48,"-"),"LOST","DRAW")),"WIN",3,"LOST",0,"DRAW",1)</f>
        <v>3</v>
      </c>
      <c r="O48" s="1" t="s">
        <v>2602</v>
      </c>
      <c r="P48" t="str">
        <f t="shared" si="5"/>
        <v>5</v>
      </c>
      <c r="Q48" t="str">
        <f t="shared" si="6"/>
        <v>UD Las Palmas</v>
      </c>
      <c r="R48" t="str">
        <f t="shared" si="7"/>
        <v>1</v>
      </c>
      <c r="S48" t="str">
        <f t="shared" si="8"/>
        <v>4</v>
      </c>
      <c r="T48" t="str">
        <f t="shared" si="9"/>
        <v>LOST</v>
      </c>
      <c r="U48" cm="1">
        <f t="array" ref="U48">_xlfn.SWITCH(IF(_xlfn.TEXTAFTER(D48,"-")&gt;_xlfn.TEXTBEFORE(D48,"-"),"WIN",IF(_xlfn.TEXTAFTER(D48,"-")&lt;_xlfn.TEXTBEFORE(D48,"-"),"LOST","DRAW")),"WIN",3,"LOST",0,"DRAW",1)</f>
        <v>0</v>
      </c>
    </row>
    <row r="49" spans="1:21" x14ac:dyDescent="0.3">
      <c r="A49" s="1" t="s">
        <v>6</v>
      </c>
      <c r="B49" s="1" t="s">
        <v>2218</v>
      </c>
      <c r="C49" s="1" t="s">
        <v>134</v>
      </c>
      <c r="D49" s="1" t="s">
        <v>38</v>
      </c>
      <c r="E49" s="1" t="s">
        <v>9</v>
      </c>
      <c r="F49" s="1" t="s">
        <v>2219</v>
      </c>
      <c r="H49" s="1" t="s">
        <v>2602</v>
      </c>
      <c r="I49" t="str">
        <f t="shared" si="0"/>
        <v>5</v>
      </c>
      <c r="J49" t="str">
        <f t="shared" si="1"/>
        <v>RCD La Coruña</v>
      </c>
      <c r="K49" t="str">
        <f t="shared" si="2"/>
        <v>1</v>
      </c>
      <c r="L49" t="str">
        <f t="shared" si="3"/>
        <v>2</v>
      </c>
      <c r="M49" t="str">
        <f t="shared" si="4"/>
        <v>LOST</v>
      </c>
      <c r="N49" cm="1">
        <f t="array" ref="N49">_xlfn.SWITCH(IF(_xlfn.TEXTBEFORE(D49,"-")&gt;_xlfn.TEXTAFTER(D49,"-"),"WIN",IF(_xlfn.TEXTBEFORE(D49,"-")&lt;_xlfn.TEXTAFTER(D49,"-"),"LOST","DRAW")),"WIN",3,"LOST",0,"DRAW",1)</f>
        <v>0</v>
      </c>
      <c r="O49" s="1" t="s">
        <v>2602</v>
      </c>
      <c r="P49" t="str">
        <f t="shared" si="5"/>
        <v>5</v>
      </c>
      <c r="Q49" t="str">
        <f t="shared" si="6"/>
        <v>CD Leganés</v>
      </c>
      <c r="R49" t="str">
        <f t="shared" si="7"/>
        <v>2</v>
      </c>
      <c r="S49" t="str">
        <f t="shared" si="8"/>
        <v>1</v>
      </c>
      <c r="T49" t="str">
        <f t="shared" si="9"/>
        <v>WIN</v>
      </c>
      <c r="U49" cm="1">
        <f t="array" ref="U49">_xlfn.SWITCH(IF(_xlfn.TEXTAFTER(D49,"-")&gt;_xlfn.TEXTBEFORE(D49,"-"),"WIN",IF(_xlfn.TEXTAFTER(D49,"-")&lt;_xlfn.TEXTBEFORE(D49,"-"),"LOST","DRAW")),"WIN",3,"LOST",0,"DRAW",1)</f>
        <v>3</v>
      </c>
    </row>
    <row r="50" spans="1:21" x14ac:dyDescent="0.3">
      <c r="A50" s="1" t="s">
        <v>6</v>
      </c>
      <c r="B50" s="1" t="s">
        <v>2218</v>
      </c>
      <c r="C50" s="1" t="s">
        <v>130</v>
      </c>
      <c r="D50" s="1" t="s">
        <v>38</v>
      </c>
      <c r="E50" s="1" t="s">
        <v>25</v>
      </c>
      <c r="F50" s="1" t="s">
        <v>116</v>
      </c>
      <c r="H50" s="1" t="s">
        <v>2602</v>
      </c>
      <c r="I50" t="str">
        <f t="shared" si="0"/>
        <v>5</v>
      </c>
      <c r="J50" t="str">
        <f t="shared" si="1"/>
        <v>CA Osasuna</v>
      </c>
      <c r="K50" t="str">
        <f t="shared" si="2"/>
        <v>1</v>
      </c>
      <c r="L50" t="str">
        <f t="shared" si="3"/>
        <v>2</v>
      </c>
      <c r="M50" t="str">
        <f t="shared" si="4"/>
        <v>LOST</v>
      </c>
      <c r="N50" cm="1">
        <f t="array" ref="N50">_xlfn.SWITCH(IF(_xlfn.TEXTBEFORE(D50,"-")&gt;_xlfn.TEXTAFTER(D50,"-"),"WIN",IF(_xlfn.TEXTBEFORE(D50,"-")&lt;_xlfn.TEXTAFTER(D50,"-"),"LOST","DRAW")),"WIN",3,"LOST",0,"DRAW",1)</f>
        <v>0</v>
      </c>
      <c r="O50" s="1" t="s">
        <v>2602</v>
      </c>
      <c r="P50" t="str">
        <f t="shared" si="5"/>
        <v>5</v>
      </c>
      <c r="Q50" t="str">
        <f t="shared" si="6"/>
        <v>RCD Español</v>
      </c>
      <c r="R50" t="str">
        <f t="shared" si="7"/>
        <v>2</v>
      </c>
      <c r="S50" t="str">
        <f t="shared" si="8"/>
        <v>1</v>
      </c>
      <c r="T50" t="str">
        <f t="shared" si="9"/>
        <v>WIN</v>
      </c>
      <c r="U50" cm="1">
        <f t="array" ref="U50">_xlfn.SWITCH(IF(_xlfn.TEXTAFTER(D50,"-")&gt;_xlfn.TEXTBEFORE(D50,"-"),"WIN",IF(_xlfn.TEXTAFTER(D50,"-")&lt;_xlfn.TEXTBEFORE(D50,"-"),"LOST","DRAW")),"WIN",3,"LOST",0,"DRAW",1)</f>
        <v>3</v>
      </c>
    </row>
    <row r="51" spans="1:21" x14ac:dyDescent="0.3">
      <c r="A51" s="1" t="s">
        <v>6</v>
      </c>
      <c r="B51" s="1" t="s">
        <v>2218</v>
      </c>
      <c r="C51" s="1" t="s">
        <v>133</v>
      </c>
      <c r="D51" s="1" t="s">
        <v>28</v>
      </c>
      <c r="E51" s="1" t="s">
        <v>33</v>
      </c>
      <c r="F51" s="1" t="s">
        <v>2220</v>
      </c>
      <c r="H51" s="1" t="s">
        <v>2602</v>
      </c>
      <c r="I51" t="str">
        <f t="shared" si="0"/>
        <v>5</v>
      </c>
      <c r="J51" t="str">
        <f t="shared" si="1"/>
        <v>Valencia CF</v>
      </c>
      <c r="K51" t="str">
        <f t="shared" si="2"/>
        <v>2</v>
      </c>
      <c r="L51" t="str">
        <f t="shared" si="3"/>
        <v>1</v>
      </c>
      <c r="M51" t="str">
        <f t="shared" si="4"/>
        <v>WIN</v>
      </c>
      <c r="N51" cm="1">
        <f t="array" ref="N51">_xlfn.SWITCH(IF(_xlfn.TEXTBEFORE(D51,"-")&gt;_xlfn.TEXTAFTER(D51,"-"),"WIN",IF(_xlfn.TEXTBEFORE(D51,"-")&lt;_xlfn.TEXTAFTER(D51,"-"),"LOST","DRAW")),"WIN",3,"LOST",0,"DRAW",1)</f>
        <v>3</v>
      </c>
      <c r="O51" s="1" t="s">
        <v>2602</v>
      </c>
      <c r="P51" t="str">
        <f t="shared" si="5"/>
        <v>5</v>
      </c>
      <c r="Q51" t="str">
        <f t="shared" si="6"/>
        <v>Deportivo Alavés</v>
      </c>
      <c r="R51" t="str">
        <f t="shared" si="7"/>
        <v>1</v>
      </c>
      <c r="S51" t="str">
        <f t="shared" si="8"/>
        <v>2</v>
      </c>
      <c r="T51" t="str">
        <f t="shared" si="9"/>
        <v>LOST</v>
      </c>
      <c r="U51" cm="1">
        <f t="array" ref="U51">_xlfn.SWITCH(IF(_xlfn.TEXTAFTER(D51,"-")&gt;_xlfn.TEXTBEFORE(D51,"-"),"WIN",IF(_xlfn.TEXTAFTER(D51,"-")&lt;_xlfn.TEXTBEFORE(D51,"-"),"LOST","DRAW")),"WIN",3,"LOST",0,"DRAW",1)</f>
        <v>0</v>
      </c>
    </row>
    <row r="52" spans="1:21" x14ac:dyDescent="0.3">
      <c r="A52" s="1" t="s">
        <v>6</v>
      </c>
      <c r="B52" s="1" t="s">
        <v>2221</v>
      </c>
      <c r="C52" s="1" t="s">
        <v>141</v>
      </c>
      <c r="D52" s="1" t="s">
        <v>9</v>
      </c>
      <c r="E52" s="1" t="s">
        <v>9</v>
      </c>
      <c r="F52" s="1" t="s">
        <v>155</v>
      </c>
      <c r="H52" s="1" t="s">
        <v>2602</v>
      </c>
      <c r="I52" t="str">
        <f t="shared" si="0"/>
        <v>6</v>
      </c>
      <c r="J52" t="str">
        <f t="shared" si="1"/>
        <v>Real Betis</v>
      </c>
      <c r="K52" t="str">
        <f t="shared" si="2"/>
        <v>1</v>
      </c>
      <c r="L52" t="str">
        <f t="shared" si="3"/>
        <v>0</v>
      </c>
      <c r="M52" t="str">
        <f t="shared" si="4"/>
        <v>WIN</v>
      </c>
      <c r="N52" cm="1">
        <f t="array" ref="N52">_xlfn.SWITCH(IF(_xlfn.TEXTBEFORE(D52,"-")&gt;_xlfn.TEXTAFTER(D52,"-"),"WIN",IF(_xlfn.TEXTBEFORE(D52,"-")&lt;_xlfn.TEXTAFTER(D52,"-"),"LOST","DRAW")),"WIN",3,"LOST",0,"DRAW",1)</f>
        <v>3</v>
      </c>
      <c r="O52" s="1" t="s">
        <v>2602</v>
      </c>
      <c r="P52" t="str">
        <f t="shared" si="5"/>
        <v>6</v>
      </c>
      <c r="Q52" t="str">
        <f t="shared" si="6"/>
        <v>Málaga CF</v>
      </c>
      <c r="R52" t="str">
        <f t="shared" si="7"/>
        <v>0</v>
      </c>
      <c r="S52" t="str">
        <f t="shared" si="8"/>
        <v>1</v>
      </c>
      <c r="T52" t="str">
        <f t="shared" si="9"/>
        <v>LOST</v>
      </c>
      <c r="U52" cm="1">
        <f t="array" ref="U52">_xlfn.SWITCH(IF(_xlfn.TEXTAFTER(D52,"-")&gt;_xlfn.TEXTBEFORE(D52,"-"),"WIN",IF(_xlfn.TEXTAFTER(D52,"-")&lt;_xlfn.TEXTBEFORE(D52,"-"),"LOST","DRAW")),"WIN",3,"LOST",0,"DRAW",1)</f>
        <v>0</v>
      </c>
    </row>
    <row r="53" spans="1:21" x14ac:dyDescent="0.3">
      <c r="A53" s="1" t="s">
        <v>6</v>
      </c>
      <c r="B53" s="1" t="s">
        <v>2222</v>
      </c>
      <c r="C53" s="1" t="s">
        <v>157</v>
      </c>
      <c r="D53" s="1" t="s">
        <v>228</v>
      </c>
      <c r="E53" s="1" t="s">
        <v>9</v>
      </c>
      <c r="F53" s="1" t="s">
        <v>156</v>
      </c>
      <c r="H53" s="1" t="s">
        <v>2602</v>
      </c>
      <c r="I53" t="str">
        <f t="shared" si="0"/>
        <v>6</v>
      </c>
      <c r="J53" t="str">
        <f t="shared" si="1"/>
        <v>Athletic Club Bilbao</v>
      </c>
      <c r="K53" t="str">
        <f t="shared" si="2"/>
        <v>3</v>
      </c>
      <c r="L53" t="str">
        <f t="shared" si="3"/>
        <v>1</v>
      </c>
      <c r="M53" t="str">
        <f t="shared" si="4"/>
        <v>WIN</v>
      </c>
      <c r="N53" cm="1">
        <f t="array" ref="N53">_xlfn.SWITCH(IF(_xlfn.TEXTBEFORE(D53,"-")&gt;_xlfn.TEXTAFTER(D53,"-"),"WIN",IF(_xlfn.TEXTBEFORE(D53,"-")&lt;_xlfn.TEXTAFTER(D53,"-"),"LOST","DRAW")),"WIN",3,"LOST",0,"DRAW",1)</f>
        <v>3</v>
      </c>
      <c r="O53" s="1" t="s">
        <v>2602</v>
      </c>
      <c r="P53" t="str">
        <f t="shared" si="5"/>
        <v>6</v>
      </c>
      <c r="Q53" t="str">
        <f t="shared" si="6"/>
        <v>Sevilla FC</v>
      </c>
      <c r="R53" t="str">
        <f t="shared" si="7"/>
        <v>1</v>
      </c>
      <c r="S53" t="str">
        <f t="shared" si="8"/>
        <v>3</v>
      </c>
      <c r="T53" t="str">
        <f t="shared" si="9"/>
        <v>LOST</v>
      </c>
      <c r="U53" cm="1">
        <f t="array" ref="U53">_xlfn.SWITCH(IF(_xlfn.TEXTAFTER(D53,"-")&gt;_xlfn.TEXTBEFORE(D53,"-"),"WIN",IF(_xlfn.TEXTAFTER(D53,"-")&lt;_xlfn.TEXTBEFORE(D53,"-"),"LOST","DRAW")),"WIN",3,"LOST",0,"DRAW",1)</f>
        <v>0</v>
      </c>
    </row>
    <row r="54" spans="1:21" x14ac:dyDescent="0.3">
      <c r="A54" s="1" t="s">
        <v>6</v>
      </c>
      <c r="B54" s="1" t="s">
        <v>2222</v>
      </c>
      <c r="C54" s="1" t="s">
        <v>1855</v>
      </c>
      <c r="D54" s="1" t="s">
        <v>14</v>
      </c>
      <c r="E54" s="1" t="s">
        <v>10</v>
      </c>
      <c r="F54" s="1" t="s">
        <v>1115</v>
      </c>
      <c r="H54" s="1" t="s">
        <v>2602</v>
      </c>
      <c r="I54" t="str">
        <f t="shared" si="0"/>
        <v>6</v>
      </c>
      <c r="J54" t="str">
        <f t="shared" si="1"/>
        <v>SD Eibar</v>
      </c>
      <c r="K54" t="str">
        <f t="shared" si="2"/>
        <v>2</v>
      </c>
      <c r="L54" t="str">
        <f t="shared" si="3"/>
        <v>0</v>
      </c>
      <c r="M54" t="str">
        <f t="shared" si="4"/>
        <v>WIN</v>
      </c>
      <c r="N54" cm="1">
        <f t="array" ref="N54">_xlfn.SWITCH(IF(_xlfn.TEXTBEFORE(D54,"-")&gt;_xlfn.TEXTAFTER(D54,"-"),"WIN",IF(_xlfn.TEXTBEFORE(D54,"-")&lt;_xlfn.TEXTAFTER(D54,"-"),"LOST","DRAW")),"WIN",3,"LOST",0,"DRAW",1)</f>
        <v>3</v>
      </c>
      <c r="O54" s="1" t="s">
        <v>2602</v>
      </c>
      <c r="P54" t="str">
        <f t="shared" si="5"/>
        <v>6</v>
      </c>
      <c r="Q54" t="str">
        <f t="shared" si="6"/>
        <v>Real Sociedad</v>
      </c>
      <c r="R54" t="str">
        <f t="shared" si="7"/>
        <v>0</v>
      </c>
      <c r="S54" t="str">
        <f t="shared" si="8"/>
        <v>2</v>
      </c>
      <c r="T54" t="str">
        <f t="shared" si="9"/>
        <v>LOST</v>
      </c>
      <c r="U54" cm="1">
        <f t="array" ref="U54">_xlfn.SWITCH(IF(_xlfn.TEXTAFTER(D54,"-")&gt;_xlfn.TEXTBEFORE(D54,"-"),"WIN",IF(_xlfn.TEXTAFTER(D54,"-")&lt;_xlfn.TEXTBEFORE(D54,"-"),"LOST","DRAW")),"WIN",3,"LOST",0,"DRAW",1)</f>
        <v>0</v>
      </c>
    </row>
    <row r="55" spans="1:21" x14ac:dyDescent="0.3">
      <c r="A55" s="1" t="s">
        <v>6</v>
      </c>
      <c r="B55" s="1" t="s">
        <v>2222</v>
      </c>
      <c r="C55" s="1" t="s">
        <v>2058</v>
      </c>
      <c r="D55" s="1" t="s">
        <v>47</v>
      </c>
      <c r="E55" s="1" t="s">
        <v>33</v>
      </c>
      <c r="F55" s="1" t="s">
        <v>151</v>
      </c>
      <c r="H55" s="1" t="s">
        <v>2602</v>
      </c>
      <c r="I55" t="str">
        <f t="shared" si="0"/>
        <v>6</v>
      </c>
      <c r="J55" t="str">
        <f t="shared" si="1"/>
        <v>UD Las Palmas</v>
      </c>
      <c r="K55" t="str">
        <f t="shared" si="2"/>
        <v>2</v>
      </c>
      <c r="L55" t="str">
        <f t="shared" si="3"/>
        <v>2</v>
      </c>
      <c r="M55" t="str">
        <f t="shared" si="4"/>
        <v>DRAW</v>
      </c>
      <c r="N55" cm="1">
        <f t="array" ref="N55">_xlfn.SWITCH(IF(_xlfn.TEXTBEFORE(D55,"-")&gt;_xlfn.TEXTAFTER(D55,"-"),"WIN",IF(_xlfn.TEXTBEFORE(D55,"-")&lt;_xlfn.TEXTAFTER(D55,"-"),"LOST","DRAW")),"WIN",3,"LOST",0,"DRAW",1)</f>
        <v>1</v>
      </c>
      <c r="O55" s="1" t="s">
        <v>2602</v>
      </c>
      <c r="P55" t="str">
        <f t="shared" si="5"/>
        <v>6</v>
      </c>
      <c r="Q55" t="str">
        <f t="shared" si="6"/>
        <v>Real Madrid CF</v>
      </c>
      <c r="R55" t="str">
        <f t="shared" si="7"/>
        <v>2</v>
      </c>
      <c r="S55" t="str">
        <f t="shared" si="8"/>
        <v>2</v>
      </c>
      <c r="T55" t="str">
        <f t="shared" si="9"/>
        <v>DRAW</v>
      </c>
      <c r="U55" cm="1">
        <f t="array" ref="U55">_xlfn.SWITCH(IF(_xlfn.TEXTAFTER(D55,"-")&gt;_xlfn.TEXTBEFORE(D55,"-"),"WIN",IF(_xlfn.TEXTAFTER(D55,"-")&lt;_xlfn.TEXTBEFORE(D55,"-"),"LOST","DRAW")),"WIN",3,"LOST",0,"DRAW",1)</f>
        <v>1</v>
      </c>
    </row>
    <row r="56" spans="1:21" x14ac:dyDescent="0.3">
      <c r="A56" s="1" t="s">
        <v>6</v>
      </c>
      <c r="B56" s="1" t="s">
        <v>2222</v>
      </c>
      <c r="C56" s="1" t="s">
        <v>148</v>
      </c>
      <c r="D56" s="1" t="s">
        <v>966</v>
      </c>
      <c r="E56" s="1" t="s">
        <v>19</v>
      </c>
      <c r="F56" s="1" t="s">
        <v>136</v>
      </c>
      <c r="H56" s="1" t="s">
        <v>2602</v>
      </c>
      <c r="I56" t="str">
        <f t="shared" si="0"/>
        <v>6</v>
      </c>
      <c r="J56" t="str">
        <f t="shared" si="1"/>
        <v>Sporting Gijón</v>
      </c>
      <c r="K56" t="str">
        <f t="shared" si="2"/>
        <v>0</v>
      </c>
      <c r="L56" t="str">
        <f t="shared" si="3"/>
        <v>5</v>
      </c>
      <c r="M56" t="str">
        <f t="shared" si="4"/>
        <v>LOST</v>
      </c>
      <c r="N56" cm="1">
        <f t="array" ref="N56">_xlfn.SWITCH(IF(_xlfn.TEXTBEFORE(D56,"-")&gt;_xlfn.TEXTAFTER(D56,"-"),"WIN",IF(_xlfn.TEXTBEFORE(D56,"-")&lt;_xlfn.TEXTAFTER(D56,"-"),"LOST","DRAW")),"WIN",3,"LOST",0,"DRAW",1)</f>
        <v>0</v>
      </c>
      <c r="O56" s="1" t="s">
        <v>2602</v>
      </c>
      <c r="P56" t="str">
        <f t="shared" si="5"/>
        <v>6</v>
      </c>
      <c r="Q56" t="str">
        <f t="shared" si="6"/>
        <v>FC Barcelona</v>
      </c>
      <c r="R56" t="str">
        <f t="shared" si="7"/>
        <v>5</v>
      </c>
      <c r="S56" t="str">
        <f t="shared" si="8"/>
        <v>0</v>
      </c>
      <c r="T56" t="str">
        <f t="shared" si="9"/>
        <v>WIN</v>
      </c>
      <c r="U56" cm="1">
        <f t="array" ref="U56">_xlfn.SWITCH(IF(_xlfn.TEXTAFTER(D56,"-")&gt;_xlfn.TEXTBEFORE(D56,"-"),"WIN",IF(_xlfn.TEXTAFTER(D56,"-")&lt;_xlfn.TEXTBEFORE(D56,"-"),"LOST","DRAW")),"WIN",3,"LOST",0,"DRAW",1)</f>
        <v>3</v>
      </c>
    </row>
    <row r="57" spans="1:21" x14ac:dyDescent="0.3">
      <c r="A57" s="1" t="s">
        <v>6</v>
      </c>
      <c r="B57" s="1" t="s">
        <v>2223</v>
      </c>
      <c r="C57" s="1" t="s">
        <v>139</v>
      </c>
      <c r="D57" s="1" t="s">
        <v>9</v>
      </c>
      <c r="E57" s="1" t="s">
        <v>10</v>
      </c>
      <c r="F57" s="1" t="s">
        <v>145</v>
      </c>
      <c r="H57" s="1" t="s">
        <v>2602</v>
      </c>
      <c r="I57" t="str">
        <f t="shared" si="0"/>
        <v>6</v>
      </c>
      <c r="J57" t="str">
        <f t="shared" si="1"/>
        <v>Atlético Madrid</v>
      </c>
      <c r="K57" t="str">
        <f t="shared" si="2"/>
        <v>1</v>
      </c>
      <c r="L57" t="str">
        <f t="shared" si="3"/>
        <v>0</v>
      </c>
      <c r="M57" t="str">
        <f t="shared" si="4"/>
        <v>WIN</v>
      </c>
      <c r="N57" cm="1">
        <f t="array" ref="N57">_xlfn.SWITCH(IF(_xlfn.TEXTBEFORE(D57,"-")&gt;_xlfn.TEXTAFTER(D57,"-"),"WIN",IF(_xlfn.TEXTBEFORE(D57,"-")&lt;_xlfn.TEXTAFTER(D57,"-"),"LOST","DRAW")),"WIN",3,"LOST",0,"DRAW",1)</f>
        <v>3</v>
      </c>
      <c r="O57" s="1" t="s">
        <v>2602</v>
      </c>
      <c r="P57" t="str">
        <f t="shared" si="5"/>
        <v>6</v>
      </c>
      <c r="Q57" t="str">
        <f t="shared" si="6"/>
        <v>RCD La Coruña</v>
      </c>
      <c r="R57" t="str">
        <f t="shared" si="7"/>
        <v>0</v>
      </c>
      <c r="S57" t="str">
        <f t="shared" si="8"/>
        <v>1</v>
      </c>
      <c r="T57" t="str">
        <f t="shared" si="9"/>
        <v>LOST</v>
      </c>
      <c r="U57" cm="1">
        <f t="array" ref="U57">_xlfn.SWITCH(IF(_xlfn.TEXTAFTER(D57,"-")&gt;_xlfn.TEXTBEFORE(D57,"-"),"WIN",IF(_xlfn.TEXTAFTER(D57,"-")&lt;_xlfn.TEXTBEFORE(D57,"-"),"LOST","DRAW")),"WIN",3,"LOST",0,"DRAW",1)</f>
        <v>0</v>
      </c>
    </row>
    <row r="58" spans="1:21" x14ac:dyDescent="0.3">
      <c r="A58" s="1" t="s">
        <v>6</v>
      </c>
      <c r="B58" s="1" t="s">
        <v>2223</v>
      </c>
      <c r="C58" s="1" t="s">
        <v>152</v>
      </c>
      <c r="D58" s="1" t="s">
        <v>19</v>
      </c>
      <c r="E58" s="1" t="s">
        <v>10</v>
      </c>
      <c r="F58" s="1" t="s">
        <v>1508</v>
      </c>
      <c r="H58" s="1" t="s">
        <v>2602</v>
      </c>
      <c r="I58" t="str">
        <f t="shared" si="0"/>
        <v>6</v>
      </c>
      <c r="J58" t="str">
        <f t="shared" si="1"/>
        <v>RCD Español</v>
      </c>
      <c r="K58" t="str">
        <f t="shared" si="2"/>
        <v>0</v>
      </c>
      <c r="L58" t="str">
        <f t="shared" si="3"/>
        <v>2</v>
      </c>
      <c r="M58" t="str">
        <f t="shared" si="4"/>
        <v>LOST</v>
      </c>
      <c r="N58" cm="1">
        <f t="array" ref="N58">_xlfn.SWITCH(IF(_xlfn.TEXTBEFORE(D58,"-")&gt;_xlfn.TEXTAFTER(D58,"-"),"WIN",IF(_xlfn.TEXTBEFORE(D58,"-")&lt;_xlfn.TEXTAFTER(D58,"-"),"LOST","DRAW")),"WIN",3,"LOST",0,"DRAW",1)</f>
        <v>0</v>
      </c>
      <c r="O58" s="1" t="s">
        <v>2602</v>
      </c>
      <c r="P58" t="str">
        <f t="shared" si="5"/>
        <v>6</v>
      </c>
      <c r="Q58" t="str">
        <f t="shared" si="6"/>
        <v>RC Celta Vigo</v>
      </c>
      <c r="R58" t="str">
        <f t="shared" si="7"/>
        <v>2</v>
      </c>
      <c r="S58" t="str">
        <f t="shared" si="8"/>
        <v>0</v>
      </c>
      <c r="T58" t="str">
        <f t="shared" si="9"/>
        <v>WIN</v>
      </c>
      <c r="U58" cm="1">
        <f t="array" ref="U58">_xlfn.SWITCH(IF(_xlfn.TEXTAFTER(D58,"-")&gt;_xlfn.TEXTBEFORE(D58,"-"),"WIN",IF(_xlfn.TEXTAFTER(D58,"-")&lt;_xlfn.TEXTBEFORE(D58,"-"),"LOST","DRAW")),"WIN",3,"LOST",0,"DRAW",1)</f>
        <v>3</v>
      </c>
    </row>
    <row r="59" spans="1:21" x14ac:dyDescent="0.3">
      <c r="A59" s="1" t="s">
        <v>6</v>
      </c>
      <c r="B59" s="1" t="s">
        <v>2223</v>
      </c>
      <c r="C59" s="1" t="s">
        <v>2224</v>
      </c>
      <c r="D59" s="1" t="s">
        <v>38</v>
      </c>
      <c r="E59" s="1" t="s">
        <v>33</v>
      </c>
      <c r="F59" s="1" t="s">
        <v>159</v>
      </c>
      <c r="H59" s="1" t="s">
        <v>2602</v>
      </c>
      <c r="I59" t="str">
        <f t="shared" si="0"/>
        <v>6</v>
      </c>
      <c r="J59" t="str">
        <f t="shared" si="1"/>
        <v>CD Leganés</v>
      </c>
      <c r="K59" t="str">
        <f t="shared" si="2"/>
        <v>1</v>
      </c>
      <c r="L59" t="str">
        <f t="shared" si="3"/>
        <v>2</v>
      </c>
      <c r="M59" t="str">
        <f t="shared" si="4"/>
        <v>LOST</v>
      </c>
      <c r="N59" cm="1">
        <f t="array" ref="N59">_xlfn.SWITCH(IF(_xlfn.TEXTBEFORE(D59,"-")&gt;_xlfn.TEXTAFTER(D59,"-"),"WIN",IF(_xlfn.TEXTBEFORE(D59,"-")&lt;_xlfn.TEXTAFTER(D59,"-"),"LOST","DRAW")),"WIN",3,"LOST",0,"DRAW",1)</f>
        <v>0</v>
      </c>
      <c r="O59" s="1" t="s">
        <v>2602</v>
      </c>
      <c r="P59" t="str">
        <f t="shared" si="5"/>
        <v>6</v>
      </c>
      <c r="Q59" t="str">
        <f t="shared" si="6"/>
        <v>Valencia CF</v>
      </c>
      <c r="R59" t="str">
        <f t="shared" si="7"/>
        <v>2</v>
      </c>
      <c r="S59" t="str">
        <f t="shared" si="8"/>
        <v>1</v>
      </c>
      <c r="T59" t="str">
        <f t="shared" si="9"/>
        <v>WIN</v>
      </c>
      <c r="U59" cm="1">
        <f t="array" ref="U59">_xlfn.SWITCH(IF(_xlfn.TEXTAFTER(D59,"-")&gt;_xlfn.TEXTBEFORE(D59,"-"),"WIN",IF(_xlfn.TEXTAFTER(D59,"-")&lt;_xlfn.TEXTBEFORE(D59,"-"),"LOST","DRAW")),"WIN",3,"LOST",0,"DRAW",1)</f>
        <v>3</v>
      </c>
    </row>
    <row r="60" spans="1:21" x14ac:dyDescent="0.3">
      <c r="A60" s="1" t="s">
        <v>6</v>
      </c>
      <c r="B60" s="1" t="s">
        <v>2223</v>
      </c>
      <c r="C60" s="1" t="s">
        <v>140</v>
      </c>
      <c r="D60" s="1" t="s">
        <v>228</v>
      </c>
      <c r="E60" s="1" t="s">
        <v>228</v>
      </c>
      <c r="F60" s="1" t="s">
        <v>149</v>
      </c>
      <c r="H60" s="1" t="s">
        <v>2602</v>
      </c>
      <c r="I60" t="str">
        <f t="shared" si="0"/>
        <v>6</v>
      </c>
      <c r="J60" t="str">
        <f t="shared" si="1"/>
        <v>Villarreal CF</v>
      </c>
      <c r="K60" t="str">
        <f t="shared" si="2"/>
        <v>3</v>
      </c>
      <c r="L60" t="str">
        <f t="shared" si="3"/>
        <v>1</v>
      </c>
      <c r="M60" t="str">
        <f t="shared" si="4"/>
        <v>WIN</v>
      </c>
      <c r="N60" cm="1">
        <f t="array" ref="N60">_xlfn.SWITCH(IF(_xlfn.TEXTBEFORE(D60,"-")&gt;_xlfn.TEXTAFTER(D60,"-"),"WIN",IF(_xlfn.TEXTBEFORE(D60,"-")&lt;_xlfn.TEXTAFTER(D60,"-"),"LOST","DRAW")),"WIN",3,"LOST",0,"DRAW",1)</f>
        <v>3</v>
      </c>
      <c r="O60" s="1" t="s">
        <v>2602</v>
      </c>
      <c r="P60" t="str">
        <f t="shared" si="5"/>
        <v>6</v>
      </c>
      <c r="Q60" t="str">
        <f t="shared" si="6"/>
        <v>CA Osasuna</v>
      </c>
      <c r="R60" t="str">
        <f t="shared" si="7"/>
        <v>1</v>
      </c>
      <c r="S60" t="str">
        <f t="shared" si="8"/>
        <v>3</v>
      </c>
      <c r="T60" t="str">
        <f t="shared" si="9"/>
        <v>LOST</v>
      </c>
      <c r="U60" cm="1">
        <f t="array" ref="U60">_xlfn.SWITCH(IF(_xlfn.TEXTAFTER(D60,"-")&gt;_xlfn.TEXTBEFORE(D60,"-"),"WIN",IF(_xlfn.TEXTAFTER(D60,"-")&lt;_xlfn.TEXTBEFORE(D60,"-"),"LOST","DRAW")),"WIN",3,"LOST",0,"DRAW",1)</f>
        <v>0</v>
      </c>
    </row>
    <row r="61" spans="1:21" x14ac:dyDescent="0.3">
      <c r="A61" s="1" t="s">
        <v>6</v>
      </c>
      <c r="B61" s="1" t="s">
        <v>2225</v>
      </c>
      <c r="C61" s="1" t="s">
        <v>2226</v>
      </c>
      <c r="D61" s="1" t="s">
        <v>228</v>
      </c>
      <c r="E61" s="1" t="s">
        <v>10</v>
      </c>
      <c r="F61" s="1" t="s">
        <v>1333</v>
      </c>
      <c r="H61" s="1" t="s">
        <v>2602</v>
      </c>
      <c r="I61" t="str">
        <f t="shared" si="0"/>
        <v>6</v>
      </c>
      <c r="J61" t="str">
        <f t="shared" si="1"/>
        <v>Deportivo Alavés</v>
      </c>
      <c r="K61" t="str">
        <f t="shared" si="2"/>
        <v>3</v>
      </c>
      <c r="L61" t="str">
        <f t="shared" si="3"/>
        <v>1</v>
      </c>
      <c r="M61" t="str">
        <f t="shared" si="4"/>
        <v>WIN</v>
      </c>
      <c r="N61" cm="1">
        <f t="array" ref="N61">_xlfn.SWITCH(IF(_xlfn.TEXTBEFORE(D61,"-")&gt;_xlfn.TEXTAFTER(D61,"-"),"WIN",IF(_xlfn.TEXTBEFORE(D61,"-")&lt;_xlfn.TEXTAFTER(D61,"-"),"LOST","DRAW")),"WIN",3,"LOST",0,"DRAW",1)</f>
        <v>3</v>
      </c>
      <c r="O61" s="1" t="s">
        <v>2602</v>
      </c>
      <c r="P61" t="str">
        <f t="shared" si="5"/>
        <v>6</v>
      </c>
      <c r="Q61" t="str">
        <f t="shared" si="6"/>
        <v>Granada CF</v>
      </c>
      <c r="R61" t="str">
        <f t="shared" si="7"/>
        <v>1</v>
      </c>
      <c r="S61" t="str">
        <f t="shared" si="8"/>
        <v>3</v>
      </c>
      <c r="T61" t="str">
        <f t="shared" si="9"/>
        <v>LOST</v>
      </c>
      <c r="U61" cm="1">
        <f t="array" ref="U61">_xlfn.SWITCH(IF(_xlfn.TEXTAFTER(D61,"-")&gt;_xlfn.TEXTBEFORE(D61,"-"),"WIN",IF(_xlfn.TEXTAFTER(D61,"-")&lt;_xlfn.TEXTBEFORE(D61,"-"),"LOST","DRAW")),"WIN",3,"LOST",0,"DRAW",1)</f>
        <v>0</v>
      </c>
    </row>
    <row r="62" spans="1:21" x14ac:dyDescent="0.3">
      <c r="A62" s="1" t="s">
        <v>6</v>
      </c>
      <c r="B62" s="1" t="s">
        <v>2227</v>
      </c>
      <c r="C62" s="1" t="s">
        <v>1122</v>
      </c>
      <c r="D62" s="1" t="s">
        <v>9</v>
      </c>
      <c r="E62" s="1" t="s">
        <v>10</v>
      </c>
      <c r="F62" s="1" t="s">
        <v>170</v>
      </c>
      <c r="H62" s="1" t="s">
        <v>2602</v>
      </c>
      <c r="I62" t="str">
        <f t="shared" si="0"/>
        <v>7</v>
      </c>
      <c r="J62" t="str">
        <f t="shared" si="1"/>
        <v>Real Sociedad</v>
      </c>
      <c r="K62" t="str">
        <f t="shared" si="2"/>
        <v>1</v>
      </c>
      <c r="L62" t="str">
        <f t="shared" si="3"/>
        <v>0</v>
      </c>
      <c r="M62" t="str">
        <f t="shared" si="4"/>
        <v>WIN</v>
      </c>
      <c r="N62" cm="1">
        <f t="array" ref="N62">_xlfn.SWITCH(IF(_xlfn.TEXTBEFORE(D62,"-")&gt;_xlfn.TEXTAFTER(D62,"-"),"WIN",IF(_xlfn.TEXTBEFORE(D62,"-")&lt;_xlfn.TEXTAFTER(D62,"-"),"LOST","DRAW")),"WIN",3,"LOST",0,"DRAW",1)</f>
        <v>3</v>
      </c>
      <c r="O62" s="1" t="s">
        <v>2602</v>
      </c>
      <c r="P62" t="str">
        <f t="shared" si="5"/>
        <v>7</v>
      </c>
      <c r="Q62" t="str">
        <f t="shared" si="6"/>
        <v>Real Betis</v>
      </c>
      <c r="R62" t="str">
        <f t="shared" si="7"/>
        <v>0</v>
      </c>
      <c r="S62" t="str">
        <f t="shared" si="8"/>
        <v>1</v>
      </c>
      <c r="T62" t="str">
        <f t="shared" si="9"/>
        <v>LOST</v>
      </c>
      <c r="U62" cm="1">
        <f t="array" ref="U62">_xlfn.SWITCH(IF(_xlfn.TEXTAFTER(D62,"-")&gt;_xlfn.TEXTBEFORE(D62,"-"),"WIN",IF(_xlfn.TEXTAFTER(D62,"-")&lt;_xlfn.TEXTBEFORE(D62,"-"),"LOST","DRAW")),"WIN",3,"LOST",0,"DRAW",1)</f>
        <v>0</v>
      </c>
    </row>
    <row r="63" spans="1:21" x14ac:dyDescent="0.3">
      <c r="A63" s="1" t="s">
        <v>6</v>
      </c>
      <c r="B63" s="1" t="s">
        <v>2228</v>
      </c>
      <c r="C63" s="1" t="s">
        <v>1336</v>
      </c>
      <c r="D63" s="1" t="s">
        <v>25</v>
      </c>
      <c r="E63" s="1" t="s">
        <v>10</v>
      </c>
      <c r="F63" s="1" t="s">
        <v>2229</v>
      </c>
      <c r="H63" s="1" t="s">
        <v>2602</v>
      </c>
      <c r="I63" t="str">
        <f t="shared" si="0"/>
        <v>7</v>
      </c>
      <c r="J63" t="str">
        <f t="shared" si="1"/>
        <v>Granada CF</v>
      </c>
      <c r="K63" t="str">
        <f t="shared" si="2"/>
        <v>0</v>
      </c>
      <c r="L63" t="str">
        <f t="shared" si="3"/>
        <v>1</v>
      </c>
      <c r="M63" t="str">
        <f t="shared" si="4"/>
        <v>LOST</v>
      </c>
      <c r="N63" cm="1">
        <f t="array" ref="N63">_xlfn.SWITCH(IF(_xlfn.TEXTBEFORE(D63,"-")&gt;_xlfn.TEXTAFTER(D63,"-"),"WIN",IF(_xlfn.TEXTBEFORE(D63,"-")&lt;_xlfn.TEXTAFTER(D63,"-"),"LOST","DRAW")),"WIN",3,"LOST",0,"DRAW",1)</f>
        <v>0</v>
      </c>
      <c r="O63" s="1" t="s">
        <v>2602</v>
      </c>
      <c r="P63" t="str">
        <f t="shared" si="5"/>
        <v>7</v>
      </c>
      <c r="Q63" t="str">
        <f t="shared" si="6"/>
        <v>CD Leganés</v>
      </c>
      <c r="R63" t="str">
        <f t="shared" si="7"/>
        <v>1</v>
      </c>
      <c r="S63" t="str">
        <f t="shared" si="8"/>
        <v>0</v>
      </c>
      <c r="T63" t="str">
        <f t="shared" si="9"/>
        <v>WIN</v>
      </c>
      <c r="U63" cm="1">
        <f t="array" ref="U63">_xlfn.SWITCH(IF(_xlfn.TEXTAFTER(D63,"-")&gt;_xlfn.TEXTBEFORE(D63,"-"),"WIN",IF(_xlfn.TEXTAFTER(D63,"-")&lt;_xlfn.TEXTBEFORE(D63,"-"),"LOST","DRAW")),"WIN",3,"LOST",0,"DRAW",1)</f>
        <v>3</v>
      </c>
    </row>
    <row r="64" spans="1:21" x14ac:dyDescent="0.3">
      <c r="A64" s="1" t="s">
        <v>6</v>
      </c>
      <c r="B64" s="1" t="s">
        <v>2228</v>
      </c>
      <c r="C64" s="1" t="s">
        <v>175</v>
      </c>
      <c r="D64" s="1" t="s">
        <v>28</v>
      </c>
      <c r="E64" s="1" t="s">
        <v>9</v>
      </c>
      <c r="F64" s="1" t="s">
        <v>176</v>
      </c>
      <c r="H64" s="1" t="s">
        <v>2602</v>
      </c>
      <c r="I64" t="str">
        <f t="shared" si="0"/>
        <v>7</v>
      </c>
      <c r="J64" t="str">
        <f t="shared" si="1"/>
        <v>RCD La Coruña</v>
      </c>
      <c r="K64" t="str">
        <f t="shared" si="2"/>
        <v>2</v>
      </c>
      <c r="L64" t="str">
        <f t="shared" si="3"/>
        <v>1</v>
      </c>
      <c r="M64" t="str">
        <f t="shared" si="4"/>
        <v>WIN</v>
      </c>
      <c r="N64" cm="1">
        <f t="array" ref="N64">_xlfn.SWITCH(IF(_xlfn.TEXTBEFORE(D64,"-")&gt;_xlfn.TEXTAFTER(D64,"-"),"WIN",IF(_xlfn.TEXTBEFORE(D64,"-")&lt;_xlfn.TEXTAFTER(D64,"-"),"LOST","DRAW")),"WIN",3,"LOST",0,"DRAW",1)</f>
        <v>3</v>
      </c>
      <c r="O64" s="1" t="s">
        <v>2602</v>
      </c>
      <c r="P64" t="str">
        <f t="shared" si="5"/>
        <v>7</v>
      </c>
      <c r="Q64" t="str">
        <f t="shared" si="6"/>
        <v>Sporting Gijón</v>
      </c>
      <c r="R64" t="str">
        <f t="shared" si="7"/>
        <v>1</v>
      </c>
      <c r="S64" t="str">
        <f t="shared" si="8"/>
        <v>2</v>
      </c>
      <c r="T64" t="str">
        <f t="shared" si="9"/>
        <v>LOST</v>
      </c>
      <c r="U64" cm="1">
        <f t="array" ref="U64">_xlfn.SWITCH(IF(_xlfn.TEXTAFTER(D64,"-")&gt;_xlfn.TEXTBEFORE(D64,"-"),"WIN",IF(_xlfn.TEXTAFTER(D64,"-")&lt;_xlfn.TEXTBEFORE(D64,"-"),"LOST","DRAW")),"WIN",3,"LOST",0,"DRAW",1)</f>
        <v>0</v>
      </c>
    </row>
    <row r="65" spans="1:21" x14ac:dyDescent="0.3">
      <c r="A65" s="1" t="s">
        <v>6</v>
      </c>
      <c r="B65" s="1" t="s">
        <v>2228</v>
      </c>
      <c r="C65" s="1" t="s">
        <v>177</v>
      </c>
      <c r="D65" s="1" t="s">
        <v>47</v>
      </c>
      <c r="E65" s="1" t="s">
        <v>14</v>
      </c>
      <c r="F65" s="1" t="s">
        <v>2062</v>
      </c>
      <c r="H65" s="1" t="s">
        <v>2602</v>
      </c>
      <c r="I65" t="str">
        <f t="shared" si="0"/>
        <v>7</v>
      </c>
      <c r="J65" t="str">
        <f t="shared" si="1"/>
        <v>CA Osasuna</v>
      </c>
      <c r="K65" t="str">
        <f t="shared" si="2"/>
        <v>2</v>
      </c>
      <c r="L65" t="str">
        <f t="shared" si="3"/>
        <v>2</v>
      </c>
      <c r="M65" t="str">
        <f t="shared" si="4"/>
        <v>DRAW</v>
      </c>
      <c r="N65" cm="1">
        <f t="array" ref="N65">_xlfn.SWITCH(IF(_xlfn.TEXTBEFORE(D65,"-")&gt;_xlfn.TEXTAFTER(D65,"-"),"WIN",IF(_xlfn.TEXTBEFORE(D65,"-")&lt;_xlfn.TEXTAFTER(D65,"-"),"LOST","DRAW")),"WIN",3,"LOST",0,"DRAW",1)</f>
        <v>1</v>
      </c>
      <c r="O65" s="1" t="s">
        <v>2602</v>
      </c>
      <c r="P65" t="str">
        <f t="shared" si="5"/>
        <v>7</v>
      </c>
      <c r="Q65" t="str">
        <f t="shared" si="6"/>
        <v>UD Las Palmas</v>
      </c>
      <c r="R65" t="str">
        <f t="shared" si="7"/>
        <v>2</v>
      </c>
      <c r="S65" t="str">
        <f t="shared" si="8"/>
        <v>2</v>
      </c>
      <c r="T65" t="str">
        <f t="shared" si="9"/>
        <v>DRAW</v>
      </c>
      <c r="U65" cm="1">
        <f t="array" ref="U65">_xlfn.SWITCH(IF(_xlfn.TEXTAFTER(D65,"-")&gt;_xlfn.TEXTBEFORE(D65,"-"),"WIN",IF(_xlfn.TEXTAFTER(D65,"-")&lt;_xlfn.TEXTBEFORE(D65,"-"),"LOST","DRAW")),"WIN",3,"LOST",0,"DRAW",1)</f>
        <v>1</v>
      </c>
    </row>
    <row r="66" spans="1:21" x14ac:dyDescent="0.3">
      <c r="A66" s="1" t="s">
        <v>6</v>
      </c>
      <c r="B66" s="1" t="s">
        <v>2228</v>
      </c>
      <c r="C66" s="1" t="s">
        <v>167</v>
      </c>
      <c r="D66" s="1" t="s">
        <v>28</v>
      </c>
      <c r="E66" s="1" t="s">
        <v>10</v>
      </c>
      <c r="F66" s="1" t="s">
        <v>2230</v>
      </c>
      <c r="H66" s="1" t="s">
        <v>2602</v>
      </c>
      <c r="I66" t="str">
        <f t="shared" si="0"/>
        <v>7</v>
      </c>
      <c r="J66" t="str">
        <f t="shared" si="1"/>
        <v>Sevilla FC</v>
      </c>
      <c r="K66" t="str">
        <f t="shared" si="2"/>
        <v>2</v>
      </c>
      <c r="L66" t="str">
        <f t="shared" si="3"/>
        <v>1</v>
      </c>
      <c r="M66" t="str">
        <f t="shared" si="4"/>
        <v>WIN</v>
      </c>
      <c r="N66" cm="1">
        <f t="array" ref="N66">_xlfn.SWITCH(IF(_xlfn.TEXTBEFORE(D66,"-")&gt;_xlfn.TEXTAFTER(D66,"-"),"WIN",IF(_xlfn.TEXTBEFORE(D66,"-")&lt;_xlfn.TEXTAFTER(D66,"-"),"LOST","DRAW")),"WIN",3,"LOST",0,"DRAW",1)</f>
        <v>3</v>
      </c>
      <c r="O66" s="1" t="s">
        <v>2602</v>
      </c>
      <c r="P66" t="str">
        <f t="shared" si="5"/>
        <v>7</v>
      </c>
      <c r="Q66" t="str">
        <f t="shared" si="6"/>
        <v>Deportivo Alavés</v>
      </c>
      <c r="R66" t="str">
        <f t="shared" si="7"/>
        <v>1</v>
      </c>
      <c r="S66" t="str">
        <f t="shared" si="8"/>
        <v>2</v>
      </c>
      <c r="T66" t="str">
        <f t="shared" si="9"/>
        <v>LOST</v>
      </c>
      <c r="U66" cm="1">
        <f t="array" ref="U66">_xlfn.SWITCH(IF(_xlfn.TEXTAFTER(D66,"-")&gt;_xlfn.TEXTBEFORE(D66,"-"),"WIN",IF(_xlfn.TEXTAFTER(D66,"-")&lt;_xlfn.TEXTBEFORE(D66,"-"),"LOST","DRAW")),"WIN",3,"LOST",0,"DRAW",1)</f>
        <v>0</v>
      </c>
    </row>
    <row r="67" spans="1:21" x14ac:dyDescent="0.3">
      <c r="A67" s="1" t="s">
        <v>6</v>
      </c>
      <c r="B67" s="1" t="s">
        <v>2231</v>
      </c>
      <c r="C67" s="1" t="s">
        <v>1511</v>
      </c>
      <c r="D67" s="1" t="s">
        <v>56</v>
      </c>
      <c r="E67" s="1" t="s">
        <v>13</v>
      </c>
      <c r="F67" s="1" t="s">
        <v>169</v>
      </c>
      <c r="H67" s="1" t="s">
        <v>2602</v>
      </c>
      <c r="I67" t="str">
        <f t="shared" ref="I67:I130" si="10">MID(C67,SEARCH("(",C67)+1,SEARCH(")",C67)-SEARCH("(",C67)-1)</f>
        <v>7</v>
      </c>
      <c r="J67" t="str">
        <f t="shared" ref="J67:J130" si="11">TRIM(LEFT(C67,FIND(" (",C67&amp;" (")))</f>
        <v>RC Celta Vigo</v>
      </c>
      <c r="K67" t="str">
        <f t="shared" ref="K67:K130" si="12">_xlfn.TEXTBEFORE(D67,"-")</f>
        <v>4</v>
      </c>
      <c r="L67" t="str">
        <f t="shared" ref="L67:L130" si="13">_xlfn.TEXTAFTER(D67,"-")</f>
        <v>3</v>
      </c>
      <c r="M67" t="str">
        <f t="shared" ref="M67:M130" si="14">IF(_xlfn.TEXTBEFORE(D67,"-")&gt;_xlfn.TEXTAFTER(D67,"-"),"WIN",IF(_xlfn.TEXTBEFORE(D67,"-")&lt;_xlfn.TEXTAFTER(D67,"-"),"LOST","DRAW"))</f>
        <v>WIN</v>
      </c>
      <c r="N67" cm="1">
        <f t="array" ref="N67">_xlfn.SWITCH(IF(_xlfn.TEXTBEFORE(D67,"-")&gt;_xlfn.TEXTAFTER(D67,"-"),"WIN",IF(_xlfn.TEXTBEFORE(D67,"-")&lt;_xlfn.TEXTAFTER(D67,"-"),"LOST","DRAW")),"WIN",3,"LOST",0,"DRAW",1)</f>
        <v>3</v>
      </c>
      <c r="O67" s="1" t="s">
        <v>2602</v>
      </c>
      <c r="P67" t="str">
        <f t="shared" ref="P67:P130" si="15">MID(C67,SEARCH("(",C67)+1,SEARCH(")",C67)-SEARCH("(",C67)-1)</f>
        <v>7</v>
      </c>
      <c r="Q67" t="str">
        <f t="shared" ref="Q67:Q130" si="16">TRIM(LEFT(F67,FIND(" (",F67&amp;" (")))</f>
        <v>FC Barcelona</v>
      </c>
      <c r="R67" t="str">
        <f t="shared" ref="R67:R130" si="17">_xlfn.TEXTAFTER(D67,"-")</f>
        <v>3</v>
      </c>
      <c r="S67" t="str">
        <f t="shared" ref="S67:S130" si="18">_xlfn.TEXTBEFORE(D67,"-")</f>
        <v>4</v>
      </c>
      <c r="T67" t="str">
        <f t="shared" ref="T67:T130" si="19">IF(_xlfn.TEXTAFTER(D67,"-")&gt;_xlfn.TEXTBEFORE(D67,"-"),"WIN",IF(_xlfn.TEXTAFTER(D67,"-")&lt;_xlfn.TEXTBEFORE(D67,"-"),"LOST","DRAW"))</f>
        <v>LOST</v>
      </c>
      <c r="U67" cm="1">
        <f t="array" ref="U67">_xlfn.SWITCH(IF(_xlfn.TEXTAFTER(D67,"-")&gt;_xlfn.TEXTBEFORE(D67,"-"),"WIN",IF(_xlfn.TEXTAFTER(D67,"-")&lt;_xlfn.TEXTBEFORE(D67,"-"),"LOST","DRAW")),"WIN",3,"LOST",0,"DRAW",1)</f>
        <v>0</v>
      </c>
    </row>
    <row r="68" spans="1:21" x14ac:dyDescent="0.3">
      <c r="A68" s="1" t="s">
        <v>6</v>
      </c>
      <c r="B68" s="1" t="s">
        <v>2231</v>
      </c>
      <c r="C68" s="1" t="s">
        <v>163</v>
      </c>
      <c r="D68" s="1" t="s">
        <v>10</v>
      </c>
      <c r="E68" s="1" t="s">
        <v>10</v>
      </c>
      <c r="F68" s="1" t="s">
        <v>164</v>
      </c>
      <c r="H68" s="1" t="s">
        <v>2602</v>
      </c>
      <c r="I68" t="str">
        <f t="shared" si="10"/>
        <v>7</v>
      </c>
      <c r="J68" t="str">
        <f t="shared" si="11"/>
        <v>RCD Español</v>
      </c>
      <c r="K68" t="str">
        <f t="shared" si="12"/>
        <v>0</v>
      </c>
      <c r="L68" t="str">
        <f t="shared" si="13"/>
        <v>0</v>
      </c>
      <c r="M68" t="str">
        <f t="shared" si="14"/>
        <v>DRAW</v>
      </c>
      <c r="N68" cm="1">
        <f t="array" ref="N68">_xlfn.SWITCH(IF(_xlfn.TEXTBEFORE(D68,"-")&gt;_xlfn.TEXTAFTER(D68,"-"),"WIN",IF(_xlfn.TEXTBEFORE(D68,"-")&lt;_xlfn.TEXTAFTER(D68,"-"),"LOST","DRAW")),"WIN",3,"LOST",0,"DRAW",1)</f>
        <v>1</v>
      </c>
      <c r="O68" s="1" t="s">
        <v>2602</v>
      </c>
      <c r="P68" t="str">
        <f t="shared" si="15"/>
        <v>7</v>
      </c>
      <c r="Q68" t="str">
        <f t="shared" si="16"/>
        <v>Villarreal CF</v>
      </c>
      <c r="R68" t="str">
        <f t="shared" si="17"/>
        <v>0</v>
      </c>
      <c r="S68" t="str">
        <f t="shared" si="18"/>
        <v>0</v>
      </c>
      <c r="T68" t="str">
        <f t="shared" si="19"/>
        <v>DRAW</v>
      </c>
      <c r="U68" cm="1">
        <f t="array" ref="U68">_xlfn.SWITCH(IF(_xlfn.TEXTAFTER(D68,"-")&gt;_xlfn.TEXTBEFORE(D68,"-"),"WIN",IF(_xlfn.TEXTAFTER(D68,"-")&lt;_xlfn.TEXTBEFORE(D68,"-"),"LOST","DRAW")),"WIN",3,"LOST",0,"DRAW",1)</f>
        <v>1</v>
      </c>
    </row>
    <row r="69" spans="1:21" x14ac:dyDescent="0.3">
      <c r="A69" s="1" t="s">
        <v>6</v>
      </c>
      <c r="B69" s="1" t="s">
        <v>2231</v>
      </c>
      <c r="C69" s="1" t="s">
        <v>172</v>
      </c>
      <c r="D69" s="1" t="s">
        <v>28</v>
      </c>
      <c r="E69" s="1" t="s">
        <v>25</v>
      </c>
      <c r="F69" s="1" t="s">
        <v>168</v>
      </c>
      <c r="H69" s="1" t="s">
        <v>2602</v>
      </c>
      <c r="I69" t="str">
        <f t="shared" si="10"/>
        <v>7</v>
      </c>
      <c r="J69" t="str">
        <f t="shared" si="11"/>
        <v>Málaga CF</v>
      </c>
      <c r="K69" t="str">
        <f t="shared" si="12"/>
        <v>2</v>
      </c>
      <c r="L69" t="str">
        <f t="shared" si="13"/>
        <v>1</v>
      </c>
      <c r="M69" t="str">
        <f t="shared" si="14"/>
        <v>WIN</v>
      </c>
      <c r="N69" cm="1">
        <f t="array" ref="N69">_xlfn.SWITCH(IF(_xlfn.TEXTBEFORE(D69,"-")&gt;_xlfn.TEXTAFTER(D69,"-"),"WIN",IF(_xlfn.TEXTBEFORE(D69,"-")&lt;_xlfn.TEXTAFTER(D69,"-"),"LOST","DRAW")),"WIN",3,"LOST",0,"DRAW",1)</f>
        <v>3</v>
      </c>
      <c r="O69" s="1" t="s">
        <v>2602</v>
      </c>
      <c r="P69" t="str">
        <f t="shared" si="15"/>
        <v>7</v>
      </c>
      <c r="Q69" t="str">
        <f t="shared" si="16"/>
        <v>Athletic Club Bilbao</v>
      </c>
      <c r="R69" t="str">
        <f t="shared" si="17"/>
        <v>1</v>
      </c>
      <c r="S69" t="str">
        <f t="shared" si="18"/>
        <v>2</v>
      </c>
      <c r="T69" t="str">
        <f t="shared" si="19"/>
        <v>LOST</v>
      </c>
      <c r="U69" cm="1">
        <f t="array" ref="U69">_xlfn.SWITCH(IF(_xlfn.TEXTAFTER(D69,"-")&gt;_xlfn.TEXTBEFORE(D69,"-"),"WIN",IF(_xlfn.TEXTAFTER(D69,"-")&lt;_xlfn.TEXTBEFORE(D69,"-"),"LOST","DRAW")),"WIN",3,"LOST",0,"DRAW",1)</f>
        <v>0</v>
      </c>
    </row>
    <row r="70" spans="1:21" x14ac:dyDescent="0.3">
      <c r="A70" s="1" t="s">
        <v>6</v>
      </c>
      <c r="B70" s="1" t="s">
        <v>2231</v>
      </c>
      <c r="C70" s="1" t="s">
        <v>162</v>
      </c>
      <c r="D70" s="1" t="s">
        <v>33</v>
      </c>
      <c r="E70" s="1" t="s">
        <v>33</v>
      </c>
      <c r="F70" s="1" t="s">
        <v>1861</v>
      </c>
      <c r="H70" s="1" t="s">
        <v>2602</v>
      </c>
      <c r="I70" t="str">
        <f t="shared" si="10"/>
        <v>7</v>
      </c>
      <c r="J70" t="str">
        <f t="shared" si="11"/>
        <v>Real Madrid CF</v>
      </c>
      <c r="K70" t="str">
        <f t="shared" si="12"/>
        <v>1</v>
      </c>
      <c r="L70" t="str">
        <f t="shared" si="13"/>
        <v>1</v>
      </c>
      <c r="M70" t="str">
        <f t="shared" si="14"/>
        <v>DRAW</v>
      </c>
      <c r="N70" cm="1">
        <f t="array" ref="N70">_xlfn.SWITCH(IF(_xlfn.TEXTBEFORE(D70,"-")&gt;_xlfn.TEXTAFTER(D70,"-"),"WIN",IF(_xlfn.TEXTBEFORE(D70,"-")&lt;_xlfn.TEXTAFTER(D70,"-"),"LOST","DRAW")),"WIN",3,"LOST",0,"DRAW",1)</f>
        <v>1</v>
      </c>
      <c r="O70" s="1" t="s">
        <v>2602</v>
      </c>
      <c r="P70" t="str">
        <f t="shared" si="15"/>
        <v>7</v>
      </c>
      <c r="Q70" t="str">
        <f t="shared" si="16"/>
        <v>SD Eibar</v>
      </c>
      <c r="R70" t="str">
        <f t="shared" si="17"/>
        <v>1</v>
      </c>
      <c r="S70" t="str">
        <f t="shared" si="18"/>
        <v>1</v>
      </c>
      <c r="T70" t="str">
        <f t="shared" si="19"/>
        <v>DRAW</v>
      </c>
      <c r="U70" cm="1">
        <f t="array" ref="U70">_xlfn.SWITCH(IF(_xlfn.TEXTAFTER(D70,"-")&gt;_xlfn.TEXTBEFORE(D70,"-"),"WIN",IF(_xlfn.TEXTAFTER(D70,"-")&lt;_xlfn.TEXTBEFORE(D70,"-"),"LOST","DRAW")),"WIN",3,"LOST",0,"DRAW",1)</f>
        <v>1</v>
      </c>
    </row>
    <row r="71" spans="1:21" x14ac:dyDescent="0.3">
      <c r="A71" s="1" t="s">
        <v>6</v>
      </c>
      <c r="B71" s="1" t="s">
        <v>2231</v>
      </c>
      <c r="C71" s="1" t="s">
        <v>178</v>
      </c>
      <c r="D71" s="1" t="s">
        <v>19</v>
      </c>
      <c r="E71" s="1" t="s">
        <v>10</v>
      </c>
      <c r="F71" s="1" t="s">
        <v>161</v>
      </c>
      <c r="H71" s="1" t="s">
        <v>2602</v>
      </c>
      <c r="I71" t="str">
        <f t="shared" si="10"/>
        <v>7</v>
      </c>
      <c r="J71" t="str">
        <f t="shared" si="11"/>
        <v>Valencia CF</v>
      </c>
      <c r="K71" t="str">
        <f t="shared" si="12"/>
        <v>0</v>
      </c>
      <c r="L71" t="str">
        <f t="shared" si="13"/>
        <v>2</v>
      </c>
      <c r="M71" t="str">
        <f t="shared" si="14"/>
        <v>LOST</v>
      </c>
      <c r="N71" cm="1">
        <f t="array" ref="N71">_xlfn.SWITCH(IF(_xlfn.TEXTBEFORE(D71,"-")&gt;_xlfn.TEXTAFTER(D71,"-"),"WIN",IF(_xlfn.TEXTBEFORE(D71,"-")&lt;_xlfn.TEXTAFTER(D71,"-"),"LOST","DRAW")),"WIN",3,"LOST",0,"DRAW",1)</f>
        <v>0</v>
      </c>
      <c r="O71" s="1" t="s">
        <v>2602</v>
      </c>
      <c r="P71" t="str">
        <f t="shared" si="15"/>
        <v>7</v>
      </c>
      <c r="Q71" t="str">
        <f t="shared" si="16"/>
        <v>Atlético Madrid</v>
      </c>
      <c r="R71" t="str">
        <f t="shared" si="17"/>
        <v>2</v>
      </c>
      <c r="S71" t="str">
        <f t="shared" si="18"/>
        <v>0</v>
      </c>
      <c r="T71" t="str">
        <f t="shared" si="19"/>
        <v>WIN</v>
      </c>
      <c r="U71" cm="1">
        <f t="array" ref="U71">_xlfn.SWITCH(IF(_xlfn.TEXTAFTER(D71,"-")&gt;_xlfn.TEXTBEFORE(D71,"-"),"WIN",IF(_xlfn.TEXTAFTER(D71,"-")&lt;_xlfn.TEXTBEFORE(D71,"-"),"LOST","DRAW")),"WIN",3,"LOST",0,"DRAW",1)</f>
        <v>3</v>
      </c>
    </row>
    <row r="72" spans="1:21" x14ac:dyDescent="0.3">
      <c r="A72" s="1" t="s">
        <v>6</v>
      </c>
      <c r="B72" s="1" t="s">
        <v>2232</v>
      </c>
      <c r="C72" s="1" t="s">
        <v>2066</v>
      </c>
      <c r="D72" s="1" t="s">
        <v>10</v>
      </c>
      <c r="E72" s="1" t="s">
        <v>10</v>
      </c>
      <c r="F72" s="1" t="s">
        <v>195</v>
      </c>
      <c r="H72" s="1" t="s">
        <v>2602</v>
      </c>
      <c r="I72" t="str">
        <f t="shared" si="10"/>
        <v>8</v>
      </c>
      <c r="J72" t="str">
        <f t="shared" si="11"/>
        <v>UD Las Palmas</v>
      </c>
      <c r="K72" t="str">
        <f t="shared" si="12"/>
        <v>0</v>
      </c>
      <c r="L72" t="str">
        <f t="shared" si="13"/>
        <v>0</v>
      </c>
      <c r="M72" t="str">
        <f t="shared" si="14"/>
        <v>DRAW</v>
      </c>
      <c r="N72" cm="1">
        <f t="array" ref="N72">_xlfn.SWITCH(IF(_xlfn.TEXTBEFORE(D72,"-")&gt;_xlfn.TEXTAFTER(D72,"-"),"WIN",IF(_xlfn.TEXTBEFORE(D72,"-")&lt;_xlfn.TEXTAFTER(D72,"-"),"LOST","DRAW")),"WIN",3,"LOST",0,"DRAW",1)</f>
        <v>1</v>
      </c>
      <c r="O72" s="1" t="s">
        <v>2602</v>
      </c>
      <c r="P72" t="str">
        <f t="shared" si="15"/>
        <v>8</v>
      </c>
      <c r="Q72" t="str">
        <f t="shared" si="16"/>
        <v>RCD Español</v>
      </c>
      <c r="R72" t="str">
        <f t="shared" si="17"/>
        <v>0</v>
      </c>
      <c r="S72" t="str">
        <f t="shared" si="18"/>
        <v>0</v>
      </c>
      <c r="T72" t="str">
        <f t="shared" si="19"/>
        <v>DRAW</v>
      </c>
      <c r="U72" cm="1">
        <f t="array" ref="U72">_xlfn.SWITCH(IF(_xlfn.TEXTAFTER(D72,"-")&gt;_xlfn.TEXTBEFORE(D72,"-"),"WIN",IF(_xlfn.TEXTAFTER(D72,"-")&lt;_xlfn.TEXTBEFORE(D72,"-"),"LOST","DRAW")),"WIN",3,"LOST",0,"DRAW",1)</f>
        <v>1</v>
      </c>
    </row>
    <row r="73" spans="1:21" x14ac:dyDescent="0.3">
      <c r="A73" s="1" t="s">
        <v>6</v>
      </c>
      <c r="B73" s="1" t="s">
        <v>2233</v>
      </c>
      <c r="C73" s="1" t="s">
        <v>206</v>
      </c>
      <c r="D73" s="1" t="s">
        <v>98</v>
      </c>
      <c r="E73" s="1" t="s">
        <v>28</v>
      </c>
      <c r="F73" s="1" t="s">
        <v>1341</v>
      </c>
      <c r="H73" s="1" t="s">
        <v>2602</v>
      </c>
      <c r="I73" t="str">
        <f t="shared" si="10"/>
        <v>8</v>
      </c>
      <c r="J73" t="str">
        <f t="shared" si="11"/>
        <v>Atlético Madrid</v>
      </c>
      <c r="K73" t="str">
        <f t="shared" si="12"/>
        <v>7</v>
      </c>
      <c r="L73" t="str">
        <f t="shared" si="13"/>
        <v>1</v>
      </c>
      <c r="M73" t="str">
        <f t="shared" si="14"/>
        <v>WIN</v>
      </c>
      <c r="N73" cm="1">
        <f t="array" ref="N73">_xlfn.SWITCH(IF(_xlfn.TEXTBEFORE(D73,"-")&gt;_xlfn.TEXTAFTER(D73,"-"),"WIN",IF(_xlfn.TEXTBEFORE(D73,"-")&lt;_xlfn.TEXTAFTER(D73,"-"),"LOST","DRAW")),"WIN",3,"LOST",0,"DRAW",1)</f>
        <v>3</v>
      </c>
      <c r="O73" s="1" t="s">
        <v>2602</v>
      </c>
      <c r="P73" t="str">
        <f t="shared" si="15"/>
        <v>8</v>
      </c>
      <c r="Q73" t="str">
        <f t="shared" si="16"/>
        <v>Granada CF</v>
      </c>
      <c r="R73" t="str">
        <f t="shared" si="17"/>
        <v>1</v>
      </c>
      <c r="S73" t="str">
        <f t="shared" si="18"/>
        <v>7</v>
      </c>
      <c r="T73" t="str">
        <f t="shared" si="19"/>
        <v>LOST</v>
      </c>
      <c r="U73" cm="1">
        <f t="array" ref="U73">_xlfn.SWITCH(IF(_xlfn.TEXTAFTER(D73,"-")&gt;_xlfn.TEXTBEFORE(D73,"-"),"WIN",IF(_xlfn.TEXTAFTER(D73,"-")&lt;_xlfn.TEXTBEFORE(D73,"-"),"LOST","DRAW")),"WIN",3,"LOST",0,"DRAW",1)</f>
        <v>0</v>
      </c>
    </row>
    <row r="74" spans="1:21" x14ac:dyDescent="0.3">
      <c r="A74" s="1" t="s">
        <v>6</v>
      </c>
      <c r="B74" s="1" t="s">
        <v>2233</v>
      </c>
      <c r="C74" s="1" t="s">
        <v>183</v>
      </c>
      <c r="D74" s="1" t="s">
        <v>22</v>
      </c>
      <c r="E74" s="1" t="s">
        <v>13</v>
      </c>
      <c r="F74" s="1" t="s">
        <v>191</v>
      </c>
      <c r="H74" s="1" t="s">
        <v>2602</v>
      </c>
      <c r="I74" t="str">
        <f t="shared" si="10"/>
        <v>8</v>
      </c>
      <c r="J74" t="str">
        <f t="shared" si="11"/>
        <v>FC Barcelona</v>
      </c>
      <c r="K74" t="str">
        <f t="shared" si="12"/>
        <v>4</v>
      </c>
      <c r="L74" t="str">
        <f t="shared" si="13"/>
        <v>0</v>
      </c>
      <c r="M74" t="str">
        <f t="shared" si="14"/>
        <v>WIN</v>
      </c>
      <c r="N74" cm="1">
        <f t="array" ref="N74">_xlfn.SWITCH(IF(_xlfn.TEXTBEFORE(D74,"-")&gt;_xlfn.TEXTAFTER(D74,"-"),"WIN",IF(_xlfn.TEXTBEFORE(D74,"-")&lt;_xlfn.TEXTAFTER(D74,"-"),"LOST","DRAW")),"WIN",3,"LOST",0,"DRAW",1)</f>
        <v>3</v>
      </c>
      <c r="O74" s="1" t="s">
        <v>2602</v>
      </c>
      <c r="P74" t="str">
        <f t="shared" si="15"/>
        <v>8</v>
      </c>
      <c r="Q74" t="str">
        <f t="shared" si="16"/>
        <v>RCD La Coruña</v>
      </c>
      <c r="R74" t="str">
        <f t="shared" si="17"/>
        <v>0</v>
      </c>
      <c r="S74" t="str">
        <f t="shared" si="18"/>
        <v>4</v>
      </c>
      <c r="T74" t="str">
        <f t="shared" si="19"/>
        <v>LOST</v>
      </c>
      <c r="U74" cm="1">
        <f t="array" ref="U74">_xlfn.SWITCH(IF(_xlfn.TEXTAFTER(D74,"-")&gt;_xlfn.TEXTBEFORE(D74,"-"),"WIN",IF(_xlfn.TEXTAFTER(D74,"-")&lt;_xlfn.TEXTBEFORE(D74,"-"),"LOST","DRAW")),"WIN",3,"LOST",0,"DRAW",1)</f>
        <v>0</v>
      </c>
    </row>
    <row r="75" spans="1:21" x14ac:dyDescent="0.3">
      <c r="A75" s="1" t="s">
        <v>6</v>
      </c>
      <c r="B75" s="1" t="s">
        <v>2233</v>
      </c>
      <c r="C75" s="1" t="s">
        <v>187</v>
      </c>
      <c r="D75" s="1" t="s">
        <v>85</v>
      </c>
      <c r="E75" s="1" t="s">
        <v>154</v>
      </c>
      <c r="F75" s="1" t="s">
        <v>198</v>
      </c>
      <c r="H75" s="1" t="s">
        <v>2602</v>
      </c>
      <c r="I75" t="str">
        <f t="shared" si="10"/>
        <v>8</v>
      </c>
      <c r="J75" t="str">
        <f t="shared" si="11"/>
        <v>Real Betis</v>
      </c>
      <c r="K75" t="str">
        <f t="shared" si="12"/>
        <v>1</v>
      </c>
      <c r="L75" t="str">
        <f t="shared" si="13"/>
        <v>6</v>
      </c>
      <c r="M75" t="str">
        <f t="shared" si="14"/>
        <v>LOST</v>
      </c>
      <c r="N75" cm="1">
        <f t="array" ref="N75">_xlfn.SWITCH(IF(_xlfn.TEXTBEFORE(D75,"-")&gt;_xlfn.TEXTAFTER(D75,"-"),"WIN",IF(_xlfn.TEXTBEFORE(D75,"-")&lt;_xlfn.TEXTAFTER(D75,"-"),"LOST","DRAW")),"WIN",3,"LOST",0,"DRAW",1)</f>
        <v>0</v>
      </c>
      <c r="O75" s="1" t="s">
        <v>2602</v>
      </c>
      <c r="P75" t="str">
        <f t="shared" si="15"/>
        <v>8</v>
      </c>
      <c r="Q75" t="str">
        <f t="shared" si="16"/>
        <v>Real Madrid CF</v>
      </c>
      <c r="R75" t="str">
        <f t="shared" si="17"/>
        <v>6</v>
      </c>
      <c r="S75" t="str">
        <f t="shared" si="18"/>
        <v>1</v>
      </c>
      <c r="T75" t="str">
        <f t="shared" si="19"/>
        <v>WIN</v>
      </c>
      <c r="U75" cm="1">
        <f t="array" ref="U75">_xlfn.SWITCH(IF(_xlfn.TEXTAFTER(D75,"-")&gt;_xlfn.TEXTBEFORE(D75,"-"),"WIN",IF(_xlfn.TEXTAFTER(D75,"-")&lt;_xlfn.TEXTBEFORE(D75,"-"),"LOST","DRAW")),"WIN",3,"LOST",0,"DRAW",1)</f>
        <v>3</v>
      </c>
    </row>
    <row r="76" spans="1:21" x14ac:dyDescent="0.3">
      <c r="A76" s="1" t="s">
        <v>6</v>
      </c>
      <c r="B76" s="1" t="s">
        <v>2233</v>
      </c>
      <c r="C76" s="1" t="s">
        <v>2234</v>
      </c>
      <c r="D76" s="1" t="s">
        <v>257</v>
      </c>
      <c r="E76" s="1" t="s">
        <v>25</v>
      </c>
      <c r="F76" s="1" t="s">
        <v>202</v>
      </c>
      <c r="H76" s="1" t="s">
        <v>2602</v>
      </c>
      <c r="I76" t="str">
        <f t="shared" si="10"/>
        <v>8</v>
      </c>
      <c r="J76" t="str">
        <f t="shared" si="11"/>
        <v>CD Leganés</v>
      </c>
      <c r="K76" t="str">
        <f t="shared" si="12"/>
        <v>2</v>
      </c>
      <c r="L76" t="str">
        <f t="shared" si="13"/>
        <v>3</v>
      </c>
      <c r="M76" t="str">
        <f t="shared" si="14"/>
        <v>LOST</v>
      </c>
      <c r="N76" cm="1">
        <f t="array" ref="N76">_xlfn.SWITCH(IF(_xlfn.TEXTBEFORE(D76,"-")&gt;_xlfn.TEXTAFTER(D76,"-"),"WIN",IF(_xlfn.TEXTBEFORE(D76,"-")&lt;_xlfn.TEXTAFTER(D76,"-"),"LOST","DRAW")),"WIN",3,"LOST",0,"DRAW",1)</f>
        <v>0</v>
      </c>
      <c r="O76" s="1" t="s">
        <v>2602</v>
      </c>
      <c r="P76" t="str">
        <f t="shared" si="15"/>
        <v>8</v>
      </c>
      <c r="Q76" t="str">
        <f t="shared" si="16"/>
        <v>Sevilla FC</v>
      </c>
      <c r="R76" t="str">
        <f t="shared" si="17"/>
        <v>3</v>
      </c>
      <c r="S76" t="str">
        <f t="shared" si="18"/>
        <v>2</v>
      </c>
      <c r="T76" t="str">
        <f t="shared" si="19"/>
        <v>WIN</v>
      </c>
      <c r="U76" cm="1">
        <f t="array" ref="U76">_xlfn.SWITCH(IF(_xlfn.TEXTAFTER(D76,"-")&gt;_xlfn.TEXTBEFORE(D76,"-"),"WIN",IF(_xlfn.TEXTAFTER(D76,"-")&lt;_xlfn.TEXTBEFORE(D76,"-"),"LOST","DRAW")),"WIN",3,"LOST",0,"DRAW",1)</f>
        <v>3</v>
      </c>
    </row>
    <row r="77" spans="1:21" x14ac:dyDescent="0.3">
      <c r="A77" s="1" t="s">
        <v>6</v>
      </c>
      <c r="B77" s="1" t="s">
        <v>2235</v>
      </c>
      <c r="C77" s="1" t="s">
        <v>2236</v>
      </c>
      <c r="D77" s="1" t="s">
        <v>33</v>
      </c>
      <c r="E77" s="1" t="s">
        <v>9</v>
      </c>
      <c r="F77" s="1" t="s">
        <v>203</v>
      </c>
      <c r="H77" s="1" t="s">
        <v>2602</v>
      </c>
      <c r="I77" t="str">
        <f t="shared" si="10"/>
        <v>8</v>
      </c>
      <c r="J77" t="str">
        <f t="shared" si="11"/>
        <v>Deportivo Alavés</v>
      </c>
      <c r="K77" t="str">
        <f t="shared" si="12"/>
        <v>1</v>
      </c>
      <c r="L77" t="str">
        <f t="shared" si="13"/>
        <v>1</v>
      </c>
      <c r="M77" t="str">
        <f t="shared" si="14"/>
        <v>DRAW</v>
      </c>
      <c r="N77" cm="1">
        <f t="array" ref="N77">_xlfn.SWITCH(IF(_xlfn.TEXTBEFORE(D77,"-")&gt;_xlfn.TEXTAFTER(D77,"-"),"WIN",IF(_xlfn.TEXTBEFORE(D77,"-")&lt;_xlfn.TEXTAFTER(D77,"-"),"LOST","DRAW")),"WIN",3,"LOST",0,"DRAW",1)</f>
        <v>1</v>
      </c>
      <c r="O77" s="1" t="s">
        <v>2602</v>
      </c>
      <c r="P77" t="str">
        <f t="shared" si="15"/>
        <v>8</v>
      </c>
      <c r="Q77" t="str">
        <f t="shared" si="16"/>
        <v>Málaga CF</v>
      </c>
      <c r="R77" t="str">
        <f t="shared" si="17"/>
        <v>1</v>
      </c>
      <c r="S77" t="str">
        <f t="shared" si="18"/>
        <v>1</v>
      </c>
      <c r="T77" t="str">
        <f t="shared" si="19"/>
        <v>DRAW</v>
      </c>
      <c r="U77" cm="1">
        <f t="array" ref="U77">_xlfn.SWITCH(IF(_xlfn.TEXTAFTER(D77,"-")&gt;_xlfn.TEXTBEFORE(D77,"-"),"WIN",IF(_xlfn.TEXTAFTER(D77,"-")&lt;_xlfn.TEXTBEFORE(D77,"-"),"LOST","DRAW")),"WIN",3,"LOST",0,"DRAW",1)</f>
        <v>1</v>
      </c>
    </row>
    <row r="78" spans="1:21" x14ac:dyDescent="0.3">
      <c r="A78" s="1" t="s">
        <v>6</v>
      </c>
      <c r="B78" s="1" t="s">
        <v>2235</v>
      </c>
      <c r="C78" s="1" t="s">
        <v>199</v>
      </c>
      <c r="D78" s="1" t="s">
        <v>91</v>
      </c>
      <c r="E78" s="1" t="s">
        <v>25</v>
      </c>
      <c r="F78" s="1" t="s">
        <v>1130</v>
      </c>
      <c r="H78" s="1" t="s">
        <v>2602</v>
      </c>
      <c r="I78" t="str">
        <f t="shared" si="10"/>
        <v>8</v>
      </c>
      <c r="J78" t="str">
        <f t="shared" si="11"/>
        <v>Athletic Club Bilbao</v>
      </c>
      <c r="K78" t="str">
        <f t="shared" si="12"/>
        <v>3</v>
      </c>
      <c r="L78" t="str">
        <f t="shared" si="13"/>
        <v>2</v>
      </c>
      <c r="M78" t="str">
        <f t="shared" si="14"/>
        <v>WIN</v>
      </c>
      <c r="N78" cm="1">
        <f t="array" ref="N78">_xlfn.SWITCH(IF(_xlfn.TEXTBEFORE(D78,"-")&gt;_xlfn.TEXTAFTER(D78,"-"),"WIN",IF(_xlfn.TEXTBEFORE(D78,"-")&lt;_xlfn.TEXTAFTER(D78,"-"),"LOST","DRAW")),"WIN",3,"LOST",0,"DRAW",1)</f>
        <v>3</v>
      </c>
      <c r="O78" s="1" t="s">
        <v>2602</v>
      </c>
      <c r="P78" t="str">
        <f t="shared" si="15"/>
        <v>8</v>
      </c>
      <c r="Q78" t="str">
        <f t="shared" si="16"/>
        <v>Real Sociedad</v>
      </c>
      <c r="R78" t="str">
        <f t="shared" si="17"/>
        <v>2</v>
      </c>
      <c r="S78" t="str">
        <f t="shared" si="18"/>
        <v>3</v>
      </c>
      <c r="T78" t="str">
        <f t="shared" si="19"/>
        <v>LOST</v>
      </c>
      <c r="U78" cm="1">
        <f t="array" ref="U78">_xlfn.SWITCH(IF(_xlfn.TEXTAFTER(D78,"-")&gt;_xlfn.TEXTBEFORE(D78,"-"),"WIN",IF(_xlfn.TEXTAFTER(D78,"-")&lt;_xlfn.TEXTBEFORE(D78,"-"),"LOST","DRAW")),"WIN",3,"LOST",0,"DRAW",1)</f>
        <v>0</v>
      </c>
    </row>
    <row r="79" spans="1:21" x14ac:dyDescent="0.3">
      <c r="A79" s="1" t="s">
        <v>6</v>
      </c>
      <c r="B79" s="1" t="s">
        <v>2235</v>
      </c>
      <c r="C79" s="1" t="s">
        <v>193</v>
      </c>
      <c r="D79" s="1" t="s">
        <v>38</v>
      </c>
      <c r="E79" s="1" t="s">
        <v>33</v>
      </c>
      <c r="F79" s="1" t="s">
        <v>201</v>
      </c>
      <c r="H79" s="1" t="s">
        <v>2602</v>
      </c>
      <c r="I79" t="str">
        <f t="shared" si="10"/>
        <v>8</v>
      </c>
      <c r="J79" t="str">
        <f t="shared" si="11"/>
        <v>Sporting Gijón</v>
      </c>
      <c r="K79" t="str">
        <f t="shared" si="12"/>
        <v>1</v>
      </c>
      <c r="L79" t="str">
        <f t="shared" si="13"/>
        <v>2</v>
      </c>
      <c r="M79" t="str">
        <f t="shared" si="14"/>
        <v>LOST</v>
      </c>
      <c r="N79" cm="1">
        <f t="array" ref="N79">_xlfn.SWITCH(IF(_xlfn.TEXTBEFORE(D79,"-")&gt;_xlfn.TEXTAFTER(D79,"-"),"WIN",IF(_xlfn.TEXTBEFORE(D79,"-")&lt;_xlfn.TEXTAFTER(D79,"-"),"LOST","DRAW")),"WIN",3,"LOST",0,"DRAW",1)</f>
        <v>0</v>
      </c>
      <c r="O79" s="1" t="s">
        <v>2602</v>
      </c>
      <c r="P79" t="str">
        <f t="shared" si="15"/>
        <v>8</v>
      </c>
      <c r="Q79" t="str">
        <f t="shared" si="16"/>
        <v>Valencia CF</v>
      </c>
      <c r="R79" t="str">
        <f t="shared" si="17"/>
        <v>2</v>
      </c>
      <c r="S79" t="str">
        <f t="shared" si="18"/>
        <v>1</v>
      </c>
      <c r="T79" t="str">
        <f t="shared" si="19"/>
        <v>WIN</v>
      </c>
      <c r="U79" cm="1">
        <f t="array" ref="U79">_xlfn.SWITCH(IF(_xlfn.TEXTAFTER(D79,"-")&gt;_xlfn.TEXTBEFORE(D79,"-"),"WIN",IF(_xlfn.TEXTAFTER(D79,"-")&lt;_xlfn.TEXTBEFORE(D79,"-"),"LOST","DRAW")),"WIN",3,"LOST",0,"DRAW",1)</f>
        <v>3</v>
      </c>
    </row>
    <row r="80" spans="1:21" x14ac:dyDescent="0.3">
      <c r="A80" s="1" t="s">
        <v>6</v>
      </c>
      <c r="B80" s="1" t="s">
        <v>2235</v>
      </c>
      <c r="C80" s="1" t="s">
        <v>204</v>
      </c>
      <c r="D80" s="1" t="s">
        <v>184</v>
      </c>
      <c r="E80" s="1" t="s">
        <v>13</v>
      </c>
      <c r="F80" s="1" t="s">
        <v>1516</v>
      </c>
      <c r="H80" s="1" t="s">
        <v>2602</v>
      </c>
      <c r="I80" t="str">
        <f t="shared" si="10"/>
        <v>8</v>
      </c>
      <c r="J80" t="str">
        <f t="shared" si="11"/>
        <v>Villarreal CF</v>
      </c>
      <c r="K80" t="str">
        <f t="shared" si="12"/>
        <v>5</v>
      </c>
      <c r="L80" t="str">
        <f t="shared" si="13"/>
        <v>0</v>
      </c>
      <c r="M80" t="str">
        <f t="shared" si="14"/>
        <v>WIN</v>
      </c>
      <c r="N80" cm="1">
        <f t="array" ref="N80">_xlfn.SWITCH(IF(_xlfn.TEXTBEFORE(D80,"-")&gt;_xlfn.TEXTAFTER(D80,"-"),"WIN",IF(_xlfn.TEXTBEFORE(D80,"-")&lt;_xlfn.TEXTAFTER(D80,"-"),"LOST","DRAW")),"WIN",3,"LOST",0,"DRAW",1)</f>
        <v>3</v>
      </c>
      <c r="O80" s="1" t="s">
        <v>2602</v>
      </c>
      <c r="P80" t="str">
        <f t="shared" si="15"/>
        <v>8</v>
      </c>
      <c r="Q80" t="str">
        <f t="shared" si="16"/>
        <v>RC Celta Vigo</v>
      </c>
      <c r="R80" t="str">
        <f t="shared" si="17"/>
        <v>0</v>
      </c>
      <c r="S80" t="str">
        <f t="shared" si="18"/>
        <v>5</v>
      </c>
      <c r="T80" t="str">
        <f t="shared" si="19"/>
        <v>LOST</v>
      </c>
      <c r="U80" cm="1">
        <f t="array" ref="U80">_xlfn.SWITCH(IF(_xlfn.TEXTAFTER(D80,"-")&gt;_xlfn.TEXTBEFORE(D80,"-"),"WIN",IF(_xlfn.TEXTAFTER(D80,"-")&lt;_xlfn.TEXTBEFORE(D80,"-"),"LOST","DRAW")),"WIN",3,"LOST",0,"DRAW",1)</f>
        <v>0</v>
      </c>
    </row>
    <row r="81" spans="1:21" x14ac:dyDescent="0.3">
      <c r="A81" s="1" t="s">
        <v>6</v>
      </c>
      <c r="B81" s="1" t="s">
        <v>2237</v>
      </c>
      <c r="C81" s="1" t="s">
        <v>1865</v>
      </c>
      <c r="D81" s="1" t="s">
        <v>257</v>
      </c>
      <c r="E81" s="1" t="s">
        <v>47</v>
      </c>
      <c r="F81" s="1" t="s">
        <v>186</v>
      </c>
      <c r="H81" s="1" t="s">
        <v>2602</v>
      </c>
      <c r="I81" t="str">
        <f t="shared" si="10"/>
        <v>8</v>
      </c>
      <c r="J81" t="str">
        <f t="shared" si="11"/>
        <v>SD Eibar</v>
      </c>
      <c r="K81" t="str">
        <f t="shared" si="12"/>
        <v>2</v>
      </c>
      <c r="L81" t="str">
        <f t="shared" si="13"/>
        <v>3</v>
      </c>
      <c r="M81" t="str">
        <f t="shared" si="14"/>
        <v>LOST</v>
      </c>
      <c r="N81" cm="1">
        <f t="array" ref="N81">_xlfn.SWITCH(IF(_xlfn.TEXTBEFORE(D81,"-")&gt;_xlfn.TEXTAFTER(D81,"-"),"WIN",IF(_xlfn.TEXTBEFORE(D81,"-")&lt;_xlfn.TEXTAFTER(D81,"-"),"LOST","DRAW")),"WIN",3,"LOST",0,"DRAW",1)</f>
        <v>0</v>
      </c>
      <c r="O81" s="1" t="s">
        <v>2602</v>
      </c>
      <c r="P81" t="str">
        <f t="shared" si="15"/>
        <v>8</v>
      </c>
      <c r="Q81" t="str">
        <f t="shared" si="16"/>
        <v>CA Osasuna</v>
      </c>
      <c r="R81" t="str">
        <f t="shared" si="17"/>
        <v>3</v>
      </c>
      <c r="S81" t="str">
        <f t="shared" si="18"/>
        <v>2</v>
      </c>
      <c r="T81" t="str">
        <f t="shared" si="19"/>
        <v>WIN</v>
      </c>
      <c r="U81" cm="1">
        <f t="array" ref="U81">_xlfn.SWITCH(IF(_xlfn.TEXTAFTER(D81,"-")&gt;_xlfn.TEXTBEFORE(D81,"-"),"WIN",IF(_xlfn.TEXTAFTER(D81,"-")&lt;_xlfn.TEXTBEFORE(D81,"-"),"LOST","DRAW")),"WIN",3,"LOST",0,"DRAW",1)</f>
        <v>3</v>
      </c>
    </row>
    <row r="82" spans="1:21" x14ac:dyDescent="0.3">
      <c r="A82" s="1" t="s">
        <v>6</v>
      </c>
      <c r="B82" s="1" t="s">
        <v>2238</v>
      </c>
      <c r="C82" s="1" t="s">
        <v>224</v>
      </c>
      <c r="D82" s="1" t="s">
        <v>38</v>
      </c>
      <c r="E82" s="1" t="s">
        <v>25</v>
      </c>
      <c r="F82" s="1" t="s">
        <v>221</v>
      </c>
      <c r="H82" s="1" t="s">
        <v>2602</v>
      </c>
      <c r="I82" t="str">
        <f t="shared" si="10"/>
        <v>9</v>
      </c>
      <c r="J82" t="str">
        <f t="shared" si="11"/>
        <v>CA Osasuna</v>
      </c>
      <c r="K82" t="str">
        <f t="shared" si="12"/>
        <v>1</v>
      </c>
      <c r="L82" t="str">
        <f t="shared" si="13"/>
        <v>2</v>
      </c>
      <c r="M82" t="str">
        <f t="shared" si="14"/>
        <v>LOST</v>
      </c>
      <c r="N82" cm="1">
        <f t="array" ref="N82">_xlfn.SWITCH(IF(_xlfn.TEXTBEFORE(D82,"-")&gt;_xlfn.TEXTAFTER(D82,"-"),"WIN",IF(_xlfn.TEXTBEFORE(D82,"-")&lt;_xlfn.TEXTAFTER(D82,"-"),"LOST","DRAW")),"WIN",3,"LOST",0,"DRAW",1)</f>
        <v>0</v>
      </c>
      <c r="O82" s="1" t="s">
        <v>2602</v>
      </c>
      <c r="P82" t="str">
        <f t="shared" si="15"/>
        <v>9</v>
      </c>
      <c r="Q82" t="str">
        <f t="shared" si="16"/>
        <v>Real Betis</v>
      </c>
      <c r="R82" t="str">
        <f t="shared" si="17"/>
        <v>2</v>
      </c>
      <c r="S82" t="str">
        <f t="shared" si="18"/>
        <v>1</v>
      </c>
      <c r="T82" t="str">
        <f t="shared" si="19"/>
        <v>WIN</v>
      </c>
      <c r="U82" cm="1">
        <f t="array" ref="U82">_xlfn.SWITCH(IF(_xlfn.TEXTAFTER(D82,"-")&gt;_xlfn.TEXTBEFORE(D82,"-"),"WIN",IF(_xlfn.TEXTAFTER(D82,"-")&lt;_xlfn.TEXTBEFORE(D82,"-"),"LOST","DRAW")),"WIN",3,"LOST",0,"DRAW",1)</f>
        <v>3</v>
      </c>
    </row>
    <row r="83" spans="1:21" x14ac:dyDescent="0.3">
      <c r="A83" s="1" t="s">
        <v>6</v>
      </c>
      <c r="B83" s="1" t="s">
        <v>2239</v>
      </c>
      <c r="C83" s="1" t="s">
        <v>223</v>
      </c>
      <c r="D83" s="1" t="s">
        <v>62</v>
      </c>
      <c r="E83" s="1" t="s">
        <v>192</v>
      </c>
      <c r="F83" s="1" t="s">
        <v>1872</v>
      </c>
      <c r="H83" s="1" t="s">
        <v>2602</v>
      </c>
      <c r="I83" t="str">
        <f t="shared" si="10"/>
        <v>9</v>
      </c>
      <c r="J83" t="str">
        <f t="shared" si="11"/>
        <v>RCD Español</v>
      </c>
      <c r="K83" t="str">
        <f t="shared" si="12"/>
        <v>3</v>
      </c>
      <c r="L83" t="str">
        <f t="shared" si="13"/>
        <v>3</v>
      </c>
      <c r="M83" t="str">
        <f t="shared" si="14"/>
        <v>DRAW</v>
      </c>
      <c r="N83" cm="1">
        <f t="array" ref="N83">_xlfn.SWITCH(IF(_xlfn.TEXTBEFORE(D83,"-")&gt;_xlfn.TEXTAFTER(D83,"-"),"WIN",IF(_xlfn.TEXTBEFORE(D83,"-")&lt;_xlfn.TEXTAFTER(D83,"-"),"LOST","DRAW")),"WIN",3,"LOST",0,"DRAW",1)</f>
        <v>1</v>
      </c>
      <c r="O83" s="1" t="s">
        <v>2602</v>
      </c>
      <c r="P83" t="str">
        <f t="shared" si="15"/>
        <v>9</v>
      </c>
      <c r="Q83" t="str">
        <f t="shared" si="16"/>
        <v>SD Eibar</v>
      </c>
      <c r="R83" t="str">
        <f t="shared" si="17"/>
        <v>3</v>
      </c>
      <c r="S83" t="str">
        <f t="shared" si="18"/>
        <v>3</v>
      </c>
      <c r="T83" t="str">
        <f t="shared" si="19"/>
        <v>DRAW</v>
      </c>
      <c r="U83" cm="1">
        <f t="array" ref="U83">_xlfn.SWITCH(IF(_xlfn.TEXTAFTER(D83,"-")&gt;_xlfn.TEXTBEFORE(D83,"-"),"WIN",IF(_xlfn.TEXTAFTER(D83,"-")&lt;_xlfn.TEXTBEFORE(D83,"-"),"LOST","DRAW")),"WIN",3,"LOST",0,"DRAW",1)</f>
        <v>1</v>
      </c>
    </row>
    <row r="84" spans="1:21" x14ac:dyDescent="0.3">
      <c r="A84" s="1" t="s">
        <v>6</v>
      </c>
      <c r="B84" s="1" t="s">
        <v>2239</v>
      </c>
      <c r="C84" s="1" t="s">
        <v>1345</v>
      </c>
      <c r="D84" s="1" t="s">
        <v>10</v>
      </c>
      <c r="E84" s="1" t="s">
        <v>10</v>
      </c>
      <c r="F84" s="1" t="s">
        <v>227</v>
      </c>
      <c r="H84" s="1" t="s">
        <v>2602</v>
      </c>
      <c r="I84" t="str">
        <f t="shared" si="10"/>
        <v>9</v>
      </c>
      <c r="J84" t="str">
        <f t="shared" si="11"/>
        <v>Granada CF</v>
      </c>
      <c r="K84" t="str">
        <f t="shared" si="12"/>
        <v>0</v>
      </c>
      <c r="L84" t="str">
        <f t="shared" si="13"/>
        <v>0</v>
      </c>
      <c r="M84" t="str">
        <f t="shared" si="14"/>
        <v>DRAW</v>
      </c>
      <c r="N84" cm="1">
        <f t="array" ref="N84">_xlfn.SWITCH(IF(_xlfn.TEXTBEFORE(D84,"-")&gt;_xlfn.TEXTAFTER(D84,"-"),"WIN",IF(_xlfn.TEXTBEFORE(D84,"-")&lt;_xlfn.TEXTAFTER(D84,"-"),"LOST","DRAW")),"WIN",3,"LOST",0,"DRAW",1)</f>
        <v>1</v>
      </c>
      <c r="O84" s="1" t="s">
        <v>2602</v>
      </c>
      <c r="P84" t="str">
        <f t="shared" si="15"/>
        <v>9</v>
      </c>
      <c r="Q84" t="str">
        <f t="shared" si="16"/>
        <v>Sporting Gijón</v>
      </c>
      <c r="R84" t="str">
        <f t="shared" si="17"/>
        <v>0</v>
      </c>
      <c r="S84" t="str">
        <f t="shared" si="18"/>
        <v>0</v>
      </c>
      <c r="T84" t="str">
        <f t="shared" si="19"/>
        <v>DRAW</v>
      </c>
      <c r="U84" cm="1">
        <f t="array" ref="U84">_xlfn.SWITCH(IF(_xlfn.TEXTAFTER(D84,"-")&gt;_xlfn.TEXTBEFORE(D84,"-"),"WIN",IF(_xlfn.TEXTAFTER(D84,"-")&lt;_xlfn.TEXTBEFORE(D84,"-"),"LOST","DRAW")),"WIN",3,"LOST",0,"DRAW",1)</f>
        <v>1</v>
      </c>
    </row>
    <row r="85" spans="1:21" x14ac:dyDescent="0.3">
      <c r="A85" s="1" t="s">
        <v>6</v>
      </c>
      <c r="B85" s="1" t="s">
        <v>2239</v>
      </c>
      <c r="C85" s="1" t="s">
        <v>1134</v>
      </c>
      <c r="D85" s="1" t="s">
        <v>13</v>
      </c>
      <c r="E85" s="1" t="s">
        <v>9</v>
      </c>
      <c r="F85" s="1" t="s">
        <v>2240</v>
      </c>
      <c r="H85" s="1" t="s">
        <v>2602</v>
      </c>
      <c r="I85" t="str">
        <f t="shared" si="10"/>
        <v>9</v>
      </c>
      <c r="J85" t="str">
        <f t="shared" si="11"/>
        <v>Real Sociedad</v>
      </c>
      <c r="K85" t="str">
        <f t="shared" si="12"/>
        <v>3</v>
      </c>
      <c r="L85" t="str">
        <f t="shared" si="13"/>
        <v>0</v>
      </c>
      <c r="M85" t="str">
        <f t="shared" si="14"/>
        <v>WIN</v>
      </c>
      <c r="N85" cm="1">
        <f t="array" ref="N85">_xlfn.SWITCH(IF(_xlfn.TEXTBEFORE(D85,"-")&gt;_xlfn.TEXTAFTER(D85,"-"),"WIN",IF(_xlfn.TEXTBEFORE(D85,"-")&lt;_xlfn.TEXTAFTER(D85,"-"),"LOST","DRAW")),"WIN",3,"LOST",0,"DRAW",1)</f>
        <v>3</v>
      </c>
      <c r="O85" s="1" t="s">
        <v>2602</v>
      </c>
      <c r="P85" t="str">
        <f t="shared" si="15"/>
        <v>9</v>
      </c>
      <c r="Q85" t="str">
        <f t="shared" si="16"/>
        <v>Deportivo Alavés</v>
      </c>
      <c r="R85" t="str">
        <f t="shared" si="17"/>
        <v>0</v>
      </c>
      <c r="S85" t="str">
        <f t="shared" si="18"/>
        <v>3</v>
      </c>
      <c r="T85" t="str">
        <f t="shared" si="19"/>
        <v>LOST</v>
      </c>
      <c r="U85" cm="1">
        <f t="array" ref="U85">_xlfn.SWITCH(IF(_xlfn.TEXTAFTER(D85,"-")&gt;_xlfn.TEXTBEFORE(D85,"-"),"WIN",IF(_xlfn.TEXTAFTER(D85,"-")&lt;_xlfn.TEXTBEFORE(D85,"-"),"LOST","DRAW")),"WIN",3,"LOST",0,"DRAW",1)</f>
        <v>0</v>
      </c>
    </row>
    <row r="86" spans="1:21" x14ac:dyDescent="0.3">
      <c r="A86" s="1" t="s">
        <v>6</v>
      </c>
      <c r="B86" s="1" t="s">
        <v>2239</v>
      </c>
      <c r="C86" s="1" t="s">
        <v>215</v>
      </c>
      <c r="D86" s="1" t="s">
        <v>257</v>
      </c>
      <c r="E86" s="1" t="s">
        <v>25</v>
      </c>
      <c r="F86" s="1" t="s">
        <v>214</v>
      </c>
      <c r="H86" s="1" t="s">
        <v>2602</v>
      </c>
      <c r="I86" t="str">
        <f t="shared" si="10"/>
        <v>9</v>
      </c>
      <c r="J86" t="str">
        <f t="shared" si="11"/>
        <v>Valencia CF</v>
      </c>
      <c r="K86" t="str">
        <f t="shared" si="12"/>
        <v>2</v>
      </c>
      <c r="L86" t="str">
        <f t="shared" si="13"/>
        <v>3</v>
      </c>
      <c r="M86" t="str">
        <f t="shared" si="14"/>
        <v>LOST</v>
      </c>
      <c r="N86" cm="1">
        <f t="array" ref="N86">_xlfn.SWITCH(IF(_xlfn.TEXTBEFORE(D86,"-")&gt;_xlfn.TEXTAFTER(D86,"-"),"WIN",IF(_xlfn.TEXTBEFORE(D86,"-")&lt;_xlfn.TEXTAFTER(D86,"-"),"LOST","DRAW")),"WIN",3,"LOST",0,"DRAW",1)</f>
        <v>0</v>
      </c>
      <c r="O86" s="1" t="s">
        <v>2602</v>
      </c>
      <c r="P86" t="str">
        <f t="shared" si="15"/>
        <v>9</v>
      </c>
      <c r="Q86" t="str">
        <f t="shared" si="16"/>
        <v>FC Barcelona</v>
      </c>
      <c r="R86" t="str">
        <f t="shared" si="17"/>
        <v>3</v>
      </c>
      <c r="S86" t="str">
        <f t="shared" si="18"/>
        <v>2</v>
      </c>
      <c r="T86" t="str">
        <f t="shared" si="19"/>
        <v>WIN</v>
      </c>
      <c r="U86" cm="1">
        <f t="array" ref="U86">_xlfn.SWITCH(IF(_xlfn.TEXTAFTER(D86,"-")&gt;_xlfn.TEXTBEFORE(D86,"-"),"WIN",IF(_xlfn.TEXTAFTER(D86,"-")&lt;_xlfn.TEXTBEFORE(D86,"-"),"LOST","DRAW")),"WIN",3,"LOST",0,"DRAW",1)</f>
        <v>3</v>
      </c>
    </row>
    <row r="87" spans="1:21" x14ac:dyDescent="0.3">
      <c r="A87" s="1" t="s">
        <v>6</v>
      </c>
      <c r="B87" s="1" t="s">
        <v>2241</v>
      </c>
      <c r="C87" s="1" t="s">
        <v>1520</v>
      </c>
      <c r="D87" s="1" t="s">
        <v>267</v>
      </c>
      <c r="E87" s="1" t="s">
        <v>33</v>
      </c>
      <c r="F87" s="1" t="s">
        <v>222</v>
      </c>
      <c r="H87" s="1" t="s">
        <v>2602</v>
      </c>
      <c r="I87" t="str">
        <f t="shared" si="10"/>
        <v>9</v>
      </c>
      <c r="J87" t="str">
        <f t="shared" si="11"/>
        <v>RC Celta Vigo</v>
      </c>
      <c r="K87" t="str">
        <f t="shared" si="12"/>
        <v>4</v>
      </c>
      <c r="L87" t="str">
        <f t="shared" si="13"/>
        <v>1</v>
      </c>
      <c r="M87" t="str">
        <f t="shared" si="14"/>
        <v>WIN</v>
      </c>
      <c r="N87" cm="1">
        <f t="array" ref="N87">_xlfn.SWITCH(IF(_xlfn.TEXTBEFORE(D87,"-")&gt;_xlfn.TEXTAFTER(D87,"-"),"WIN",IF(_xlfn.TEXTBEFORE(D87,"-")&lt;_xlfn.TEXTAFTER(D87,"-"),"LOST","DRAW")),"WIN",3,"LOST",0,"DRAW",1)</f>
        <v>3</v>
      </c>
      <c r="O87" s="1" t="s">
        <v>2602</v>
      </c>
      <c r="P87" t="str">
        <f t="shared" si="15"/>
        <v>9</v>
      </c>
      <c r="Q87" t="str">
        <f t="shared" si="16"/>
        <v>RCD La Coruña</v>
      </c>
      <c r="R87" t="str">
        <f t="shared" si="17"/>
        <v>1</v>
      </c>
      <c r="S87" t="str">
        <f t="shared" si="18"/>
        <v>4</v>
      </c>
      <c r="T87" t="str">
        <f t="shared" si="19"/>
        <v>LOST</v>
      </c>
      <c r="U87" cm="1">
        <f t="array" ref="U87">_xlfn.SWITCH(IF(_xlfn.TEXTAFTER(D87,"-")&gt;_xlfn.TEXTBEFORE(D87,"-"),"WIN",IF(_xlfn.TEXTAFTER(D87,"-")&lt;_xlfn.TEXTBEFORE(D87,"-"),"LOST","DRAW")),"WIN",3,"LOST",0,"DRAW",1)</f>
        <v>0</v>
      </c>
    </row>
    <row r="88" spans="1:21" x14ac:dyDescent="0.3">
      <c r="A88" s="1" t="s">
        <v>6</v>
      </c>
      <c r="B88" s="1" t="s">
        <v>2241</v>
      </c>
      <c r="C88" s="1" t="s">
        <v>213</v>
      </c>
      <c r="D88" s="1" t="s">
        <v>22</v>
      </c>
      <c r="E88" s="1" t="s">
        <v>14</v>
      </c>
      <c r="F88" s="1" t="s">
        <v>2242</v>
      </c>
      <c r="H88" s="1" t="s">
        <v>2602</v>
      </c>
      <c r="I88" t="str">
        <f t="shared" si="10"/>
        <v>9</v>
      </c>
      <c r="J88" t="str">
        <f t="shared" si="11"/>
        <v>Málaga CF</v>
      </c>
      <c r="K88" t="str">
        <f t="shared" si="12"/>
        <v>4</v>
      </c>
      <c r="L88" t="str">
        <f t="shared" si="13"/>
        <v>0</v>
      </c>
      <c r="M88" t="str">
        <f t="shared" si="14"/>
        <v>WIN</v>
      </c>
      <c r="N88" cm="1">
        <f t="array" ref="N88">_xlfn.SWITCH(IF(_xlfn.TEXTBEFORE(D88,"-")&gt;_xlfn.TEXTAFTER(D88,"-"),"WIN",IF(_xlfn.TEXTBEFORE(D88,"-")&lt;_xlfn.TEXTAFTER(D88,"-"),"LOST","DRAW")),"WIN",3,"LOST",0,"DRAW",1)</f>
        <v>3</v>
      </c>
      <c r="O88" s="1" t="s">
        <v>2602</v>
      </c>
      <c r="P88" t="str">
        <f t="shared" si="15"/>
        <v>9</v>
      </c>
      <c r="Q88" t="str">
        <f t="shared" si="16"/>
        <v>CD Leganés</v>
      </c>
      <c r="R88" t="str">
        <f t="shared" si="17"/>
        <v>0</v>
      </c>
      <c r="S88" t="str">
        <f t="shared" si="18"/>
        <v>4</v>
      </c>
      <c r="T88" t="str">
        <f t="shared" si="19"/>
        <v>LOST</v>
      </c>
      <c r="U88" cm="1">
        <f t="array" ref="U88">_xlfn.SWITCH(IF(_xlfn.TEXTAFTER(D88,"-")&gt;_xlfn.TEXTBEFORE(D88,"-"),"WIN",IF(_xlfn.TEXTAFTER(D88,"-")&lt;_xlfn.TEXTBEFORE(D88,"-"),"LOST","DRAW")),"WIN",3,"LOST",0,"DRAW",1)</f>
        <v>0</v>
      </c>
    </row>
    <row r="89" spans="1:21" x14ac:dyDescent="0.3">
      <c r="A89" s="1" t="s">
        <v>6</v>
      </c>
      <c r="B89" s="1" t="s">
        <v>2241</v>
      </c>
      <c r="C89" s="1" t="s">
        <v>220</v>
      </c>
      <c r="D89" s="1" t="s">
        <v>28</v>
      </c>
      <c r="E89" s="1" t="s">
        <v>33</v>
      </c>
      <c r="F89" s="1" t="s">
        <v>208</v>
      </c>
      <c r="H89" s="1" t="s">
        <v>2602</v>
      </c>
      <c r="I89" t="str">
        <f t="shared" si="10"/>
        <v>9</v>
      </c>
      <c r="J89" t="str">
        <f t="shared" si="11"/>
        <v>Real Madrid CF</v>
      </c>
      <c r="K89" t="str">
        <f t="shared" si="12"/>
        <v>2</v>
      </c>
      <c r="L89" t="str">
        <f t="shared" si="13"/>
        <v>1</v>
      </c>
      <c r="M89" t="str">
        <f t="shared" si="14"/>
        <v>WIN</v>
      </c>
      <c r="N89" cm="1">
        <f t="array" ref="N89">_xlfn.SWITCH(IF(_xlfn.TEXTBEFORE(D89,"-")&gt;_xlfn.TEXTAFTER(D89,"-"),"WIN",IF(_xlfn.TEXTBEFORE(D89,"-")&lt;_xlfn.TEXTAFTER(D89,"-"),"LOST","DRAW")),"WIN",3,"LOST",0,"DRAW",1)</f>
        <v>3</v>
      </c>
      <c r="O89" s="1" t="s">
        <v>2602</v>
      </c>
      <c r="P89" t="str">
        <f t="shared" si="15"/>
        <v>9</v>
      </c>
      <c r="Q89" t="str">
        <f t="shared" si="16"/>
        <v>Athletic Club Bilbao</v>
      </c>
      <c r="R89" t="str">
        <f t="shared" si="17"/>
        <v>1</v>
      </c>
      <c r="S89" t="str">
        <f t="shared" si="18"/>
        <v>2</v>
      </c>
      <c r="T89" t="str">
        <f t="shared" si="19"/>
        <v>LOST</v>
      </c>
      <c r="U89" cm="1">
        <f t="array" ref="U89">_xlfn.SWITCH(IF(_xlfn.TEXTAFTER(D89,"-")&gt;_xlfn.TEXTBEFORE(D89,"-"),"WIN",IF(_xlfn.TEXTAFTER(D89,"-")&lt;_xlfn.TEXTBEFORE(D89,"-"),"LOST","DRAW")),"WIN",3,"LOST",0,"DRAW",1)</f>
        <v>0</v>
      </c>
    </row>
    <row r="90" spans="1:21" x14ac:dyDescent="0.3">
      <c r="A90" s="1" t="s">
        <v>6</v>
      </c>
      <c r="B90" s="1" t="s">
        <v>2241</v>
      </c>
      <c r="C90" s="1" t="s">
        <v>231</v>
      </c>
      <c r="D90" s="1" t="s">
        <v>9</v>
      </c>
      <c r="E90" s="1" t="s">
        <v>10</v>
      </c>
      <c r="F90" s="1" t="s">
        <v>211</v>
      </c>
      <c r="H90" s="1" t="s">
        <v>2602</v>
      </c>
      <c r="I90" t="str">
        <f t="shared" si="10"/>
        <v>9</v>
      </c>
      <c r="J90" t="str">
        <f t="shared" si="11"/>
        <v>Sevilla FC</v>
      </c>
      <c r="K90" t="str">
        <f t="shared" si="12"/>
        <v>1</v>
      </c>
      <c r="L90" t="str">
        <f t="shared" si="13"/>
        <v>0</v>
      </c>
      <c r="M90" t="str">
        <f t="shared" si="14"/>
        <v>WIN</v>
      </c>
      <c r="N90" cm="1">
        <f t="array" ref="N90">_xlfn.SWITCH(IF(_xlfn.TEXTBEFORE(D90,"-")&gt;_xlfn.TEXTAFTER(D90,"-"),"WIN",IF(_xlfn.TEXTBEFORE(D90,"-")&lt;_xlfn.TEXTAFTER(D90,"-"),"LOST","DRAW")),"WIN",3,"LOST",0,"DRAW",1)</f>
        <v>3</v>
      </c>
      <c r="O90" s="1" t="s">
        <v>2602</v>
      </c>
      <c r="P90" t="str">
        <f t="shared" si="15"/>
        <v>9</v>
      </c>
      <c r="Q90" t="str">
        <f t="shared" si="16"/>
        <v>Atlético Madrid</v>
      </c>
      <c r="R90" t="str">
        <f t="shared" si="17"/>
        <v>0</v>
      </c>
      <c r="S90" t="str">
        <f t="shared" si="18"/>
        <v>1</v>
      </c>
      <c r="T90" t="str">
        <f t="shared" si="19"/>
        <v>LOST</v>
      </c>
      <c r="U90" cm="1">
        <f t="array" ref="U90">_xlfn.SWITCH(IF(_xlfn.TEXTAFTER(D90,"-")&gt;_xlfn.TEXTBEFORE(D90,"-"),"WIN",IF(_xlfn.TEXTAFTER(D90,"-")&lt;_xlfn.TEXTBEFORE(D90,"-"),"LOST","DRAW")),"WIN",3,"LOST",0,"DRAW",1)</f>
        <v>0</v>
      </c>
    </row>
    <row r="91" spans="1:21" x14ac:dyDescent="0.3">
      <c r="A91" s="1" t="s">
        <v>6</v>
      </c>
      <c r="B91" s="1" t="s">
        <v>2241</v>
      </c>
      <c r="C91" s="1" t="s">
        <v>210</v>
      </c>
      <c r="D91" s="1" t="s">
        <v>28</v>
      </c>
      <c r="E91" s="1" t="s">
        <v>25</v>
      </c>
      <c r="F91" s="1" t="s">
        <v>2071</v>
      </c>
      <c r="H91" s="1" t="s">
        <v>2602</v>
      </c>
      <c r="I91" t="str">
        <f t="shared" si="10"/>
        <v>9</v>
      </c>
      <c r="J91" t="str">
        <f t="shared" si="11"/>
        <v>Villarreal CF</v>
      </c>
      <c r="K91" t="str">
        <f t="shared" si="12"/>
        <v>2</v>
      </c>
      <c r="L91" t="str">
        <f t="shared" si="13"/>
        <v>1</v>
      </c>
      <c r="M91" t="str">
        <f t="shared" si="14"/>
        <v>WIN</v>
      </c>
      <c r="N91" cm="1">
        <f t="array" ref="N91">_xlfn.SWITCH(IF(_xlfn.TEXTBEFORE(D91,"-")&gt;_xlfn.TEXTAFTER(D91,"-"),"WIN",IF(_xlfn.TEXTBEFORE(D91,"-")&lt;_xlfn.TEXTAFTER(D91,"-"),"LOST","DRAW")),"WIN",3,"LOST",0,"DRAW",1)</f>
        <v>3</v>
      </c>
      <c r="O91" s="1" t="s">
        <v>2602</v>
      </c>
      <c r="P91" t="str">
        <f t="shared" si="15"/>
        <v>9</v>
      </c>
      <c r="Q91" t="str">
        <f t="shared" si="16"/>
        <v>UD Las Palmas</v>
      </c>
      <c r="R91" t="str">
        <f t="shared" si="17"/>
        <v>1</v>
      </c>
      <c r="S91" t="str">
        <f t="shared" si="18"/>
        <v>2</v>
      </c>
      <c r="T91" t="str">
        <f t="shared" si="19"/>
        <v>LOST</v>
      </c>
      <c r="U91" cm="1">
        <f t="array" ref="U91">_xlfn.SWITCH(IF(_xlfn.TEXTAFTER(D91,"-")&gt;_xlfn.TEXTBEFORE(D91,"-"),"WIN",IF(_xlfn.TEXTAFTER(D91,"-")&lt;_xlfn.TEXTBEFORE(D91,"-"),"LOST","DRAW")),"WIN",3,"LOST",0,"DRAW",1)</f>
        <v>0</v>
      </c>
    </row>
    <row r="92" spans="1:21" x14ac:dyDescent="0.3">
      <c r="A92" s="1" t="s">
        <v>6</v>
      </c>
      <c r="B92" s="1" t="s">
        <v>2243</v>
      </c>
      <c r="C92" s="1" t="s">
        <v>2244</v>
      </c>
      <c r="D92" s="1" t="s">
        <v>19</v>
      </c>
      <c r="E92" s="1" t="s">
        <v>25</v>
      </c>
      <c r="F92" s="1" t="s">
        <v>1138</v>
      </c>
      <c r="H92" s="1" t="s">
        <v>2602</v>
      </c>
      <c r="I92" t="str">
        <f t="shared" si="10"/>
        <v>10</v>
      </c>
      <c r="J92" t="str">
        <f t="shared" si="11"/>
        <v>CD Leganés</v>
      </c>
      <c r="K92" t="str">
        <f t="shared" si="12"/>
        <v>0</v>
      </c>
      <c r="L92" t="str">
        <f t="shared" si="13"/>
        <v>2</v>
      </c>
      <c r="M92" t="str">
        <f t="shared" si="14"/>
        <v>LOST</v>
      </c>
      <c r="N92" cm="1">
        <f t="array" ref="N92">_xlfn.SWITCH(IF(_xlfn.TEXTBEFORE(D92,"-")&gt;_xlfn.TEXTAFTER(D92,"-"),"WIN",IF(_xlfn.TEXTBEFORE(D92,"-")&lt;_xlfn.TEXTAFTER(D92,"-"),"LOST","DRAW")),"WIN",3,"LOST",0,"DRAW",1)</f>
        <v>0</v>
      </c>
      <c r="O92" s="1" t="s">
        <v>2602</v>
      </c>
      <c r="P92" t="str">
        <f t="shared" si="15"/>
        <v>10</v>
      </c>
      <c r="Q92" t="str">
        <f t="shared" si="16"/>
        <v>Real Sociedad</v>
      </c>
      <c r="R92" t="str">
        <f t="shared" si="17"/>
        <v>2</v>
      </c>
      <c r="S92" t="str">
        <f t="shared" si="18"/>
        <v>0</v>
      </c>
      <c r="T92" t="str">
        <f t="shared" si="19"/>
        <v>WIN</v>
      </c>
      <c r="U92" cm="1">
        <f t="array" ref="U92">_xlfn.SWITCH(IF(_xlfn.TEXTAFTER(D92,"-")&gt;_xlfn.TEXTBEFORE(D92,"-"),"WIN",IF(_xlfn.TEXTAFTER(D92,"-")&lt;_xlfn.TEXTBEFORE(D92,"-"),"LOST","DRAW")),"WIN",3,"LOST",0,"DRAW",1)</f>
        <v>3</v>
      </c>
    </row>
    <row r="93" spans="1:21" x14ac:dyDescent="0.3">
      <c r="A93" s="1" t="s">
        <v>6</v>
      </c>
      <c r="B93" s="1" t="s">
        <v>2245</v>
      </c>
      <c r="C93" s="1" t="s">
        <v>2246</v>
      </c>
      <c r="D93" s="1" t="s">
        <v>209</v>
      </c>
      <c r="E93" s="1" t="s">
        <v>38</v>
      </c>
      <c r="F93" s="1" t="s">
        <v>236</v>
      </c>
      <c r="H93" s="1" t="s">
        <v>2602</v>
      </c>
      <c r="I93" t="str">
        <f t="shared" si="10"/>
        <v>10</v>
      </c>
      <c r="J93" t="str">
        <f t="shared" si="11"/>
        <v>Deportivo Alavés</v>
      </c>
      <c r="K93" t="str">
        <f t="shared" si="12"/>
        <v>1</v>
      </c>
      <c r="L93" t="str">
        <f t="shared" si="13"/>
        <v>4</v>
      </c>
      <c r="M93" t="str">
        <f t="shared" si="14"/>
        <v>LOST</v>
      </c>
      <c r="N93" cm="1">
        <f t="array" ref="N93">_xlfn.SWITCH(IF(_xlfn.TEXTBEFORE(D93,"-")&gt;_xlfn.TEXTAFTER(D93,"-"),"WIN",IF(_xlfn.TEXTBEFORE(D93,"-")&lt;_xlfn.TEXTAFTER(D93,"-"),"LOST","DRAW")),"WIN",3,"LOST",0,"DRAW",1)</f>
        <v>0</v>
      </c>
      <c r="O93" s="1" t="s">
        <v>2602</v>
      </c>
      <c r="P93" t="str">
        <f t="shared" si="15"/>
        <v>10</v>
      </c>
      <c r="Q93" t="str">
        <f t="shared" si="16"/>
        <v>Real Madrid CF</v>
      </c>
      <c r="R93" t="str">
        <f t="shared" si="17"/>
        <v>4</v>
      </c>
      <c r="S93" t="str">
        <f t="shared" si="18"/>
        <v>1</v>
      </c>
      <c r="T93" t="str">
        <f t="shared" si="19"/>
        <v>WIN</v>
      </c>
      <c r="U93" cm="1">
        <f t="array" ref="U93">_xlfn.SWITCH(IF(_xlfn.TEXTAFTER(D93,"-")&gt;_xlfn.TEXTBEFORE(D93,"-"),"WIN",IF(_xlfn.TEXTAFTER(D93,"-")&lt;_xlfn.TEXTBEFORE(D93,"-"),"LOST","DRAW")),"WIN",3,"LOST",0,"DRAW",1)</f>
        <v>3</v>
      </c>
    </row>
    <row r="94" spans="1:21" x14ac:dyDescent="0.3">
      <c r="A94" s="1" t="s">
        <v>6</v>
      </c>
      <c r="B94" s="1" t="s">
        <v>2245</v>
      </c>
      <c r="C94" s="1" t="s">
        <v>248</v>
      </c>
      <c r="D94" s="1" t="s">
        <v>57</v>
      </c>
      <c r="E94" s="1" t="s">
        <v>228</v>
      </c>
      <c r="F94" s="1" t="s">
        <v>237</v>
      </c>
      <c r="H94" s="1" t="s">
        <v>2602</v>
      </c>
      <c r="I94" t="str">
        <f t="shared" si="10"/>
        <v>10</v>
      </c>
      <c r="J94" t="str">
        <f t="shared" si="11"/>
        <v>Atlético Madrid</v>
      </c>
      <c r="K94" t="str">
        <f t="shared" si="12"/>
        <v>4</v>
      </c>
      <c r="L94" t="str">
        <f t="shared" si="13"/>
        <v>2</v>
      </c>
      <c r="M94" t="str">
        <f t="shared" si="14"/>
        <v>WIN</v>
      </c>
      <c r="N94" cm="1">
        <f t="array" ref="N94">_xlfn.SWITCH(IF(_xlfn.TEXTBEFORE(D94,"-")&gt;_xlfn.TEXTAFTER(D94,"-"),"WIN",IF(_xlfn.TEXTBEFORE(D94,"-")&lt;_xlfn.TEXTAFTER(D94,"-"),"LOST","DRAW")),"WIN",3,"LOST",0,"DRAW",1)</f>
        <v>3</v>
      </c>
      <c r="O94" s="1" t="s">
        <v>2602</v>
      </c>
      <c r="P94" t="str">
        <f t="shared" si="15"/>
        <v>10</v>
      </c>
      <c r="Q94" t="str">
        <f t="shared" si="16"/>
        <v>Málaga CF</v>
      </c>
      <c r="R94" t="str">
        <f t="shared" si="17"/>
        <v>2</v>
      </c>
      <c r="S94" t="str">
        <f t="shared" si="18"/>
        <v>4</v>
      </c>
      <c r="T94" t="str">
        <f t="shared" si="19"/>
        <v>LOST</v>
      </c>
      <c r="U94" cm="1">
        <f t="array" ref="U94">_xlfn.SWITCH(IF(_xlfn.TEXTAFTER(D94,"-")&gt;_xlfn.TEXTBEFORE(D94,"-"),"WIN",IF(_xlfn.TEXTAFTER(D94,"-")&lt;_xlfn.TEXTBEFORE(D94,"-"),"LOST","DRAW")),"WIN",3,"LOST",0,"DRAW",1)</f>
        <v>0</v>
      </c>
    </row>
    <row r="95" spans="1:21" x14ac:dyDescent="0.3">
      <c r="A95" s="1" t="s">
        <v>6</v>
      </c>
      <c r="B95" s="1" t="s">
        <v>2245</v>
      </c>
      <c r="C95" s="1" t="s">
        <v>233</v>
      </c>
      <c r="D95" s="1" t="s">
        <v>9</v>
      </c>
      <c r="E95" s="1" t="s">
        <v>10</v>
      </c>
      <c r="F95" s="1" t="s">
        <v>1353</v>
      </c>
      <c r="H95" s="1" t="s">
        <v>2602</v>
      </c>
      <c r="I95" t="str">
        <f t="shared" si="10"/>
        <v>10</v>
      </c>
      <c r="J95" t="str">
        <f t="shared" si="11"/>
        <v>FC Barcelona</v>
      </c>
      <c r="K95" t="str">
        <f t="shared" si="12"/>
        <v>1</v>
      </c>
      <c r="L95" t="str">
        <f t="shared" si="13"/>
        <v>0</v>
      </c>
      <c r="M95" t="str">
        <f t="shared" si="14"/>
        <v>WIN</v>
      </c>
      <c r="N95" cm="1">
        <f t="array" ref="N95">_xlfn.SWITCH(IF(_xlfn.TEXTBEFORE(D95,"-")&gt;_xlfn.TEXTAFTER(D95,"-"),"WIN",IF(_xlfn.TEXTBEFORE(D95,"-")&lt;_xlfn.TEXTAFTER(D95,"-"),"LOST","DRAW")),"WIN",3,"LOST",0,"DRAW",1)</f>
        <v>3</v>
      </c>
      <c r="O95" s="1" t="s">
        <v>2602</v>
      </c>
      <c r="P95" t="str">
        <f t="shared" si="15"/>
        <v>10</v>
      </c>
      <c r="Q95" t="str">
        <f t="shared" si="16"/>
        <v>Granada CF</v>
      </c>
      <c r="R95" t="str">
        <f t="shared" si="17"/>
        <v>0</v>
      </c>
      <c r="S95" t="str">
        <f t="shared" si="18"/>
        <v>1</v>
      </c>
      <c r="T95" t="str">
        <f t="shared" si="19"/>
        <v>LOST</v>
      </c>
      <c r="U95" cm="1">
        <f t="array" ref="U95">_xlfn.SWITCH(IF(_xlfn.TEXTAFTER(D95,"-")&gt;_xlfn.TEXTBEFORE(D95,"-"),"WIN",IF(_xlfn.TEXTAFTER(D95,"-")&lt;_xlfn.TEXTBEFORE(D95,"-"),"LOST","DRAW")),"WIN",3,"LOST",0,"DRAW",1)</f>
        <v>0</v>
      </c>
    </row>
    <row r="96" spans="1:21" x14ac:dyDescent="0.3">
      <c r="A96" s="1" t="s">
        <v>6</v>
      </c>
      <c r="B96" s="1" t="s">
        <v>2245</v>
      </c>
      <c r="C96" s="1" t="s">
        <v>250</v>
      </c>
      <c r="D96" s="1" t="s">
        <v>33</v>
      </c>
      <c r="E96" s="1" t="s">
        <v>33</v>
      </c>
      <c r="F96" s="1" t="s">
        <v>251</v>
      </c>
      <c r="H96" s="1" t="s">
        <v>2602</v>
      </c>
      <c r="I96" t="str">
        <f t="shared" si="10"/>
        <v>10</v>
      </c>
      <c r="J96" t="str">
        <f t="shared" si="11"/>
        <v>Sporting Gijón</v>
      </c>
      <c r="K96" t="str">
        <f t="shared" si="12"/>
        <v>1</v>
      </c>
      <c r="L96" t="str">
        <f t="shared" si="13"/>
        <v>1</v>
      </c>
      <c r="M96" t="str">
        <f t="shared" si="14"/>
        <v>DRAW</v>
      </c>
      <c r="N96" cm="1">
        <f t="array" ref="N96">_xlfn.SWITCH(IF(_xlfn.TEXTBEFORE(D96,"-")&gt;_xlfn.TEXTAFTER(D96,"-"),"WIN",IF(_xlfn.TEXTBEFORE(D96,"-")&lt;_xlfn.TEXTAFTER(D96,"-"),"LOST","DRAW")),"WIN",3,"LOST",0,"DRAW",1)</f>
        <v>1</v>
      </c>
      <c r="O96" s="1" t="s">
        <v>2602</v>
      </c>
      <c r="P96" t="str">
        <f t="shared" si="15"/>
        <v>10</v>
      </c>
      <c r="Q96" t="str">
        <f t="shared" si="16"/>
        <v>Sevilla FC</v>
      </c>
      <c r="R96" t="str">
        <f t="shared" si="17"/>
        <v>1</v>
      </c>
      <c r="S96" t="str">
        <f t="shared" si="18"/>
        <v>1</v>
      </c>
      <c r="T96" t="str">
        <f t="shared" si="19"/>
        <v>DRAW</v>
      </c>
      <c r="U96" cm="1">
        <f t="array" ref="U96">_xlfn.SWITCH(IF(_xlfn.TEXTAFTER(D96,"-")&gt;_xlfn.TEXTBEFORE(D96,"-"),"WIN",IF(_xlfn.TEXTAFTER(D96,"-")&lt;_xlfn.TEXTBEFORE(D96,"-"),"LOST","DRAW")),"WIN",3,"LOST",0,"DRAW",1)</f>
        <v>1</v>
      </c>
    </row>
    <row r="97" spans="1:21" x14ac:dyDescent="0.3">
      <c r="A97" s="1" t="s">
        <v>6</v>
      </c>
      <c r="B97" s="1" t="s">
        <v>2247</v>
      </c>
      <c r="C97" s="1" t="s">
        <v>244</v>
      </c>
      <c r="D97" s="1" t="s">
        <v>33</v>
      </c>
      <c r="E97" s="1" t="s">
        <v>33</v>
      </c>
      <c r="F97" s="1" t="s">
        <v>247</v>
      </c>
      <c r="H97" s="1" t="s">
        <v>2602</v>
      </c>
      <c r="I97" t="str">
        <f t="shared" si="10"/>
        <v>10</v>
      </c>
      <c r="J97" t="str">
        <f t="shared" si="11"/>
        <v>Athletic Club Bilbao</v>
      </c>
      <c r="K97" t="str">
        <f t="shared" si="12"/>
        <v>1</v>
      </c>
      <c r="L97" t="str">
        <f t="shared" si="13"/>
        <v>1</v>
      </c>
      <c r="M97" t="str">
        <f t="shared" si="14"/>
        <v>DRAW</v>
      </c>
      <c r="N97" cm="1">
        <f t="array" ref="N97">_xlfn.SWITCH(IF(_xlfn.TEXTBEFORE(D97,"-")&gt;_xlfn.TEXTAFTER(D97,"-"),"WIN",IF(_xlfn.TEXTBEFORE(D97,"-")&lt;_xlfn.TEXTAFTER(D97,"-"),"LOST","DRAW")),"WIN",3,"LOST",0,"DRAW",1)</f>
        <v>1</v>
      </c>
      <c r="O97" s="1" t="s">
        <v>2602</v>
      </c>
      <c r="P97" t="str">
        <f t="shared" si="15"/>
        <v>10</v>
      </c>
      <c r="Q97" t="str">
        <f t="shared" si="16"/>
        <v>CA Osasuna</v>
      </c>
      <c r="R97" t="str">
        <f t="shared" si="17"/>
        <v>1</v>
      </c>
      <c r="S97" t="str">
        <f t="shared" si="18"/>
        <v>1</v>
      </c>
      <c r="T97" t="str">
        <f t="shared" si="19"/>
        <v>DRAW</v>
      </c>
      <c r="U97" cm="1">
        <f t="array" ref="U97">_xlfn.SWITCH(IF(_xlfn.TEXTAFTER(D97,"-")&gt;_xlfn.TEXTBEFORE(D97,"-"),"WIN",IF(_xlfn.TEXTAFTER(D97,"-")&lt;_xlfn.TEXTBEFORE(D97,"-"),"LOST","DRAW")),"WIN",3,"LOST",0,"DRAW",1)</f>
        <v>1</v>
      </c>
    </row>
    <row r="98" spans="1:21" x14ac:dyDescent="0.3">
      <c r="A98" s="1" t="s">
        <v>6</v>
      </c>
      <c r="B98" s="1" t="s">
        <v>2247</v>
      </c>
      <c r="C98" s="1" t="s">
        <v>246</v>
      </c>
      <c r="D98" s="1" t="s">
        <v>25</v>
      </c>
      <c r="E98" s="1" t="s">
        <v>10</v>
      </c>
      <c r="F98" s="1" t="s">
        <v>242</v>
      </c>
      <c r="H98" s="1" t="s">
        <v>2602</v>
      </c>
      <c r="I98" t="str">
        <f t="shared" si="10"/>
        <v>10</v>
      </c>
      <c r="J98" t="str">
        <f t="shared" si="11"/>
        <v>Real Betis</v>
      </c>
      <c r="K98" t="str">
        <f t="shared" si="12"/>
        <v>0</v>
      </c>
      <c r="L98" t="str">
        <f t="shared" si="13"/>
        <v>1</v>
      </c>
      <c r="M98" t="str">
        <f t="shared" si="14"/>
        <v>LOST</v>
      </c>
      <c r="N98" cm="1">
        <f t="array" ref="N98">_xlfn.SWITCH(IF(_xlfn.TEXTBEFORE(D98,"-")&gt;_xlfn.TEXTAFTER(D98,"-"),"WIN",IF(_xlfn.TEXTBEFORE(D98,"-")&lt;_xlfn.TEXTAFTER(D98,"-"),"LOST","DRAW")),"WIN",3,"LOST",0,"DRAW",1)</f>
        <v>0</v>
      </c>
      <c r="O98" s="1" t="s">
        <v>2602</v>
      </c>
      <c r="P98" t="str">
        <f t="shared" si="15"/>
        <v>10</v>
      </c>
      <c r="Q98" t="str">
        <f t="shared" si="16"/>
        <v>RCD Español</v>
      </c>
      <c r="R98" t="str">
        <f t="shared" si="17"/>
        <v>1</v>
      </c>
      <c r="S98" t="str">
        <f t="shared" si="18"/>
        <v>0</v>
      </c>
      <c r="T98" t="str">
        <f t="shared" si="19"/>
        <v>WIN</v>
      </c>
      <c r="U98" cm="1">
        <f t="array" ref="U98">_xlfn.SWITCH(IF(_xlfn.TEXTAFTER(D98,"-")&gt;_xlfn.TEXTBEFORE(D98,"-"),"WIN",IF(_xlfn.TEXTAFTER(D98,"-")&lt;_xlfn.TEXTBEFORE(D98,"-"),"LOST","DRAW")),"WIN",3,"LOST",0,"DRAW",1)</f>
        <v>3</v>
      </c>
    </row>
    <row r="99" spans="1:21" x14ac:dyDescent="0.3">
      <c r="A99" s="1" t="s">
        <v>6</v>
      </c>
      <c r="B99" s="1" t="s">
        <v>2247</v>
      </c>
      <c r="C99" s="1" t="s">
        <v>1879</v>
      </c>
      <c r="D99" s="1" t="s">
        <v>28</v>
      </c>
      <c r="E99" s="1" t="s">
        <v>25</v>
      </c>
      <c r="F99" s="1" t="s">
        <v>253</v>
      </c>
      <c r="H99" s="1" t="s">
        <v>2602</v>
      </c>
      <c r="I99" t="str">
        <f t="shared" si="10"/>
        <v>10</v>
      </c>
      <c r="J99" t="str">
        <f t="shared" si="11"/>
        <v>SD Eibar</v>
      </c>
      <c r="K99" t="str">
        <f t="shared" si="12"/>
        <v>2</v>
      </c>
      <c r="L99" t="str">
        <f t="shared" si="13"/>
        <v>1</v>
      </c>
      <c r="M99" t="str">
        <f t="shared" si="14"/>
        <v>WIN</v>
      </c>
      <c r="N99" cm="1">
        <f t="array" ref="N99">_xlfn.SWITCH(IF(_xlfn.TEXTBEFORE(D99,"-")&gt;_xlfn.TEXTAFTER(D99,"-"),"WIN",IF(_xlfn.TEXTBEFORE(D99,"-")&lt;_xlfn.TEXTAFTER(D99,"-"),"LOST","DRAW")),"WIN",3,"LOST",0,"DRAW",1)</f>
        <v>3</v>
      </c>
      <c r="O99" s="1" t="s">
        <v>2602</v>
      </c>
      <c r="P99" t="str">
        <f t="shared" si="15"/>
        <v>10</v>
      </c>
      <c r="Q99" t="str">
        <f t="shared" si="16"/>
        <v>Villarreal CF</v>
      </c>
      <c r="R99" t="str">
        <f t="shared" si="17"/>
        <v>1</v>
      </c>
      <c r="S99" t="str">
        <f t="shared" si="18"/>
        <v>2</v>
      </c>
      <c r="T99" t="str">
        <f t="shared" si="19"/>
        <v>LOST</v>
      </c>
      <c r="U99" cm="1">
        <f t="array" ref="U99">_xlfn.SWITCH(IF(_xlfn.TEXTAFTER(D99,"-")&gt;_xlfn.TEXTBEFORE(D99,"-"),"WIN",IF(_xlfn.TEXTAFTER(D99,"-")&lt;_xlfn.TEXTBEFORE(D99,"-"),"LOST","DRAW")),"WIN",3,"LOST",0,"DRAW",1)</f>
        <v>0</v>
      </c>
    </row>
    <row r="100" spans="1:21" x14ac:dyDescent="0.3">
      <c r="A100" s="1" t="s">
        <v>6</v>
      </c>
      <c r="B100" s="1" t="s">
        <v>2247</v>
      </c>
      <c r="C100" s="1" t="s">
        <v>2075</v>
      </c>
      <c r="D100" s="1" t="s">
        <v>62</v>
      </c>
      <c r="E100" s="1" t="s">
        <v>192</v>
      </c>
      <c r="F100" s="1" t="s">
        <v>1524</v>
      </c>
      <c r="H100" s="1" t="s">
        <v>2602</v>
      </c>
      <c r="I100" t="str">
        <f t="shared" si="10"/>
        <v>10</v>
      </c>
      <c r="J100" t="str">
        <f t="shared" si="11"/>
        <v>UD Las Palmas</v>
      </c>
      <c r="K100" t="str">
        <f t="shared" si="12"/>
        <v>3</v>
      </c>
      <c r="L100" t="str">
        <f t="shared" si="13"/>
        <v>3</v>
      </c>
      <c r="M100" t="str">
        <f t="shared" si="14"/>
        <v>DRAW</v>
      </c>
      <c r="N100" cm="1">
        <f t="array" ref="N100">_xlfn.SWITCH(IF(_xlfn.TEXTBEFORE(D100,"-")&gt;_xlfn.TEXTAFTER(D100,"-"),"WIN",IF(_xlfn.TEXTBEFORE(D100,"-")&lt;_xlfn.TEXTAFTER(D100,"-"),"LOST","DRAW")),"WIN",3,"LOST",0,"DRAW",1)</f>
        <v>1</v>
      </c>
      <c r="O100" s="1" t="s">
        <v>2602</v>
      </c>
      <c r="P100" t="str">
        <f t="shared" si="15"/>
        <v>10</v>
      </c>
      <c r="Q100" t="str">
        <f t="shared" si="16"/>
        <v>RC Celta Vigo</v>
      </c>
      <c r="R100" t="str">
        <f t="shared" si="17"/>
        <v>3</v>
      </c>
      <c r="S100" t="str">
        <f t="shared" si="18"/>
        <v>3</v>
      </c>
      <c r="T100" t="str">
        <f t="shared" si="19"/>
        <v>DRAW</v>
      </c>
      <c r="U100" cm="1">
        <f t="array" ref="U100">_xlfn.SWITCH(IF(_xlfn.TEXTAFTER(D100,"-")&gt;_xlfn.TEXTBEFORE(D100,"-"),"WIN",IF(_xlfn.TEXTAFTER(D100,"-")&lt;_xlfn.TEXTBEFORE(D100,"-"),"LOST","DRAW")),"WIN",3,"LOST",0,"DRAW",1)</f>
        <v>1</v>
      </c>
    </row>
    <row r="101" spans="1:21" x14ac:dyDescent="0.3">
      <c r="A101" s="1" t="s">
        <v>6</v>
      </c>
      <c r="B101" s="1" t="s">
        <v>2248</v>
      </c>
      <c r="C101" s="1" t="s">
        <v>241</v>
      </c>
      <c r="D101" s="1" t="s">
        <v>33</v>
      </c>
      <c r="E101" s="1" t="s">
        <v>9</v>
      </c>
      <c r="F101" s="1" t="s">
        <v>240</v>
      </c>
      <c r="H101" s="1" t="s">
        <v>2602</v>
      </c>
      <c r="I101" t="str">
        <f t="shared" si="10"/>
        <v>10</v>
      </c>
      <c r="J101" t="str">
        <f t="shared" si="11"/>
        <v>RCD La Coruña</v>
      </c>
      <c r="K101" t="str">
        <f t="shared" si="12"/>
        <v>1</v>
      </c>
      <c r="L101" t="str">
        <f t="shared" si="13"/>
        <v>1</v>
      </c>
      <c r="M101" t="str">
        <f t="shared" si="14"/>
        <v>DRAW</v>
      </c>
      <c r="N101" cm="1">
        <f t="array" ref="N101">_xlfn.SWITCH(IF(_xlfn.TEXTBEFORE(D101,"-")&gt;_xlfn.TEXTAFTER(D101,"-"),"WIN",IF(_xlfn.TEXTBEFORE(D101,"-")&lt;_xlfn.TEXTAFTER(D101,"-"),"LOST","DRAW")),"WIN",3,"LOST",0,"DRAW",1)</f>
        <v>1</v>
      </c>
      <c r="O101" s="1" t="s">
        <v>2602</v>
      </c>
      <c r="P101" t="str">
        <f t="shared" si="15"/>
        <v>10</v>
      </c>
      <c r="Q101" t="str">
        <f t="shared" si="16"/>
        <v>Valencia CF</v>
      </c>
      <c r="R101" t="str">
        <f t="shared" si="17"/>
        <v>1</v>
      </c>
      <c r="S101" t="str">
        <f t="shared" si="18"/>
        <v>1</v>
      </c>
      <c r="T101" t="str">
        <f t="shared" si="19"/>
        <v>DRAW</v>
      </c>
      <c r="U101" cm="1">
        <f t="array" ref="U101">_xlfn.SWITCH(IF(_xlfn.TEXTAFTER(D101,"-")&gt;_xlfn.TEXTBEFORE(D101,"-"),"WIN",IF(_xlfn.TEXTAFTER(D101,"-")&lt;_xlfn.TEXTBEFORE(D101,"-"),"LOST","DRAW")),"WIN",3,"LOST",0,"DRAW",1)</f>
        <v>1</v>
      </c>
    </row>
    <row r="102" spans="1:21" x14ac:dyDescent="0.3">
      <c r="A102" s="1" t="s">
        <v>6</v>
      </c>
      <c r="B102" s="1" t="s">
        <v>2249</v>
      </c>
      <c r="C102" s="1" t="s">
        <v>276</v>
      </c>
      <c r="D102" s="1" t="s">
        <v>91</v>
      </c>
      <c r="E102" s="1" t="s">
        <v>33</v>
      </c>
      <c r="F102" s="1" t="s">
        <v>258</v>
      </c>
      <c r="H102" s="1" t="s">
        <v>2602</v>
      </c>
      <c r="I102" t="str">
        <f t="shared" si="10"/>
        <v>11</v>
      </c>
      <c r="J102" t="str">
        <f t="shared" si="11"/>
        <v>Málaga CF</v>
      </c>
      <c r="K102" t="str">
        <f t="shared" si="12"/>
        <v>3</v>
      </c>
      <c r="L102" t="str">
        <f t="shared" si="13"/>
        <v>2</v>
      </c>
      <c r="M102" t="str">
        <f t="shared" si="14"/>
        <v>WIN</v>
      </c>
      <c r="N102" cm="1">
        <f t="array" ref="N102">_xlfn.SWITCH(IF(_xlfn.TEXTBEFORE(D102,"-")&gt;_xlfn.TEXTAFTER(D102,"-"),"WIN",IF(_xlfn.TEXTBEFORE(D102,"-")&lt;_xlfn.TEXTAFTER(D102,"-"),"LOST","DRAW")),"WIN",3,"LOST",0,"DRAW",1)</f>
        <v>3</v>
      </c>
      <c r="O102" s="1" t="s">
        <v>2602</v>
      </c>
      <c r="P102" t="str">
        <f t="shared" si="15"/>
        <v>11</v>
      </c>
      <c r="Q102" t="str">
        <f t="shared" si="16"/>
        <v>Sporting Gijón</v>
      </c>
      <c r="R102" t="str">
        <f t="shared" si="17"/>
        <v>2</v>
      </c>
      <c r="S102" t="str">
        <f t="shared" si="18"/>
        <v>3</v>
      </c>
      <c r="T102" t="str">
        <f t="shared" si="19"/>
        <v>LOST</v>
      </c>
      <c r="U102" cm="1">
        <f t="array" ref="U102">_xlfn.SWITCH(IF(_xlfn.TEXTAFTER(D102,"-")&gt;_xlfn.TEXTBEFORE(D102,"-"),"WIN",IF(_xlfn.TEXTAFTER(D102,"-")&lt;_xlfn.TEXTBEFORE(D102,"-"),"LOST","DRAW")),"WIN",3,"LOST",0,"DRAW",1)</f>
        <v>0</v>
      </c>
    </row>
    <row r="103" spans="1:21" x14ac:dyDescent="0.3">
      <c r="A103" s="1" t="s">
        <v>6</v>
      </c>
      <c r="B103" s="1" t="s">
        <v>2250</v>
      </c>
      <c r="C103" s="1" t="s">
        <v>1356</v>
      </c>
      <c r="D103" s="1" t="s">
        <v>33</v>
      </c>
      <c r="E103" s="1" t="s">
        <v>10</v>
      </c>
      <c r="F103" s="1" t="s">
        <v>268</v>
      </c>
      <c r="H103" s="1" t="s">
        <v>2602</v>
      </c>
      <c r="I103" t="str">
        <f t="shared" si="10"/>
        <v>11</v>
      </c>
      <c r="J103" t="str">
        <f t="shared" si="11"/>
        <v>Granada CF</v>
      </c>
      <c r="K103" t="str">
        <f t="shared" si="12"/>
        <v>1</v>
      </c>
      <c r="L103" t="str">
        <f t="shared" si="13"/>
        <v>1</v>
      </c>
      <c r="M103" t="str">
        <f t="shared" si="14"/>
        <v>DRAW</v>
      </c>
      <c r="N103" cm="1">
        <f t="array" ref="N103">_xlfn.SWITCH(IF(_xlfn.TEXTBEFORE(D103,"-")&gt;_xlfn.TEXTAFTER(D103,"-"),"WIN",IF(_xlfn.TEXTBEFORE(D103,"-")&lt;_xlfn.TEXTAFTER(D103,"-"),"LOST","DRAW")),"WIN",3,"LOST",0,"DRAW",1)</f>
        <v>1</v>
      </c>
      <c r="O103" s="1" t="s">
        <v>2602</v>
      </c>
      <c r="P103" t="str">
        <f t="shared" si="15"/>
        <v>11</v>
      </c>
      <c r="Q103" t="str">
        <f t="shared" si="16"/>
        <v>RCD La Coruña</v>
      </c>
      <c r="R103" t="str">
        <f t="shared" si="17"/>
        <v>1</v>
      </c>
      <c r="S103" t="str">
        <f t="shared" si="18"/>
        <v>1</v>
      </c>
      <c r="T103" t="str">
        <f t="shared" si="19"/>
        <v>DRAW</v>
      </c>
      <c r="U103" cm="1">
        <f t="array" ref="U103">_xlfn.SWITCH(IF(_xlfn.TEXTAFTER(D103,"-")&gt;_xlfn.TEXTBEFORE(D103,"-"),"WIN",IF(_xlfn.TEXTAFTER(D103,"-")&lt;_xlfn.TEXTBEFORE(D103,"-"),"LOST","DRAW")),"WIN",3,"LOST",0,"DRAW",1)</f>
        <v>1</v>
      </c>
    </row>
    <row r="104" spans="1:21" x14ac:dyDescent="0.3">
      <c r="A104" s="1" t="s">
        <v>6</v>
      </c>
      <c r="B104" s="1" t="s">
        <v>2250</v>
      </c>
      <c r="C104" s="1" t="s">
        <v>2078</v>
      </c>
      <c r="D104" s="1" t="s">
        <v>9</v>
      </c>
      <c r="E104" s="1" t="s">
        <v>10</v>
      </c>
      <c r="F104" s="1" t="s">
        <v>1883</v>
      </c>
      <c r="H104" s="1" t="s">
        <v>2602</v>
      </c>
      <c r="I104" t="str">
        <f t="shared" si="10"/>
        <v>11</v>
      </c>
      <c r="J104" t="str">
        <f t="shared" si="11"/>
        <v>UD Las Palmas</v>
      </c>
      <c r="K104" t="str">
        <f t="shared" si="12"/>
        <v>1</v>
      </c>
      <c r="L104" t="str">
        <f t="shared" si="13"/>
        <v>0</v>
      </c>
      <c r="M104" t="str">
        <f t="shared" si="14"/>
        <v>WIN</v>
      </c>
      <c r="N104" cm="1">
        <f t="array" ref="N104">_xlfn.SWITCH(IF(_xlfn.TEXTBEFORE(D104,"-")&gt;_xlfn.TEXTAFTER(D104,"-"),"WIN",IF(_xlfn.TEXTBEFORE(D104,"-")&lt;_xlfn.TEXTAFTER(D104,"-"),"LOST","DRAW")),"WIN",3,"LOST",0,"DRAW",1)</f>
        <v>3</v>
      </c>
      <c r="O104" s="1" t="s">
        <v>2602</v>
      </c>
      <c r="P104" t="str">
        <f t="shared" si="15"/>
        <v>11</v>
      </c>
      <c r="Q104" t="str">
        <f t="shared" si="16"/>
        <v>SD Eibar</v>
      </c>
      <c r="R104" t="str">
        <f t="shared" si="17"/>
        <v>0</v>
      </c>
      <c r="S104" t="str">
        <f t="shared" si="18"/>
        <v>1</v>
      </c>
      <c r="T104" t="str">
        <f t="shared" si="19"/>
        <v>LOST</v>
      </c>
      <c r="U104" cm="1">
        <f t="array" ref="U104">_xlfn.SWITCH(IF(_xlfn.TEXTAFTER(D104,"-")&gt;_xlfn.TEXTBEFORE(D104,"-"),"WIN",IF(_xlfn.TEXTAFTER(D104,"-")&lt;_xlfn.TEXTBEFORE(D104,"-"),"LOST","DRAW")),"WIN",3,"LOST",0,"DRAW",1)</f>
        <v>0</v>
      </c>
    </row>
    <row r="105" spans="1:21" x14ac:dyDescent="0.3">
      <c r="A105" s="1" t="s">
        <v>6</v>
      </c>
      <c r="B105" s="1" t="s">
        <v>2250</v>
      </c>
      <c r="C105" s="1" t="s">
        <v>265</v>
      </c>
      <c r="D105" s="1" t="s">
        <v>25</v>
      </c>
      <c r="E105" s="1" t="s">
        <v>10</v>
      </c>
      <c r="F105" s="1" t="s">
        <v>2251</v>
      </c>
      <c r="H105" s="1" t="s">
        <v>2602</v>
      </c>
      <c r="I105" t="str">
        <f t="shared" si="10"/>
        <v>11</v>
      </c>
      <c r="J105" t="str">
        <f t="shared" si="11"/>
        <v>CA Osasuna</v>
      </c>
      <c r="K105" t="str">
        <f t="shared" si="12"/>
        <v>0</v>
      </c>
      <c r="L105" t="str">
        <f t="shared" si="13"/>
        <v>1</v>
      </c>
      <c r="M105" t="str">
        <f t="shared" si="14"/>
        <v>LOST</v>
      </c>
      <c r="N105" cm="1">
        <f t="array" ref="N105">_xlfn.SWITCH(IF(_xlfn.TEXTBEFORE(D105,"-")&gt;_xlfn.TEXTAFTER(D105,"-"),"WIN",IF(_xlfn.TEXTBEFORE(D105,"-")&lt;_xlfn.TEXTAFTER(D105,"-"),"LOST","DRAW")),"WIN",3,"LOST",0,"DRAW",1)</f>
        <v>0</v>
      </c>
      <c r="O105" s="1" t="s">
        <v>2602</v>
      </c>
      <c r="P105" t="str">
        <f t="shared" si="15"/>
        <v>11</v>
      </c>
      <c r="Q105" t="str">
        <f t="shared" si="16"/>
        <v>Deportivo Alavés</v>
      </c>
      <c r="R105" t="str">
        <f t="shared" si="17"/>
        <v>1</v>
      </c>
      <c r="S105" t="str">
        <f t="shared" si="18"/>
        <v>0</v>
      </c>
      <c r="T105" t="str">
        <f t="shared" si="19"/>
        <v>WIN</v>
      </c>
      <c r="U105" cm="1">
        <f t="array" ref="U105">_xlfn.SWITCH(IF(_xlfn.TEXTAFTER(D105,"-")&gt;_xlfn.TEXTBEFORE(D105,"-"),"WIN",IF(_xlfn.TEXTAFTER(D105,"-")&lt;_xlfn.TEXTBEFORE(D105,"-"),"LOST","DRAW")),"WIN",3,"LOST",0,"DRAW",1)</f>
        <v>3</v>
      </c>
    </row>
    <row r="106" spans="1:21" x14ac:dyDescent="0.3">
      <c r="A106" s="1" t="s">
        <v>6</v>
      </c>
      <c r="B106" s="1" t="s">
        <v>2250</v>
      </c>
      <c r="C106" s="1" t="s">
        <v>1146</v>
      </c>
      <c r="D106" s="1" t="s">
        <v>14</v>
      </c>
      <c r="E106" s="1" t="s">
        <v>10</v>
      </c>
      <c r="F106" s="1" t="s">
        <v>266</v>
      </c>
      <c r="H106" s="1" t="s">
        <v>2602</v>
      </c>
      <c r="I106" t="str">
        <f t="shared" si="10"/>
        <v>11</v>
      </c>
      <c r="J106" t="str">
        <f t="shared" si="11"/>
        <v>Real Sociedad</v>
      </c>
      <c r="K106" t="str">
        <f t="shared" si="12"/>
        <v>2</v>
      </c>
      <c r="L106" t="str">
        <f t="shared" si="13"/>
        <v>0</v>
      </c>
      <c r="M106" t="str">
        <f t="shared" si="14"/>
        <v>WIN</v>
      </c>
      <c r="N106" cm="1">
        <f t="array" ref="N106">_xlfn.SWITCH(IF(_xlfn.TEXTBEFORE(D106,"-")&gt;_xlfn.TEXTAFTER(D106,"-"),"WIN",IF(_xlfn.TEXTBEFORE(D106,"-")&lt;_xlfn.TEXTAFTER(D106,"-"),"LOST","DRAW")),"WIN",3,"LOST",0,"DRAW",1)</f>
        <v>3</v>
      </c>
      <c r="O106" s="1" t="s">
        <v>2602</v>
      </c>
      <c r="P106" t="str">
        <f t="shared" si="15"/>
        <v>11</v>
      </c>
      <c r="Q106" t="str">
        <f t="shared" si="16"/>
        <v>Atlético Madrid</v>
      </c>
      <c r="R106" t="str">
        <f t="shared" si="17"/>
        <v>0</v>
      </c>
      <c r="S106" t="str">
        <f t="shared" si="18"/>
        <v>2</v>
      </c>
      <c r="T106" t="str">
        <f t="shared" si="19"/>
        <v>LOST</v>
      </c>
      <c r="U106" cm="1">
        <f t="array" ref="U106">_xlfn.SWITCH(IF(_xlfn.TEXTAFTER(D106,"-")&gt;_xlfn.TEXTBEFORE(D106,"-"),"WIN",IF(_xlfn.TEXTAFTER(D106,"-")&lt;_xlfn.TEXTBEFORE(D106,"-"),"LOST","DRAW")),"WIN",3,"LOST",0,"DRAW",1)</f>
        <v>0</v>
      </c>
    </row>
    <row r="107" spans="1:21" x14ac:dyDescent="0.3">
      <c r="A107" s="1" t="s">
        <v>6</v>
      </c>
      <c r="B107" s="1" t="s">
        <v>2252</v>
      </c>
      <c r="C107" s="1" t="s">
        <v>1529</v>
      </c>
      <c r="D107" s="1" t="s">
        <v>28</v>
      </c>
      <c r="E107" s="1" t="s">
        <v>33</v>
      </c>
      <c r="F107" s="1" t="s">
        <v>256</v>
      </c>
      <c r="H107" s="1" t="s">
        <v>2602</v>
      </c>
      <c r="I107" t="str">
        <f t="shared" si="10"/>
        <v>11</v>
      </c>
      <c r="J107" t="str">
        <f t="shared" si="11"/>
        <v>RC Celta Vigo</v>
      </c>
      <c r="K107" t="str">
        <f t="shared" si="12"/>
        <v>2</v>
      </c>
      <c r="L107" t="str">
        <f t="shared" si="13"/>
        <v>1</v>
      </c>
      <c r="M107" t="str">
        <f t="shared" si="14"/>
        <v>WIN</v>
      </c>
      <c r="N107" cm="1">
        <f t="array" ref="N107">_xlfn.SWITCH(IF(_xlfn.TEXTBEFORE(D107,"-")&gt;_xlfn.TEXTAFTER(D107,"-"),"WIN",IF(_xlfn.TEXTBEFORE(D107,"-")&lt;_xlfn.TEXTAFTER(D107,"-"),"LOST","DRAW")),"WIN",3,"LOST",0,"DRAW",1)</f>
        <v>3</v>
      </c>
      <c r="O107" s="1" t="s">
        <v>2602</v>
      </c>
      <c r="P107" t="str">
        <f t="shared" si="15"/>
        <v>11</v>
      </c>
      <c r="Q107" t="str">
        <f t="shared" si="16"/>
        <v>Valencia CF</v>
      </c>
      <c r="R107" t="str">
        <f t="shared" si="17"/>
        <v>1</v>
      </c>
      <c r="S107" t="str">
        <f t="shared" si="18"/>
        <v>2</v>
      </c>
      <c r="T107" t="str">
        <f t="shared" si="19"/>
        <v>LOST</v>
      </c>
      <c r="U107" cm="1">
        <f t="array" ref="U107">_xlfn.SWITCH(IF(_xlfn.TEXTAFTER(D107,"-")&gt;_xlfn.TEXTBEFORE(D107,"-"),"WIN",IF(_xlfn.TEXTAFTER(D107,"-")&lt;_xlfn.TEXTBEFORE(D107,"-"),"LOST","DRAW")),"WIN",3,"LOST",0,"DRAW",1)</f>
        <v>0</v>
      </c>
    </row>
    <row r="108" spans="1:21" x14ac:dyDescent="0.3">
      <c r="A108" s="1" t="s">
        <v>6</v>
      </c>
      <c r="B108" s="1" t="s">
        <v>2252</v>
      </c>
      <c r="C108" s="1" t="s">
        <v>271</v>
      </c>
      <c r="D108" s="1" t="s">
        <v>10</v>
      </c>
      <c r="E108" s="1" t="s">
        <v>10</v>
      </c>
      <c r="F108" s="1" t="s">
        <v>264</v>
      </c>
      <c r="H108" s="1" t="s">
        <v>2602</v>
      </c>
      <c r="I108" t="str">
        <f t="shared" si="10"/>
        <v>11</v>
      </c>
      <c r="J108" t="str">
        <f t="shared" si="11"/>
        <v>RCD Español</v>
      </c>
      <c r="K108" t="str">
        <f t="shared" si="12"/>
        <v>0</v>
      </c>
      <c r="L108" t="str">
        <f t="shared" si="13"/>
        <v>0</v>
      </c>
      <c r="M108" t="str">
        <f t="shared" si="14"/>
        <v>DRAW</v>
      </c>
      <c r="N108" cm="1">
        <f t="array" ref="N108">_xlfn.SWITCH(IF(_xlfn.TEXTBEFORE(D108,"-")&gt;_xlfn.TEXTAFTER(D108,"-"),"WIN",IF(_xlfn.TEXTBEFORE(D108,"-")&lt;_xlfn.TEXTAFTER(D108,"-"),"LOST","DRAW")),"WIN",3,"LOST",0,"DRAW",1)</f>
        <v>1</v>
      </c>
      <c r="O108" s="1" t="s">
        <v>2602</v>
      </c>
      <c r="P108" t="str">
        <f t="shared" si="15"/>
        <v>11</v>
      </c>
      <c r="Q108" t="str">
        <f t="shared" si="16"/>
        <v>Athletic Club Bilbao</v>
      </c>
      <c r="R108" t="str">
        <f t="shared" si="17"/>
        <v>0</v>
      </c>
      <c r="S108" t="str">
        <f t="shared" si="18"/>
        <v>0</v>
      </c>
      <c r="T108" t="str">
        <f t="shared" si="19"/>
        <v>DRAW</v>
      </c>
      <c r="U108" cm="1">
        <f t="array" ref="U108">_xlfn.SWITCH(IF(_xlfn.TEXTAFTER(D108,"-")&gt;_xlfn.TEXTBEFORE(D108,"-"),"WIN",IF(_xlfn.TEXTAFTER(D108,"-")&lt;_xlfn.TEXTBEFORE(D108,"-"),"LOST","DRAW")),"WIN",3,"LOST",0,"DRAW",1)</f>
        <v>1</v>
      </c>
    </row>
    <row r="109" spans="1:21" x14ac:dyDescent="0.3">
      <c r="A109" s="1" t="s">
        <v>6</v>
      </c>
      <c r="B109" s="1" t="s">
        <v>2252</v>
      </c>
      <c r="C109" s="1" t="s">
        <v>260</v>
      </c>
      <c r="D109" s="1" t="s">
        <v>13</v>
      </c>
      <c r="E109" s="1" t="s">
        <v>14</v>
      </c>
      <c r="F109" s="1" t="s">
        <v>2253</v>
      </c>
      <c r="H109" s="1" t="s">
        <v>2602</v>
      </c>
      <c r="I109" t="str">
        <f t="shared" si="10"/>
        <v>11</v>
      </c>
      <c r="J109" t="str">
        <f t="shared" si="11"/>
        <v>Real Madrid CF</v>
      </c>
      <c r="K109" t="str">
        <f t="shared" si="12"/>
        <v>3</v>
      </c>
      <c r="L109" t="str">
        <f t="shared" si="13"/>
        <v>0</v>
      </c>
      <c r="M109" t="str">
        <f t="shared" si="14"/>
        <v>WIN</v>
      </c>
      <c r="N109" cm="1">
        <f t="array" ref="N109">_xlfn.SWITCH(IF(_xlfn.TEXTBEFORE(D109,"-")&gt;_xlfn.TEXTAFTER(D109,"-"),"WIN",IF(_xlfn.TEXTBEFORE(D109,"-")&lt;_xlfn.TEXTAFTER(D109,"-"),"LOST","DRAW")),"WIN",3,"LOST",0,"DRAW",1)</f>
        <v>3</v>
      </c>
      <c r="O109" s="1" t="s">
        <v>2602</v>
      </c>
      <c r="P109" t="str">
        <f t="shared" si="15"/>
        <v>11</v>
      </c>
      <c r="Q109" t="str">
        <f t="shared" si="16"/>
        <v>CD Leganés</v>
      </c>
      <c r="R109" t="str">
        <f t="shared" si="17"/>
        <v>0</v>
      </c>
      <c r="S109" t="str">
        <f t="shared" si="18"/>
        <v>3</v>
      </c>
      <c r="T109" t="str">
        <f t="shared" si="19"/>
        <v>LOST</v>
      </c>
      <c r="U109" cm="1">
        <f t="array" ref="U109">_xlfn.SWITCH(IF(_xlfn.TEXTAFTER(D109,"-")&gt;_xlfn.TEXTBEFORE(D109,"-"),"WIN",IF(_xlfn.TEXTAFTER(D109,"-")&lt;_xlfn.TEXTBEFORE(D109,"-"),"LOST","DRAW")),"WIN",3,"LOST",0,"DRAW",1)</f>
        <v>0</v>
      </c>
    </row>
    <row r="110" spans="1:21" x14ac:dyDescent="0.3">
      <c r="A110" s="1" t="s">
        <v>6</v>
      </c>
      <c r="B110" s="1" t="s">
        <v>2252</v>
      </c>
      <c r="C110" s="1" t="s">
        <v>275</v>
      </c>
      <c r="D110" s="1" t="s">
        <v>38</v>
      </c>
      <c r="E110" s="1" t="s">
        <v>33</v>
      </c>
      <c r="F110" s="1" t="s">
        <v>279</v>
      </c>
      <c r="H110" s="1" t="s">
        <v>2602</v>
      </c>
      <c r="I110" t="str">
        <f t="shared" si="10"/>
        <v>11</v>
      </c>
      <c r="J110" t="str">
        <f t="shared" si="11"/>
        <v>Sevilla FC</v>
      </c>
      <c r="K110" t="str">
        <f t="shared" si="12"/>
        <v>1</v>
      </c>
      <c r="L110" t="str">
        <f t="shared" si="13"/>
        <v>2</v>
      </c>
      <c r="M110" t="str">
        <f t="shared" si="14"/>
        <v>LOST</v>
      </c>
      <c r="N110" cm="1">
        <f t="array" ref="N110">_xlfn.SWITCH(IF(_xlfn.TEXTBEFORE(D110,"-")&gt;_xlfn.TEXTAFTER(D110,"-"),"WIN",IF(_xlfn.TEXTBEFORE(D110,"-")&lt;_xlfn.TEXTAFTER(D110,"-"),"LOST","DRAW")),"WIN",3,"LOST",0,"DRAW",1)</f>
        <v>0</v>
      </c>
      <c r="O110" s="1" t="s">
        <v>2602</v>
      </c>
      <c r="P110" t="str">
        <f t="shared" si="15"/>
        <v>11</v>
      </c>
      <c r="Q110" t="str">
        <f t="shared" si="16"/>
        <v>FC Barcelona</v>
      </c>
      <c r="R110" t="str">
        <f t="shared" si="17"/>
        <v>2</v>
      </c>
      <c r="S110" t="str">
        <f t="shared" si="18"/>
        <v>1</v>
      </c>
      <c r="T110" t="str">
        <f t="shared" si="19"/>
        <v>WIN</v>
      </c>
      <c r="U110" cm="1">
        <f t="array" ref="U110">_xlfn.SWITCH(IF(_xlfn.TEXTAFTER(D110,"-")&gt;_xlfn.TEXTBEFORE(D110,"-"),"WIN",IF(_xlfn.TEXTAFTER(D110,"-")&lt;_xlfn.TEXTBEFORE(D110,"-"),"LOST","DRAW")),"WIN",3,"LOST",0,"DRAW",1)</f>
        <v>3</v>
      </c>
    </row>
    <row r="111" spans="1:21" x14ac:dyDescent="0.3">
      <c r="A111" s="1" t="s">
        <v>6</v>
      </c>
      <c r="B111" s="1" t="s">
        <v>2252</v>
      </c>
      <c r="C111" s="1" t="s">
        <v>277</v>
      </c>
      <c r="D111" s="1" t="s">
        <v>14</v>
      </c>
      <c r="E111" s="1" t="s">
        <v>9</v>
      </c>
      <c r="F111" s="1" t="s">
        <v>269</v>
      </c>
      <c r="H111" s="1" t="s">
        <v>2602</v>
      </c>
      <c r="I111" t="str">
        <f t="shared" si="10"/>
        <v>11</v>
      </c>
      <c r="J111" t="str">
        <f t="shared" si="11"/>
        <v>Villarreal CF</v>
      </c>
      <c r="K111" t="str">
        <f t="shared" si="12"/>
        <v>2</v>
      </c>
      <c r="L111" t="str">
        <f t="shared" si="13"/>
        <v>0</v>
      </c>
      <c r="M111" t="str">
        <f t="shared" si="14"/>
        <v>WIN</v>
      </c>
      <c r="N111" cm="1">
        <f t="array" ref="N111">_xlfn.SWITCH(IF(_xlfn.TEXTBEFORE(D111,"-")&gt;_xlfn.TEXTAFTER(D111,"-"),"WIN",IF(_xlfn.TEXTBEFORE(D111,"-")&lt;_xlfn.TEXTAFTER(D111,"-"),"LOST","DRAW")),"WIN",3,"LOST",0,"DRAW",1)</f>
        <v>3</v>
      </c>
      <c r="O111" s="1" t="s">
        <v>2602</v>
      </c>
      <c r="P111" t="str">
        <f t="shared" si="15"/>
        <v>11</v>
      </c>
      <c r="Q111" t="str">
        <f t="shared" si="16"/>
        <v>Real Betis</v>
      </c>
      <c r="R111" t="str">
        <f t="shared" si="17"/>
        <v>0</v>
      </c>
      <c r="S111" t="str">
        <f t="shared" si="18"/>
        <v>2</v>
      </c>
      <c r="T111" t="str">
        <f t="shared" si="19"/>
        <v>LOST</v>
      </c>
      <c r="U111" cm="1">
        <f t="array" ref="U111">_xlfn.SWITCH(IF(_xlfn.TEXTAFTER(D111,"-")&gt;_xlfn.TEXTBEFORE(D111,"-"),"WIN",IF(_xlfn.TEXTAFTER(D111,"-")&lt;_xlfn.TEXTBEFORE(D111,"-"),"LOST","DRAW")),"WIN",3,"LOST",0,"DRAW",1)</f>
        <v>0</v>
      </c>
    </row>
    <row r="112" spans="1:21" x14ac:dyDescent="0.3">
      <c r="A112" s="1" t="s">
        <v>6</v>
      </c>
      <c r="B112" s="1" t="s">
        <v>2254</v>
      </c>
      <c r="C112" s="1" t="s">
        <v>301</v>
      </c>
      <c r="D112" s="1" t="s">
        <v>14</v>
      </c>
      <c r="E112" s="1" t="s">
        <v>14</v>
      </c>
      <c r="F112" s="1" t="s">
        <v>2082</v>
      </c>
      <c r="H112" s="1" t="s">
        <v>2602</v>
      </c>
      <c r="I112" t="str">
        <f t="shared" si="10"/>
        <v>12</v>
      </c>
      <c r="J112" t="str">
        <f t="shared" si="11"/>
        <v>Real Betis</v>
      </c>
      <c r="K112" t="str">
        <f t="shared" si="12"/>
        <v>2</v>
      </c>
      <c r="L112" t="str">
        <f t="shared" si="13"/>
        <v>0</v>
      </c>
      <c r="M112" t="str">
        <f t="shared" si="14"/>
        <v>WIN</v>
      </c>
      <c r="N112" cm="1">
        <f t="array" ref="N112">_xlfn.SWITCH(IF(_xlfn.TEXTBEFORE(D112,"-")&gt;_xlfn.TEXTAFTER(D112,"-"),"WIN",IF(_xlfn.TEXTBEFORE(D112,"-")&lt;_xlfn.TEXTAFTER(D112,"-"),"LOST","DRAW")),"WIN",3,"LOST",0,"DRAW",1)</f>
        <v>3</v>
      </c>
      <c r="O112" s="1" t="s">
        <v>2602</v>
      </c>
      <c r="P112" t="str">
        <f t="shared" si="15"/>
        <v>12</v>
      </c>
      <c r="Q112" t="str">
        <f t="shared" si="16"/>
        <v>UD Las Palmas</v>
      </c>
      <c r="R112" t="str">
        <f t="shared" si="17"/>
        <v>0</v>
      </c>
      <c r="S112" t="str">
        <f t="shared" si="18"/>
        <v>2</v>
      </c>
      <c r="T112" t="str">
        <f t="shared" si="19"/>
        <v>LOST</v>
      </c>
      <c r="U112" cm="1">
        <f t="array" ref="U112">_xlfn.SWITCH(IF(_xlfn.TEXTAFTER(D112,"-")&gt;_xlfn.TEXTBEFORE(D112,"-"),"WIN",IF(_xlfn.TEXTAFTER(D112,"-")&lt;_xlfn.TEXTBEFORE(D112,"-"),"LOST","DRAW")),"WIN",3,"LOST",0,"DRAW",1)</f>
        <v>0</v>
      </c>
    </row>
    <row r="113" spans="1:21" x14ac:dyDescent="0.3">
      <c r="A113" s="1" t="s">
        <v>6</v>
      </c>
      <c r="B113" s="1" t="s">
        <v>2255</v>
      </c>
      <c r="C113" s="1" t="s">
        <v>295</v>
      </c>
      <c r="D113" s="1" t="s">
        <v>192</v>
      </c>
      <c r="E113" s="1" t="s">
        <v>25</v>
      </c>
      <c r="F113" s="1" t="s">
        <v>281</v>
      </c>
      <c r="H113" s="1" t="s">
        <v>2602</v>
      </c>
      <c r="I113" t="str">
        <f t="shared" si="10"/>
        <v>12</v>
      </c>
      <c r="J113" t="str">
        <f t="shared" si="11"/>
        <v>Atlético Madrid</v>
      </c>
      <c r="K113" t="str">
        <f t="shared" si="12"/>
        <v>0</v>
      </c>
      <c r="L113" t="str">
        <f t="shared" si="13"/>
        <v>3</v>
      </c>
      <c r="M113" t="str">
        <f t="shared" si="14"/>
        <v>LOST</v>
      </c>
      <c r="N113" cm="1">
        <f t="array" ref="N113">_xlfn.SWITCH(IF(_xlfn.TEXTBEFORE(D113,"-")&gt;_xlfn.TEXTAFTER(D113,"-"),"WIN",IF(_xlfn.TEXTBEFORE(D113,"-")&lt;_xlfn.TEXTAFTER(D113,"-"),"LOST","DRAW")),"WIN",3,"LOST",0,"DRAW",1)</f>
        <v>0</v>
      </c>
      <c r="O113" s="1" t="s">
        <v>2602</v>
      </c>
      <c r="P113" t="str">
        <f t="shared" si="15"/>
        <v>12</v>
      </c>
      <c r="Q113" t="str">
        <f t="shared" si="16"/>
        <v>Real Madrid CF</v>
      </c>
      <c r="R113" t="str">
        <f t="shared" si="17"/>
        <v>3</v>
      </c>
      <c r="S113" t="str">
        <f t="shared" si="18"/>
        <v>0</v>
      </c>
      <c r="T113" t="str">
        <f t="shared" si="19"/>
        <v>WIN</v>
      </c>
      <c r="U113" cm="1">
        <f t="array" ref="U113">_xlfn.SWITCH(IF(_xlfn.TEXTAFTER(D113,"-")&gt;_xlfn.TEXTBEFORE(D113,"-"),"WIN",IF(_xlfn.TEXTAFTER(D113,"-")&lt;_xlfn.TEXTBEFORE(D113,"-"),"LOST","DRAW")),"WIN",3,"LOST",0,"DRAW",1)</f>
        <v>3</v>
      </c>
    </row>
    <row r="114" spans="1:21" x14ac:dyDescent="0.3">
      <c r="A114" s="1" t="s">
        <v>6</v>
      </c>
      <c r="B114" s="1" t="s">
        <v>2255</v>
      </c>
      <c r="C114" s="1" t="s">
        <v>288</v>
      </c>
      <c r="D114" s="1" t="s">
        <v>10</v>
      </c>
      <c r="E114" s="1" t="s">
        <v>10</v>
      </c>
      <c r="F114" s="1" t="s">
        <v>293</v>
      </c>
      <c r="H114" s="1" t="s">
        <v>2602</v>
      </c>
      <c r="I114" t="str">
        <f t="shared" si="10"/>
        <v>12</v>
      </c>
      <c r="J114" t="str">
        <f t="shared" si="11"/>
        <v>FC Barcelona</v>
      </c>
      <c r="K114" t="str">
        <f t="shared" si="12"/>
        <v>0</v>
      </c>
      <c r="L114" t="str">
        <f t="shared" si="13"/>
        <v>0</v>
      </c>
      <c r="M114" t="str">
        <f t="shared" si="14"/>
        <v>DRAW</v>
      </c>
      <c r="N114" cm="1">
        <f t="array" ref="N114">_xlfn.SWITCH(IF(_xlfn.TEXTBEFORE(D114,"-")&gt;_xlfn.TEXTAFTER(D114,"-"),"WIN",IF(_xlfn.TEXTBEFORE(D114,"-")&lt;_xlfn.TEXTAFTER(D114,"-"),"LOST","DRAW")),"WIN",3,"LOST",0,"DRAW",1)</f>
        <v>1</v>
      </c>
      <c r="O114" s="1" t="s">
        <v>2602</v>
      </c>
      <c r="P114" t="str">
        <f t="shared" si="15"/>
        <v>12</v>
      </c>
      <c r="Q114" t="str">
        <f t="shared" si="16"/>
        <v>Málaga CF</v>
      </c>
      <c r="R114" t="str">
        <f t="shared" si="17"/>
        <v>0</v>
      </c>
      <c r="S114" t="str">
        <f t="shared" si="18"/>
        <v>0</v>
      </c>
      <c r="T114" t="str">
        <f t="shared" si="19"/>
        <v>DRAW</v>
      </c>
      <c r="U114" cm="1">
        <f t="array" ref="U114">_xlfn.SWITCH(IF(_xlfn.TEXTAFTER(D114,"-")&gt;_xlfn.TEXTBEFORE(D114,"-"),"WIN",IF(_xlfn.TEXTAFTER(D114,"-")&lt;_xlfn.TEXTBEFORE(D114,"-"),"LOST","DRAW")),"WIN",3,"LOST",0,"DRAW",1)</f>
        <v>1</v>
      </c>
    </row>
    <row r="115" spans="1:21" x14ac:dyDescent="0.3">
      <c r="A115" s="1" t="s">
        <v>6</v>
      </c>
      <c r="B115" s="1" t="s">
        <v>2255</v>
      </c>
      <c r="C115" s="1" t="s">
        <v>1887</v>
      </c>
      <c r="D115" s="1" t="s">
        <v>9</v>
      </c>
      <c r="E115" s="1" t="s">
        <v>9</v>
      </c>
      <c r="F115" s="1" t="s">
        <v>1533</v>
      </c>
      <c r="H115" s="1" t="s">
        <v>2602</v>
      </c>
      <c r="I115" t="str">
        <f t="shared" si="10"/>
        <v>12</v>
      </c>
      <c r="J115" t="str">
        <f t="shared" si="11"/>
        <v>SD Eibar</v>
      </c>
      <c r="K115" t="str">
        <f t="shared" si="12"/>
        <v>1</v>
      </c>
      <c r="L115" t="str">
        <f t="shared" si="13"/>
        <v>0</v>
      </c>
      <c r="M115" t="str">
        <f t="shared" si="14"/>
        <v>WIN</v>
      </c>
      <c r="N115" cm="1">
        <f t="array" ref="N115">_xlfn.SWITCH(IF(_xlfn.TEXTBEFORE(D115,"-")&gt;_xlfn.TEXTAFTER(D115,"-"),"WIN",IF(_xlfn.TEXTBEFORE(D115,"-")&lt;_xlfn.TEXTAFTER(D115,"-"),"LOST","DRAW")),"WIN",3,"LOST",0,"DRAW",1)</f>
        <v>3</v>
      </c>
      <c r="O115" s="1" t="s">
        <v>2602</v>
      </c>
      <c r="P115" t="str">
        <f t="shared" si="15"/>
        <v>12</v>
      </c>
      <c r="Q115" t="str">
        <f t="shared" si="16"/>
        <v>RC Celta Vigo</v>
      </c>
      <c r="R115" t="str">
        <f t="shared" si="17"/>
        <v>0</v>
      </c>
      <c r="S115" t="str">
        <f t="shared" si="18"/>
        <v>1</v>
      </c>
      <c r="T115" t="str">
        <f t="shared" si="19"/>
        <v>LOST</v>
      </c>
      <c r="U115" cm="1">
        <f t="array" ref="U115">_xlfn.SWITCH(IF(_xlfn.TEXTAFTER(D115,"-")&gt;_xlfn.TEXTBEFORE(D115,"-"),"WIN",IF(_xlfn.TEXTAFTER(D115,"-")&lt;_xlfn.TEXTBEFORE(D115,"-"),"LOST","DRAW")),"WIN",3,"LOST",0,"DRAW",1)</f>
        <v>0</v>
      </c>
    </row>
    <row r="116" spans="1:21" x14ac:dyDescent="0.3">
      <c r="A116" s="1" t="s">
        <v>6</v>
      </c>
      <c r="B116" s="1" t="s">
        <v>2255</v>
      </c>
      <c r="C116" s="1" t="s">
        <v>290</v>
      </c>
      <c r="D116" s="1" t="s">
        <v>257</v>
      </c>
      <c r="E116" s="1" t="s">
        <v>28</v>
      </c>
      <c r="F116" s="1" t="s">
        <v>283</v>
      </c>
      <c r="H116" s="1" t="s">
        <v>2602</v>
      </c>
      <c r="I116" t="str">
        <f t="shared" si="10"/>
        <v>12</v>
      </c>
      <c r="J116" t="str">
        <f t="shared" si="11"/>
        <v>RCD La Coruña</v>
      </c>
      <c r="K116" t="str">
        <f t="shared" si="12"/>
        <v>2</v>
      </c>
      <c r="L116" t="str">
        <f t="shared" si="13"/>
        <v>3</v>
      </c>
      <c r="M116" t="str">
        <f t="shared" si="14"/>
        <v>LOST</v>
      </c>
      <c r="N116" cm="1">
        <f t="array" ref="N116">_xlfn.SWITCH(IF(_xlfn.TEXTBEFORE(D116,"-")&gt;_xlfn.TEXTAFTER(D116,"-"),"WIN",IF(_xlfn.TEXTBEFORE(D116,"-")&lt;_xlfn.TEXTAFTER(D116,"-"),"LOST","DRAW")),"WIN",3,"LOST",0,"DRAW",1)</f>
        <v>0</v>
      </c>
      <c r="O116" s="1" t="s">
        <v>2602</v>
      </c>
      <c r="P116" t="str">
        <f t="shared" si="15"/>
        <v>12</v>
      </c>
      <c r="Q116" t="str">
        <f t="shared" si="16"/>
        <v>Sevilla FC</v>
      </c>
      <c r="R116" t="str">
        <f t="shared" si="17"/>
        <v>3</v>
      </c>
      <c r="S116" t="str">
        <f t="shared" si="18"/>
        <v>2</v>
      </c>
      <c r="T116" t="str">
        <f t="shared" si="19"/>
        <v>WIN</v>
      </c>
      <c r="U116" cm="1">
        <f t="array" ref="U116">_xlfn.SWITCH(IF(_xlfn.TEXTAFTER(D116,"-")&gt;_xlfn.TEXTBEFORE(D116,"-"),"WIN",IF(_xlfn.TEXTAFTER(D116,"-")&lt;_xlfn.TEXTBEFORE(D116,"-"),"LOST","DRAW")),"WIN",3,"LOST",0,"DRAW",1)</f>
        <v>3</v>
      </c>
    </row>
    <row r="117" spans="1:21" x14ac:dyDescent="0.3">
      <c r="A117" s="1" t="s">
        <v>6</v>
      </c>
      <c r="B117" s="1" t="s">
        <v>2256</v>
      </c>
      <c r="C117" s="1" t="s">
        <v>2257</v>
      </c>
      <c r="D117" s="1" t="s">
        <v>25</v>
      </c>
      <c r="E117" s="1" t="s">
        <v>10</v>
      </c>
      <c r="F117" s="1" t="s">
        <v>299</v>
      </c>
      <c r="H117" s="1" t="s">
        <v>2602</v>
      </c>
      <c r="I117" t="str">
        <f t="shared" si="10"/>
        <v>12</v>
      </c>
      <c r="J117" t="str">
        <f t="shared" si="11"/>
        <v>Deportivo Alavés</v>
      </c>
      <c r="K117" t="str">
        <f t="shared" si="12"/>
        <v>0</v>
      </c>
      <c r="L117" t="str">
        <f t="shared" si="13"/>
        <v>1</v>
      </c>
      <c r="M117" t="str">
        <f t="shared" si="14"/>
        <v>LOST</v>
      </c>
      <c r="N117" cm="1">
        <f t="array" ref="N117">_xlfn.SWITCH(IF(_xlfn.TEXTBEFORE(D117,"-")&gt;_xlfn.TEXTAFTER(D117,"-"),"WIN",IF(_xlfn.TEXTBEFORE(D117,"-")&lt;_xlfn.TEXTAFTER(D117,"-"),"LOST","DRAW")),"WIN",3,"LOST",0,"DRAW",1)</f>
        <v>0</v>
      </c>
      <c r="O117" s="1" t="s">
        <v>2602</v>
      </c>
      <c r="P117" t="str">
        <f t="shared" si="15"/>
        <v>12</v>
      </c>
      <c r="Q117" t="str">
        <f t="shared" si="16"/>
        <v>RCD Español</v>
      </c>
      <c r="R117" t="str">
        <f t="shared" si="17"/>
        <v>1</v>
      </c>
      <c r="S117" t="str">
        <f t="shared" si="18"/>
        <v>0</v>
      </c>
      <c r="T117" t="str">
        <f t="shared" si="19"/>
        <v>WIN</v>
      </c>
      <c r="U117" cm="1">
        <f t="array" ref="U117">_xlfn.SWITCH(IF(_xlfn.TEXTAFTER(D117,"-")&gt;_xlfn.TEXTBEFORE(D117,"-"),"WIN",IF(_xlfn.TEXTAFTER(D117,"-")&lt;_xlfn.TEXTBEFORE(D117,"-"),"LOST","DRAW")),"WIN",3,"LOST",0,"DRAW",1)</f>
        <v>3</v>
      </c>
    </row>
    <row r="118" spans="1:21" x14ac:dyDescent="0.3">
      <c r="A118" s="1" t="s">
        <v>6</v>
      </c>
      <c r="B118" s="1" t="s">
        <v>2256</v>
      </c>
      <c r="C118" s="1" t="s">
        <v>291</v>
      </c>
      <c r="D118" s="1" t="s">
        <v>9</v>
      </c>
      <c r="E118" s="1" t="s">
        <v>10</v>
      </c>
      <c r="F118" s="1" t="s">
        <v>285</v>
      </c>
      <c r="H118" s="1" t="s">
        <v>2602</v>
      </c>
      <c r="I118" t="str">
        <f t="shared" si="10"/>
        <v>12</v>
      </c>
      <c r="J118" t="str">
        <f t="shared" si="11"/>
        <v>Athletic Club Bilbao</v>
      </c>
      <c r="K118" t="str">
        <f t="shared" si="12"/>
        <v>1</v>
      </c>
      <c r="L118" t="str">
        <f t="shared" si="13"/>
        <v>0</v>
      </c>
      <c r="M118" t="str">
        <f t="shared" si="14"/>
        <v>WIN</v>
      </c>
      <c r="N118" cm="1">
        <f t="array" ref="N118">_xlfn.SWITCH(IF(_xlfn.TEXTBEFORE(D118,"-")&gt;_xlfn.TEXTAFTER(D118,"-"),"WIN",IF(_xlfn.TEXTBEFORE(D118,"-")&lt;_xlfn.TEXTAFTER(D118,"-"),"LOST","DRAW")),"WIN",3,"LOST",0,"DRAW",1)</f>
        <v>3</v>
      </c>
      <c r="O118" s="1" t="s">
        <v>2602</v>
      </c>
      <c r="P118" t="str">
        <f t="shared" si="15"/>
        <v>12</v>
      </c>
      <c r="Q118" t="str">
        <f t="shared" si="16"/>
        <v>Villarreal CF</v>
      </c>
      <c r="R118" t="str">
        <f t="shared" si="17"/>
        <v>0</v>
      </c>
      <c r="S118" t="str">
        <f t="shared" si="18"/>
        <v>1</v>
      </c>
      <c r="T118" t="str">
        <f t="shared" si="19"/>
        <v>LOST</v>
      </c>
      <c r="U118" cm="1">
        <f t="array" ref="U118">_xlfn.SWITCH(IF(_xlfn.TEXTAFTER(D118,"-")&gt;_xlfn.TEXTBEFORE(D118,"-"),"WIN",IF(_xlfn.TEXTAFTER(D118,"-")&lt;_xlfn.TEXTBEFORE(D118,"-"),"LOST","DRAW")),"WIN",3,"LOST",0,"DRAW",1)</f>
        <v>0</v>
      </c>
    </row>
    <row r="119" spans="1:21" x14ac:dyDescent="0.3">
      <c r="A119" s="1" t="s">
        <v>6</v>
      </c>
      <c r="B119" s="1" t="s">
        <v>2256</v>
      </c>
      <c r="C119" s="1" t="s">
        <v>300</v>
      </c>
      <c r="D119" s="1" t="s">
        <v>18</v>
      </c>
      <c r="E119" s="1" t="s">
        <v>33</v>
      </c>
      <c r="F119" s="1" t="s">
        <v>1153</v>
      </c>
      <c r="H119" s="1" t="s">
        <v>2602</v>
      </c>
      <c r="I119" t="str">
        <f t="shared" si="10"/>
        <v>12</v>
      </c>
      <c r="J119" t="str">
        <f t="shared" si="11"/>
        <v>Sporting Gijón</v>
      </c>
      <c r="K119" t="str">
        <f t="shared" si="12"/>
        <v>1</v>
      </c>
      <c r="L119" t="str">
        <f t="shared" si="13"/>
        <v>3</v>
      </c>
      <c r="M119" t="str">
        <f t="shared" si="14"/>
        <v>LOST</v>
      </c>
      <c r="N119" cm="1">
        <f t="array" ref="N119">_xlfn.SWITCH(IF(_xlfn.TEXTBEFORE(D119,"-")&gt;_xlfn.TEXTAFTER(D119,"-"),"WIN",IF(_xlfn.TEXTBEFORE(D119,"-")&lt;_xlfn.TEXTAFTER(D119,"-"),"LOST","DRAW")),"WIN",3,"LOST",0,"DRAW",1)</f>
        <v>0</v>
      </c>
      <c r="O119" s="1" t="s">
        <v>2602</v>
      </c>
      <c r="P119" t="str">
        <f t="shared" si="15"/>
        <v>12</v>
      </c>
      <c r="Q119" t="str">
        <f t="shared" si="16"/>
        <v>Real Sociedad</v>
      </c>
      <c r="R119" t="str">
        <f t="shared" si="17"/>
        <v>3</v>
      </c>
      <c r="S119" t="str">
        <f t="shared" si="18"/>
        <v>1</v>
      </c>
      <c r="T119" t="str">
        <f t="shared" si="19"/>
        <v>WIN</v>
      </c>
      <c r="U119" cm="1">
        <f t="array" ref="U119">_xlfn.SWITCH(IF(_xlfn.TEXTAFTER(D119,"-")&gt;_xlfn.TEXTBEFORE(D119,"-"),"WIN",IF(_xlfn.TEXTAFTER(D119,"-")&lt;_xlfn.TEXTBEFORE(D119,"-"),"LOST","DRAW")),"WIN",3,"LOST",0,"DRAW",1)</f>
        <v>3</v>
      </c>
    </row>
    <row r="120" spans="1:21" x14ac:dyDescent="0.3">
      <c r="A120" s="1" t="s">
        <v>6</v>
      </c>
      <c r="B120" s="1" t="s">
        <v>2256</v>
      </c>
      <c r="C120" s="1" t="s">
        <v>284</v>
      </c>
      <c r="D120" s="1" t="s">
        <v>33</v>
      </c>
      <c r="E120" s="1" t="s">
        <v>25</v>
      </c>
      <c r="F120" s="1" t="s">
        <v>1365</v>
      </c>
      <c r="H120" s="1" t="s">
        <v>2602</v>
      </c>
      <c r="I120" t="str">
        <f t="shared" si="10"/>
        <v>12</v>
      </c>
      <c r="J120" t="str">
        <f t="shared" si="11"/>
        <v>Valencia CF</v>
      </c>
      <c r="K120" t="str">
        <f t="shared" si="12"/>
        <v>1</v>
      </c>
      <c r="L120" t="str">
        <f t="shared" si="13"/>
        <v>1</v>
      </c>
      <c r="M120" t="str">
        <f t="shared" si="14"/>
        <v>DRAW</v>
      </c>
      <c r="N120" cm="1">
        <f t="array" ref="N120">_xlfn.SWITCH(IF(_xlfn.TEXTBEFORE(D120,"-")&gt;_xlfn.TEXTAFTER(D120,"-"),"WIN",IF(_xlfn.TEXTBEFORE(D120,"-")&lt;_xlfn.TEXTAFTER(D120,"-"),"LOST","DRAW")),"WIN",3,"LOST",0,"DRAW",1)</f>
        <v>1</v>
      </c>
      <c r="O120" s="1" t="s">
        <v>2602</v>
      </c>
      <c r="P120" t="str">
        <f t="shared" si="15"/>
        <v>12</v>
      </c>
      <c r="Q120" t="str">
        <f t="shared" si="16"/>
        <v>Granada CF</v>
      </c>
      <c r="R120" t="str">
        <f t="shared" si="17"/>
        <v>1</v>
      </c>
      <c r="S120" t="str">
        <f t="shared" si="18"/>
        <v>1</v>
      </c>
      <c r="T120" t="str">
        <f t="shared" si="19"/>
        <v>DRAW</v>
      </c>
      <c r="U120" cm="1">
        <f t="array" ref="U120">_xlfn.SWITCH(IF(_xlfn.TEXTAFTER(D120,"-")&gt;_xlfn.TEXTBEFORE(D120,"-"),"WIN",IF(_xlfn.TEXTAFTER(D120,"-")&lt;_xlfn.TEXTBEFORE(D120,"-"),"LOST","DRAW")),"WIN",3,"LOST",0,"DRAW",1)</f>
        <v>1</v>
      </c>
    </row>
    <row r="121" spans="1:21" x14ac:dyDescent="0.3">
      <c r="A121" s="1" t="s">
        <v>6</v>
      </c>
      <c r="B121" s="1" t="s">
        <v>2258</v>
      </c>
      <c r="C121" s="1" t="s">
        <v>2259</v>
      </c>
      <c r="D121" s="1" t="s">
        <v>14</v>
      </c>
      <c r="E121" s="1" t="s">
        <v>9</v>
      </c>
      <c r="F121" s="1" t="s">
        <v>296</v>
      </c>
      <c r="H121" s="1" t="s">
        <v>2602</v>
      </c>
      <c r="I121" t="str">
        <f t="shared" si="10"/>
        <v>12</v>
      </c>
      <c r="J121" t="str">
        <f t="shared" si="11"/>
        <v>CD Leganés</v>
      </c>
      <c r="K121" t="str">
        <f t="shared" si="12"/>
        <v>2</v>
      </c>
      <c r="L121" t="str">
        <f t="shared" si="13"/>
        <v>0</v>
      </c>
      <c r="M121" t="str">
        <f t="shared" si="14"/>
        <v>WIN</v>
      </c>
      <c r="N121" cm="1">
        <f t="array" ref="N121">_xlfn.SWITCH(IF(_xlfn.TEXTBEFORE(D121,"-")&gt;_xlfn.TEXTAFTER(D121,"-"),"WIN",IF(_xlfn.TEXTBEFORE(D121,"-")&lt;_xlfn.TEXTAFTER(D121,"-"),"LOST","DRAW")),"WIN",3,"LOST",0,"DRAW",1)</f>
        <v>3</v>
      </c>
      <c r="O121" s="1" t="s">
        <v>2602</v>
      </c>
      <c r="P121" t="str">
        <f t="shared" si="15"/>
        <v>12</v>
      </c>
      <c r="Q121" t="str">
        <f t="shared" si="16"/>
        <v>CA Osasuna</v>
      </c>
      <c r="R121" t="str">
        <f t="shared" si="17"/>
        <v>0</v>
      </c>
      <c r="S121" t="str">
        <f t="shared" si="18"/>
        <v>2</v>
      </c>
      <c r="T121" t="str">
        <f t="shared" si="19"/>
        <v>LOST</v>
      </c>
      <c r="U121" cm="1">
        <f t="array" ref="U121">_xlfn.SWITCH(IF(_xlfn.TEXTAFTER(D121,"-")&gt;_xlfn.TEXTBEFORE(D121,"-"),"WIN",IF(_xlfn.TEXTAFTER(D121,"-")&lt;_xlfn.TEXTBEFORE(D121,"-"),"LOST","DRAW")),"WIN",3,"LOST",0,"DRAW",1)</f>
        <v>0</v>
      </c>
    </row>
    <row r="122" spans="1:21" x14ac:dyDescent="0.3">
      <c r="A122" s="1" t="s">
        <v>6</v>
      </c>
      <c r="B122" s="1" t="s">
        <v>2260</v>
      </c>
      <c r="C122" s="1" t="s">
        <v>1893</v>
      </c>
      <c r="D122" s="1" t="s">
        <v>228</v>
      </c>
      <c r="E122" s="1" t="s">
        <v>14</v>
      </c>
      <c r="F122" s="1" t="s">
        <v>321</v>
      </c>
      <c r="H122" s="1" t="s">
        <v>2602</v>
      </c>
      <c r="I122" t="str">
        <f t="shared" si="10"/>
        <v>13</v>
      </c>
      <c r="J122" t="str">
        <f t="shared" si="11"/>
        <v>SD Eibar</v>
      </c>
      <c r="K122" t="str">
        <f t="shared" si="12"/>
        <v>3</v>
      </c>
      <c r="L122" t="str">
        <f t="shared" si="13"/>
        <v>1</v>
      </c>
      <c r="M122" t="str">
        <f t="shared" si="14"/>
        <v>WIN</v>
      </c>
      <c r="N122" cm="1">
        <f t="array" ref="N122">_xlfn.SWITCH(IF(_xlfn.TEXTBEFORE(D122,"-")&gt;_xlfn.TEXTAFTER(D122,"-"),"WIN",IF(_xlfn.TEXTBEFORE(D122,"-")&lt;_xlfn.TEXTAFTER(D122,"-"),"LOST","DRAW")),"WIN",3,"LOST",0,"DRAW",1)</f>
        <v>3</v>
      </c>
      <c r="O122" s="1" t="s">
        <v>2602</v>
      </c>
      <c r="P122" t="str">
        <f t="shared" si="15"/>
        <v>13</v>
      </c>
      <c r="Q122" t="str">
        <f t="shared" si="16"/>
        <v>Real Betis</v>
      </c>
      <c r="R122" t="str">
        <f t="shared" si="17"/>
        <v>1</v>
      </c>
      <c r="S122" t="str">
        <f t="shared" si="18"/>
        <v>3</v>
      </c>
      <c r="T122" t="str">
        <f t="shared" si="19"/>
        <v>LOST</v>
      </c>
      <c r="U122" cm="1">
        <f t="array" ref="U122">_xlfn.SWITCH(IF(_xlfn.TEXTAFTER(D122,"-")&gt;_xlfn.TEXTBEFORE(D122,"-"),"WIN",IF(_xlfn.TEXTAFTER(D122,"-")&lt;_xlfn.TEXTBEFORE(D122,"-"),"LOST","DRAW")),"WIN",3,"LOST",0,"DRAW",1)</f>
        <v>0</v>
      </c>
    </row>
    <row r="123" spans="1:21" x14ac:dyDescent="0.3">
      <c r="A123" s="1" t="s">
        <v>6</v>
      </c>
      <c r="B123" s="1" t="s">
        <v>2261</v>
      </c>
      <c r="C123" s="1" t="s">
        <v>314</v>
      </c>
      <c r="D123" s="1" t="s">
        <v>13</v>
      </c>
      <c r="E123" s="1" t="s">
        <v>10</v>
      </c>
      <c r="F123" s="1" t="s">
        <v>2262</v>
      </c>
      <c r="H123" s="1" t="s">
        <v>2602</v>
      </c>
      <c r="I123" t="str">
        <f t="shared" si="10"/>
        <v>13</v>
      </c>
      <c r="J123" t="str">
        <f t="shared" si="11"/>
        <v>RCD Español</v>
      </c>
      <c r="K123" t="str">
        <f t="shared" si="12"/>
        <v>3</v>
      </c>
      <c r="L123" t="str">
        <f t="shared" si="13"/>
        <v>0</v>
      </c>
      <c r="M123" t="str">
        <f t="shared" si="14"/>
        <v>WIN</v>
      </c>
      <c r="N123" cm="1">
        <f t="array" ref="N123">_xlfn.SWITCH(IF(_xlfn.TEXTBEFORE(D123,"-")&gt;_xlfn.TEXTAFTER(D123,"-"),"WIN",IF(_xlfn.TEXTBEFORE(D123,"-")&lt;_xlfn.TEXTAFTER(D123,"-"),"LOST","DRAW")),"WIN",3,"LOST",0,"DRAW",1)</f>
        <v>3</v>
      </c>
      <c r="O123" s="1" t="s">
        <v>2602</v>
      </c>
      <c r="P123" t="str">
        <f t="shared" si="15"/>
        <v>13</v>
      </c>
      <c r="Q123" t="str">
        <f t="shared" si="16"/>
        <v>CD Leganés</v>
      </c>
      <c r="R123" t="str">
        <f t="shared" si="17"/>
        <v>0</v>
      </c>
      <c r="S123" t="str">
        <f t="shared" si="18"/>
        <v>3</v>
      </c>
      <c r="T123" t="str">
        <f t="shared" si="19"/>
        <v>LOST</v>
      </c>
      <c r="U123" cm="1">
        <f t="array" ref="U123">_xlfn.SWITCH(IF(_xlfn.TEXTAFTER(D123,"-")&gt;_xlfn.TEXTBEFORE(D123,"-"),"WIN",IF(_xlfn.TEXTAFTER(D123,"-")&lt;_xlfn.TEXTBEFORE(D123,"-"),"LOST","DRAW")),"WIN",3,"LOST",0,"DRAW",1)</f>
        <v>0</v>
      </c>
    </row>
    <row r="124" spans="1:21" x14ac:dyDescent="0.3">
      <c r="A124" s="1" t="s">
        <v>6</v>
      </c>
      <c r="B124" s="1" t="s">
        <v>2261</v>
      </c>
      <c r="C124" s="1" t="s">
        <v>316</v>
      </c>
      <c r="D124" s="1" t="s">
        <v>56</v>
      </c>
      <c r="E124" s="1" t="s">
        <v>28</v>
      </c>
      <c r="F124" s="1" t="s">
        <v>309</v>
      </c>
      <c r="H124" s="1" t="s">
        <v>2602</v>
      </c>
      <c r="I124" t="str">
        <f t="shared" si="10"/>
        <v>13</v>
      </c>
      <c r="J124" t="str">
        <f t="shared" si="11"/>
        <v>Málaga CF</v>
      </c>
      <c r="K124" t="str">
        <f t="shared" si="12"/>
        <v>4</v>
      </c>
      <c r="L124" t="str">
        <f t="shared" si="13"/>
        <v>3</v>
      </c>
      <c r="M124" t="str">
        <f t="shared" si="14"/>
        <v>WIN</v>
      </c>
      <c r="N124" cm="1">
        <f t="array" ref="N124">_xlfn.SWITCH(IF(_xlfn.TEXTBEFORE(D124,"-")&gt;_xlfn.TEXTAFTER(D124,"-"),"WIN",IF(_xlfn.TEXTBEFORE(D124,"-")&lt;_xlfn.TEXTAFTER(D124,"-"),"LOST","DRAW")),"WIN",3,"LOST",0,"DRAW",1)</f>
        <v>3</v>
      </c>
      <c r="O124" s="1" t="s">
        <v>2602</v>
      </c>
      <c r="P124" t="str">
        <f t="shared" si="15"/>
        <v>13</v>
      </c>
      <c r="Q124" t="str">
        <f t="shared" si="16"/>
        <v>RCD La Coruña</v>
      </c>
      <c r="R124" t="str">
        <f t="shared" si="17"/>
        <v>3</v>
      </c>
      <c r="S124" t="str">
        <f t="shared" si="18"/>
        <v>4</v>
      </c>
      <c r="T124" t="str">
        <f t="shared" si="19"/>
        <v>LOST</v>
      </c>
      <c r="U124" cm="1">
        <f t="array" ref="U124">_xlfn.SWITCH(IF(_xlfn.TEXTAFTER(D124,"-")&gt;_xlfn.TEXTBEFORE(D124,"-"),"WIN",IF(_xlfn.TEXTAFTER(D124,"-")&lt;_xlfn.TEXTBEFORE(D124,"-"),"LOST","DRAW")),"WIN",3,"LOST",0,"DRAW",1)</f>
        <v>0</v>
      </c>
    </row>
    <row r="125" spans="1:21" x14ac:dyDescent="0.3">
      <c r="A125" s="1" t="s">
        <v>6</v>
      </c>
      <c r="B125" s="1" t="s">
        <v>2261</v>
      </c>
      <c r="C125" s="1" t="s">
        <v>304</v>
      </c>
      <c r="D125" s="1" t="s">
        <v>28</v>
      </c>
      <c r="E125" s="1" t="s">
        <v>28</v>
      </c>
      <c r="F125" s="1" t="s">
        <v>315</v>
      </c>
      <c r="H125" s="1" t="s">
        <v>2602</v>
      </c>
      <c r="I125" t="str">
        <f t="shared" si="10"/>
        <v>13</v>
      </c>
      <c r="J125" t="str">
        <f t="shared" si="11"/>
        <v>Real Madrid CF</v>
      </c>
      <c r="K125" t="str">
        <f t="shared" si="12"/>
        <v>2</v>
      </c>
      <c r="L125" t="str">
        <f t="shared" si="13"/>
        <v>1</v>
      </c>
      <c r="M125" t="str">
        <f t="shared" si="14"/>
        <v>WIN</v>
      </c>
      <c r="N125" cm="1">
        <f t="array" ref="N125">_xlfn.SWITCH(IF(_xlfn.TEXTBEFORE(D125,"-")&gt;_xlfn.TEXTAFTER(D125,"-"),"WIN",IF(_xlfn.TEXTBEFORE(D125,"-")&lt;_xlfn.TEXTAFTER(D125,"-"),"LOST","DRAW")),"WIN",3,"LOST",0,"DRAW",1)</f>
        <v>3</v>
      </c>
      <c r="O125" s="1" t="s">
        <v>2602</v>
      </c>
      <c r="P125" t="str">
        <f t="shared" si="15"/>
        <v>13</v>
      </c>
      <c r="Q125" t="str">
        <f t="shared" si="16"/>
        <v>Sporting Gijón</v>
      </c>
      <c r="R125" t="str">
        <f t="shared" si="17"/>
        <v>1</v>
      </c>
      <c r="S125" t="str">
        <f t="shared" si="18"/>
        <v>2</v>
      </c>
      <c r="T125" t="str">
        <f t="shared" si="19"/>
        <v>LOST</v>
      </c>
      <c r="U125" cm="1">
        <f t="array" ref="U125">_xlfn.SWITCH(IF(_xlfn.TEXTAFTER(D125,"-")&gt;_xlfn.TEXTBEFORE(D125,"-"),"WIN",IF(_xlfn.TEXTAFTER(D125,"-")&lt;_xlfn.TEXTBEFORE(D125,"-"),"LOST","DRAW")),"WIN",3,"LOST",0,"DRAW",1)</f>
        <v>0</v>
      </c>
    </row>
    <row r="126" spans="1:21" x14ac:dyDescent="0.3">
      <c r="A126" s="1" t="s">
        <v>6</v>
      </c>
      <c r="B126" s="1" t="s">
        <v>2261</v>
      </c>
      <c r="C126" s="1" t="s">
        <v>305</v>
      </c>
      <c r="D126" s="1" t="s">
        <v>28</v>
      </c>
      <c r="E126" s="1" t="s">
        <v>10</v>
      </c>
      <c r="F126" s="1" t="s">
        <v>320</v>
      </c>
      <c r="H126" s="1" t="s">
        <v>2602</v>
      </c>
      <c r="I126" t="str">
        <f t="shared" si="10"/>
        <v>13</v>
      </c>
      <c r="J126" t="str">
        <f t="shared" si="11"/>
        <v>Sevilla FC</v>
      </c>
      <c r="K126" t="str">
        <f t="shared" si="12"/>
        <v>2</v>
      </c>
      <c r="L126" t="str">
        <f t="shared" si="13"/>
        <v>1</v>
      </c>
      <c r="M126" t="str">
        <f t="shared" si="14"/>
        <v>WIN</v>
      </c>
      <c r="N126" cm="1">
        <f t="array" ref="N126">_xlfn.SWITCH(IF(_xlfn.TEXTBEFORE(D126,"-")&gt;_xlfn.TEXTAFTER(D126,"-"),"WIN",IF(_xlfn.TEXTBEFORE(D126,"-")&lt;_xlfn.TEXTAFTER(D126,"-"),"LOST","DRAW")),"WIN",3,"LOST",0,"DRAW",1)</f>
        <v>3</v>
      </c>
      <c r="O126" s="1" t="s">
        <v>2602</v>
      </c>
      <c r="P126" t="str">
        <f t="shared" si="15"/>
        <v>13</v>
      </c>
      <c r="Q126" t="str">
        <f t="shared" si="16"/>
        <v>Valencia CF</v>
      </c>
      <c r="R126" t="str">
        <f t="shared" si="17"/>
        <v>1</v>
      </c>
      <c r="S126" t="str">
        <f t="shared" si="18"/>
        <v>2</v>
      </c>
      <c r="T126" t="str">
        <f t="shared" si="19"/>
        <v>LOST</v>
      </c>
      <c r="U126" cm="1">
        <f t="array" ref="U126">_xlfn.SWITCH(IF(_xlfn.TEXTAFTER(D126,"-")&gt;_xlfn.TEXTBEFORE(D126,"-"),"WIN",IF(_xlfn.TEXTAFTER(D126,"-")&lt;_xlfn.TEXTBEFORE(D126,"-"),"LOST","DRAW")),"WIN",3,"LOST",0,"DRAW",1)</f>
        <v>0</v>
      </c>
    </row>
    <row r="127" spans="1:21" x14ac:dyDescent="0.3">
      <c r="A127" s="1" t="s">
        <v>6</v>
      </c>
      <c r="B127" s="1" t="s">
        <v>2263</v>
      </c>
      <c r="C127" s="1" t="s">
        <v>1539</v>
      </c>
      <c r="D127" s="1" t="s">
        <v>228</v>
      </c>
      <c r="E127" s="1" t="s">
        <v>14</v>
      </c>
      <c r="F127" s="1" t="s">
        <v>1372</v>
      </c>
      <c r="H127" s="1" t="s">
        <v>2602</v>
      </c>
      <c r="I127" t="str">
        <f t="shared" si="10"/>
        <v>13</v>
      </c>
      <c r="J127" t="str">
        <f t="shared" si="11"/>
        <v>RC Celta Vigo</v>
      </c>
      <c r="K127" t="str">
        <f t="shared" si="12"/>
        <v>3</v>
      </c>
      <c r="L127" t="str">
        <f t="shared" si="13"/>
        <v>1</v>
      </c>
      <c r="M127" t="str">
        <f t="shared" si="14"/>
        <v>WIN</v>
      </c>
      <c r="N127" cm="1">
        <f t="array" ref="N127">_xlfn.SWITCH(IF(_xlfn.TEXTBEFORE(D127,"-")&gt;_xlfn.TEXTAFTER(D127,"-"),"WIN",IF(_xlfn.TEXTBEFORE(D127,"-")&lt;_xlfn.TEXTAFTER(D127,"-"),"LOST","DRAW")),"WIN",3,"LOST",0,"DRAW",1)</f>
        <v>3</v>
      </c>
      <c r="O127" s="1" t="s">
        <v>2602</v>
      </c>
      <c r="P127" t="str">
        <f t="shared" si="15"/>
        <v>13</v>
      </c>
      <c r="Q127" t="str">
        <f t="shared" si="16"/>
        <v>Granada CF</v>
      </c>
      <c r="R127" t="str">
        <f t="shared" si="17"/>
        <v>1</v>
      </c>
      <c r="S127" t="str">
        <f t="shared" si="18"/>
        <v>3</v>
      </c>
      <c r="T127" t="str">
        <f t="shared" si="19"/>
        <v>LOST</v>
      </c>
      <c r="U127" cm="1">
        <f t="array" ref="U127">_xlfn.SWITCH(IF(_xlfn.TEXTAFTER(D127,"-")&gt;_xlfn.TEXTBEFORE(D127,"-"),"WIN",IF(_xlfn.TEXTAFTER(D127,"-")&lt;_xlfn.TEXTBEFORE(D127,"-"),"LOST","DRAW")),"WIN",3,"LOST",0,"DRAW",1)</f>
        <v>0</v>
      </c>
    </row>
    <row r="128" spans="1:21" x14ac:dyDescent="0.3">
      <c r="A128" s="1" t="s">
        <v>6</v>
      </c>
      <c r="B128" s="1" t="s">
        <v>2263</v>
      </c>
      <c r="C128" s="1" t="s">
        <v>317</v>
      </c>
      <c r="D128" s="1" t="s">
        <v>192</v>
      </c>
      <c r="E128" s="1" t="s">
        <v>19</v>
      </c>
      <c r="F128" s="1" t="s">
        <v>312</v>
      </c>
      <c r="H128" s="1" t="s">
        <v>2602</v>
      </c>
      <c r="I128" t="str">
        <f t="shared" si="10"/>
        <v>13</v>
      </c>
      <c r="J128" t="str">
        <f t="shared" si="11"/>
        <v>CA Osasuna</v>
      </c>
      <c r="K128" t="str">
        <f t="shared" si="12"/>
        <v>0</v>
      </c>
      <c r="L128" t="str">
        <f t="shared" si="13"/>
        <v>3</v>
      </c>
      <c r="M128" t="str">
        <f t="shared" si="14"/>
        <v>LOST</v>
      </c>
      <c r="N128" cm="1">
        <f t="array" ref="N128">_xlfn.SWITCH(IF(_xlfn.TEXTBEFORE(D128,"-")&gt;_xlfn.TEXTAFTER(D128,"-"),"WIN",IF(_xlfn.TEXTBEFORE(D128,"-")&lt;_xlfn.TEXTAFTER(D128,"-"),"LOST","DRAW")),"WIN",3,"LOST",0,"DRAW",1)</f>
        <v>0</v>
      </c>
      <c r="O128" s="1" t="s">
        <v>2602</v>
      </c>
      <c r="P128" t="str">
        <f t="shared" si="15"/>
        <v>13</v>
      </c>
      <c r="Q128" t="str">
        <f t="shared" si="16"/>
        <v>Atlético Madrid</v>
      </c>
      <c r="R128" t="str">
        <f t="shared" si="17"/>
        <v>3</v>
      </c>
      <c r="S128" t="str">
        <f t="shared" si="18"/>
        <v>0</v>
      </c>
      <c r="T128" t="str">
        <f t="shared" si="19"/>
        <v>WIN</v>
      </c>
      <c r="U128" cm="1">
        <f t="array" ref="U128">_xlfn.SWITCH(IF(_xlfn.TEXTAFTER(D128,"-")&gt;_xlfn.TEXTBEFORE(D128,"-"),"WIN",IF(_xlfn.TEXTAFTER(D128,"-")&lt;_xlfn.TEXTBEFORE(D128,"-"),"LOST","DRAW")),"WIN",3,"LOST",0,"DRAW",1)</f>
        <v>3</v>
      </c>
    </row>
    <row r="129" spans="1:21" x14ac:dyDescent="0.3">
      <c r="A129" s="1" t="s">
        <v>6</v>
      </c>
      <c r="B129" s="1" t="s">
        <v>2263</v>
      </c>
      <c r="C129" s="1" t="s">
        <v>1159</v>
      </c>
      <c r="D129" s="1" t="s">
        <v>33</v>
      </c>
      <c r="E129" s="1" t="s">
        <v>10</v>
      </c>
      <c r="F129" s="1" t="s">
        <v>306</v>
      </c>
      <c r="H129" s="1" t="s">
        <v>2602</v>
      </c>
      <c r="I129" t="str">
        <f t="shared" si="10"/>
        <v>13</v>
      </c>
      <c r="J129" t="str">
        <f t="shared" si="11"/>
        <v>Real Sociedad</v>
      </c>
      <c r="K129" t="str">
        <f t="shared" si="12"/>
        <v>1</v>
      </c>
      <c r="L129" t="str">
        <f t="shared" si="13"/>
        <v>1</v>
      </c>
      <c r="M129" t="str">
        <f t="shared" si="14"/>
        <v>DRAW</v>
      </c>
      <c r="N129" cm="1">
        <f t="array" ref="N129">_xlfn.SWITCH(IF(_xlfn.TEXTBEFORE(D129,"-")&gt;_xlfn.TEXTAFTER(D129,"-"),"WIN",IF(_xlfn.TEXTBEFORE(D129,"-")&lt;_xlfn.TEXTAFTER(D129,"-"),"LOST","DRAW")),"WIN",3,"LOST",0,"DRAW",1)</f>
        <v>1</v>
      </c>
      <c r="O129" s="1" t="s">
        <v>2602</v>
      </c>
      <c r="P129" t="str">
        <f t="shared" si="15"/>
        <v>13</v>
      </c>
      <c r="Q129" t="str">
        <f t="shared" si="16"/>
        <v>FC Barcelona</v>
      </c>
      <c r="R129" t="str">
        <f t="shared" si="17"/>
        <v>1</v>
      </c>
      <c r="S129" t="str">
        <f t="shared" si="18"/>
        <v>1</v>
      </c>
      <c r="T129" t="str">
        <f t="shared" si="19"/>
        <v>DRAW</v>
      </c>
      <c r="U129" cm="1">
        <f t="array" ref="U129">_xlfn.SWITCH(IF(_xlfn.TEXTAFTER(D129,"-")&gt;_xlfn.TEXTBEFORE(D129,"-"),"WIN",IF(_xlfn.TEXTAFTER(D129,"-")&lt;_xlfn.TEXTBEFORE(D129,"-"),"LOST","DRAW")),"WIN",3,"LOST",0,"DRAW",1)</f>
        <v>1</v>
      </c>
    </row>
    <row r="130" spans="1:21" x14ac:dyDescent="0.3">
      <c r="A130" s="1" t="s">
        <v>6</v>
      </c>
      <c r="B130" s="1" t="s">
        <v>2263</v>
      </c>
      <c r="C130" s="1" t="s">
        <v>319</v>
      </c>
      <c r="D130" s="1" t="s">
        <v>19</v>
      </c>
      <c r="E130" s="1" t="s">
        <v>19</v>
      </c>
      <c r="F130" s="1" t="s">
        <v>2264</v>
      </c>
      <c r="H130" s="1" t="s">
        <v>2602</v>
      </c>
      <c r="I130" t="str">
        <f t="shared" si="10"/>
        <v>13</v>
      </c>
      <c r="J130" t="str">
        <f t="shared" si="11"/>
        <v>Villarreal CF</v>
      </c>
      <c r="K130" t="str">
        <f t="shared" si="12"/>
        <v>0</v>
      </c>
      <c r="L130" t="str">
        <f t="shared" si="13"/>
        <v>2</v>
      </c>
      <c r="M130" t="str">
        <f t="shared" si="14"/>
        <v>LOST</v>
      </c>
      <c r="N130" cm="1">
        <f t="array" ref="N130">_xlfn.SWITCH(IF(_xlfn.TEXTBEFORE(D130,"-")&gt;_xlfn.TEXTAFTER(D130,"-"),"WIN",IF(_xlfn.TEXTBEFORE(D130,"-")&lt;_xlfn.TEXTAFTER(D130,"-"),"LOST","DRAW")),"WIN",3,"LOST",0,"DRAW",1)</f>
        <v>0</v>
      </c>
      <c r="O130" s="1" t="s">
        <v>2602</v>
      </c>
      <c r="P130" t="str">
        <f t="shared" si="15"/>
        <v>13</v>
      </c>
      <c r="Q130" t="str">
        <f t="shared" si="16"/>
        <v>Deportivo Alavés</v>
      </c>
      <c r="R130" t="str">
        <f t="shared" si="17"/>
        <v>2</v>
      </c>
      <c r="S130" t="str">
        <f t="shared" si="18"/>
        <v>0</v>
      </c>
      <c r="T130" t="str">
        <f t="shared" si="19"/>
        <v>WIN</v>
      </c>
      <c r="U130" cm="1">
        <f t="array" ref="U130">_xlfn.SWITCH(IF(_xlfn.TEXTAFTER(D130,"-")&gt;_xlfn.TEXTBEFORE(D130,"-"),"WIN",IF(_xlfn.TEXTAFTER(D130,"-")&lt;_xlfn.TEXTBEFORE(D130,"-"),"LOST","DRAW")),"WIN",3,"LOST",0,"DRAW",1)</f>
        <v>3</v>
      </c>
    </row>
    <row r="131" spans="1:21" x14ac:dyDescent="0.3">
      <c r="A131" s="1" t="s">
        <v>6</v>
      </c>
      <c r="B131" s="1" t="s">
        <v>2265</v>
      </c>
      <c r="C131" s="1" t="s">
        <v>2087</v>
      </c>
      <c r="D131" s="1" t="s">
        <v>228</v>
      </c>
      <c r="E131" s="1" t="s">
        <v>9</v>
      </c>
      <c r="F131" s="1" t="s">
        <v>310</v>
      </c>
      <c r="H131" s="1" t="s">
        <v>2602</v>
      </c>
      <c r="I131" t="str">
        <f t="shared" ref="I131:I194" si="20">MID(C131,SEARCH("(",C131)+1,SEARCH(")",C131)-SEARCH("(",C131)-1)</f>
        <v>13</v>
      </c>
      <c r="J131" t="str">
        <f t="shared" ref="J131:J194" si="21">TRIM(LEFT(C131,FIND(" (",C131&amp;" (")))</f>
        <v>UD Las Palmas</v>
      </c>
      <c r="K131" t="str">
        <f t="shared" ref="K131:K194" si="22">_xlfn.TEXTBEFORE(D131,"-")</f>
        <v>3</v>
      </c>
      <c r="L131" t="str">
        <f t="shared" ref="L131:L194" si="23">_xlfn.TEXTAFTER(D131,"-")</f>
        <v>1</v>
      </c>
      <c r="M131" t="str">
        <f t="shared" ref="M131:M194" si="24">IF(_xlfn.TEXTBEFORE(D131,"-")&gt;_xlfn.TEXTAFTER(D131,"-"),"WIN",IF(_xlfn.TEXTBEFORE(D131,"-")&lt;_xlfn.TEXTAFTER(D131,"-"),"LOST","DRAW"))</f>
        <v>WIN</v>
      </c>
      <c r="N131" cm="1">
        <f t="array" ref="N131">_xlfn.SWITCH(IF(_xlfn.TEXTBEFORE(D131,"-")&gt;_xlfn.TEXTAFTER(D131,"-"),"WIN",IF(_xlfn.TEXTBEFORE(D131,"-")&lt;_xlfn.TEXTAFTER(D131,"-"),"LOST","DRAW")),"WIN",3,"LOST",0,"DRAW",1)</f>
        <v>3</v>
      </c>
      <c r="O131" s="1" t="s">
        <v>2602</v>
      </c>
      <c r="P131" t="str">
        <f t="shared" ref="P131:P194" si="25">MID(C131,SEARCH("(",C131)+1,SEARCH(")",C131)-SEARCH("(",C131)-1)</f>
        <v>13</v>
      </c>
      <c r="Q131" t="str">
        <f t="shared" ref="Q131:Q194" si="26">TRIM(LEFT(F131,FIND(" (",F131&amp;" (")))</f>
        <v>Athletic Club Bilbao</v>
      </c>
      <c r="R131" t="str">
        <f t="shared" ref="R131:R194" si="27">_xlfn.TEXTAFTER(D131,"-")</f>
        <v>1</v>
      </c>
      <c r="S131" t="str">
        <f t="shared" ref="S131:S194" si="28">_xlfn.TEXTBEFORE(D131,"-")</f>
        <v>3</v>
      </c>
      <c r="T131" t="str">
        <f t="shared" ref="T131:T194" si="29">IF(_xlfn.TEXTAFTER(D131,"-")&gt;_xlfn.TEXTBEFORE(D131,"-"),"WIN",IF(_xlfn.TEXTAFTER(D131,"-")&lt;_xlfn.TEXTBEFORE(D131,"-"),"LOST","DRAW"))</f>
        <v>LOST</v>
      </c>
      <c r="U131" cm="1">
        <f t="array" ref="U131">_xlfn.SWITCH(IF(_xlfn.TEXTAFTER(D131,"-")&gt;_xlfn.TEXTBEFORE(D131,"-"),"WIN",IF(_xlfn.TEXTAFTER(D131,"-")&lt;_xlfn.TEXTBEFORE(D131,"-"),"LOST","DRAW")),"WIN",3,"LOST",0,"DRAW",1)</f>
        <v>0</v>
      </c>
    </row>
    <row r="132" spans="1:21" x14ac:dyDescent="0.3">
      <c r="A132" s="1" t="s">
        <v>6</v>
      </c>
      <c r="B132" s="1" t="s">
        <v>2266</v>
      </c>
      <c r="C132" s="1" t="s">
        <v>329</v>
      </c>
      <c r="D132" s="1" t="s">
        <v>10</v>
      </c>
      <c r="E132" s="1" t="s">
        <v>10</v>
      </c>
      <c r="F132" s="1" t="s">
        <v>334</v>
      </c>
      <c r="H132" s="1" t="s">
        <v>2602</v>
      </c>
      <c r="I132" t="str">
        <f t="shared" si="20"/>
        <v>14</v>
      </c>
      <c r="J132" t="str">
        <f t="shared" si="21"/>
        <v>Atlético Madrid</v>
      </c>
      <c r="K132" t="str">
        <f t="shared" si="22"/>
        <v>0</v>
      </c>
      <c r="L132" t="str">
        <f t="shared" si="23"/>
        <v>0</v>
      </c>
      <c r="M132" t="str">
        <f t="shared" si="24"/>
        <v>DRAW</v>
      </c>
      <c r="N132" cm="1">
        <f t="array" ref="N132">_xlfn.SWITCH(IF(_xlfn.TEXTBEFORE(D132,"-")&gt;_xlfn.TEXTAFTER(D132,"-"),"WIN",IF(_xlfn.TEXTBEFORE(D132,"-")&lt;_xlfn.TEXTAFTER(D132,"-"),"LOST","DRAW")),"WIN",3,"LOST",0,"DRAW",1)</f>
        <v>1</v>
      </c>
      <c r="O132" s="1" t="s">
        <v>2602</v>
      </c>
      <c r="P132" t="str">
        <f t="shared" si="25"/>
        <v>14</v>
      </c>
      <c r="Q132" t="str">
        <f t="shared" si="26"/>
        <v>RCD Español</v>
      </c>
      <c r="R132" t="str">
        <f t="shared" si="27"/>
        <v>0</v>
      </c>
      <c r="S132" t="str">
        <f t="shared" si="28"/>
        <v>0</v>
      </c>
      <c r="T132" t="str">
        <f t="shared" si="29"/>
        <v>DRAW</v>
      </c>
      <c r="U132" cm="1">
        <f t="array" ref="U132">_xlfn.SWITCH(IF(_xlfn.TEXTAFTER(D132,"-")&gt;_xlfn.TEXTBEFORE(D132,"-"),"WIN",IF(_xlfn.TEXTAFTER(D132,"-")&lt;_xlfn.TEXTBEFORE(D132,"-"),"LOST","DRAW")),"WIN",3,"LOST",0,"DRAW",1)</f>
        <v>1</v>
      </c>
    </row>
    <row r="133" spans="1:21" x14ac:dyDescent="0.3">
      <c r="A133" s="1" t="s">
        <v>6</v>
      </c>
      <c r="B133" s="1" t="s">
        <v>2266</v>
      </c>
      <c r="C133" s="1" t="s">
        <v>325</v>
      </c>
      <c r="D133" s="1" t="s">
        <v>33</v>
      </c>
      <c r="E133" s="1" t="s">
        <v>10</v>
      </c>
      <c r="F133" s="1" t="s">
        <v>343</v>
      </c>
      <c r="H133" s="1" t="s">
        <v>2602</v>
      </c>
      <c r="I133" t="str">
        <f t="shared" si="20"/>
        <v>14</v>
      </c>
      <c r="J133" t="str">
        <f t="shared" si="21"/>
        <v>FC Barcelona</v>
      </c>
      <c r="K133" t="str">
        <f t="shared" si="22"/>
        <v>1</v>
      </c>
      <c r="L133" t="str">
        <f t="shared" si="23"/>
        <v>1</v>
      </c>
      <c r="M133" t="str">
        <f t="shared" si="24"/>
        <v>DRAW</v>
      </c>
      <c r="N133" cm="1">
        <f t="array" ref="N133">_xlfn.SWITCH(IF(_xlfn.TEXTBEFORE(D133,"-")&gt;_xlfn.TEXTAFTER(D133,"-"),"WIN",IF(_xlfn.TEXTBEFORE(D133,"-")&lt;_xlfn.TEXTAFTER(D133,"-"),"LOST","DRAW")),"WIN",3,"LOST",0,"DRAW",1)</f>
        <v>1</v>
      </c>
      <c r="O133" s="1" t="s">
        <v>2602</v>
      </c>
      <c r="P133" t="str">
        <f t="shared" si="25"/>
        <v>14</v>
      </c>
      <c r="Q133" t="str">
        <f t="shared" si="26"/>
        <v>Real Madrid CF</v>
      </c>
      <c r="R133" t="str">
        <f t="shared" si="27"/>
        <v>1</v>
      </c>
      <c r="S133" t="str">
        <f t="shared" si="28"/>
        <v>1</v>
      </c>
      <c r="T133" t="str">
        <f t="shared" si="29"/>
        <v>DRAW</v>
      </c>
      <c r="U133" cm="1">
        <f t="array" ref="U133">_xlfn.SWITCH(IF(_xlfn.TEXTAFTER(D133,"-")&gt;_xlfn.TEXTBEFORE(D133,"-"),"WIN",IF(_xlfn.TEXTAFTER(D133,"-")&lt;_xlfn.TEXTBEFORE(D133,"-"),"LOST","DRAW")),"WIN",3,"LOST",0,"DRAW",1)</f>
        <v>1</v>
      </c>
    </row>
    <row r="134" spans="1:21" x14ac:dyDescent="0.3">
      <c r="A134" s="1" t="s">
        <v>6</v>
      </c>
      <c r="B134" s="1" t="s">
        <v>2266</v>
      </c>
      <c r="C134" s="1" t="s">
        <v>1375</v>
      </c>
      <c r="D134" s="1" t="s">
        <v>28</v>
      </c>
      <c r="E134" s="1" t="s">
        <v>9</v>
      </c>
      <c r="F134" s="1" t="s">
        <v>344</v>
      </c>
      <c r="H134" s="1" t="s">
        <v>2602</v>
      </c>
      <c r="I134" t="str">
        <f t="shared" si="20"/>
        <v>14</v>
      </c>
      <c r="J134" t="str">
        <f t="shared" si="21"/>
        <v>Granada CF</v>
      </c>
      <c r="K134" t="str">
        <f t="shared" si="22"/>
        <v>2</v>
      </c>
      <c r="L134" t="str">
        <f t="shared" si="23"/>
        <v>1</v>
      </c>
      <c r="M134" t="str">
        <f t="shared" si="24"/>
        <v>WIN</v>
      </c>
      <c r="N134" cm="1">
        <f t="array" ref="N134">_xlfn.SWITCH(IF(_xlfn.TEXTBEFORE(D134,"-")&gt;_xlfn.TEXTAFTER(D134,"-"),"WIN",IF(_xlfn.TEXTBEFORE(D134,"-")&lt;_xlfn.TEXTAFTER(D134,"-"),"LOST","DRAW")),"WIN",3,"LOST",0,"DRAW",1)</f>
        <v>3</v>
      </c>
      <c r="O134" s="1" t="s">
        <v>2602</v>
      </c>
      <c r="P134" t="str">
        <f t="shared" si="25"/>
        <v>14</v>
      </c>
      <c r="Q134" t="str">
        <f t="shared" si="26"/>
        <v>Sevilla FC</v>
      </c>
      <c r="R134" t="str">
        <f t="shared" si="27"/>
        <v>1</v>
      </c>
      <c r="S134" t="str">
        <f t="shared" si="28"/>
        <v>2</v>
      </c>
      <c r="T134" t="str">
        <f t="shared" si="29"/>
        <v>LOST</v>
      </c>
      <c r="U134" cm="1">
        <f t="array" ref="U134">_xlfn.SWITCH(IF(_xlfn.TEXTAFTER(D134,"-")&gt;_xlfn.TEXTBEFORE(D134,"-"),"WIN",IF(_xlfn.TEXTAFTER(D134,"-")&lt;_xlfn.TEXTBEFORE(D134,"-"),"LOST","DRAW")),"WIN",3,"LOST",0,"DRAW",1)</f>
        <v>0</v>
      </c>
    </row>
    <row r="135" spans="1:21" x14ac:dyDescent="0.3">
      <c r="A135" s="1" t="s">
        <v>6</v>
      </c>
      <c r="B135" s="1" t="s">
        <v>2266</v>
      </c>
      <c r="C135" s="1" t="s">
        <v>2267</v>
      </c>
      <c r="D135" s="1" t="s">
        <v>10</v>
      </c>
      <c r="E135" s="1" t="s">
        <v>10</v>
      </c>
      <c r="F135" s="1" t="s">
        <v>330</v>
      </c>
      <c r="H135" s="1" t="s">
        <v>2602</v>
      </c>
      <c r="I135" t="str">
        <f t="shared" si="20"/>
        <v>14</v>
      </c>
      <c r="J135" t="str">
        <f t="shared" si="21"/>
        <v>CD Leganés</v>
      </c>
      <c r="K135" t="str">
        <f t="shared" si="22"/>
        <v>0</v>
      </c>
      <c r="L135" t="str">
        <f t="shared" si="23"/>
        <v>0</v>
      </c>
      <c r="M135" t="str">
        <f t="shared" si="24"/>
        <v>DRAW</v>
      </c>
      <c r="N135" cm="1">
        <f t="array" ref="N135">_xlfn.SWITCH(IF(_xlfn.TEXTBEFORE(D135,"-")&gt;_xlfn.TEXTAFTER(D135,"-"),"WIN",IF(_xlfn.TEXTBEFORE(D135,"-")&lt;_xlfn.TEXTAFTER(D135,"-"),"LOST","DRAW")),"WIN",3,"LOST",0,"DRAW",1)</f>
        <v>1</v>
      </c>
      <c r="O135" s="1" t="s">
        <v>2602</v>
      </c>
      <c r="P135" t="str">
        <f t="shared" si="25"/>
        <v>14</v>
      </c>
      <c r="Q135" t="str">
        <f t="shared" si="26"/>
        <v>Villarreal CF</v>
      </c>
      <c r="R135" t="str">
        <f t="shared" si="27"/>
        <v>0</v>
      </c>
      <c r="S135" t="str">
        <f t="shared" si="28"/>
        <v>0</v>
      </c>
      <c r="T135" t="str">
        <f t="shared" si="29"/>
        <v>DRAW</v>
      </c>
      <c r="U135" cm="1">
        <f t="array" ref="U135">_xlfn.SWITCH(IF(_xlfn.TEXTAFTER(D135,"-")&gt;_xlfn.TEXTBEFORE(D135,"-"),"WIN",IF(_xlfn.TEXTAFTER(D135,"-")&lt;_xlfn.TEXTBEFORE(D135,"-"),"LOST","DRAW")),"WIN",3,"LOST",0,"DRAW",1)</f>
        <v>1</v>
      </c>
    </row>
    <row r="136" spans="1:21" x14ac:dyDescent="0.3">
      <c r="A136" s="1" t="s">
        <v>6</v>
      </c>
      <c r="B136" s="1" t="s">
        <v>2268</v>
      </c>
      <c r="C136" s="1" t="s">
        <v>2269</v>
      </c>
      <c r="D136" s="1" t="s">
        <v>33</v>
      </c>
      <c r="E136" s="1" t="s">
        <v>9</v>
      </c>
      <c r="F136" s="1" t="s">
        <v>2091</v>
      </c>
      <c r="H136" s="1" t="s">
        <v>2602</v>
      </c>
      <c r="I136" t="str">
        <f t="shared" si="20"/>
        <v>14</v>
      </c>
      <c r="J136" t="str">
        <f t="shared" si="21"/>
        <v>Deportivo Alavés</v>
      </c>
      <c r="K136" t="str">
        <f t="shared" si="22"/>
        <v>1</v>
      </c>
      <c r="L136" t="str">
        <f t="shared" si="23"/>
        <v>1</v>
      </c>
      <c r="M136" t="str">
        <f t="shared" si="24"/>
        <v>DRAW</v>
      </c>
      <c r="N136" cm="1">
        <f t="array" ref="N136">_xlfn.SWITCH(IF(_xlfn.TEXTBEFORE(D136,"-")&gt;_xlfn.TEXTAFTER(D136,"-"),"WIN",IF(_xlfn.TEXTBEFORE(D136,"-")&lt;_xlfn.TEXTAFTER(D136,"-"),"LOST","DRAW")),"WIN",3,"LOST",0,"DRAW",1)</f>
        <v>1</v>
      </c>
      <c r="O136" s="1" t="s">
        <v>2602</v>
      </c>
      <c r="P136" t="str">
        <f t="shared" si="25"/>
        <v>14</v>
      </c>
      <c r="Q136" t="str">
        <f t="shared" si="26"/>
        <v>UD Las Palmas</v>
      </c>
      <c r="R136" t="str">
        <f t="shared" si="27"/>
        <v>1</v>
      </c>
      <c r="S136" t="str">
        <f t="shared" si="28"/>
        <v>1</v>
      </c>
      <c r="T136" t="str">
        <f t="shared" si="29"/>
        <v>DRAW</v>
      </c>
      <c r="U136" cm="1">
        <f t="array" ref="U136">_xlfn.SWITCH(IF(_xlfn.TEXTAFTER(D136,"-")&gt;_xlfn.TEXTBEFORE(D136,"-"),"WIN",IF(_xlfn.TEXTAFTER(D136,"-")&lt;_xlfn.TEXTBEFORE(D136,"-"),"LOST","DRAW")),"WIN",3,"LOST",0,"DRAW",1)</f>
        <v>1</v>
      </c>
    </row>
    <row r="137" spans="1:21" x14ac:dyDescent="0.3">
      <c r="A137" s="1" t="s">
        <v>6</v>
      </c>
      <c r="B137" s="1" t="s">
        <v>2268</v>
      </c>
      <c r="C137" s="1" t="s">
        <v>346</v>
      </c>
      <c r="D137" s="1" t="s">
        <v>228</v>
      </c>
      <c r="E137" s="1" t="s">
        <v>9</v>
      </c>
      <c r="F137" s="1" t="s">
        <v>1901</v>
      </c>
      <c r="H137" s="1" t="s">
        <v>2602</v>
      </c>
      <c r="I137" t="str">
        <f t="shared" si="20"/>
        <v>14</v>
      </c>
      <c r="J137" t="str">
        <f t="shared" si="21"/>
        <v>Athletic Club Bilbao</v>
      </c>
      <c r="K137" t="str">
        <f t="shared" si="22"/>
        <v>3</v>
      </c>
      <c r="L137" t="str">
        <f t="shared" si="23"/>
        <v>1</v>
      </c>
      <c r="M137" t="str">
        <f t="shared" si="24"/>
        <v>WIN</v>
      </c>
      <c r="N137" cm="1">
        <f t="array" ref="N137">_xlfn.SWITCH(IF(_xlfn.TEXTBEFORE(D137,"-")&gt;_xlfn.TEXTAFTER(D137,"-"),"WIN",IF(_xlfn.TEXTBEFORE(D137,"-")&lt;_xlfn.TEXTAFTER(D137,"-"),"LOST","DRAW")),"WIN",3,"LOST",0,"DRAW",1)</f>
        <v>3</v>
      </c>
      <c r="O137" s="1" t="s">
        <v>2602</v>
      </c>
      <c r="P137" t="str">
        <f t="shared" si="25"/>
        <v>14</v>
      </c>
      <c r="Q137" t="str">
        <f t="shared" si="26"/>
        <v>SD Eibar</v>
      </c>
      <c r="R137" t="str">
        <f t="shared" si="27"/>
        <v>1</v>
      </c>
      <c r="S137" t="str">
        <f t="shared" si="28"/>
        <v>3</v>
      </c>
      <c r="T137" t="str">
        <f t="shared" si="29"/>
        <v>LOST</v>
      </c>
      <c r="U137" cm="1">
        <f t="array" ref="U137">_xlfn.SWITCH(IF(_xlfn.TEXTAFTER(D137,"-")&gt;_xlfn.TEXTBEFORE(D137,"-"),"WIN",IF(_xlfn.TEXTAFTER(D137,"-")&lt;_xlfn.TEXTBEFORE(D137,"-"),"LOST","DRAW")),"WIN",3,"LOST",0,"DRAW",1)</f>
        <v>0</v>
      </c>
    </row>
    <row r="138" spans="1:21" x14ac:dyDescent="0.3">
      <c r="A138" s="1" t="s">
        <v>6</v>
      </c>
      <c r="B138" s="1" t="s">
        <v>2268</v>
      </c>
      <c r="C138" s="1" t="s">
        <v>333</v>
      </c>
      <c r="D138" s="1" t="s">
        <v>62</v>
      </c>
      <c r="E138" s="1" t="s">
        <v>33</v>
      </c>
      <c r="F138" s="1" t="s">
        <v>1543</v>
      </c>
      <c r="H138" s="1" t="s">
        <v>2602</v>
      </c>
      <c r="I138" t="str">
        <f t="shared" si="20"/>
        <v>14</v>
      </c>
      <c r="J138" t="str">
        <f t="shared" si="21"/>
        <v>Real Betis</v>
      </c>
      <c r="K138" t="str">
        <f t="shared" si="22"/>
        <v>3</v>
      </c>
      <c r="L138" t="str">
        <f t="shared" si="23"/>
        <v>3</v>
      </c>
      <c r="M138" t="str">
        <f t="shared" si="24"/>
        <v>DRAW</v>
      </c>
      <c r="N138" cm="1">
        <f t="array" ref="N138">_xlfn.SWITCH(IF(_xlfn.TEXTBEFORE(D138,"-")&gt;_xlfn.TEXTAFTER(D138,"-"),"WIN",IF(_xlfn.TEXTBEFORE(D138,"-")&lt;_xlfn.TEXTAFTER(D138,"-"),"LOST","DRAW")),"WIN",3,"LOST",0,"DRAW",1)</f>
        <v>1</v>
      </c>
      <c r="O138" s="1" t="s">
        <v>2602</v>
      </c>
      <c r="P138" t="str">
        <f t="shared" si="25"/>
        <v>14</v>
      </c>
      <c r="Q138" t="str">
        <f t="shared" si="26"/>
        <v>RC Celta Vigo</v>
      </c>
      <c r="R138" t="str">
        <f t="shared" si="27"/>
        <v>3</v>
      </c>
      <c r="S138" t="str">
        <f t="shared" si="28"/>
        <v>3</v>
      </c>
      <c r="T138" t="str">
        <f t="shared" si="29"/>
        <v>DRAW</v>
      </c>
      <c r="U138" cm="1">
        <f t="array" ref="U138">_xlfn.SWITCH(IF(_xlfn.TEXTAFTER(D138,"-")&gt;_xlfn.TEXTBEFORE(D138,"-"),"WIN",IF(_xlfn.TEXTAFTER(D138,"-")&lt;_xlfn.TEXTBEFORE(D138,"-"),"LOST","DRAW")),"WIN",3,"LOST",0,"DRAW",1)</f>
        <v>1</v>
      </c>
    </row>
    <row r="139" spans="1:21" x14ac:dyDescent="0.3">
      <c r="A139" s="1" t="s">
        <v>6</v>
      </c>
      <c r="B139" s="1" t="s">
        <v>2268</v>
      </c>
      <c r="C139" s="1" t="s">
        <v>327</v>
      </c>
      <c r="D139" s="1" t="s">
        <v>228</v>
      </c>
      <c r="E139" s="1" t="s">
        <v>9</v>
      </c>
      <c r="F139" s="1" t="s">
        <v>341</v>
      </c>
      <c r="H139" s="1" t="s">
        <v>2602</v>
      </c>
      <c r="I139" t="str">
        <f t="shared" si="20"/>
        <v>14</v>
      </c>
      <c r="J139" t="str">
        <f t="shared" si="21"/>
        <v>Sporting Gijón</v>
      </c>
      <c r="K139" t="str">
        <f t="shared" si="22"/>
        <v>3</v>
      </c>
      <c r="L139" t="str">
        <f t="shared" si="23"/>
        <v>1</v>
      </c>
      <c r="M139" t="str">
        <f t="shared" si="24"/>
        <v>WIN</v>
      </c>
      <c r="N139" cm="1">
        <f t="array" ref="N139">_xlfn.SWITCH(IF(_xlfn.TEXTBEFORE(D139,"-")&gt;_xlfn.TEXTAFTER(D139,"-"),"WIN",IF(_xlfn.TEXTBEFORE(D139,"-")&lt;_xlfn.TEXTAFTER(D139,"-"),"LOST","DRAW")),"WIN",3,"LOST",0,"DRAW",1)</f>
        <v>3</v>
      </c>
      <c r="O139" s="1" t="s">
        <v>2602</v>
      </c>
      <c r="P139" t="str">
        <f t="shared" si="25"/>
        <v>14</v>
      </c>
      <c r="Q139" t="str">
        <f t="shared" si="26"/>
        <v>CA Osasuna</v>
      </c>
      <c r="R139" t="str">
        <f t="shared" si="27"/>
        <v>1</v>
      </c>
      <c r="S139" t="str">
        <f t="shared" si="28"/>
        <v>3</v>
      </c>
      <c r="T139" t="str">
        <f t="shared" si="29"/>
        <v>LOST</v>
      </c>
      <c r="U139" cm="1">
        <f t="array" ref="U139">_xlfn.SWITCH(IF(_xlfn.TEXTAFTER(D139,"-")&gt;_xlfn.TEXTBEFORE(D139,"-"),"WIN",IF(_xlfn.TEXTAFTER(D139,"-")&lt;_xlfn.TEXTBEFORE(D139,"-"),"LOST","DRAW")),"WIN",3,"LOST",0,"DRAW",1)</f>
        <v>0</v>
      </c>
    </row>
    <row r="140" spans="1:21" x14ac:dyDescent="0.3">
      <c r="A140" s="1" t="s">
        <v>6</v>
      </c>
      <c r="B140" s="1" t="s">
        <v>2268</v>
      </c>
      <c r="C140" s="1" t="s">
        <v>326</v>
      </c>
      <c r="D140" s="1" t="s">
        <v>47</v>
      </c>
      <c r="E140" s="1" t="s">
        <v>28</v>
      </c>
      <c r="F140" s="1" t="s">
        <v>336</v>
      </c>
      <c r="H140" s="1" t="s">
        <v>2602</v>
      </c>
      <c r="I140" t="str">
        <f t="shared" si="20"/>
        <v>14</v>
      </c>
      <c r="J140" t="str">
        <f t="shared" si="21"/>
        <v>Valencia CF</v>
      </c>
      <c r="K140" t="str">
        <f t="shared" si="22"/>
        <v>2</v>
      </c>
      <c r="L140" t="str">
        <f t="shared" si="23"/>
        <v>2</v>
      </c>
      <c r="M140" t="str">
        <f t="shared" si="24"/>
        <v>DRAW</v>
      </c>
      <c r="N140" cm="1">
        <f t="array" ref="N140">_xlfn.SWITCH(IF(_xlfn.TEXTBEFORE(D140,"-")&gt;_xlfn.TEXTAFTER(D140,"-"),"WIN",IF(_xlfn.TEXTBEFORE(D140,"-")&lt;_xlfn.TEXTAFTER(D140,"-"),"LOST","DRAW")),"WIN",3,"LOST",0,"DRAW",1)</f>
        <v>1</v>
      </c>
      <c r="O140" s="1" t="s">
        <v>2602</v>
      </c>
      <c r="P140" t="str">
        <f t="shared" si="25"/>
        <v>14</v>
      </c>
      <c r="Q140" t="str">
        <f t="shared" si="26"/>
        <v>Málaga CF</v>
      </c>
      <c r="R140" t="str">
        <f t="shared" si="27"/>
        <v>2</v>
      </c>
      <c r="S140" t="str">
        <f t="shared" si="28"/>
        <v>2</v>
      </c>
      <c r="T140" t="str">
        <f t="shared" si="29"/>
        <v>DRAW</v>
      </c>
      <c r="U140" cm="1">
        <f t="array" ref="U140">_xlfn.SWITCH(IF(_xlfn.TEXTAFTER(D140,"-")&gt;_xlfn.TEXTBEFORE(D140,"-"),"WIN",IF(_xlfn.TEXTAFTER(D140,"-")&lt;_xlfn.TEXTBEFORE(D140,"-"),"LOST","DRAW")),"WIN",3,"LOST",0,"DRAW",1)</f>
        <v>1</v>
      </c>
    </row>
    <row r="141" spans="1:21" x14ac:dyDescent="0.3">
      <c r="A141" s="1" t="s">
        <v>6</v>
      </c>
      <c r="B141" s="1" t="s">
        <v>2270</v>
      </c>
      <c r="C141" s="1" t="s">
        <v>335</v>
      </c>
      <c r="D141" s="1" t="s">
        <v>138</v>
      </c>
      <c r="E141" s="1" t="s">
        <v>13</v>
      </c>
      <c r="F141" s="1" t="s">
        <v>1164</v>
      </c>
      <c r="H141" s="1" t="s">
        <v>2602</v>
      </c>
      <c r="I141" t="str">
        <f t="shared" si="20"/>
        <v>14</v>
      </c>
      <c r="J141" t="str">
        <f t="shared" si="21"/>
        <v>RCD La Coruña</v>
      </c>
      <c r="K141" t="str">
        <f t="shared" si="22"/>
        <v>5</v>
      </c>
      <c r="L141" t="str">
        <f t="shared" si="23"/>
        <v>1</v>
      </c>
      <c r="M141" t="str">
        <f t="shared" si="24"/>
        <v>WIN</v>
      </c>
      <c r="N141" cm="1">
        <f t="array" ref="N141">_xlfn.SWITCH(IF(_xlfn.TEXTBEFORE(D141,"-")&gt;_xlfn.TEXTAFTER(D141,"-"),"WIN",IF(_xlfn.TEXTBEFORE(D141,"-")&lt;_xlfn.TEXTAFTER(D141,"-"),"LOST","DRAW")),"WIN",3,"LOST",0,"DRAW",1)</f>
        <v>3</v>
      </c>
      <c r="O141" s="1" t="s">
        <v>2602</v>
      </c>
      <c r="P141" t="str">
        <f t="shared" si="25"/>
        <v>14</v>
      </c>
      <c r="Q141" t="str">
        <f t="shared" si="26"/>
        <v>Real Sociedad</v>
      </c>
      <c r="R141" t="str">
        <f t="shared" si="27"/>
        <v>1</v>
      </c>
      <c r="S141" t="str">
        <f t="shared" si="28"/>
        <v>5</v>
      </c>
      <c r="T141" t="str">
        <f t="shared" si="29"/>
        <v>LOST</v>
      </c>
      <c r="U141" cm="1">
        <f t="array" ref="U141">_xlfn.SWITCH(IF(_xlfn.TEXTAFTER(D141,"-")&gt;_xlfn.TEXTBEFORE(D141,"-"),"WIN",IF(_xlfn.TEXTAFTER(D141,"-")&lt;_xlfn.TEXTBEFORE(D141,"-"),"LOST","DRAW")),"WIN",3,"LOST",0,"DRAW",1)</f>
        <v>0</v>
      </c>
    </row>
    <row r="142" spans="1:21" x14ac:dyDescent="0.3">
      <c r="A142" s="1" t="s">
        <v>6</v>
      </c>
      <c r="B142" s="1" t="s">
        <v>2271</v>
      </c>
      <c r="C142" s="1" t="s">
        <v>361</v>
      </c>
      <c r="D142" s="1" t="s">
        <v>33</v>
      </c>
      <c r="E142" s="1" t="s">
        <v>9</v>
      </c>
      <c r="F142" s="1" t="s">
        <v>1378</v>
      </c>
      <c r="H142" s="1" t="s">
        <v>2602</v>
      </c>
      <c r="I142" t="str">
        <f t="shared" si="20"/>
        <v>15</v>
      </c>
      <c r="J142" t="str">
        <f t="shared" si="21"/>
        <v>Málaga CF</v>
      </c>
      <c r="K142" t="str">
        <f t="shared" si="22"/>
        <v>1</v>
      </c>
      <c r="L142" t="str">
        <f t="shared" si="23"/>
        <v>1</v>
      </c>
      <c r="M142" t="str">
        <f t="shared" si="24"/>
        <v>DRAW</v>
      </c>
      <c r="N142" cm="1">
        <f t="array" ref="N142">_xlfn.SWITCH(IF(_xlfn.TEXTBEFORE(D142,"-")&gt;_xlfn.TEXTAFTER(D142,"-"),"WIN",IF(_xlfn.TEXTBEFORE(D142,"-")&lt;_xlfn.TEXTAFTER(D142,"-"),"LOST","DRAW")),"WIN",3,"LOST",0,"DRAW",1)</f>
        <v>1</v>
      </c>
      <c r="O142" s="1" t="s">
        <v>2602</v>
      </c>
      <c r="P142" t="str">
        <f t="shared" si="25"/>
        <v>15</v>
      </c>
      <c r="Q142" t="str">
        <f t="shared" si="26"/>
        <v>Granada CF</v>
      </c>
      <c r="R142" t="str">
        <f t="shared" si="27"/>
        <v>1</v>
      </c>
      <c r="S142" t="str">
        <f t="shared" si="28"/>
        <v>1</v>
      </c>
      <c r="T142" t="str">
        <f t="shared" si="29"/>
        <v>DRAW</v>
      </c>
      <c r="U142" cm="1">
        <f t="array" ref="U142">_xlfn.SWITCH(IF(_xlfn.TEXTAFTER(D142,"-")&gt;_xlfn.TEXTBEFORE(D142,"-"),"WIN",IF(_xlfn.TEXTAFTER(D142,"-")&lt;_xlfn.TEXTBEFORE(D142,"-"),"LOST","DRAW")),"WIN",3,"LOST",0,"DRAW",1)</f>
        <v>1</v>
      </c>
    </row>
    <row r="143" spans="1:21" x14ac:dyDescent="0.3">
      <c r="A143" s="1" t="s">
        <v>6</v>
      </c>
      <c r="B143" s="1" t="s">
        <v>2272</v>
      </c>
      <c r="C143" s="1" t="s">
        <v>2095</v>
      </c>
      <c r="D143" s="1" t="s">
        <v>33</v>
      </c>
      <c r="E143" s="1" t="s">
        <v>9</v>
      </c>
      <c r="F143" s="1" t="s">
        <v>2273</v>
      </c>
      <c r="H143" s="1" t="s">
        <v>2602</v>
      </c>
      <c r="I143" t="str">
        <f t="shared" si="20"/>
        <v>15</v>
      </c>
      <c r="J143" t="str">
        <f t="shared" si="21"/>
        <v>UD Las Palmas</v>
      </c>
      <c r="K143" t="str">
        <f t="shared" si="22"/>
        <v>1</v>
      </c>
      <c r="L143" t="str">
        <f t="shared" si="23"/>
        <v>1</v>
      </c>
      <c r="M143" t="str">
        <f t="shared" si="24"/>
        <v>DRAW</v>
      </c>
      <c r="N143" cm="1">
        <f t="array" ref="N143">_xlfn.SWITCH(IF(_xlfn.TEXTBEFORE(D143,"-")&gt;_xlfn.TEXTAFTER(D143,"-"),"WIN",IF(_xlfn.TEXTBEFORE(D143,"-")&lt;_xlfn.TEXTAFTER(D143,"-"),"LOST","DRAW")),"WIN",3,"LOST",0,"DRAW",1)</f>
        <v>1</v>
      </c>
      <c r="O143" s="1" t="s">
        <v>2602</v>
      </c>
      <c r="P143" t="str">
        <f t="shared" si="25"/>
        <v>15</v>
      </c>
      <c r="Q143" t="str">
        <f t="shared" si="26"/>
        <v>CD Leganés</v>
      </c>
      <c r="R143" t="str">
        <f t="shared" si="27"/>
        <v>1</v>
      </c>
      <c r="S143" t="str">
        <f t="shared" si="28"/>
        <v>1</v>
      </c>
      <c r="T143" t="str">
        <f t="shared" si="29"/>
        <v>DRAW</v>
      </c>
      <c r="U143" cm="1">
        <f t="array" ref="U143">_xlfn.SWITCH(IF(_xlfn.TEXTAFTER(D143,"-")&gt;_xlfn.TEXTBEFORE(D143,"-"),"WIN",IF(_xlfn.TEXTAFTER(D143,"-")&lt;_xlfn.TEXTBEFORE(D143,"-"),"LOST","DRAW")),"WIN",3,"LOST",0,"DRAW",1)</f>
        <v>1</v>
      </c>
    </row>
    <row r="144" spans="1:21" x14ac:dyDescent="0.3">
      <c r="A144" s="1" t="s">
        <v>6</v>
      </c>
      <c r="B144" s="1" t="s">
        <v>2272</v>
      </c>
      <c r="C144" s="1" t="s">
        <v>364</v>
      </c>
      <c r="D144" s="1" t="s">
        <v>192</v>
      </c>
      <c r="E144" s="1" t="s">
        <v>10</v>
      </c>
      <c r="F144" s="1" t="s">
        <v>348</v>
      </c>
      <c r="H144" s="1" t="s">
        <v>2602</v>
      </c>
      <c r="I144" t="str">
        <f t="shared" si="20"/>
        <v>15</v>
      </c>
      <c r="J144" t="str">
        <f t="shared" si="21"/>
        <v>CA Osasuna</v>
      </c>
      <c r="K144" t="str">
        <f t="shared" si="22"/>
        <v>0</v>
      </c>
      <c r="L144" t="str">
        <f t="shared" si="23"/>
        <v>3</v>
      </c>
      <c r="M144" t="str">
        <f t="shared" si="24"/>
        <v>LOST</v>
      </c>
      <c r="N144" cm="1">
        <f t="array" ref="N144">_xlfn.SWITCH(IF(_xlfn.TEXTBEFORE(D144,"-")&gt;_xlfn.TEXTAFTER(D144,"-"),"WIN",IF(_xlfn.TEXTBEFORE(D144,"-")&lt;_xlfn.TEXTAFTER(D144,"-"),"LOST","DRAW")),"WIN",3,"LOST",0,"DRAW",1)</f>
        <v>0</v>
      </c>
      <c r="O144" s="1" t="s">
        <v>2602</v>
      </c>
      <c r="P144" t="str">
        <f t="shared" si="25"/>
        <v>15</v>
      </c>
      <c r="Q144" t="str">
        <f t="shared" si="26"/>
        <v>FC Barcelona</v>
      </c>
      <c r="R144" t="str">
        <f t="shared" si="27"/>
        <v>3</v>
      </c>
      <c r="S144" t="str">
        <f t="shared" si="28"/>
        <v>0</v>
      </c>
      <c r="T144" t="str">
        <f t="shared" si="29"/>
        <v>WIN</v>
      </c>
      <c r="U144" cm="1">
        <f t="array" ref="U144">_xlfn.SWITCH(IF(_xlfn.TEXTAFTER(D144,"-")&gt;_xlfn.TEXTBEFORE(D144,"-"),"WIN",IF(_xlfn.TEXTAFTER(D144,"-")&lt;_xlfn.TEXTBEFORE(D144,"-"),"LOST","DRAW")),"WIN",3,"LOST",0,"DRAW",1)</f>
        <v>3</v>
      </c>
    </row>
    <row r="145" spans="1:21" x14ac:dyDescent="0.3">
      <c r="A145" s="1" t="s">
        <v>6</v>
      </c>
      <c r="B145" s="1" t="s">
        <v>2272</v>
      </c>
      <c r="C145" s="1" t="s">
        <v>349</v>
      </c>
      <c r="D145" s="1" t="s">
        <v>91</v>
      </c>
      <c r="E145" s="1" t="s">
        <v>10</v>
      </c>
      <c r="F145" s="1" t="s">
        <v>368</v>
      </c>
      <c r="H145" s="1" t="s">
        <v>2602</v>
      </c>
      <c r="I145" t="str">
        <f t="shared" si="20"/>
        <v>15</v>
      </c>
      <c r="J145" t="str">
        <f t="shared" si="21"/>
        <v>Real Madrid CF</v>
      </c>
      <c r="K145" t="str">
        <f t="shared" si="22"/>
        <v>3</v>
      </c>
      <c r="L145" t="str">
        <f t="shared" si="23"/>
        <v>2</v>
      </c>
      <c r="M145" t="str">
        <f t="shared" si="24"/>
        <v>WIN</v>
      </c>
      <c r="N145" cm="1">
        <f t="array" ref="N145">_xlfn.SWITCH(IF(_xlfn.TEXTBEFORE(D145,"-")&gt;_xlfn.TEXTAFTER(D145,"-"),"WIN",IF(_xlfn.TEXTBEFORE(D145,"-")&lt;_xlfn.TEXTAFTER(D145,"-"),"LOST","DRAW")),"WIN",3,"LOST",0,"DRAW",1)</f>
        <v>3</v>
      </c>
      <c r="O145" s="1" t="s">
        <v>2602</v>
      </c>
      <c r="P145" t="str">
        <f t="shared" si="25"/>
        <v>15</v>
      </c>
      <c r="Q145" t="str">
        <f t="shared" si="26"/>
        <v>RCD La Coruña</v>
      </c>
      <c r="R145" t="str">
        <f t="shared" si="27"/>
        <v>2</v>
      </c>
      <c r="S145" t="str">
        <f t="shared" si="28"/>
        <v>3</v>
      </c>
      <c r="T145" t="str">
        <f t="shared" si="29"/>
        <v>LOST</v>
      </c>
      <c r="U145" cm="1">
        <f t="array" ref="U145">_xlfn.SWITCH(IF(_xlfn.TEXTAFTER(D145,"-")&gt;_xlfn.TEXTBEFORE(D145,"-"),"WIN",IF(_xlfn.TEXTAFTER(D145,"-")&lt;_xlfn.TEXTBEFORE(D145,"-"),"LOST","DRAW")),"WIN",3,"LOST",0,"DRAW",1)</f>
        <v>0</v>
      </c>
    </row>
    <row r="146" spans="1:21" x14ac:dyDescent="0.3">
      <c r="A146" s="1" t="s">
        <v>6</v>
      </c>
      <c r="B146" s="1" t="s">
        <v>2272</v>
      </c>
      <c r="C146" s="1" t="s">
        <v>1169</v>
      </c>
      <c r="D146" s="1" t="s">
        <v>91</v>
      </c>
      <c r="E146" s="1" t="s">
        <v>28</v>
      </c>
      <c r="F146" s="1" t="s">
        <v>350</v>
      </c>
      <c r="H146" s="1" t="s">
        <v>2602</v>
      </c>
      <c r="I146" t="str">
        <f t="shared" si="20"/>
        <v>15</v>
      </c>
      <c r="J146" t="str">
        <f t="shared" si="21"/>
        <v>Real Sociedad</v>
      </c>
      <c r="K146" t="str">
        <f t="shared" si="22"/>
        <v>3</v>
      </c>
      <c r="L146" t="str">
        <f t="shared" si="23"/>
        <v>2</v>
      </c>
      <c r="M146" t="str">
        <f t="shared" si="24"/>
        <v>WIN</v>
      </c>
      <c r="N146" cm="1">
        <f t="array" ref="N146">_xlfn.SWITCH(IF(_xlfn.TEXTBEFORE(D146,"-")&gt;_xlfn.TEXTAFTER(D146,"-"),"WIN",IF(_xlfn.TEXTBEFORE(D146,"-")&lt;_xlfn.TEXTAFTER(D146,"-"),"LOST","DRAW")),"WIN",3,"LOST",0,"DRAW",1)</f>
        <v>3</v>
      </c>
      <c r="O146" s="1" t="s">
        <v>2602</v>
      </c>
      <c r="P146" t="str">
        <f t="shared" si="25"/>
        <v>15</v>
      </c>
      <c r="Q146" t="str">
        <f t="shared" si="26"/>
        <v>Valencia CF</v>
      </c>
      <c r="R146" t="str">
        <f t="shared" si="27"/>
        <v>2</v>
      </c>
      <c r="S146" t="str">
        <f t="shared" si="28"/>
        <v>3</v>
      </c>
      <c r="T146" t="str">
        <f t="shared" si="29"/>
        <v>LOST</v>
      </c>
      <c r="U146" cm="1">
        <f t="array" ref="U146">_xlfn.SWITCH(IF(_xlfn.TEXTAFTER(D146,"-")&gt;_xlfn.TEXTBEFORE(D146,"-"),"WIN",IF(_xlfn.TEXTAFTER(D146,"-")&lt;_xlfn.TEXTBEFORE(D146,"-"),"LOST","DRAW")),"WIN",3,"LOST",0,"DRAW",1)</f>
        <v>0</v>
      </c>
    </row>
    <row r="147" spans="1:21" x14ac:dyDescent="0.3">
      <c r="A147" s="1" t="s">
        <v>6</v>
      </c>
      <c r="B147" s="1" t="s">
        <v>2274</v>
      </c>
      <c r="C147" s="1" t="s">
        <v>358</v>
      </c>
      <c r="D147" s="1" t="s">
        <v>9</v>
      </c>
      <c r="E147" s="1" t="s">
        <v>9</v>
      </c>
      <c r="F147" s="1" t="s">
        <v>355</v>
      </c>
      <c r="H147" s="1" t="s">
        <v>2602</v>
      </c>
      <c r="I147" t="str">
        <f t="shared" si="20"/>
        <v>15</v>
      </c>
      <c r="J147" t="str">
        <f t="shared" si="21"/>
        <v>Real Betis</v>
      </c>
      <c r="K147" t="str">
        <f t="shared" si="22"/>
        <v>1</v>
      </c>
      <c r="L147" t="str">
        <f t="shared" si="23"/>
        <v>0</v>
      </c>
      <c r="M147" t="str">
        <f t="shared" si="24"/>
        <v>WIN</v>
      </c>
      <c r="N147" cm="1">
        <f t="array" ref="N147">_xlfn.SWITCH(IF(_xlfn.TEXTBEFORE(D147,"-")&gt;_xlfn.TEXTAFTER(D147,"-"),"WIN",IF(_xlfn.TEXTBEFORE(D147,"-")&lt;_xlfn.TEXTAFTER(D147,"-"),"LOST","DRAW")),"WIN",3,"LOST",0,"DRAW",1)</f>
        <v>3</v>
      </c>
      <c r="O147" s="1" t="s">
        <v>2602</v>
      </c>
      <c r="P147" t="str">
        <f t="shared" si="25"/>
        <v>15</v>
      </c>
      <c r="Q147" t="str">
        <f t="shared" si="26"/>
        <v>Athletic Club Bilbao</v>
      </c>
      <c r="R147" t="str">
        <f t="shared" si="27"/>
        <v>0</v>
      </c>
      <c r="S147" t="str">
        <f t="shared" si="28"/>
        <v>1</v>
      </c>
      <c r="T147" t="str">
        <f t="shared" si="29"/>
        <v>LOST</v>
      </c>
      <c r="U147" cm="1">
        <f t="array" ref="U147">_xlfn.SWITCH(IF(_xlfn.TEXTAFTER(D147,"-")&gt;_xlfn.TEXTBEFORE(D147,"-"),"WIN",IF(_xlfn.TEXTAFTER(D147,"-")&lt;_xlfn.TEXTBEFORE(D147,"-"),"LOST","DRAW")),"WIN",3,"LOST",0,"DRAW",1)</f>
        <v>0</v>
      </c>
    </row>
    <row r="148" spans="1:21" x14ac:dyDescent="0.3">
      <c r="A148" s="1" t="s">
        <v>6</v>
      </c>
      <c r="B148" s="1" t="s">
        <v>2274</v>
      </c>
      <c r="C148" s="1" t="s">
        <v>1548</v>
      </c>
      <c r="D148" s="1" t="s">
        <v>192</v>
      </c>
      <c r="E148" s="1" t="s">
        <v>10</v>
      </c>
      <c r="F148" s="1" t="s">
        <v>365</v>
      </c>
      <c r="H148" s="1" t="s">
        <v>2602</v>
      </c>
      <c r="I148" t="str">
        <f t="shared" si="20"/>
        <v>15</v>
      </c>
      <c r="J148" t="str">
        <f t="shared" si="21"/>
        <v>RC Celta Vigo</v>
      </c>
      <c r="K148" t="str">
        <f t="shared" si="22"/>
        <v>0</v>
      </c>
      <c r="L148" t="str">
        <f t="shared" si="23"/>
        <v>3</v>
      </c>
      <c r="M148" t="str">
        <f t="shared" si="24"/>
        <v>LOST</v>
      </c>
      <c r="N148" cm="1">
        <f t="array" ref="N148">_xlfn.SWITCH(IF(_xlfn.TEXTBEFORE(D148,"-")&gt;_xlfn.TEXTAFTER(D148,"-"),"WIN",IF(_xlfn.TEXTBEFORE(D148,"-")&lt;_xlfn.TEXTAFTER(D148,"-"),"LOST","DRAW")),"WIN",3,"LOST",0,"DRAW",1)</f>
        <v>0</v>
      </c>
      <c r="O148" s="1" t="s">
        <v>2602</v>
      </c>
      <c r="P148" t="str">
        <f t="shared" si="25"/>
        <v>15</v>
      </c>
      <c r="Q148" t="str">
        <f t="shared" si="26"/>
        <v>Sevilla FC</v>
      </c>
      <c r="R148" t="str">
        <f t="shared" si="27"/>
        <v>3</v>
      </c>
      <c r="S148" t="str">
        <f t="shared" si="28"/>
        <v>0</v>
      </c>
      <c r="T148" t="str">
        <f t="shared" si="29"/>
        <v>WIN</v>
      </c>
      <c r="U148" cm="1">
        <f t="array" ref="U148">_xlfn.SWITCH(IF(_xlfn.TEXTAFTER(D148,"-")&gt;_xlfn.TEXTBEFORE(D148,"-"),"WIN",IF(_xlfn.TEXTAFTER(D148,"-")&lt;_xlfn.TEXTBEFORE(D148,"-"),"LOST","DRAW")),"WIN",3,"LOST",0,"DRAW",1)</f>
        <v>3</v>
      </c>
    </row>
    <row r="149" spans="1:21" x14ac:dyDescent="0.3">
      <c r="A149" s="1" t="s">
        <v>6</v>
      </c>
      <c r="B149" s="1" t="s">
        <v>2274</v>
      </c>
      <c r="C149" s="1" t="s">
        <v>1906</v>
      </c>
      <c r="D149" s="1" t="s">
        <v>10</v>
      </c>
      <c r="E149" s="1" t="s">
        <v>10</v>
      </c>
      <c r="F149" s="1" t="s">
        <v>2275</v>
      </c>
      <c r="H149" s="1" t="s">
        <v>2602</v>
      </c>
      <c r="I149" t="str">
        <f t="shared" si="20"/>
        <v>15</v>
      </c>
      <c r="J149" t="str">
        <f t="shared" si="21"/>
        <v>SD Eibar</v>
      </c>
      <c r="K149" t="str">
        <f t="shared" si="22"/>
        <v>0</v>
      </c>
      <c r="L149" t="str">
        <f t="shared" si="23"/>
        <v>0</v>
      </c>
      <c r="M149" t="str">
        <f t="shared" si="24"/>
        <v>DRAW</v>
      </c>
      <c r="N149" cm="1">
        <f t="array" ref="N149">_xlfn.SWITCH(IF(_xlfn.TEXTBEFORE(D149,"-")&gt;_xlfn.TEXTAFTER(D149,"-"),"WIN",IF(_xlfn.TEXTBEFORE(D149,"-")&lt;_xlfn.TEXTAFTER(D149,"-"),"LOST","DRAW")),"WIN",3,"LOST",0,"DRAW",1)</f>
        <v>1</v>
      </c>
      <c r="O149" s="1" t="s">
        <v>2602</v>
      </c>
      <c r="P149" t="str">
        <f t="shared" si="25"/>
        <v>15</v>
      </c>
      <c r="Q149" t="str">
        <f t="shared" si="26"/>
        <v>Deportivo Alavés</v>
      </c>
      <c r="R149" t="str">
        <f t="shared" si="27"/>
        <v>0</v>
      </c>
      <c r="S149" t="str">
        <f t="shared" si="28"/>
        <v>0</v>
      </c>
      <c r="T149" t="str">
        <f t="shared" si="29"/>
        <v>DRAW</v>
      </c>
      <c r="U149" cm="1">
        <f t="array" ref="U149">_xlfn.SWITCH(IF(_xlfn.TEXTAFTER(D149,"-")&gt;_xlfn.TEXTBEFORE(D149,"-"),"WIN",IF(_xlfn.TEXTAFTER(D149,"-")&lt;_xlfn.TEXTBEFORE(D149,"-"),"LOST","DRAW")),"WIN",3,"LOST",0,"DRAW",1)</f>
        <v>1</v>
      </c>
    </row>
    <row r="150" spans="1:21" x14ac:dyDescent="0.3">
      <c r="A150" s="1" t="s">
        <v>6</v>
      </c>
      <c r="B150" s="1" t="s">
        <v>2274</v>
      </c>
      <c r="C150" s="1" t="s">
        <v>351</v>
      </c>
      <c r="D150" s="1" t="s">
        <v>28</v>
      </c>
      <c r="E150" s="1" t="s">
        <v>10</v>
      </c>
      <c r="F150" s="1" t="s">
        <v>356</v>
      </c>
      <c r="H150" s="1" t="s">
        <v>2602</v>
      </c>
      <c r="I150" t="str">
        <f t="shared" si="20"/>
        <v>15</v>
      </c>
      <c r="J150" t="str">
        <f t="shared" si="21"/>
        <v>RCD Español</v>
      </c>
      <c r="K150" t="str">
        <f t="shared" si="22"/>
        <v>2</v>
      </c>
      <c r="L150" t="str">
        <f t="shared" si="23"/>
        <v>1</v>
      </c>
      <c r="M150" t="str">
        <f t="shared" si="24"/>
        <v>WIN</v>
      </c>
      <c r="N150" cm="1">
        <f t="array" ref="N150">_xlfn.SWITCH(IF(_xlfn.TEXTBEFORE(D150,"-")&gt;_xlfn.TEXTAFTER(D150,"-"),"WIN",IF(_xlfn.TEXTBEFORE(D150,"-")&lt;_xlfn.TEXTAFTER(D150,"-"),"LOST","DRAW")),"WIN",3,"LOST",0,"DRAW",1)</f>
        <v>3</v>
      </c>
      <c r="O150" s="1" t="s">
        <v>2602</v>
      </c>
      <c r="P150" t="str">
        <f t="shared" si="25"/>
        <v>15</v>
      </c>
      <c r="Q150" t="str">
        <f t="shared" si="26"/>
        <v>Sporting Gijón</v>
      </c>
      <c r="R150" t="str">
        <f t="shared" si="27"/>
        <v>1</v>
      </c>
      <c r="S150" t="str">
        <f t="shared" si="28"/>
        <v>2</v>
      </c>
      <c r="T150" t="str">
        <f t="shared" si="29"/>
        <v>LOST</v>
      </c>
      <c r="U150" cm="1">
        <f t="array" ref="U150">_xlfn.SWITCH(IF(_xlfn.TEXTAFTER(D150,"-")&gt;_xlfn.TEXTBEFORE(D150,"-"),"WIN",IF(_xlfn.TEXTAFTER(D150,"-")&lt;_xlfn.TEXTBEFORE(D150,"-"),"LOST","DRAW")),"WIN",3,"LOST",0,"DRAW",1)</f>
        <v>0</v>
      </c>
    </row>
    <row r="151" spans="1:21" x14ac:dyDescent="0.3">
      <c r="A151" s="1" t="s">
        <v>6</v>
      </c>
      <c r="B151" s="1" t="s">
        <v>2276</v>
      </c>
      <c r="C151" s="1" t="s">
        <v>366</v>
      </c>
      <c r="D151" s="1" t="s">
        <v>13</v>
      </c>
      <c r="E151" s="1" t="s">
        <v>14</v>
      </c>
      <c r="F151" s="1" t="s">
        <v>357</v>
      </c>
      <c r="H151" s="1" t="s">
        <v>2602</v>
      </c>
      <c r="I151" t="str">
        <f t="shared" si="20"/>
        <v>15</v>
      </c>
      <c r="J151" t="str">
        <f t="shared" si="21"/>
        <v>Villarreal CF</v>
      </c>
      <c r="K151" t="str">
        <f t="shared" si="22"/>
        <v>3</v>
      </c>
      <c r="L151" t="str">
        <f t="shared" si="23"/>
        <v>0</v>
      </c>
      <c r="M151" t="str">
        <f t="shared" si="24"/>
        <v>WIN</v>
      </c>
      <c r="N151" cm="1">
        <f t="array" ref="N151">_xlfn.SWITCH(IF(_xlfn.TEXTBEFORE(D151,"-")&gt;_xlfn.TEXTAFTER(D151,"-"),"WIN",IF(_xlfn.TEXTBEFORE(D151,"-")&lt;_xlfn.TEXTAFTER(D151,"-"),"LOST","DRAW")),"WIN",3,"LOST",0,"DRAW",1)</f>
        <v>3</v>
      </c>
      <c r="O151" s="1" t="s">
        <v>2602</v>
      </c>
      <c r="P151" t="str">
        <f t="shared" si="25"/>
        <v>15</v>
      </c>
      <c r="Q151" t="str">
        <f t="shared" si="26"/>
        <v>Atlético Madrid</v>
      </c>
      <c r="R151" t="str">
        <f t="shared" si="27"/>
        <v>0</v>
      </c>
      <c r="S151" t="str">
        <f t="shared" si="28"/>
        <v>3</v>
      </c>
      <c r="T151" t="str">
        <f t="shared" si="29"/>
        <v>LOST</v>
      </c>
      <c r="U151" cm="1">
        <f t="array" ref="U151">_xlfn.SWITCH(IF(_xlfn.TEXTAFTER(D151,"-")&gt;_xlfn.TEXTBEFORE(D151,"-"),"WIN",IF(_xlfn.TEXTAFTER(D151,"-")&lt;_xlfn.TEXTBEFORE(D151,"-"),"LOST","DRAW")),"WIN",3,"LOST",0,"DRAW",1)</f>
        <v>0</v>
      </c>
    </row>
    <row r="152" spans="1:21" x14ac:dyDescent="0.3">
      <c r="A152" s="1" t="s">
        <v>6</v>
      </c>
      <c r="B152" s="1" t="s">
        <v>2277</v>
      </c>
      <c r="C152" s="1" t="s">
        <v>2278</v>
      </c>
      <c r="D152" s="1" t="s">
        <v>9</v>
      </c>
      <c r="E152" s="1" t="s">
        <v>10</v>
      </c>
      <c r="F152" s="1" t="s">
        <v>375</v>
      </c>
      <c r="H152" s="1" t="s">
        <v>2602</v>
      </c>
      <c r="I152" t="str">
        <f t="shared" si="20"/>
        <v>16</v>
      </c>
      <c r="J152" t="str">
        <f t="shared" si="21"/>
        <v>Deportivo Alavés</v>
      </c>
      <c r="K152" t="str">
        <f t="shared" si="22"/>
        <v>1</v>
      </c>
      <c r="L152" t="str">
        <f t="shared" si="23"/>
        <v>0</v>
      </c>
      <c r="M152" t="str">
        <f t="shared" si="24"/>
        <v>WIN</v>
      </c>
      <c r="N152" cm="1">
        <f t="array" ref="N152">_xlfn.SWITCH(IF(_xlfn.TEXTBEFORE(D152,"-")&gt;_xlfn.TEXTAFTER(D152,"-"),"WIN",IF(_xlfn.TEXTBEFORE(D152,"-")&lt;_xlfn.TEXTAFTER(D152,"-"),"LOST","DRAW")),"WIN",3,"LOST",0,"DRAW",1)</f>
        <v>3</v>
      </c>
      <c r="O152" s="1" t="s">
        <v>2602</v>
      </c>
      <c r="P152" t="str">
        <f t="shared" si="25"/>
        <v>16</v>
      </c>
      <c r="Q152" t="str">
        <f t="shared" si="26"/>
        <v>Real Betis</v>
      </c>
      <c r="R152" t="str">
        <f t="shared" si="27"/>
        <v>0</v>
      </c>
      <c r="S152" t="str">
        <f t="shared" si="28"/>
        <v>1</v>
      </c>
      <c r="T152" t="str">
        <f t="shared" si="29"/>
        <v>LOST</v>
      </c>
      <c r="U152" cm="1">
        <f t="array" ref="U152">_xlfn.SWITCH(IF(_xlfn.TEXTAFTER(D152,"-")&gt;_xlfn.TEXTBEFORE(D152,"-"),"WIN",IF(_xlfn.TEXTAFTER(D152,"-")&lt;_xlfn.TEXTBEFORE(D152,"-"),"LOST","DRAW")),"WIN",3,"LOST",0,"DRAW",1)</f>
        <v>0</v>
      </c>
    </row>
    <row r="153" spans="1:21" x14ac:dyDescent="0.3">
      <c r="A153" s="1" t="s">
        <v>6</v>
      </c>
      <c r="B153" s="1" t="s">
        <v>2279</v>
      </c>
      <c r="C153" s="1" t="s">
        <v>371</v>
      </c>
      <c r="D153" s="1" t="s">
        <v>9</v>
      </c>
      <c r="E153" s="1" t="s">
        <v>10</v>
      </c>
      <c r="F153" s="1" t="s">
        <v>2098</v>
      </c>
      <c r="H153" s="1" t="s">
        <v>2602</v>
      </c>
      <c r="I153" t="str">
        <f t="shared" si="20"/>
        <v>16</v>
      </c>
      <c r="J153" t="str">
        <f t="shared" si="21"/>
        <v>Atlético Madrid</v>
      </c>
      <c r="K153" t="str">
        <f t="shared" si="22"/>
        <v>1</v>
      </c>
      <c r="L153" t="str">
        <f t="shared" si="23"/>
        <v>0</v>
      </c>
      <c r="M153" t="str">
        <f t="shared" si="24"/>
        <v>WIN</v>
      </c>
      <c r="N153" cm="1">
        <f t="array" ref="N153">_xlfn.SWITCH(IF(_xlfn.TEXTBEFORE(D153,"-")&gt;_xlfn.TEXTAFTER(D153,"-"),"WIN",IF(_xlfn.TEXTBEFORE(D153,"-")&lt;_xlfn.TEXTAFTER(D153,"-"),"LOST","DRAW")),"WIN",3,"LOST",0,"DRAW",1)</f>
        <v>3</v>
      </c>
      <c r="O153" s="1" t="s">
        <v>2602</v>
      </c>
      <c r="P153" t="str">
        <f t="shared" si="25"/>
        <v>16</v>
      </c>
      <c r="Q153" t="str">
        <f t="shared" si="26"/>
        <v>UD Las Palmas</v>
      </c>
      <c r="R153" t="str">
        <f t="shared" si="27"/>
        <v>0</v>
      </c>
      <c r="S153" t="str">
        <f t="shared" si="28"/>
        <v>1</v>
      </c>
      <c r="T153" t="str">
        <f t="shared" si="29"/>
        <v>LOST</v>
      </c>
      <c r="U153" cm="1">
        <f t="array" ref="U153">_xlfn.SWITCH(IF(_xlfn.TEXTAFTER(D153,"-")&gt;_xlfn.TEXTBEFORE(D153,"-"),"WIN",IF(_xlfn.TEXTAFTER(D153,"-")&lt;_xlfn.TEXTBEFORE(D153,"-"),"LOST","DRAW")),"WIN",3,"LOST",0,"DRAW",1)</f>
        <v>0</v>
      </c>
    </row>
    <row r="154" spans="1:21" x14ac:dyDescent="0.3">
      <c r="A154" s="1" t="s">
        <v>6</v>
      </c>
      <c r="B154" s="1" t="s">
        <v>2279</v>
      </c>
      <c r="C154" s="1" t="s">
        <v>1382</v>
      </c>
      <c r="D154" s="1" t="s">
        <v>19</v>
      </c>
      <c r="E154" s="1" t="s">
        <v>10</v>
      </c>
      <c r="F154" s="1" t="s">
        <v>1175</v>
      </c>
      <c r="H154" s="1" t="s">
        <v>2602</v>
      </c>
      <c r="I154" t="str">
        <f t="shared" si="20"/>
        <v>16</v>
      </c>
      <c r="J154" t="str">
        <f t="shared" si="21"/>
        <v>Granada CF</v>
      </c>
      <c r="K154" t="str">
        <f t="shared" si="22"/>
        <v>0</v>
      </c>
      <c r="L154" t="str">
        <f t="shared" si="23"/>
        <v>2</v>
      </c>
      <c r="M154" t="str">
        <f t="shared" si="24"/>
        <v>LOST</v>
      </c>
      <c r="N154" cm="1">
        <f t="array" ref="N154">_xlfn.SWITCH(IF(_xlfn.TEXTBEFORE(D154,"-")&gt;_xlfn.TEXTAFTER(D154,"-"),"WIN",IF(_xlfn.TEXTBEFORE(D154,"-")&lt;_xlfn.TEXTAFTER(D154,"-"),"LOST","DRAW")),"WIN",3,"LOST",0,"DRAW",1)</f>
        <v>0</v>
      </c>
      <c r="O154" s="1" t="s">
        <v>2602</v>
      </c>
      <c r="P154" t="str">
        <f t="shared" si="25"/>
        <v>16</v>
      </c>
      <c r="Q154" t="str">
        <f t="shared" si="26"/>
        <v>Real Sociedad</v>
      </c>
      <c r="R154" t="str">
        <f t="shared" si="27"/>
        <v>2</v>
      </c>
      <c r="S154" t="str">
        <f t="shared" si="28"/>
        <v>0</v>
      </c>
      <c r="T154" t="str">
        <f t="shared" si="29"/>
        <v>WIN</v>
      </c>
      <c r="U154" cm="1">
        <f t="array" ref="U154">_xlfn.SWITCH(IF(_xlfn.TEXTAFTER(D154,"-")&gt;_xlfn.TEXTBEFORE(D154,"-"),"WIN",IF(_xlfn.TEXTAFTER(D154,"-")&lt;_xlfn.TEXTBEFORE(D154,"-"),"LOST","DRAW")),"WIN",3,"LOST",0,"DRAW",1)</f>
        <v>3</v>
      </c>
    </row>
    <row r="155" spans="1:21" x14ac:dyDescent="0.3">
      <c r="A155" s="1" t="s">
        <v>6</v>
      </c>
      <c r="B155" s="1" t="s">
        <v>2279</v>
      </c>
      <c r="C155" s="1" t="s">
        <v>380</v>
      </c>
      <c r="D155" s="1" t="s">
        <v>267</v>
      </c>
      <c r="E155" s="1" t="s">
        <v>22</v>
      </c>
      <c r="F155" s="1" t="s">
        <v>387</v>
      </c>
      <c r="H155" s="1" t="s">
        <v>2602</v>
      </c>
      <c r="I155" t="str">
        <f t="shared" si="20"/>
        <v>16</v>
      </c>
      <c r="J155" t="str">
        <f t="shared" si="21"/>
        <v>Sevilla FC</v>
      </c>
      <c r="K155" t="str">
        <f t="shared" si="22"/>
        <v>4</v>
      </c>
      <c r="L155" t="str">
        <f t="shared" si="23"/>
        <v>1</v>
      </c>
      <c r="M155" t="str">
        <f t="shared" si="24"/>
        <v>WIN</v>
      </c>
      <c r="N155" cm="1">
        <f t="array" ref="N155">_xlfn.SWITCH(IF(_xlfn.TEXTBEFORE(D155,"-")&gt;_xlfn.TEXTAFTER(D155,"-"),"WIN",IF(_xlfn.TEXTBEFORE(D155,"-")&lt;_xlfn.TEXTAFTER(D155,"-"),"LOST","DRAW")),"WIN",3,"LOST",0,"DRAW",1)</f>
        <v>3</v>
      </c>
      <c r="O155" s="1" t="s">
        <v>2602</v>
      </c>
      <c r="P155" t="str">
        <f t="shared" si="25"/>
        <v>16</v>
      </c>
      <c r="Q155" t="str">
        <f t="shared" si="26"/>
        <v>Málaga CF</v>
      </c>
      <c r="R155" t="str">
        <f t="shared" si="27"/>
        <v>1</v>
      </c>
      <c r="S155" t="str">
        <f t="shared" si="28"/>
        <v>4</v>
      </c>
      <c r="T155" t="str">
        <f t="shared" si="29"/>
        <v>LOST</v>
      </c>
      <c r="U155" cm="1">
        <f t="array" ref="U155">_xlfn.SWITCH(IF(_xlfn.TEXTAFTER(D155,"-")&gt;_xlfn.TEXTBEFORE(D155,"-"),"WIN",IF(_xlfn.TEXTAFTER(D155,"-")&lt;_xlfn.TEXTBEFORE(D155,"-"),"LOST","DRAW")),"WIN",3,"LOST",0,"DRAW",1)</f>
        <v>0</v>
      </c>
    </row>
    <row r="156" spans="1:21" x14ac:dyDescent="0.3">
      <c r="A156" s="1" t="s">
        <v>6</v>
      </c>
      <c r="B156" s="1" t="s">
        <v>2279</v>
      </c>
      <c r="C156" s="1" t="s">
        <v>388</v>
      </c>
      <c r="D156" s="1" t="s">
        <v>18</v>
      </c>
      <c r="E156" s="1" t="s">
        <v>19</v>
      </c>
      <c r="F156" s="1" t="s">
        <v>390</v>
      </c>
      <c r="H156" s="1" t="s">
        <v>2602</v>
      </c>
      <c r="I156" t="str">
        <f t="shared" si="20"/>
        <v>16</v>
      </c>
      <c r="J156" t="str">
        <f t="shared" si="21"/>
        <v>Sporting Gijón</v>
      </c>
      <c r="K156" t="str">
        <f t="shared" si="22"/>
        <v>1</v>
      </c>
      <c r="L156" t="str">
        <f t="shared" si="23"/>
        <v>3</v>
      </c>
      <c r="M156" t="str">
        <f t="shared" si="24"/>
        <v>LOST</v>
      </c>
      <c r="N156" cm="1">
        <f t="array" ref="N156">_xlfn.SWITCH(IF(_xlfn.TEXTBEFORE(D156,"-")&gt;_xlfn.TEXTAFTER(D156,"-"),"WIN",IF(_xlfn.TEXTBEFORE(D156,"-")&lt;_xlfn.TEXTAFTER(D156,"-"),"LOST","DRAW")),"WIN",3,"LOST",0,"DRAW",1)</f>
        <v>0</v>
      </c>
      <c r="O156" s="1" t="s">
        <v>2602</v>
      </c>
      <c r="P156" t="str">
        <f t="shared" si="25"/>
        <v>16</v>
      </c>
      <c r="Q156" t="str">
        <f t="shared" si="26"/>
        <v>Villarreal CF</v>
      </c>
      <c r="R156" t="str">
        <f t="shared" si="27"/>
        <v>3</v>
      </c>
      <c r="S156" t="str">
        <f t="shared" si="28"/>
        <v>1</v>
      </c>
      <c r="T156" t="str">
        <f t="shared" si="29"/>
        <v>WIN</v>
      </c>
      <c r="U156" cm="1">
        <f t="array" ref="U156">_xlfn.SWITCH(IF(_xlfn.TEXTAFTER(D156,"-")&gt;_xlfn.TEXTBEFORE(D156,"-"),"WIN",IF(_xlfn.TEXTAFTER(D156,"-")&lt;_xlfn.TEXTBEFORE(D156,"-"),"LOST","DRAW")),"WIN",3,"LOST",0,"DRAW",1)</f>
        <v>3</v>
      </c>
    </row>
    <row r="157" spans="1:21" x14ac:dyDescent="0.3">
      <c r="A157" s="1" t="s">
        <v>6</v>
      </c>
      <c r="B157" s="1" t="s">
        <v>2280</v>
      </c>
      <c r="C157" s="1" t="s">
        <v>391</v>
      </c>
      <c r="D157" s="1" t="s">
        <v>267</v>
      </c>
      <c r="E157" s="1" t="s">
        <v>9</v>
      </c>
      <c r="F157" s="1" t="s">
        <v>370</v>
      </c>
      <c r="H157" s="1" t="s">
        <v>2602</v>
      </c>
      <c r="I157" t="str">
        <f t="shared" si="20"/>
        <v>16</v>
      </c>
      <c r="J157" t="str">
        <f t="shared" si="21"/>
        <v>FC Barcelona</v>
      </c>
      <c r="K157" t="str">
        <f t="shared" si="22"/>
        <v>4</v>
      </c>
      <c r="L157" t="str">
        <f t="shared" si="23"/>
        <v>1</v>
      </c>
      <c r="M157" t="str">
        <f t="shared" si="24"/>
        <v>WIN</v>
      </c>
      <c r="N157" cm="1">
        <f t="array" ref="N157">_xlfn.SWITCH(IF(_xlfn.TEXTBEFORE(D157,"-")&gt;_xlfn.TEXTAFTER(D157,"-"),"WIN",IF(_xlfn.TEXTBEFORE(D157,"-")&lt;_xlfn.TEXTAFTER(D157,"-"),"LOST","DRAW")),"WIN",3,"LOST",0,"DRAW",1)</f>
        <v>3</v>
      </c>
      <c r="O157" s="1" t="s">
        <v>2602</v>
      </c>
      <c r="P157" t="str">
        <f t="shared" si="25"/>
        <v>16</v>
      </c>
      <c r="Q157" t="str">
        <f t="shared" si="26"/>
        <v>RCD Español</v>
      </c>
      <c r="R157" t="str">
        <f t="shared" si="27"/>
        <v>1</v>
      </c>
      <c r="S157" t="str">
        <f t="shared" si="28"/>
        <v>4</v>
      </c>
      <c r="T157" t="str">
        <f t="shared" si="29"/>
        <v>LOST</v>
      </c>
      <c r="U157" cm="1">
        <f t="array" ref="U157">_xlfn.SWITCH(IF(_xlfn.TEXTAFTER(D157,"-")&gt;_xlfn.TEXTBEFORE(D157,"-"),"WIN",IF(_xlfn.TEXTAFTER(D157,"-")&lt;_xlfn.TEXTBEFORE(D157,"-"),"LOST","DRAW")),"WIN",3,"LOST",0,"DRAW",1)</f>
        <v>0</v>
      </c>
    </row>
    <row r="158" spans="1:21" x14ac:dyDescent="0.3">
      <c r="A158" s="1" t="s">
        <v>6</v>
      </c>
      <c r="B158" s="1" t="s">
        <v>2280</v>
      </c>
      <c r="C158" s="1" t="s">
        <v>377</v>
      </c>
      <c r="D158" s="1" t="s">
        <v>14</v>
      </c>
      <c r="E158" s="1" t="s">
        <v>14</v>
      </c>
      <c r="F158" s="1" t="s">
        <v>383</v>
      </c>
      <c r="H158" s="1" t="s">
        <v>2602</v>
      </c>
      <c r="I158" t="str">
        <f t="shared" si="20"/>
        <v>16</v>
      </c>
      <c r="J158" t="str">
        <f t="shared" si="21"/>
        <v>RCD La Coruña</v>
      </c>
      <c r="K158" t="str">
        <f t="shared" si="22"/>
        <v>2</v>
      </c>
      <c r="L158" t="str">
        <f t="shared" si="23"/>
        <v>0</v>
      </c>
      <c r="M158" t="str">
        <f t="shared" si="24"/>
        <v>WIN</v>
      </c>
      <c r="N158" cm="1">
        <f t="array" ref="N158">_xlfn.SWITCH(IF(_xlfn.TEXTBEFORE(D158,"-")&gt;_xlfn.TEXTAFTER(D158,"-"),"WIN",IF(_xlfn.TEXTBEFORE(D158,"-")&lt;_xlfn.TEXTAFTER(D158,"-"),"LOST","DRAW")),"WIN",3,"LOST",0,"DRAW",1)</f>
        <v>3</v>
      </c>
      <c r="O158" s="1" t="s">
        <v>2602</v>
      </c>
      <c r="P158" t="str">
        <f t="shared" si="25"/>
        <v>16</v>
      </c>
      <c r="Q158" t="str">
        <f t="shared" si="26"/>
        <v>CA Osasuna</v>
      </c>
      <c r="R158" t="str">
        <f t="shared" si="27"/>
        <v>0</v>
      </c>
      <c r="S158" t="str">
        <f t="shared" si="28"/>
        <v>2</v>
      </c>
      <c r="T158" t="str">
        <f t="shared" si="29"/>
        <v>LOST</v>
      </c>
      <c r="U158" cm="1">
        <f t="array" ref="U158">_xlfn.SWITCH(IF(_xlfn.TEXTAFTER(D158,"-")&gt;_xlfn.TEXTBEFORE(D158,"-"),"WIN",IF(_xlfn.TEXTAFTER(D158,"-")&lt;_xlfn.TEXTBEFORE(D158,"-"),"LOST","DRAW")),"WIN",3,"LOST",0,"DRAW",1)</f>
        <v>0</v>
      </c>
    </row>
    <row r="159" spans="1:21" x14ac:dyDescent="0.3">
      <c r="A159" s="1" t="s">
        <v>6</v>
      </c>
      <c r="B159" s="1" t="s">
        <v>2280</v>
      </c>
      <c r="C159" s="1" t="s">
        <v>2281</v>
      </c>
      <c r="D159" s="1" t="s">
        <v>33</v>
      </c>
      <c r="E159" s="1" t="s">
        <v>9</v>
      </c>
      <c r="F159" s="1" t="s">
        <v>1911</v>
      </c>
      <c r="H159" s="1" t="s">
        <v>2602</v>
      </c>
      <c r="I159" t="str">
        <f t="shared" si="20"/>
        <v>16</v>
      </c>
      <c r="J159" t="str">
        <f t="shared" si="21"/>
        <v>CD Leganés</v>
      </c>
      <c r="K159" t="str">
        <f t="shared" si="22"/>
        <v>1</v>
      </c>
      <c r="L159" t="str">
        <f t="shared" si="23"/>
        <v>1</v>
      </c>
      <c r="M159" t="str">
        <f t="shared" si="24"/>
        <v>DRAW</v>
      </c>
      <c r="N159" cm="1">
        <f t="array" ref="N159">_xlfn.SWITCH(IF(_xlfn.TEXTBEFORE(D159,"-")&gt;_xlfn.TEXTAFTER(D159,"-"),"WIN",IF(_xlfn.TEXTBEFORE(D159,"-")&lt;_xlfn.TEXTAFTER(D159,"-"),"LOST","DRAW")),"WIN",3,"LOST",0,"DRAW",1)</f>
        <v>1</v>
      </c>
      <c r="O159" s="1" t="s">
        <v>2602</v>
      </c>
      <c r="P159" t="str">
        <f t="shared" si="25"/>
        <v>16</v>
      </c>
      <c r="Q159" t="str">
        <f t="shared" si="26"/>
        <v>SD Eibar</v>
      </c>
      <c r="R159" t="str">
        <f t="shared" si="27"/>
        <v>1</v>
      </c>
      <c r="S159" t="str">
        <f t="shared" si="28"/>
        <v>1</v>
      </c>
      <c r="T159" t="str">
        <f t="shared" si="29"/>
        <v>DRAW</v>
      </c>
      <c r="U159" cm="1">
        <f t="array" ref="U159">_xlfn.SWITCH(IF(_xlfn.TEXTAFTER(D159,"-")&gt;_xlfn.TEXTBEFORE(D159,"-"),"WIN",IF(_xlfn.TEXTAFTER(D159,"-")&lt;_xlfn.TEXTBEFORE(D159,"-"),"LOST","DRAW")),"WIN",3,"LOST",0,"DRAW",1)</f>
        <v>1</v>
      </c>
    </row>
    <row r="160" spans="1:21" x14ac:dyDescent="0.3">
      <c r="A160" s="1" t="s">
        <v>6</v>
      </c>
      <c r="B160" s="1" t="s">
        <v>2282</v>
      </c>
      <c r="C160" s="1" t="s">
        <v>376</v>
      </c>
      <c r="D160" s="1" t="s">
        <v>28</v>
      </c>
      <c r="E160" s="1" t="s">
        <v>10</v>
      </c>
      <c r="F160" s="1" t="s">
        <v>1553</v>
      </c>
      <c r="H160" s="1" t="s">
        <v>2602</v>
      </c>
      <c r="I160" t="str">
        <f t="shared" si="20"/>
        <v>16</v>
      </c>
      <c r="J160" t="str">
        <f t="shared" si="21"/>
        <v>Athletic Club Bilbao</v>
      </c>
      <c r="K160" t="str">
        <f t="shared" si="22"/>
        <v>2</v>
      </c>
      <c r="L160" t="str">
        <f t="shared" si="23"/>
        <v>1</v>
      </c>
      <c r="M160" t="str">
        <f t="shared" si="24"/>
        <v>WIN</v>
      </c>
      <c r="N160" cm="1">
        <f t="array" ref="N160">_xlfn.SWITCH(IF(_xlfn.TEXTBEFORE(D160,"-")&gt;_xlfn.TEXTAFTER(D160,"-"),"WIN",IF(_xlfn.TEXTBEFORE(D160,"-")&lt;_xlfn.TEXTAFTER(D160,"-"),"LOST","DRAW")),"WIN",3,"LOST",0,"DRAW",1)</f>
        <v>3</v>
      </c>
      <c r="O160" s="1" t="s">
        <v>2602</v>
      </c>
      <c r="P160" t="str">
        <f t="shared" si="25"/>
        <v>16</v>
      </c>
      <c r="Q160" t="str">
        <f t="shared" si="26"/>
        <v>RC Celta Vigo</v>
      </c>
      <c r="R160" t="str">
        <f t="shared" si="27"/>
        <v>1</v>
      </c>
      <c r="S160" t="str">
        <f t="shared" si="28"/>
        <v>2</v>
      </c>
      <c r="T160" t="str">
        <f t="shared" si="29"/>
        <v>LOST</v>
      </c>
      <c r="U160" cm="1">
        <f t="array" ref="U160">_xlfn.SWITCH(IF(_xlfn.TEXTAFTER(D160,"-")&gt;_xlfn.TEXTBEFORE(D160,"-"),"WIN",IF(_xlfn.TEXTAFTER(D160,"-")&lt;_xlfn.TEXTBEFORE(D160,"-"),"LOST","DRAW")),"WIN",3,"LOST",0,"DRAW",1)</f>
        <v>0</v>
      </c>
    </row>
    <row r="161" spans="1:21" x14ac:dyDescent="0.3">
      <c r="A161" s="1" t="s">
        <v>6</v>
      </c>
      <c r="B161" s="1" t="s">
        <v>2283</v>
      </c>
      <c r="C161" s="1" t="s">
        <v>401</v>
      </c>
      <c r="D161" s="1" t="s">
        <v>33</v>
      </c>
      <c r="E161" s="1" t="s">
        <v>10</v>
      </c>
      <c r="F161" s="1" t="s">
        <v>403</v>
      </c>
      <c r="H161" s="1" t="s">
        <v>2602</v>
      </c>
      <c r="I161" t="str">
        <f t="shared" si="20"/>
        <v>17</v>
      </c>
      <c r="J161" t="str">
        <f t="shared" si="21"/>
        <v>RCD Español</v>
      </c>
      <c r="K161" t="str">
        <f t="shared" si="22"/>
        <v>1</v>
      </c>
      <c r="L161" t="str">
        <f t="shared" si="23"/>
        <v>1</v>
      </c>
      <c r="M161" t="str">
        <f t="shared" si="24"/>
        <v>DRAW</v>
      </c>
      <c r="N161" cm="1">
        <f t="array" ref="N161">_xlfn.SWITCH(IF(_xlfn.TEXTBEFORE(D161,"-")&gt;_xlfn.TEXTAFTER(D161,"-"),"WIN",IF(_xlfn.TEXTBEFORE(D161,"-")&lt;_xlfn.TEXTAFTER(D161,"-"),"LOST","DRAW")),"WIN",3,"LOST",0,"DRAW",1)</f>
        <v>1</v>
      </c>
      <c r="O161" s="1" t="s">
        <v>2602</v>
      </c>
      <c r="P161" t="str">
        <f t="shared" si="25"/>
        <v>17</v>
      </c>
      <c r="Q161" t="str">
        <f t="shared" si="26"/>
        <v>RCD La Coruña</v>
      </c>
      <c r="R161" t="str">
        <f t="shared" si="27"/>
        <v>1</v>
      </c>
      <c r="S161" t="str">
        <f t="shared" si="28"/>
        <v>1</v>
      </c>
      <c r="T161" t="str">
        <f t="shared" si="29"/>
        <v>DRAW</v>
      </c>
      <c r="U161" cm="1">
        <f t="array" ref="U161">_xlfn.SWITCH(IF(_xlfn.TEXTAFTER(D161,"-")&gt;_xlfn.TEXTBEFORE(D161,"-"),"WIN",IF(_xlfn.TEXTAFTER(D161,"-")&lt;_xlfn.TEXTBEFORE(D161,"-"),"LOST","DRAW")),"WIN",3,"LOST",0,"DRAW",1)</f>
        <v>1</v>
      </c>
    </row>
    <row r="162" spans="1:21" x14ac:dyDescent="0.3">
      <c r="A162" s="1" t="s">
        <v>6</v>
      </c>
      <c r="B162" s="1" t="s">
        <v>2284</v>
      </c>
      <c r="C162" s="1" t="s">
        <v>1915</v>
      </c>
      <c r="D162" s="1" t="s">
        <v>19</v>
      </c>
      <c r="E162" s="1" t="s">
        <v>10</v>
      </c>
      <c r="F162" s="1" t="s">
        <v>396</v>
      </c>
      <c r="H162" s="1" t="s">
        <v>2602</v>
      </c>
      <c r="I162" t="str">
        <f t="shared" si="20"/>
        <v>17</v>
      </c>
      <c r="J162" t="str">
        <f t="shared" si="21"/>
        <v>SD Eibar</v>
      </c>
      <c r="K162" t="str">
        <f t="shared" si="22"/>
        <v>0</v>
      </c>
      <c r="L162" t="str">
        <f t="shared" si="23"/>
        <v>2</v>
      </c>
      <c r="M162" t="str">
        <f t="shared" si="24"/>
        <v>LOST</v>
      </c>
      <c r="N162" cm="1">
        <f t="array" ref="N162">_xlfn.SWITCH(IF(_xlfn.TEXTBEFORE(D162,"-")&gt;_xlfn.TEXTAFTER(D162,"-"),"WIN",IF(_xlfn.TEXTBEFORE(D162,"-")&lt;_xlfn.TEXTAFTER(D162,"-"),"LOST","DRAW")),"WIN",3,"LOST",0,"DRAW",1)</f>
        <v>0</v>
      </c>
      <c r="O162" s="1" t="s">
        <v>2602</v>
      </c>
      <c r="P162" t="str">
        <f t="shared" si="25"/>
        <v>17</v>
      </c>
      <c r="Q162" t="str">
        <f t="shared" si="26"/>
        <v>Atlético Madrid</v>
      </c>
      <c r="R162" t="str">
        <f t="shared" si="27"/>
        <v>2</v>
      </c>
      <c r="S162" t="str">
        <f t="shared" si="28"/>
        <v>0</v>
      </c>
      <c r="T162" t="str">
        <f t="shared" si="29"/>
        <v>WIN</v>
      </c>
      <c r="U162" cm="1">
        <f t="array" ref="U162">_xlfn.SWITCH(IF(_xlfn.TEXTAFTER(D162,"-")&gt;_xlfn.TEXTBEFORE(D162,"-"),"WIN",IF(_xlfn.TEXTAFTER(D162,"-")&lt;_xlfn.TEXTBEFORE(D162,"-"),"LOST","DRAW")),"WIN",3,"LOST",0,"DRAW",1)</f>
        <v>3</v>
      </c>
    </row>
    <row r="163" spans="1:21" x14ac:dyDescent="0.3">
      <c r="A163" s="1" t="s">
        <v>6</v>
      </c>
      <c r="B163" s="1" t="s">
        <v>2284</v>
      </c>
      <c r="C163" s="1" t="s">
        <v>2102</v>
      </c>
      <c r="D163" s="1" t="s">
        <v>9</v>
      </c>
      <c r="E163" s="1" t="s">
        <v>10</v>
      </c>
      <c r="F163" s="1" t="s">
        <v>405</v>
      </c>
      <c r="H163" s="1" t="s">
        <v>2602</v>
      </c>
      <c r="I163" t="str">
        <f t="shared" si="20"/>
        <v>17</v>
      </c>
      <c r="J163" t="str">
        <f t="shared" si="21"/>
        <v>UD Las Palmas</v>
      </c>
      <c r="K163" t="str">
        <f t="shared" si="22"/>
        <v>1</v>
      </c>
      <c r="L163" t="str">
        <f t="shared" si="23"/>
        <v>0</v>
      </c>
      <c r="M163" t="str">
        <f t="shared" si="24"/>
        <v>WIN</v>
      </c>
      <c r="N163" cm="1">
        <f t="array" ref="N163">_xlfn.SWITCH(IF(_xlfn.TEXTBEFORE(D163,"-")&gt;_xlfn.TEXTAFTER(D163,"-"),"WIN",IF(_xlfn.TEXTBEFORE(D163,"-")&lt;_xlfn.TEXTAFTER(D163,"-"),"LOST","DRAW")),"WIN",3,"LOST",0,"DRAW",1)</f>
        <v>3</v>
      </c>
      <c r="O163" s="1" t="s">
        <v>2602</v>
      </c>
      <c r="P163" t="str">
        <f t="shared" si="25"/>
        <v>17</v>
      </c>
      <c r="Q163" t="str">
        <f t="shared" si="26"/>
        <v>Sporting Gijón</v>
      </c>
      <c r="R163" t="str">
        <f t="shared" si="27"/>
        <v>0</v>
      </c>
      <c r="S163" t="str">
        <f t="shared" si="28"/>
        <v>1</v>
      </c>
      <c r="T163" t="str">
        <f t="shared" si="29"/>
        <v>LOST</v>
      </c>
      <c r="U163" cm="1">
        <f t="array" ref="U163">_xlfn.SWITCH(IF(_xlfn.TEXTAFTER(D163,"-")&gt;_xlfn.TEXTBEFORE(D163,"-"),"WIN",IF(_xlfn.TEXTAFTER(D163,"-")&lt;_xlfn.TEXTBEFORE(D163,"-"),"LOST","DRAW")),"WIN",3,"LOST",0,"DRAW",1)</f>
        <v>0</v>
      </c>
    </row>
    <row r="164" spans="1:21" x14ac:dyDescent="0.3">
      <c r="A164" s="1" t="s">
        <v>6</v>
      </c>
      <c r="B164" s="1" t="s">
        <v>2284</v>
      </c>
      <c r="C164" s="1" t="s">
        <v>372</v>
      </c>
      <c r="D164" s="1" t="s">
        <v>184</v>
      </c>
      <c r="E164" s="1" t="s">
        <v>22</v>
      </c>
      <c r="F164" s="1" t="s">
        <v>1384</v>
      </c>
      <c r="H164" s="1" t="s">
        <v>2602</v>
      </c>
      <c r="I164" t="str">
        <f t="shared" si="20"/>
        <v>16</v>
      </c>
      <c r="J164" t="str">
        <f t="shared" si="21"/>
        <v>Real Madrid CF</v>
      </c>
      <c r="K164" t="str">
        <f t="shared" si="22"/>
        <v>5</v>
      </c>
      <c r="L164" t="str">
        <f t="shared" si="23"/>
        <v>0</v>
      </c>
      <c r="M164" t="str">
        <f t="shared" si="24"/>
        <v>WIN</v>
      </c>
      <c r="N164" cm="1">
        <f t="array" ref="N164">_xlfn.SWITCH(IF(_xlfn.TEXTBEFORE(D164,"-")&gt;_xlfn.TEXTAFTER(D164,"-"),"WIN",IF(_xlfn.TEXTBEFORE(D164,"-")&lt;_xlfn.TEXTAFTER(D164,"-"),"LOST","DRAW")),"WIN",3,"LOST",0,"DRAW",1)</f>
        <v>3</v>
      </c>
      <c r="O164" s="1" t="s">
        <v>2602</v>
      </c>
      <c r="P164" t="str">
        <f t="shared" si="25"/>
        <v>16</v>
      </c>
      <c r="Q164" t="str">
        <f t="shared" si="26"/>
        <v>Granada CF</v>
      </c>
      <c r="R164" t="str">
        <f t="shared" si="27"/>
        <v>0</v>
      </c>
      <c r="S164" t="str">
        <f t="shared" si="28"/>
        <v>5</v>
      </c>
      <c r="T164" t="str">
        <f t="shared" si="29"/>
        <v>LOST</v>
      </c>
      <c r="U164" cm="1">
        <f t="array" ref="U164">_xlfn.SWITCH(IF(_xlfn.TEXTAFTER(D164,"-")&gt;_xlfn.TEXTBEFORE(D164,"-"),"WIN",IF(_xlfn.TEXTAFTER(D164,"-")&lt;_xlfn.TEXTBEFORE(D164,"-"),"LOST","DRAW")),"WIN",3,"LOST",0,"DRAW",1)</f>
        <v>0</v>
      </c>
    </row>
    <row r="165" spans="1:21" x14ac:dyDescent="0.3">
      <c r="A165" s="1" t="s">
        <v>6</v>
      </c>
      <c r="B165" s="1" t="s">
        <v>2284</v>
      </c>
      <c r="C165" s="1" t="s">
        <v>1183</v>
      </c>
      <c r="D165" s="1" t="s">
        <v>154</v>
      </c>
      <c r="E165" s="1" t="s">
        <v>19</v>
      </c>
      <c r="F165" s="1" t="s">
        <v>410</v>
      </c>
      <c r="H165" s="1" t="s">
        <v>2602</v>
      </c>
      <c r="I165" t="str">
        <f t="shared" si="20"/>
        <v>17</v>
      </c>
      <c r="J165" t="str">
        <f t="shared" si="21"/>
        <v>Real Sociedad</v>
      </c>
      <c r="K165" t="str">
        <f t="shared" si="22"/>
        <v>0</v>
      </c>
      <c r="L165" t="str">
        <f t="shared" si="23"/>
        <v>4</v>
      </c>
      <c r="M165" t="str">
        <f t="shared" si="24"/>
        <v>LOST</v>
      </c>
      <c r="N165" cm="1">
        <f t="array" ref="N165">_xlfn.SWITCH(IF(_xlfn.TEXTBEFORE(D165,"-")&gt;_xlfn.TEXTAFTER(D165,"-"),"WIN",IF(_xlfn.TEXTBEFORE(D165,"-")&lt;_xlfn.TEXTAFTER(D165,"-"),"LOST","DRAW")),"WIN",3,"LOST",0,"DRAW",1)</f>
        <v>0</v>
      </c>
      <c r="O165" s="1" t="s">
        <v>2602</v>
      </c>
      <c r="P165" t="str">
        <f t="shared" si="25"/>
        <v>17</v>
      </c>
      <c r="Q165" t="str">
        <f t="shared" si="26"/>
        <v>Sevilla FC</v>
      </c>
      <c r="R165" t="str">
        <f t="shared" si="27"/>
        <v>4</v>
      </c>
      <c r="S165" t="str">
        <f t="shared" si="28"/>
        <v>0</v>
      </c>
      <c r="T165" t="str">
        <f t="shared" si="29"/>
        <v>WIN</v>
      </c>
      <c r="U165" cm="1">
        <f t="array" ref="U165">_xlfn.SWITCH(IF(_xlfn.TEXTAFTER(D165,"-")&gt;_xlfn.TEXTBEFORE(D165,"-"),"WIN",IF(_xlfn.TEXTAFTER(D165,"-")&lt;_xlfn.TEXTBEFORE(D165,"-"),"LOST","DRAW")),"WIN",3,"LOST",0,"DRAW",1)</f>
        <v>3</v>
      </c>
    </row>
    <row r="166" spans="1:21" x14ac:dyDescent="0.3">
      <c r="A166" s="1" t="s">
        <v>6</v>
      </c>
      <c r="B166" s="1" t="s">
        <v>2285</v>
      </c>
      <c r="C166" s="1" t="s">
        <v>400</v>
      </c>
      <c r="D166" s="1" t="s">
        <v>10</v>
      </c>
      <c r="E166" s="1" t="s">
        <v>10</v>
      </c>
      <c r="F166" s="1" t="s">
        <v>2286</v>
      </c>
      <c r="H166" s="1" t="s">
        <v>2602</v>
      </c>
      <c r="I166" t="str">
        <f t="shared" si="20"/>
        <v>17</v>
      </c>
      <c r="J166" t="str">
        <f t="shared" si="21"/>
        <v>Athletic Club Bilbao</v>
      </c>
      <c r="K166" t="str">
        <f t="shared" si="22"/>
        <v>0</v>
      </c>
      <c r="L166" t="str">
        <f t="shared" si="23"/>
        <v>0</v>
      </c>
      <c r="M166" t="str">
        <f t="shared" si="24"/>
        <v>DRAW</v>
      </c>
      <c r="N166" cm="1">
        <f t="array" ref="N166">_xlfn.SWITCH(IF(_xlfn.TEXTBEFORE(D166,"-")&gt;_xlfn.TEXTAFTER(D166,"-"),"WIN",IF(_xlfn.TEXTBEFORE(D166,"-")&lt;_xlfn.TEXTAFTER(D166,"-"),"LOST","DRAW")),"WIN",3,"LOST",0,"DRAW",1)</f>
        <v>1</v>
      </c>
      <c r="O166" s="1" t="s">
        <v>2602</v>
      </c>
      <c r="P166" t="str">
        <f t="shared" si="25"/>
        <v>17</v>
      </c>
      <c r="Q166" t="str">
        <f t="shared" si="26"/>
        <v>Deportivo Alavés</v>
      </c>
      <c r="R166" t="str">
        <f t="shared" si="27"/>
        <v>0</v>
      </c>
      <c r="S166" t="str">
        <f t="shared" si="28"/>
        <v>0</v>
      </c>
      <c r="T166" t="str">
        <f t="shared" si="29"/>
        <v>DRAW</v>
      </c>
      <c r="U166" cm="1">
        <f t="array" ref="U166">_xlfn.SWITCH(IF(_xlfn.TEXTAFTER(D166,"-")&gt;_xlfn.TEXTBEFORE(D166,"-"),"WIN",IF(_xlfn.TEXTAFTER(D166,"-")&lt;_xlfn.TEXTBEFORE(D166,"-"),"LOST","DRAW")),"WIN",3,"LOST",0,"DRAW",1)</f>
        <v>1</v>
      </c>
    </row>
    <row r="167" spans="1:21" x14ac:dyDescent="0.3">
      <c r="A167" s="1" t="s">
        <v>6</v>
      </c>
      <c r="B167" s="1" t="s">
        <v>2285</v>
      </c>
      <c r="C167" s="1" t="s">
        <v>399</v>
      </c>
      <c r="D167" s="1" t="s">
        <v>14</v>
      </c>
      <c r="E167" s="1" t="s">
        <v>10</v>
      </c>
      <c r="F167" s="1" t="s">
        <v>2287</v>
      </c>
      <c r="H167" s="1" t="s">
        <v>2602</v>
      </c>
      <c r="I167" t="str">
        <f t="shared" si="20"/>
        <v>17</v>
      </c>
      <c r="J167" t="str">
        <f t="shared" si="21"/>
        <v>Real Betis</v>
      </c>
      <c r="K167" t="str">
        <f t="shared" si="22"/>
        <v>2</v>
      </c>
      <c r="L167" t="str">
        <f t="shared" si="23"/>
        <v>0</v>
      </c>
      <c r="M167" t="str">
        <f t="shared" si="24"/>
        <v>WIN</v>
      </c>
      <c r="N167" cm="1">
        <f t="array" ref="N167">_xlfn.SWITCH(IF(_xlfn.TEXTBEFORE(D167,"-")&gt;_xlfn.TEXTAFTER(D167,"-"),"WIN",IF(_xlfn.TEXTBEFORE(D167,"-")&lt;_xlfn.TEXTAFTER(D167,"-"),"LOST","DRAW")),"WIN",3,"LOST",0,"DRAW",1)</f>
        <v>3</v>
      </c>
      <c r="O167" s="1" t="s">
        <v>2602</v>
      </c>
      <c r="P167" t="str">
        <f t="shared" si="25"/>
        <v>17</v>
      </c>
      <c r="Q167" t="str">
        <f t="shared" si="26"/>
        <v>CD Leganés</v>
      </c>
      <c r="R167" t="str">
        <f t="shared" si="27"/>
        <v>0</v>
      </c>
      <c r="S167" t="str">
        <f t="shared" si="28"/>
        <v>2</v>
      </c>
      <c r="T167" t="str">
        <f t="shared" si="29"/>
        <v>LOST</v>
      </c>
      <c r="U167" cm="1">
        <f t="array" ref="U167">_xlfn.SWITCH(IF(_xlfn.TEXTAFTER(D167,"-")&gt;_xlfn.TEXTBEFORE(D167,"-"),"WIN",IF(_xlfn.TEXTAFTER(D167,"-")&lt;_xlfn.TEXTBEFORE(D167,"-"),"LOST","DRAW")),"WIN",3,"LOST",0,"DRAW",1)</f>
        <v>0</v>
      </c>
    </row>
    <row r="168" spans="1:21" x14ac:dyDescent="0.3">
      <c r="A168" s="1" t="s">
        <v>6</v>
      </c>
      <c r="B168" s="1" t="s">
        <v>2285</v>
      </c>
      <c r="C168" s="1" t="s">
        <v>1556</v>
      </c>
      <c r="D168" s="1" t="s">
        <v>228</v>
      </c>
      <c r="E168" s="1" t="s">
        <v>9</v>
      </c>
      <c r="F168" s="1" t="s">
        <v>404</v>
      </c>
      <c r="H168" s="1" t="s">
        <v>2602</v>
      </c>
      <c r="I168" t="str">
        <f t="shared" si="20"/>
        <v>17</v>
      </c>
      <c r="J168" t="str">
        <f t="shared" si="21"/>
        <v>RC Celta Vigo</v>
      </c>
      <c r="K168" t="str">
        <f t="shared" si="22"/>
        <v>3</v>
      </c>
      <c r="L168" t="str">
        <f t="shared" si="23"/>
        <v>1</v>
      </c>
      <c r="M168" t="str">
        <f t="shared" si="24"/>
        <v>WIN</v>
      </c>
      <c r="N168" cm="1">
        <f t="array" ref="N168">_xlfn.SWITCH(IF(_xlfn.TEXTBEFORE(D168,"-")&gt;_xlfn.TEXTAFTER(D168,"-"),"WIN",IF(_xlfn.TEXTBEFORE(D168,"-")&lt;_xlfn.TEXTAFTER(D168,"-"),"LOST","DRAW")),"WIN",3,"LOST",0,"DRAW",1)</f>
        <v>3</v>
      </c>
      <c r="O168" s="1" t="s">
        <v>2602</v>
      </c>
      <c r="P168" t="str">
        <f t="shared" si="25"/>
        <v>17</v>
      </c>
      <c r="Q168" t="str">
        <f t="shared" si="26"/>
        <v>Málaga CF</v>
      </c>
      <c r="R168" t="str">
        <f t="shared" si="27"/>
        <v>1</v>
      </c>
      <c r="S168" t="str">
        <f t="shared" si="28"/>
        <v>3</v>
      </c>
      <c r="T168" t="str">
        <f t="shared" si="29"/>
        <v>LOST</v>
      </c>
      <c r="U168" cm="1">
        <f t="array" ref="U168">_xlfn.SWITCH(IF(_xlfn.TEXTAFTER(D168,"-")&gt;_xlfn.TEXTBEFORE(D168,"-"),"WIN",IF(_xlfn.TEXTAFTER(D168,"-")&lt;_xlfn.TEXTBEFORE(D168,"-"),"LOST","DRAW")),"WIN",3,"LOST",0,"DRAW",1)</f>
        <v>0</v>
      </c>
    </row>
    <row r="169" spans="1:21" x14ac:dyDescent="0.3">
      <c r="A169" s="1" t="s">
        <v>6</v>
      </c>
      <c r="B169" s="1" t="s">
        <v>2285</v>
      </c>
      <c r="C169" s="1" t="s">
        <v>407</v>
      </c>
      <c r="D169" s="1" t="s">
        <v>33</v>
      </c>
      <c r="E169" s="1" t="s">
        <v>10</v>
      </c>
      <c r="F169" s="1" t="s">
        <v>393</v>
      </c>
      <c r="H169" s="1" t="s">
        <v>2602</v>
      </c>
      <c r="I169" t="str">
        <f t="shared" si="20"/>
        <v>17</v>
      </c>
      <c r="J169" t="str">
        <f t="shared" si="21"/>
        <v>Villarreal CF</v>
      </c>
      <c r="K169" t="str">
        <f t="shared" si="22"/>
        <v>1</v>
      </c>
      <c r="L169" t="str">
        <f t="shared" si="23"/>
        <v>1</v>
      </c>
      <c r="M169" t="str">
        <f t="shared" si="24"/>
        <v>DRAW</v>
      </c>
      <c r="N169" cm="1">
        <f t="array" ref="N169">_xlfn.SWITCH(IF(_xlfn.TEXTBEFORE(D169,"-")&gt;_xlfn.TEXTAFTER(D169,"-"),"WIN",IF(_xlfn.TEXTBEFORE(D169,"-")&lt;_xlfn.TEXTAFTER(D169,"-"),"LOST","DRAW")),"WIN",3,"LOST",0,"DRAW",1)</f>
        <v>1</v>
      </c>
      <c r="O169" s="1" t="s">
        <v>2602</v>
      </c>
      <c r="P169" t="str">
        <f t="shared" si="25"/>
        <v>17</v>
      </c>
      <c r="Q169" t="str">
        <f t="shared" si="26"/>
        <v>FC Barcelona</v>
      </c>
      <c r="R169" t="str">
        <f t="shared" si="27"/>
        <v>1</v>
      </c>
      <c r="S169" t="str">
        <f t="shared" si="28"/>
        <v>1</v>
      </c>
      <c r="T169" t="str">
        <f t="shared" si="29"/>
        <v>DRAW</v>
      </c>
      <c r="U169" cm="1">
        <f t="array" ref="U169">_xlfn.SWITCH(IF(_xlfn.TEXTAFTER(D169,"-")&gt;_xlfn.TEXTBEFORE(D169,"-"),"WIN",IF(_xlfn.TEXTAFTER(D169,"-")&lt;_xlfn.TEXTBEFORE(D169,"-"),"LOST","DRAW")),"WIN",3,"LOST",0,"DRAW",1)</f>
        <v>1</v>
      </c>
    </row>
    <row r="170" spans="1:21" x14ac:dyDescent="0.3">
      <c r="A170" s="1" t="s">
        <v>6</v>
      </c>
      <c r="B170" s="1" t="s">
        <v>2288</v>
      </c>
      <c r="C170" s="1" t="s">
        <v>411</v>
      </c>
      <c r="D170" s="1" t="s">
        <v>62</v>
      </c>
      <c r="E170" s="1" t="s">
        <v>38</v>
      </c>
      <c r="F170" s="1" t="s">
        <v>373</v>
      </c>
      <c r="H170" s="1" t="s">
        <v>2602</v>
      </c>
      <c r="I170" t="str">
        <f t="shared" si="20"/>
        <v>17</v>
      </c>
      <c r="J170" t="str">
        <f t="shared" si="21"/>
        <v>CA Osasuna</v>
      </c>
      <c r="K170" t="str">
        <f t="shared" si="22"/>
        <v>3</v>
      </c>
      <c r="L170" t="str">
        <f t="shared" si="23"/>
        <v>3</v>
      </c>
      <c r="M170" t="str">
        <f t="shared" si="24"/>
        <v>DRAW</v>
      </c>
      <c r="N170" cm="1">
        <f t="array" ref="N170">_xlfn.SWITCH(IF(_xlfn.TEXTBEFORE(D170,"-")&gt;_xlfn.TEXTAFTER(D170,"-"),"WIN",IF(_xlfn.TEXTBEFORE(D170,"-")&lt;_xlfn.TEXTAFTER(D170,"-"),"LOST","DRAW")),"WIN",3,"LOST",0,"DRAW",1)</f>
        <v>1</v>
      </c>
      <c r="O170" s="1" t="s">
        <v>2602</v>
      </c>
      <c r="P170" t="str">
        <f t="shared" si="25"/>
        <v>17</v>
      </c>
      <c r="Q170" t="str">
        <f t="shared" si="26"/>
        <v>Valencia CF</v>
      </c>
      <c r="R170" t="str">
        <f t="shared" si="27"/>
        <v>3</v>
      </c>
      <c r="S170" t="str">
        <f t="shared" si="28"/>
        <v>3</v>
      </c>
      <c r="T170" t="str">
        <f t="shared" si="29"/>
        <v>DRAW</v>
      </c>
      <c r="U170" cm="1">
        <f t="array" ref="U170">_xlfn.SWITCH(IF(_xlfn.TEXTAFTER(D170,"-")&gt;_xlfn.TEXTBEFORE(D170,"-"),"WIN",IF(_xlfn.TEXTAFTER(D170,"-")&lt;_xlfn.TEXTBEFORE(D170,"-"),"LOST","DRAW")),"WIN",3,"LOST",0,"DRAW",1)</f>
        <v>1</v>
      </c>
    </row>
    <row r="171" spans="1:21" x14ac:dyDescent="0.3">
      <c r="A171" s="1" t="s">
        <v>6</v>
      </c>
      <c r="B171" s="1" t="s">
        <v>2289</v>
      </c>
      <c r="C171" s="1" t="s">
        <v>420</v>
      </c>
      <c r="D171" s="1" t="s">
        <v>9</v>
      </c>
      <c r="E171" s="1" t="s">
        <v>9</v>
      </c>
      <c r="F171" s="1" t="s">
        <v>422</v>
      </c>
      <c r="H171" s="1" t="s">
        <v>2602</v>
      </c>
      <c r="I171" t="str">
        <f t="shared" si="20"/>
        <v>18</v>
      </c>
      <c r="J171" t="str">
        <f t="shared" si="21"/>
        <v>Atlético Madrid</v>
      </c>
      <c r="K171" t="str">
        <f t="shared" si="22"/>
        <v>1</v>
      </c>
      <c r="L171" t="str">
        <f t="shared" si="23"/>
        <v>0</v>
      </c>
      <c r="M171" t="str">
        <f t="shared" si="24"/>
        <v>WIN</v>
      </c>
      <c r="N171" cm="1">
        <f t="array" ref="N171">_xlfn.SWITCH(IF(_xlfn.TEXTBEFORE(D171,"-")&gt;_xlfn.TEXTAFTER(D171,"-"),"WIN",IF(_xlfn.TEXTBEFORE(D171,"-")&lt;_xlfn.TEXTAFTER(D171,"-"),"LOST","DRAW")),"WIN",3,"LOST",0,"DRAW",1)</f>
        <v>3</v>
      </c>
      <c r="O171" s="1" t="s">
        <v>2602</v>
      </c>
      <c r="P171" t="str">
        <f t="shared" si="25"/>
        <v>18</v>
      </c>
      <c r="Q171" t="str">
        <f t="shared" si="26"/>
        <v>Real Betis</v>
      </c>
      <c r="R171" t="str">
        <f t="shared" si="27"/>
        <v>0</v>
      </c>
      <c r="S171" t="str">
        <f t="shared" si="28"/>
        <v>1</v>
      </c>
      <c r="T171" t="str">
        <f t="shared" si="29"/>
        <v>LOST</v>
      </c>
      <c r="U171" cm="1">
        <f t="array" ref="U171">_xlfn.SWITCH(IF(_xlfn.TEXTAFTER(D171,"-")&gt;_xlfn.TEXTBEFORE(D171,"-"),"WIN",IF(_xlfn.TEXTAFTER(D171,"-")&lt;_xlfn.TEXTBEFORE(D171,"-"),"LOST","DRAW")),"WIN",3,"LOST",0,"DRAW",1)</f>
        <v>0</v>
      </c>
    </row>
    <row r="172" spans="1:21" x14ac:dyDescent="0.3">
      <c r="A172" s="1" t="s">
        <v>6</v>
      </c>
      <c r="B172" s="1" t="s">
        <v>2289</v>
      </c>
      <c r="C172" s="1" t="s">
        <v>431</v>
      </c>
      <c r="D172" s="1" t="s">
        <v>184</v>
      </c>
      <c r="E172" s="1" t="s">
        <v>9</v>
      </c>
      <c r="F172" s="1" t="s">
        <v>2106</v>
      </c>
      <c r="H172" s="1" t="s">
        <v>2602</v>
      </c>
      <c r="I172" t="str">
        <f t="shared" si="20"/>
        <v>18</v>
      </c>
      <c r="J172" t="str">
        <f t="shared" si="21"/>
        <v>FC Barcelona</v>
      </c>
      <c r="K172" t="str">
        <f t="shared" si="22"/>
        <v>5</v>
      </c>
      <c r="L172" t="str">
        <f t="shared" si="23"/>
        <v>0</v>
      </c>
      <c r="M172" t="str">
        <f t="shared" si="24"/>
        <v>WIN</v>
      </c>
      <c r="N172" cm="1">
        <f t="array" ref="N172">_xlfn.SWITCH(IF(_xlfn.TEXTBEFORE(D172,"-")&gt;_xlfn.TEXTAFTER(D172,"-"),"WIN",IF(_xlfn.TEXTBEFORE(D172,"-")&lt;_xlfn.TEXTAFTER(D172,"-"),"LOST","DRAW")),"WIN",3,"LOST",0,"DRAW",1)</f>
        <v>3</v>
      </c>
      <c r="O172" s="1" t="s">
        <v>2602</v>
      </c>
      <c r="P172" t="str">
        <f t="shared" si="25"/>
        <v>18</v>
      </c>
      <c r="Q172" t="str">
        <f t="shared" si="26"/>
        <v>UD Las Palmas</v>
      </c>
      <c r="R172" t="str">
        <f t="shared" si="27"/>
        <v>0</v>
      </c>
      <c r="S172" t="str">
        <f t="shared" si="28"/>
        <v>5</v>
      </c>
      <c r="T172" t="str">
        <f t="shared" si="29"/>
        <v>LOST</v>
      </c>
      <c r="U172" cm="1">
        <f t="array" ref="U172">_xlfn.SWITCH(IF(_xlfn.TEXTAFTER(D172,"-")&gt;_xlfn.TEXTBEFORE(D172,"-"),"WIN",IF(_xlfn.TEXTAFTER(D172,"-")&lt;_xlfn.TEXTBEFORE(D172,"-"),"LOST","DRAW")),"WIN",3,"LOST",0,"DRAW",1)</f>
        <v>0</v>
      </c>
    </row>
    <row r="173" spans="1:21" x14ac:dyDescent="0.3">
      <c r="A173" s="1" t="s">
        <v>6</v>
      </c>
      <c r="B173" s="1" t="s">
        <v>2289</v>
      </c>
      <c r="C173" s="1" t="s">
        <v>415</v>
      </c>
      <c r="D173" s="1" t="s">
        <v>10</v>
      </c>
      <c r="E173" s="1" t="s">
        <v>10</v>
      </c>
      <c r="F173" s="1" t="s">
        <v>418</v>
      </c>
      <c r="H173" s="1" t="s">
        <v>2602</v>
      </c>
      <c r="I173" t="str">
        <f t="shared" si="20"/>
        <v>18</v>
      </c>
      <c r="J173" t="str">
        <f t="shared" si="21"/>
        <v>RCD La Coruña</v>
      </c>
      <c r="K173" t="str">
        <f t="shared" si="22"/>
        <v>0</v>
      </c>
      <c r="L173" t="str">
        <f t="shared" si="23"/>
        <v>0</v>
      </c>
      <c r="M173" t="str">
        <f t="shared" si="24"/>
        <v>DRAW</v>
      </c>
      <c r="N173" cm="1">
        <f t="array" ref="N173">_xlfn.SWITCH(IF(_xlfn.TEXTBEFORE(D173,"-")&gt;_xlfn.TEXTAFTER(D173,"-"),"WIN",IF(_xlfn.TEXTBEFORE(D173,"-")&lt;_xlfn.TEXTAFTER(D173,"-"),"LOST","DRAW")),"WIN",3,"LOST",0,"DRAW",1)</f>
        <v>1</v>
      </c>
      <c r="O173" s="1" t="s">
        <v>2602</v>
      </c>
      <c r="P173" t="str">
        <f t="shared" si="25"/>
        <v>18</v>
      </c>
      <c r="Q173" t="str">
        <f t="shared" si="26"/>
        <v>Villarreal CF</v>
      </c>
      <c r="R173" t="str">
        <f t="shared" si="27"/>
        <v>0</v>
      </c>
      <c r="S173" t="str">
        <f t="shared" si="28"/>
        <v>0</v>
      </c>
      <c r="T173" t="str">
        <f t="shared" si="29"/>
        <v>DRAW</v>
      </c>
      <c r="U173" cm="1">
        <f t="array" ref="U173">_xlfn.SWITCH(IF(_xlfn.TEXTAFTER(D173,"-")&gt;_xlfn.TEXTBEFORE(D173,"-"),"WIN",IF(_xlfn.TEXTAFTER(D173,"-")&lt;_xlfn.TEXTBEFORE(D173,"-"),"LOST","DRAW")),"WIN",3,"LOST",0,"DRAW",1)</f>
        <v>1</v>
      </c>
    </row>
    <row r="174" spans="1:21" x14ac:dyDescent="0.3">
      <c r="A174" s="1" t="s">
        <v>6</v>
      </c>
      <c r="B174" s="1" t="s">
        <v>2289</v>
      </c>
      <c r="C174" s="1" t="s">
        <v>2290</v>
      </c>
      <c r="D174" s="1" t="s">
        <v>10</v>
      </c>
      <c r="E174" s="1" t="s">
        <v>10</v>
      </c>
      <c r="F174" s="1" t="s">
        <v>421</v>
      </c>
      <c r="H174" s="1" t="s">
        <v>2602</v>
      </c>
      <c r="I174" t="str">
        <f t="shared" si="20"/>
        <v>18</v>
      </c>
      <c r="J174" t="str">
        <f t="shared" si="21"/>
        <v>CD Leganés</v>
      </c>
      <c r="K174" t="str">
        <f t="shared" si="22"/>
        <v>0</v>
      </c>
      <c r="L174" t="str">
        <f t="shared" si="23"/>
        <v>0</v>
      </c>
      <c r="M174" t="str">
        <f t="shared" si="24"/>
        <v>DRAW</v>
      </c>
      <c r="N174" cm="1">
        <f t="array" ref="N174">_xlfn.SWITCH(IF(_xlfn.TEXTBEFORE(D174,"-")&gt;_xlfn.TEXTAFTER(D174,"-"),"WIN",IF(_xlfn.TEXTBEFORE(D174,"-")&lt;_xlfn.TEXTAFTER(D174,"-"),"LOST","DRAW")),"WIN",3,"LOST",0,"DRAW",1)</f>
        <v>1</v>
      </c>
      <c r="O174" s="1" t="s">
        <v>2602</v>
      </c>
      <c r="P174" t="str">
        <f t="shared" si="25"/>
        <v>18</v>
      </c>
      <c r="Q174" t="str">
        <f t="shared" si="26"/>
        <v>Athletic Club Bilbao</v>
      </c>
      <c r="R174" t="str">
        <f t="shared" si="27"/>
        <v>0</v>
      </c>
      <c r="S174" t="str">
        <f t="shared" si="28"/>
        <v>0</v>
      </c>
      <c r="T174" t="str">
        <f t="shared" si="29"/>
        <v>DRAW</v>
      </c>
      <c r="U174" cm="1">
        <f t="array" ref="U174">_xlfn.SWITCH(IF(_xlfn.TEXTAFTER(D174,"-")&gt;_xlfn.TEXTBEFORE(D174,"-"),"WIN",IF(_xlfn.TEXTAFTER(D174,"-")&lt;_xlfn.TEXTBEFORE(D174,"-"),"LOST","DRAW")),"WIN",3,"LOST",0,"DRAW",1)</f>
        <v>1</v>
      </c>
    </row>
    <row r="175" spans="1:21" x14ac:dyDescent="0.3">
      <c r="A175" s="1" t="s">
        <v>6</v>
      </c>
      <c r="B175" s="1" t="s">
        <v>2291</v>
      </c>
      <c r="C175" s="1" t="s">
        <v>1561</v>
      </c>
      <c r="D175" s="1" t="s">
        <v>9</v>
      </c>
      <c r="E175" s="1" t="s">
        <v>10</v>
      </c>
      <c r="F175" s="1" t="s">
        <v>2292</v>
      </c>
      <c r="H175" s="1" t="s">
        <v>2602</v>
      </c>
      <c r="I175" t="str">
        <f t="shared" si="20"/>
        <v>18</v>
      </c>
      <c r="J175" t="str">
        <f t="shared" si="21"/>
        <v>RC Celta Vigo</v>
      </c>
      <c r="K175" t="str">
        <f t="shared" si="22"/>
        <v>1</v>
      </c>
      <c r="L175" t="str">
        <f t="shared" si="23"/>
        <v>0</v>
      </c>
      <c r="M175" t="str">
        <f t="shared" si="24"/>
        <v>WIN</v>
      </c>
      <c r="N175" cm="1">
        <f t="array" ref="N175">_xlfn.SWITCH(IF(_xlfn.TEXTBEFORE(D175,"-")&gt;_xlfn.TEXTAFTER(D175,"-"),"WIN",IF(_xlfn.TEXTBEFORE(D175,"-")&lt;_xlfn.TEXTAFTER(D175,"-"),"LOST","DRAW")),"WIN",3,"LOST",0,"DRAW",1)</f>
        <v>3</v>
      </c>
      <c r="O175" s="1" t="s">
        <v>2602</v>
      </c>
      <c r="P175" t="str">
        <f t="shared" si="25"/>
        <v>18</v>
      </c>
      <c r="Q175" t="str">
        <f t="shared" si="26"/>
        <v>Deportivo Alavés</v>
      </c>
      <c r="R175" t="str">
        <f t="shared" si="27"/>
        <v>0</v>
      </c>
      <c r="S175" t="str">
        <f t="shared" si="28"/>
        <v>1</v>
      </c>
      <c r="T175" t="str">
        <f t="shared" si="29"/>
        <v>LOST</v>
      </c>
      <c r="U175" cm="1">
        <f t="array" ref="U175">_xlfn.SWITCH(IF(_xlfn.TEXTAFTER(D175,"-")&gt;_xlfn.TEXTBEFORE(D175,"-"),"WIN",IF(_xlfn.TEXTAFTER(D175,"-")&lt;_xlfn.TEXTBEFORE(D175,"-"),"LOST","DRAW")),"WIN",3,"LOST",0,"DRAW",1)</f>
        <v>0</v>
      </c>
    </row>
    <row r="176" spans="1:21" x14ac:dyDescent="0.3">
      <c r="A176" s="1" t="s">
        <v>6</v>
      </c>
      <c r="B176" s="1" t="s">
        <v>2291</v>
      </c>
      <c r="C176" s="1" t="s">
        <v>1388</v>
      </c>
      <c r="D176" s="1" t="s">
        <v>33</v>
      </c>
      <c r="E176" s="1" t="s">
        <v>25</v>
      </c>
      <c r="F176" s="1" t="s">
        <v>430</v>
      </c>
      <c r="H176" s="1" t="s">
        <v>2602</v>
      </c>
      <c r="I176" t="str">
        <f t="shared" si="20"/>
        <v>18</v>
      </c>
      <c r="J176" t="str">
        <f t="shared" si="21"/>
        <v>Granada CF</v>
      </c>
      <c r="K176" t="str">
        <f t="shared" si="22"/>
        <v>1</v>
      </c>
      <c r="L176" t="str">
        <f t="shared" si="23"/>
        <v>1</v>
      </c>
      <c r="M176" t="str">
        <f t="shared" si="24"/>
        <v>DRAW</v>
      </c>
      <c r="N176" cm="1">
        <f t="array" ref="N176">_xlfn.SWITCH(IF(_xlfn.TEXTBEFORE(D176,"-")&gt;_xlfn.TEXTAFTER(D176,"-"),"WIN",IF(_xlfn.TEXTBEFORE(D176,"-")&lt;_xlfn.TEXTAFTER(D176,"-"),"LOST","DRAW")),"WIN",3,"LOST",0,"DRAW",1)</f>
        <v>1</v>
      </c>
      <c r="O176" s="1" t="s">
        <v>2602</v>
      </c>
      <c r="P176" t="str">
        <f t="shared" si="25"/>
        <v>18</v>
      </c>
      <c r="Q176" t="str">
        <f t="shared" si="26"/>
        <v>CA Osasuna</v>
      </c>
      <c r="R176" t="str">
        <f t="shared" si="27"/>
        <v>1</v>
      </c>
      <c r="S176" t="str">
        <f t="shared" si="28"/>
        <v>1</v>
      </c>
      <c r="T176" t="str">
        <f t="shared" si="29"/>
        <v>DRAW</v>
      </c>
      <c r="U176" cm="1">
        <f t="array" ref="U176">_xlfn.SWITCH(IF(_xlfn.TEXTAFTER(D176,"-")&gt;_xlfn.TEXTBEFORE(D176,"-"),"WIN",IF(_xlfn.TEXTAFTER(D176,"-")&lt;_xlfn.TEXTBEFORE(D176,"-"),"LOST","DRAW")),"WIN",3,"LOST",0,"DRAW",1)</f>
        <v>1</v>
      </c>
    </row>
    <row r="177" spans="1:21" x14ac:dyDescent="0.3">
      <c r="A177" s="1" t="s">
        <v>6</v>
      </c>
      <c r="B177" s="1" t="s">
        <v>2291</v>
      </c>
      <c r="C177" s="1" t="s">
        <v>416</v>
      </c>
      <c r="D177" s="1" t="s">
        <v>28</v>
      </c>
      <c r="E177" s="1" t="s">
        <v>10</v>
      </c>
      <c r="F177" s="1" t="s">
        <v>406</v>
      </c>
      <c r="H177" s="1" t="s">
        <v>2602</v>
      </c>
      <c r="I177" t="str">
        <f t="shared" si="20"/>
        <v>18</v>
      </c>
      <c r="J177" t="str">
        <f t="shared" si="21"/>
        <v>Sevilla FC</v>
      </c>
      <c r="K177" t="str">
        <f t="shared" si="22"/>
        <v>2</v>
      </c>
      <c r="L177" t="str">
        <f t="shared" si="23"/>
        <v>1</v>
      </c>
      <c r="M177" t="str">
        <f t="shared" si="24"/>
        <v>WIN</v>
      </c>
      <c r="N177" cm="1">
        <f t="array" ref="N177">_xlfn.SWITCH(IF(_xlfn.TEXTBEFORE(D177,"-")&gt;_xlfn.TEXTAFTER(D177,"-"),"WIN",IF(_xlfn.TEXTBEFORE(D177,"-")&lt;_xlfn.TEXTAFTER(D177,"-"),"LOST","DRAW")),"WIN",3,"LOST",0,"DRAW",1)</f>
        <v>3</v>
      </c>
      <c r="O177" s="1" t="s">
        <v>2602</v>
      </c>
      <c r="P177" t="str">
        <f t="shared" si="25"/>
        <v>18</v>
      </c>
      <c r="Q177" t="str">
        <f t="shared" si="26"/>
        <v>Real Madrid CF</v>
      </c>
      <c r="R177" t="str">
        <f t="shared" si="27"/>
        <v>1</v>
      </c>
      <c r="S177" t="str">
        <f t="shared" si="28"/>
        <v>2</v>
      </c>
      <c r="T177" t="str">
        <f t="shared" si="29"/>
        <v>LOST</v>
      </c>
      <c r="U177" cm="1">
        <f t="array" ref="U177">_xlfn.SWITCH(IF(_xlfn.TEXTAFTER(D177,"-")&gt;_xlfn.TEXTBEFORE(D177,"-"),"WIN",IF(_xlfn.TEXTAFTER(D177,"-")&lt;_xlfn.TEXTBEFORE(D177,"-"),"LOST","DRAW")),"WIN",3,"LOST",0,"DRAW",1)</f>
        <v>0</v>
      </c>
    </row>
    <row r="178" spans="1:21" x14ac:dyDescent="0.3">
      <c r="A178" s="1" t="s">
        <v>6</v>
      </c>
      <c r="B178" s="1" t="s">
        <v>2291</v>
      </c>
      <c r="C178" s="1" t="s">
        <v>434</v>
      </c>
      <c r="D178" s="1" t="s">
        <v>257</v>
      </c>
      <c r="E178" s="1" t="s">
        <v>18</v>
      </c>
      <c r="F178" s="1" t="s">
        <v>1920</v>
      </c>
      <c r="H178" s="1" t="s">
        <v>2602</v>
      </c>
      <c r="I178" t="str">
        <f t="shared" si="20"/>
        <v>18</v>
      </c>
      <c r="J178" t="str">
        <f t="shared" si="21"/>
        <v>Sporting Gijón</v>
      </c>
      <c r="K178" t="str">
        <f t="shared" si="22"/>
        <v>2</v>
      </c>
      <c r="L178" t="str">
        <f t="shared" si="23"/>
        <v>3</v>
      </c>
      <c r="M178" t="str">
        <f t="shared" si="24"/>
        <v>LOST</v>
      </c>
      <c r="N178" cm="1">
        <f t="array" ref="N178">_xlfn.SWITCH(IF(_xlfn.TEXTBEFORE(D178,"-")&gt;_xlfn.TEXTAFTER(D178,"-"),"WIN",IF(_xlfn.TEXTBEFORE(D178,"-")&lt;_xlfn.TEXTAFTER(D178,"-"),"LOST","DRAW")),"WIN",3,"LOST",0,"DRAW",1)</f>
        <v>0</v>
      </c>
      <c r="O178" s="1" t="s">
        <v>2602</v>
      </c>
      <c r="P178" t="str">
        <f t="shared" si="25"/>
        <v>18</v>
      </c>
      <c r="Q178" t="str">
        <f t="shared" si="26"/>
        <v>SD Eibar</v>
      </c>
      <c r="R178" t="str">
        <f t="shared" si="27"/>
        <v>3</v>
      </c>
      <c r="S178" t="str">
        <f t="shared" si="28"/>
        <v>2</v>
      </c>
      <c r="T178" t="str">
        <f t="shared" si="29"/>
        <v>WIN</v>
      </c>
      <c r="U178" cm="1">
        <f t="array" ref="U178">_xlfn.SWITCH(IF(_xlfn.TEXTAFTER(D178,"-")&gt;_xlfn.TEXTBEFORE(D178,"-"),"WIN",IF(_xlfn.TEXTAFTER(D178,"-")&lt;_xlfn.TEXTBEFORE(D178,"-"),"LOST","DRAW")),"WIN",3,"LOST",0,"DRAW",1)</f>
        <v>3</v>
      </c>
    </row>
    <row r="179" spans="1:21" x14ac:dyDescent="0.3">
      <c r="A179" s="1" t="s">
        <v>6</v>
      </c>
      <c r="B179" s="1" t="s">
        <v>2291</v>
      </c>
      <c r="C179" s="1" t="s">
        <v>395</v>
      </c>
      <c r="D179" s="1" t="s">
        <v>28</v>
      </c>
      <c r="E179" s="1" t="s">
        <v>9</v>
      </c>
      <c r="F179" s="1" t="s">
        <v>424</v>
      </c>
      <c r="H179" s="1" t="s">
        <v>2602</v>
      </c>
      <c r="I179" t="str">
        <f t="shared" si="20"/>
        <v>17</v>
      </c>
      <c r="J179" t="str">
        <f t="shared" si="21"/>
        <v>Valencia CF</v>
      </c>
      <c r="K179" t="str">
        <f t="shared" si="22"/>
        <v>2</v>
      </c>
      <c r="L179" t="str">
        <f t="shared" si="23"/>
        <v>1</v>
      </c>
      <c r="M179" t="str">
        <f t="shared" si="24"/>
        <v>WIN</v>
      </c>
      <c r="N179" cm="1">
        <f t="array" ref="N179">_xlfn.SWITCH(IF(_xlfn.TEXTBEFORE(D179,"-")&gt;_xlfn.TEXTAFTER(D179,"-"),"WIN",IF(_xlfn.TEXTBEFORE(D179,"-")&lt;_xlfn.TEXTAFTER(D179,"-"),"LOST","DRAW")),"WIN",3,"LOST",0,"DRAW",1)</f>
        <v>3</v>
      </c>
      <c r="O179" s="1" t="s">
        <v>2602</v>
      </c>
      <c r="P179" t="str">
        <f t="shared" si="25"/>
        <v>17</v>
      </c>
      <c r="Q179" t="str">
        <f t="shared" si="26"/>
        <v>RCD Español</v>
      </c>
      <c r="R179" t="str">
        <f t="shared" si="27"/>
        <v>1</v>
      </c>
      <c r="S179" t="str">
        <f t="shared" si="28"/>
        <v>2</v>
      </c>
      <c r="T179" t="str">
        <f t="shared" si="29"/>
        <v>LOST</v>
      </c>
      <c r="U179" cm="1">
        <f t="array" ref="U179">_xlfn.SWITCH(IF(_xlfn.TEXTAFTER(D179,"-")&gt;_xlfn.TEXTBEFORE(D179,"-"),"WIN",IF(_xlfn.TEXTAFTER(D179,"-")&lt;_xlfn.TEXTBEFORE(D179,"-"),"LOST","DRAW")),"WIN",3,"LOST",0,"DRAW",1)</f>
        <v>0</v>
      </c>
    </row>
    <row r="180" spans="1:21" x14ac:dyDescent="0.3">
      <c r="A180" s="1" t="s">
        <v>6</v>
      </c>
      <c r="B180" s="1" t="s">
        <v>2293</v>
      </c>
      <c r="C180" s="1" t="s">
        <v>423</v>
      </c>
      <c r="D180" s="1" t="s">
        <v>19</v>
      </c>
      <c r="E180" s="1" t="s">
        <v>10</v>
      </c>
      <c r="F180" s="1" t="s">
        <v>1185</v>
      </c>
      <c r="H180" s="1" t="s">
        <v>2602</v>
      </c>
      <c r="I180" t="str">
        <f t="shared" si="20"/>
        <v>18</v>
      </c>
      <c r="J180" t="str">
        <f t="shared" si="21"/>
        <v>Málaga CF</v>
      </c>
      <c r="K180" t="str">
        <f t="shared" si="22"/>
        <v>0</v>
      </c>
      <c r="L180" t="str">
        <f t="shared" si="23"/>
        <v>2</v>
      </c>
      <c r="M180" t="str">
        <f t="shared" si="24"/>
        <v>LOST</v>
      </c>
      <c r="N180" cm="1">
        <f t="array" ref="N180">_xlfn.SWITCH(IF(_xlfn.TEXTBEFORE(D180,"-")&gt;_xlfn.TEXTAFTER(D180,"-"),"WIN",IF(_xlfn.TEXTBEFORE(D180,"-")&lt;_xlfn.TEXTAFTER(D180,"-"),"LOST","DRAW")),"WIN",3,"LOST",0,"DRAW",1)</f>
        <v>0</v>
      </c>
      <c r="O180" s="1" t="s">
        <v>2602</v>
      </c>
      <c r="P180" t="str">
        <f t="shared" si="25"/>
        <v>18</v>
      </c>
      <c r="Q180" t="str">
        <f t="shared" si="26"/>
        <v>Real Sociedad</v>
      </c>
      <c r="R180" t="str">
        <f t="shared" si="27"/>
        <v>2</v>
      </c>
      <c r="S180" t="str">
        <f t="shared" si="28"/>
        <v>0</v>
      </c>
      <c r="T180" t="str">
        <f t="shared" si="29"/>
        <v>WIN</v>
      </c>
      <c r="U180" cm="1">
        <f t="array" ref="U180">_xlfn.SWITCH(IF(_xlfn.TEXTAFTER(D180,"-")&gt;_xlfn.TEXTBEFORE(D180,"-"),"WIN",IF(_xlfn.TEXTAFTER(D180,"-")&lt;_xlfn.TEXTBEFORE(D180,"-"),"LOST","DRAW")),"WIN",3,"LOST",0,"DRAW",1)</f>
        <v>3</v>
      </c>
    </row>
    <row r="181" spans="1:21" x14ac:dyDescent="0.3">
      <c r="A181" s="1" t="s">
        <v>6</v>
      </c>
      <c r="B181" s="1" t="s">
        <v>2294</v>
      </c>
      <c r="C181" s="1" t="s">
        <v>2110</v>
      </c>
      <c r="D181" s="1" t="s">
        <v>33</v>
      </c>
      <c r="E181" s="1" t="s">
        <v>9</v>
      </c>
      <c r="F181" s="1" t="s">
        <v>438</v>
      </c>
      <c r="H181" s="1" t="s">
        <v>2602</v>
      </c>
      <c r="I181" t="str">
        <f t="shared" si="20"/>
        <v>19</v>
      </c>
      <c r="J181" t="str">
        <f t="shared" si="21"/>
        <v>UD Las Palmas</v>
      </c>
      <c r="K181" t="str">
        <f t="shared" si="22"/>
        <v>1</v>
      </c>
      <c r="L181" t="str">
        <f t="shared" si="23"/>
        <v>1</v>
      </c>
      <c r="M181" t="str">
        <f t="shared" si="24"/>
        <v>DRAW</v>
      </c>
      <c r="N181" cm="1">
        <f t="array" ref="N181">_xlfn.SWITCH(IF(_xlfn.TEXTBEFORE(D181,"-")&gt;_xlfn.TEXTAFTER(D181,"-"),"WIN",IF(_xlfn.TEXTBEFORE(D181,"-")&lt;_xlfn.TEXTAFTER(D181,"-"),"LOST","DRAW")),"WIN",3,"LOST",0,"DRAW",1)</f>
        <v>1</v>
      </c>
      <c r="O181" s="1" t="s">
        <v>2602</v>
      </c>
      <c r="P181" t="str">
        <f t="shared" si="25"/>
        <v>19</v>
      </c>
      <c r="Q181" t="str">
        <f t="shared" si="26"/>
        <v>RCD La Coruña</v>
      </c>
      <c r="R181" t="str">
        <f t="shared" si="27"/>
        <v>1</v>
      </c>
      <c r="S181" t="str">
        <f t="shared" si="28"/>
        <v>1</v>
      </c>
      <c r="T181" t="str">
        <f t="shared" si="29"/>
        <v>DRAW</v>
      </c>
      <c r="U181" cm="1">
        <f t="array" ref="U181">_xlfn.SWITCH(IF(_xlfn.TEXTAFTER(D181,"-")&gt;_xlfn.TEXTBEFORE(D181,"-"),"WIN",IF(_xlfn.TEXTAFTER(D181,"-")&lt;_xlfn.TEXTBEFORE(D181,"-"),"LOST","DRAW")),"WIN",3,"LOST",0,"DRAW",1)</f>
        <v>1</v>
      </c>
    </row>
    <row r="182" spans="1:21" x14ac:dyDescent="0.3">
      <c r="A182" s="1" t="s">
        <v>6</v>
      </c>
      <c r="B182" s="1" t="s">
        <v>2295</v>
      </c>
      <c r="C182" s="1" t="s">
        <v>2296</v>
      </c>
      <c r="D182" s="1" t="s">
        <v>47</v>
      </c>
      <c r="E182" s="1" t="s">
        <v>33</v>
      </c>
      <c r="F182" s="1" t="s">
        <v>2297</v>
      </c>
      <c r="H182" s="1" t="s">
        <v>2602</v>
      </c>
      <c r="I182" t="str">
        <f t="shared" si="20"/>
        <v>19</v>
      </c>
      <c r="J182" t="str">
        <f t="shared" si="21"/>
        <v>Deportivo Alavés</v>
      </c>
      <c r="K182" t="str">
        <f t="shared" si="22"/>
        <v>2</v>
      </c>
      <c r="L182" t="str">
        <f t="shared" si="23"/>
        <v>2</v>
      </c>
      <c r="M182" t="str">
        <f t="shared" si="24"/>
        <v>DRAW</v>
      </c>
      <c r="N182" cm="1">
        <f t="array" ref="N182">_xlfn.SWITCH(IF(_xlfn.TEXTBEFORE(D182,"-")&gt;_xlfn.TEXTAFTER(D182,"-"),"WIN",IF(_xlfn.TEXTBEFORE(D182,"-")&lt;_xlfn.TEXTAFTER(D182,"-"),"LOST","DRAW")),"WIN",3,"LOST",0,"DRAW",1)</f>
        <v>1</v>
      </c>
      <c r="O182" s="1" t="s">
        <v>2602</v>
      </c>
      <c r="P182" t="str">
        <f t="shared" si="25"/>
        <v>19</v>
      </c>
      <c r="Q182" t="str">
        <f t="shared" si="26"/>
        <v>CD Leganés</v>
      </c>
      <c r="R182" t="str">
        <f t="shared" si="27"/>
        <v>2</v>
      </c>
      <c r="S182" t="str">
        <f t="shared" si="28"/>
        <v>2</v>
      </c>
      <c r="T182" t="str">
        <f t="shared" si="29"/>
        <v>DRAW</v>
      </c>
      <c r="U182" cm="1">
        <f t="array" ref="U182">_xlfn.SWITCH(IF(_xlfn.TEXTAFTER(D182,"-")&gt;_xlfn.TEXTBEFORE(D182,"-"),"WIN",IF(_xlfn.TEXTAFTER(D182,"-")&lt;_xlfn.TEXTBEFORE(D182,"-"),"LOST","DRAW")),"WIN",3,"LOST",0,"DRAW",1)</f>
        <v>1</v>
      </c>
    </row>
    <row r="183" spans="1:21" x14ac:dyDescent="0.3">
      <c r="A183" s="1" t="s">
        <v>6</v>
      </c>
      <c r="B183" s="1" t="s">
        <v>2295</v>
      </c>
      <c r="C183" s="1" t="s">
        <v>449</v>
      </c>
      <c r="D183" s="1" t="s">
        <v>228</v>
      </c>
      <c r="E183" s="1" t="s">
        <v>28</v>
      </c>
      <c r="F183" s="1" t="s">
        <v>1392</v>
      </c>
      <c r="H183" s="1" t="s">
        <v>2602</v>
      </c>
      <c r="I183" t="str">
        <f t="shared" si="20"/>
        <v>19</v>
      </c>
      <c r="J183" t="str">
        <f t="shared" si="21"/>
        <v>RCD Español</v>
      </c>
      <c r="K183" t="str">
        <f t="shared" si="22"/>
        <v>3</v>
      </c>
      <c r="L183" t="str">
        <f t="shared" si="23"/>
        <v>1</v>
      </c>
      <c r="M183" t="str">
        <f t="shared" si="24"/>
        <v>WIN</v>
      </c>
      <c r="N183" cm="1">
        <f t="array" ref="N183">_xlfn.SWITCH(IF(_xlfn.TEXTBEFORE(D183,"-")&gt;_xlfn.TEXTAFTER(D183,"-"),"WIN",IF(_xlfn.TEXTBEFORE(D183,"-")&lt;_xlfn.TEXTAFTER(D183,"-"),"LOST","DRAW")),"WIN",3,"LOST",0,"DRAW",1)</f>
        <v>3</v>
      </c>
      <c r="O183" s="1" t="s">
        <v>2602</v>
      </c>
      <c r="P183" t="str">
        <f t="shared" si="25"/>
        <v>19</v>
      </c>
      <c r="Q183" t="str">
        <f t="shared" si="26"/>
        <v>Granada CF</v>
      </c>
      <c r="R183" t="str">
        <f t="shared" si="27"/>
        <v>1</v>
      </c>
      <c r="S183" t="str">
        <f t="shared" si="28"/>
        <v>3</v>
      </c>
      <c r="T183" t="str">
        <f t="shared" si="29"/>
        <v>LOST</v>
      </c>
      <c r="U183" cm="1">
        <f t="array" ref="U183">_xlfn.SWITCH(IF(_xlfn.TEXTAFTER(D183,"-")&gt;_xlfn.TEXTBEFORE(D183,"-"),"WIN",IF(_xlfn.TEXTAFTER(D183,"-")&lt;_xlfn.TEXTBEFORE(D183,"-"),"LOST","DRAW")),"WIN",3,"LOST",0,"DRAW",1)</f>
        <v>0</v>
      </c>
    </row>
    <row r="184" spans="1:21" x14ac:dyDescent="0.3">
      <c r="A184" s="1" t="s">
        <v>6</v>
      </c>
      <c r="B184" s="1" t="s">
        <v>2295</v>
      </c>
      <c r="C184" s="1" t="s">
        <v>427</v>
      </c>
      <c r="D184" s="1" t="s">
        <v>28</v>
      </c>
      <c r="E184" s="1" t="s">
        <v>14</v>
      </c>
      <c r="F184" s="1" t="s">
        <v>448</v>
      </c>
      <c r="H184" s="1" t="s">
        <v>2602</v>
      </c>
      <c r="I184" t="str">
        <f t="shared" si="20"/>
        <v>18</v>
      </c>
      <c r="J184" t="str">
        <f t="shared" si="21"/>
        <v>Real Madrid CF</v>
      </c>
      <c r="K184" t="str">
        <f t="shared" si="22"/>
        <v>2</v>
      </c>
      <c r="L184" t="str">
        <f t="shared" si="23"/>
        <v>1</v>
      </c>
      <c r="M184" t="str">
        <f t="shared" si="24"/>
        <v>WIN</v>
      </c>
      <c r="N184" cm="1">
        <f t="array" ref="N184">_xlfn.SWITCH(IF(_xlfn.TEXTBEFORE(D184,"-")&gt;_xlfn.TEXTAFTER(D184,"-"),"WIN",IF(_xlfn.TEXTBEFORE(D184,"-")&lt;_xlfn.TEXTAFTER(D184,"-"),"LOST","DRAW")),"WIN",3,"LOST",0,"DRAW",1)</f>
        <v>3</v>
      </c>
      <c r="O184" s="1" t="s">
        <v>2602</v>
      </c>
      <c r="P184" t="str">
        <f t="shared" si="25"/>
        <v>18</v>
      </c>
      <c r="Q184" t="str">
        <f t="shared" si="26"/>
        <v>Málaga CF</v>
      </c>
      <c r="R184" t="str">
        <f t="shared" si="27"/>
        <v>1</v>
      </c>
      <c r="S184" t="str">
        <f t="shared" si="28"/>
        <v>2</v>
      </c>
      <c r="T184" t="str">
        <f t="shared" si="29"/>
        <v>LOST</v>
      </c>
      <c r="U184" cm="1">
        <f t="array" ref="U184">_xlfn.SWITCH(IF(_xlfn.TEXTAFTER(D184,"-")&gt;_xlfn.TEXTBEFORE(D184,"-"),"WIN",IF(_xlfn.TEXTAFTER(D184,"-")&lt;_xlfn.TEXTBEFORE(D184,"-"),"LOST","DRAW")),"WIN",3,"LOST",0,"DRAW",1)</f>
        <v>0</v>
      </c>
    </row>
    <row r="185" spans="1:21" x14ac:dyDescent="0.3">
      <c r="A185" s="1" t="s">
        <v>6</v>
      </c>
      <c r="B185" s="1" t="s">
        <v>2295</v>
      </c>
      <c r="C185" s="1" t="s">
        <v>456</v>
      </c>
      <c r="D185" s="1" t="s">
        <v>19</v>
      </c>
      <c r="E185" s="1" t="s">
        <v>19</v>
      </c>
      <c r="F185" s="1" t="s">
        <v>417</v>
      </c>
      <c r="H185" s="1" t="s">
        <v>2602</v>
      </c>
      <c r="I185" t="str">
        <f t="shared" si="20"/>
        <v>19</v>
      </c>
      <c r="J185" t="str">
        <f t="shared" si="21"/>
        <v>Villarreal CF</v>
      </c>
      <c r="K185" t="str">
        <f t="shared" si="22"/>
        <v>0</v>
      </c>
      <c r="L185" t="str">
        <f t="shared" si="23"/>
        <v>2</v>
      </c>
      <c r="M185" t="str">
        <f t="shared" si="24"/>
        <v>LOST</v>
      </c>
      <c r="N185" cm="1">
        <f t="array" ref="N185">_xlfn.SWITCH(IF(_xlfn.TEXTBEFORE(D185,"-")&gt;_xlfn.TEXTAFTER(D185,"-"),"WIN",IF(_xlfn.TEXTBEFORE(D185,"-")&lt;_xlfn.TEXTAFTER(D185,"-"),"LOST","DRAW")),"WIN",3,"LOST",0,"DRAW",1)</f>
        <v>0</v>
      </c>
      <c r="O185" s="1" t="s">
        <v>2602</v>
      </c>
      <c r="P185" t="str">
        <f t="shared" si="25"/>
        <v>19</v>
      </c>
      <c r="Q185" t="str">
        <f t="shared" si="26"/>
        <v>Valencia CF</v>
      </c>
      <c r="R185" t="str">
        <f t="shared" si="27"/>
        <v>2</v>
      </c>
      <c r="S185" t="str">
        <f t="shared" si="28"/>
        <v>0</v>
      </c>
      <c r="T185" t="str">
        <f t="shared" si="29"/>
        <v>WIN</v>
      </c>
      <c r="U185" cm="1">
        <f t="array" ref="U185">_xlfn.SWITCH(IF(_xlfn.TEXTAFTER(D185,"-")&gt;_xlfn.TEXTBEFORE(D185,"-"),"WIN",IF(_xlfn.TEXTAFTER(D185,"-")&lt;_xlfn.TEXTBEFORE(D185,"-"),"LOST","DRAW")),"WIN",3,"LOST",0,"DRAW",1)</f>
        <v>3</v>
      </c>
    </row>
    <row r="186" spans="1:21" x14ac:dyDescent="0.3">
      <c r="A186" s="1" t="s">
        <v>6</v>
      </c>
      <c r="B186" s="1" t="s">
        <v>2298</v>
      </c>
      <c r="C186" s="1" t="s">
        <v>444</v>
      </c>
      <c r="D186" s="1" t="s">
        <v>47</v>
      </c>
      <c r="E186" s="1" t="s">
        <v>33</v>
      </c>
      <c r="F186" s="1" t="s">
        <v>443</v>
      </c>
      <c r="H186" s="1" t="s">
        <v>2602</v>
      </c>
      <c r="I186" t="str">
        <f t="shared" si="20"/>
        <v>19</v>
      </c>
      <c r="J186" t="str">
        <f t="shared" si="21"/>
        <v>Athletic Club Bilbao</v>
      </c>
      <c r="K186" t="str">
        <f t="shared" si="22"/>
        <v>2</v>
      </c>
      <c r="L186" t="str">
        <f t="shared" si="23"/>
        <v>2</v>
      </c>
      <c r="M186" t="str">
        <f t="shared" si="24"/>
        <v>DRAW</v>
      </c>
      <c r="N186" cm="1">
        <f t="array" ref="N186">_xlfn.SWITCH(IF(_xlfn.TEXTBEFORE(D186,"-")&gt;_xlfn.TEXTAFTER(D186,"-"),"WIN",IF(_xlfn.TEXTBEFORE(D186,"-")&lt;_xlfn.TEXTAFTER(D186,"-"),"LOST","DRAW")),"WIN",3,"LOST",0,"DRAW",1)</f>
        <v>1</v>
      </c>
      <c r="O186" s="1" t="s">
        <v>2602</v>
      </c>
      <c r="P186" t="str">
        <f t="shared" si="25"/>
        <v>19</v>
      </c>
      <c r="Q186" t="str">
        <f t="shared" si="26"/>
        <v>Atlético Madrid</v>
      </c>
      <c r="R186" t="str">
        <f t="shared" si="27"/>
        <v>2</v>
      </c>
      <c r="S186" t="str">
        <f t="shared" si="28"/>
        <v>2</v>
      </c>
      <c r="T186" t="str">
        <f t="shared" si="29"/>
        <v>DRAW</v>
      </c>
      <c r="U186" cm="1">
        <f t="array" ref="U186">_xlfn.SWITCH(IF(_xlfn.TEXTAFTER(D186,"-")&gt;_xlfn.TEXTBEFORE(D186,"-"),"WIN",IF(_xlfn.TEXTAFTER(D186,"-")&lt;_xlfn.TEXTBEFORE(D186,"-"),"LOST","DRAW")),"WIN",3,"LOST",0,"DRAW",1)</f>
        <v>1</v>
      </c>
    </row>
    <row r="187" spans="1:21" x14ac:dyDescent="0.3">
      <c r="A187" s="1" t="s">
        <v>6</v>
      </c>
      <c r="B187" s="1" t="s">
        <v>2298</v>
      </c>
      <c r="C187" s="1" t="s">
        <v>455</v>
      </c>
      <c r="D187" s="1" t="s">
        <v>10</v>
      </c>
      <c r="E187" s="1" t="s">
        <v>10</v>
      </c>
      <c r="F187" s="1" t="s">
        <v>453</v>
      </c>
      <c r="H187" s="1" t="s">
        <v>2602</v>
      </c>
      <c r="I187" t="str">
        <f t="shared" si="20"/>
        <v>19</v>
      </c>
      <c r="J187" t="str">
        <f t="shared" si="21"/>
        <v>Real Betis</v>
      </c>
      <c r="K187" t="str">
        <f t="shared" si="22"/>
        <v>0</v>
      </c>
      <c r="L187" t="str">
        <f t="shared" si="23"/>
        <v>0</v>
      </c>
      <c r="M187" t="str">
        <f t="shared" si="24"/>
        <v>DRAW</v>
      </c>
      <c r="N187" cm="1">
        <f t="array" ref="N187">_xlfn.SWITCH(IF(_xlfn.TEXTBEFORE(D187,"-")&gt;_xlfn.TEXTAFTER(D187,"-"),"WIN",IF(_xlfn.TEXTBEFORE(D187,"-")&lt;_xlfn.TEXTAFTER(D187,"-"),"LOST","DRAW")),"WIN",3,"LOST",0,"DRAW",1)</f>
        <v>1</v>
      </c>
      <c r="O187" s="1" t="s">
        <v>2602</v>
      </c>
      <c r="P187" t="str">
        <f t="shared" si="25"/>
        <v>19</v>
      </c>
      <c r="Q187" t="str">
        <f t="shared" si="26"/>
        <v>Sporting Gijón</v>
      </c>
      <c r="R187" t="str">
        <f t="shared" si="27"/>
        <v>0</v>
      </c>
      <c r="S187" t="str">
        <f t="shared" si="28"/>
        <v>0</v>
      </c>
      <c r="T187" t="str">
        <f t="shared" si="29"/>
        <v>DRAW</v>
      </c>
      <c r="U187" cm="1">
        <f t="array" ref="U187">_xlfn.SWITCH(IF(_xlfn.TEXTAFTER(D187,"-")&gt;_xlfn.TEXTBEFORE(D187,"-"),"WIN",IF(_xlfn.TEXTAFTER(D187,"-")&lt;_xlfn.TEXTBEFORE(D187,"-"),"LOST","DRAW")),"WIN",3,"LOST",0,"DRAW",1)</f>
        <v>1</v>
      </c>
    </row>
    <row r="188" spans="1:21" x14ac:dyDescent="0.3">
      <c r="A188" s="1" t="s">
        <v>6</v>
      </c>
      <c r="B188" s="1" t="s">
        <v>2298</v>
      </c>
      <c r="C188" s="1" t="s">
        <v>1926</v>
      </c>
      <c r="D188" s="1" t="s">
        <v>154</v>
      </c>
      <c r="E188" s="1" t="s">
        <v>25</v>
      </c>
      <c r="F188" s="1" t="s">
        <v>437</v>
      </c>
      <c r="H188" s="1" t="s">
        <v>2602</v>
      </c>
      <c r="I188" t="str">
        <f t="shared" si="20"/>
        <v>19</v>
      </c>
      <c r="J188" t="str">
        <f t="shared" si="21"/>
        <v>SD Eibar</v>
      </c>
      <c r="K188" t="str">
        <f t="shared" si="22"/>
        <v>0</v>
      </c>
      <c r="L188" t="str">
        <f t="shared" si="23"/>
        <v>4</v>
      </c>
      <c r="M188" t="str">
        <f t="shared" si="24"/>
        <v>LOST</v>
      </c>
      <c r="N188" cm="1">
        <f t="array" ref="N188">_xlfn.SWITCH(IF(_xlfn.TEXTBEFORE(D188,"-")&gt;_xlfn.TEXTAFTER(D188,"-"),"WIN",IF(_xlfn.TEXTBEFORE(D188,"-")&lt;_xlfn.TEXTAFTER(D188,"-"),"LOST","DRAW")),"WIN",3,"LOST",0,"DRAW",1)</f>
        <v>0</v>
      </c>
      <c r="O188" s="1" t="s">
        <v>2602</v>
      </c>
      <c r="P188" t="str">
        <f t="shared" si="25"/>
        <v>19</v>
      </c>
      <c r="Q188" t="str">
        <f t="shared" si="26"/>
        <v>FC Barcelona</v>
      </c>
      <c r="R188" t="str">
        <f t="shared" si="27"/>
        <v>4</v>
      </c>
      <c r="S188" t="str">
        <f t="shared" si="28"/>
        <v>0</v>
      </c>
      <c r="T188" t="str">
        <f t="shared" si="29"/>
        <v>WIN</v>
      </c>
      <c r="U188" cm="1">
        <f t="array" ref="U188">_xlfn.SWITCH(IF(_xlfn.TEXTAFTER(D188,"-")&gt;_xlfn.TEXTBEFORE(D188,"-"),"WIN",IF(_xlfn.TEXTAFTER(D188,"-")&lt;_xlfn.TEXTBEFORE(D188,"-"),"LOST","DRAW")),"WIN",3,"LOST",0,"DRAW",1)</f>
        <v>3</v>
      </c>
    </row>
    <row r="189" spans="1:21" x14ac:dyDescent="0.3">
      <c r="A189" s="1" t="s">
        <v>6</v>
      </c>
      <c r="B189" s="1" t="s">
        <v>2298</v>
      </c>
      <c r="C189" s="1" t="s">
        <v>451</v>
      </c>
      <c r="D189" s="1" t="s">
        <v>272</v>
      </c>
      <c r="E189" s="1" t="s">
        <v>33</v>
      </c>
      <c r="F189" s="1" t="s">
        <v>439</v>
      </c>
      <c r="H189" s="1" t="s">
        <v>2602</v>
      </c>
      <c r="I189" t="str">
        <f t="shared" si="20"/>
        <v>19</v>
      </c>
      <c r="J189" t="str">
        <f t="shared" si="21"/>
        <v>CA Osasuna</v>
      </c>
      <c r="K189" t="str">
        <f t="shared" si="22"/>
        <v>3</v>
      </c>
      <c r="L189" t="str">
        <f t="shared" si="23"/>
        <v>4</v>
      </c>
      <c r="M189" t="str">
        <f t="shared" si="24"/>
        <v>LOST</v>
      </c>
      <c r="N189" cm="1">
        <f t="array" ref="N189">_xlfn.SWITCH(IF(_xlfn.TEXTBEFORE(D189,"-")&gt;_xlfn.TEXTAFTER(D189,"-"),"WIN",IF(_xlfn.TEXTBEFORE(D189,"-")&lt;_xlfn.TEXTAFTER(D189,"-"),"LOST","DRAW")),"WIN",3,"LOST",0,"DRAW",1)</f>
        <v>0</v>
      </c>
      <c r="O189" s="1" t="s">
        <v>2602</v>
      </c>
      <c r="P189" t="str">
        <f t="shared" si="25"/>
        <v>19</v>
      </c>
      <c r="Q189" t="str">
        <f t="shared" si="26"/>
        <v>Sevilla FC</v>
      </c>
      <c r="R189" t="str">
        <f t="shared" si="27"/>
        <v>4</v>
      </c>
      <c r="S189" t="str">
        <f t="shared" si="28"/>
        <v>3</v>
      </c>
      <c r="T189" t="str">
        <f t="shared" si="29"/>
        <v>WIN</v>
      </c>
      <c r="U189" cm="1">
        <f t="array" ref="U189">_xlfn.SWITCH(IF(_xlfn.TEXTAFTER(D189,"-")&gt;_xlfn.TEXTBEFORE(D189,"-"),"WIN",IF(_xlfn.TEXTAFTER(D189,"-")&lt;_xlfn.TEXTBEFORE(D189,"-"),"LOST","DRAW")),"WIN",3,"LOST",0,"DRAW",1)</f>
        <v>3</v>
      </c>
    </row>
    <row r="190" spans="1:21" x14ac:dyDescent="0.3">
      <c r="A190" s="1" t="s">
        <v>6</v>
      </c>
      <c r="B190" s="1" t="s">
        <v>2298</v>
      </c>
      <c r="C190" s="1" t="s">
        <v>1191</v>
      </c>
      <c r="D190" s="1" t="s">
        <v>9</v>
      </c>
      <c r="E190" s="1" t="s">
        <v>10</v>
      </c>
      <c r="F190" s="1" t="s">
        <v>1565</v>
      </c>
      <c r="H190" s="1" t="s">
        <v>2602</v>
      </c>
      <c r="I190" t="str">
        <f t="shared" si="20"/>
        <v>19</v>
      </c>
      <c r="J190" t="str">
        <f t="shared" si="21"/>
        <v>Real Sociedad</v>
      </c>
      <c r="K190" t="str">
        <f t="shared" si="22"/>
        <v>1</v>
      </c>
      <c r="L190" t="str">
        <f t="shared" si="23"/>
        <v>0</v>
      </c>
      <c r="M190" t="str">
        <f t="shared" si="24"/>
        <v>WIN</v>
      </c>
      <c r="N190" cm="1">
        <f t="array" ref="N190">_xlfn.SWITCH(IF(_xlfn.TEXTBEFORE(D190,"-")&gt;_xlfn.TEXTAFTER(D190,"-"),"WIN",IF(_xlfn.TEXTBEFORE(D190,"-")&lt;_xlfn.TEXTAFTER(D190,"-"),"LOST","DRAW")),"WIN",3,"LOST",0,"DRAW",1)</f>
        <v>3</v>
      </c>
      <c r="O190" s="1" t="s">
        <v>2602</v>
      </c>
      <c r="P190" t="str">
        <f t="shared" si="25"/>
        <v>19</v>
      </c>
      <c r="Q190" t="str">
        <f t="shared" si="26"/>
        <v>RC Celta Vigo</v>
      </c>
      <c r="R190" t="str">
        <f t="shared" si="27"/>
        <v>0</v>
      </c>
      <c r="S190" t="str">
        <f t="shared" si="28"/>
        <v>1</v>
      </c>
      <c r="T190" t="str">
        <f t="shared" si="29"/>
        <v>LOST</v>
      </c>
      <c r="U190" cm="1">
        <f t="array" ref="U190">_xlfn.SWITCH(IF(_xlfn.TEXTAFTER(D190,"-")&gt;_xlfn.TEXTBEFORE(D190,"-"),"WIN",IF(_xlfn.TEXTAFTER(D190,"-")&lt;_xlfn.TEXTBEFORE(D190,"-"),"LOST","DRAW")),"WIN",3,"LOST",0,"DRAW",1)</f>
        <v>0</v>
      </c>
    </row>
    <row r="191" spans="1:21" x14ac:dyDescent="0.3">
      <c r="A191" s="1" t="s">
        <v>6</v>
      </c>
      <c r="B191" s="1" t="s">
        <v>2299</v>
      </c>
      <c r="C191" s="1" t="s">
        <v>462</v>
      </c>
      <c r="D191" s="1" t="s">
        <v>33</v>
      </c>
      <c r="E191" s="1" t="s">
        <v>10</v>
      </c>
      <c r="F191" s="1" t="s">
        <v>468</v>
      </c>
      <c r="H191" s="1" t="s">
        <v>2602</v>
      </c>
      <c r="I191" t="str">
        <f t="shared" si="20"/>
        <v>20</v>
      </c>
      <c r="J191" t="str">
        <f t="shared" si="21"/>
        <v>CA Osasuna</v>
      </c>
      <c r="K191" t="str">
        <f t="shared" si="22"/>
        <v>1</v>
      </c>
      <c r="L191" t="str">
        <f t="shared" si="23"/>
        <v>1</v>
      </c>
      <c r="M191" t="str">
        <f t="shared" si="24"/>
        <v>DRAW</v>
      </c>
      <c r="N191" cm="1">
        <f t="array" ref="N191">_xlfn.SWITCH(IF(_xlfn.TEXTBEFORE(D191,"-")&gt;_xlfn.TEXTAFTER(D191,"-"),"WIN",IF(_xlfn.TEXTBEFORE(D191,"-")&lt;_xlfn.TEXTAFTER(D191,"-"),"LOST","DRAW")),"WIN",3,"LOST",0,"DRAW",1)</f>
        <v>1</v>
      </c>
      <c r="O191" s="1" t="s">
        <v>2602</v>
      </c>
      <c r="P191" t="str">
        <f t="shared" si="25"/>
        <v>20</v>
      </c>
      <c r="Q191" t="str">
        <f t="shared" si="26"/>
        <v>Málaga CF</v>
      </c>
      <c r="R191" t="str">
        <f t="shared" si="27"/>
        <v>1</v>
      </c>
      <c r="S191" t="str">
        <f t="shared" si="28"/>
        <v>1</v>
      </c>
      <c r="T191" t="str">
        <f t="shared" si="29"/>
        <v>DRAW</v>
      </c>
      <c r="U191" cm="1">
        <f t="array" ref="U191">_xlfn.SWITCH(IF(_xlfn.TEXTAFTER(D191,"-")&gt;_xlfn.TEXTBEFORE(D191,"-"),"WIN",IF(_xlfn.TEXTAFTER(D191,"-")&lt;_xlfn.TEXTBEFORE(D191,"-"),"LOST","DRAW")),"WIN",3,"LOST",0,"DRAW",1)</f>
        <v>1</v>
      </c>
    </row>
    <row r="192" spans="1:21" x14ac:dyDescent="0.3">
      <c r="A192" s="1" t="s">
        <v>6</v>
      </c>
      <c r="B192" s="1" t="s">
        <v>2300</v>
      </c>
      <c r="C192" s="1" t="s">
        <v>2301</v>
      </c>
      <c r="D192" s="1" t="s">
        <v>10</v>
      </c>
      <c r="E192" s="1" t="s">
        <v>10</v>
      </c>
      <c r="F192" s="1" t="s">
        <v>469</v>
      </c>
      <c r="H192" s="1" t="s">
        <v>2602</v>
      </c>
      <c r="I192" t="str">
        <f t="shared" si="20"/>
        <v>20</v>
      </c>
      <c r="J192" t="str">
        <f t="shared" si="21"/>
        <v>Deportivo Alavés</v>
      </c>
      <c r="K192" t="str">
        <f t="shared" si="22"/>
        <v>0</v>
      </c>
      <c r="L192" t="str">
        <f t="shared" si="23"/>
        <v>0</v>
      </c>
      <c r="M192" t="str">
        <f t="shared" si="24"/>
        <v>DRAW</v>
      </c>
      <c r="N192" cm="1">
        <f t="array" ref="N192">_xlfn.SWITCH(IF(_xlfn.TEXTBEFORE(D192,"-")&gt;_xlfn.TEXTAFTER(D192,"-"),"WIN",IF(_xlfn.TEXTBEFORE(D192,"-")&lt;_xlfn.TEXTAFTER(D192,"-"),"LOST","DRAW")),"WIN",3,"LOST",0,"DRAW",1)</f>
        <v>1</v>
      </c>
      <c r="O192" s="1" t="s">
        <v>2602</v>
      </c>
      <c r="P192" t="str">
        <f t="shared" si="25"/>
        <v>20</v>
      </c>
      <c r="Q192" t="str">
        <f t="shared" si="26"/>
        <v>Atlético Madrid</v>
      </c>
      <c r="R192" t="str">
        <f t="shared" si="27"/>
        <v>0</v>
      </c>
      <c r="S192" t="str">
        <f t="shared" si="28"/>
        <v>0</v>
      </c>
      <c r="T192" t="str">
        <f t="shared" si="29"/>
        <v>DRAW</v>
      </c>
      <c r="U192" cm="1">
        <f t="array" ref="U192">_xlfn.SWITCH(IF(_xlfn.TEXTAFTER(D192,"-")&gt;_xlfn.TEXTBEFORE(D192,"-"),"WIN",IF(_xlfn.TEXTAFTER(D192,"-")&lt;_xlfn.TEXTBEFORE(D192,"-"),"LOST","DRAW")),"WIN",3,"LOST",0,"DRAW",1)</f>
        <v>1</v>
      </c>
    </row>
    <row r="193" spans="1:21" x14ac:dyDescent="0.3">
      <c r="A193" s="1" t="s">
        <v>6</v>
      </c>
      <c r="B193" s="1" t="s">
        <v>2300</v>
      </c>
      <c r="C193" s="1" t="s">
        <v>1931</v>
      </c>
      <c r="D193" s="1" t="s">
        <v>228</v>
      </c>
      <c r="E193" s="1" t="s">
        <v>28</v>
      </c>
      <c r="F193" s="1" t="s">
        <v>473</v>
      </c>
      <c r="H193" s="1" t="s">
        <v>2602</v>
      </c>
      <c r="I193" t="str">
        <f t="shared" si="20"/>
        <v>20</v>
      </c>
      <c r="J193" t="str">
        <f t="shared" si="21"/>
        <v>SD Eibar</v>
      </c>
      <c r="K193" t="str">
        <f t="shared" si="22"/>
        <v>3</v>
      </c>
      <c r="L193" t="str">
        <f t="shared" si="23"/>
        <v>1</v>
      </c>
      <c r="M193" t="str">
        <f t="shared" si="24"/>
        <v>WIN</v>
      </c>
      <c r="N193" cm="1">
        <f t="array" ref="N193">_xlfn.SWITCH(IF(_xlfn.TEXTBEFORE(D193,"-")&gt;_xlfn.TEXTAFTER(D193,"-"),"WIN",IF(_xlfn.TEXTBEFORE(D193,"-")&lt;_xlfn.TEXTAFTER(D193,"-"),"LOST","DRAW")),"WIN",3,"LOST",0,"DRAW",1)</f>
        <v>3</v>
      </c>
      <c r="O193" s="1" t="s">
        <v>2602</v>
      </c>
      <c r="P193" t="str">
        <f t="shared" si="25"/>
        <v>20</v>
      </c>
      <c r="Q193" t="str">
        <f t="shared" si="26"/>
        <v>RCD La Coruña</v>
      </c>
      <c r="R193" t="str">
        <f t="shared" si="27"/>
        <v>1</v>
      </c>
      <c r="S193" t="str">
        <f t="shared" si="28"/>
        <v>3</v>
      </c>
      <c r="T193" t="str">
        <f t="shared" si="29"/>
        <v>LOST</v>
      </c>
      <c r="U193" cm="1">
        <f t="array" ref="U193">_xlfn.SWITCH(IF(_xlfn.TEXTAFTER(D193,"-")&gt;_xlfn.TEXTBEFORE(D193,"-"),"WIN",IF(_xlfn.TEXTAFTER(D193,"-")&lt;_xlfn.TEXTBEFORE(D193,"-"),"LOST","DRAW")),"WIN",3,"LOST",0,"DRAW",1)</f>
        <v>0</v>
      </c>
    </row>
    <row r="194" spans="1:21" x14ac:dyDescent="0.3">
      <c r="A194" s="1" t="s">
        <v>6</v>
      </c>
      <c r="B194" s="1" t="s">
        <v>2300</v>
      </c>
      <c r="C194" s="1" t="s">
        <v>2302</v>
      </c>
      <c r="D194" s="1" t="s">
        <v>19</v>
      </c>
      <c r="E194" s="1" t="s">
        <v>25</v>
      </c>
      <c r="F194" s="1" t="s">
        <v>1570</v>
      </c>
      <c r="H194" s="1" t="s">
        <v>2602</v>
      </c>
      <c r="I194" t="str">
        <f t="shared" si="20"/>
        <v>20</v>
      </c>
      <c r="J194" t="str">
        <f t="shared" si="21"/>
        <v>CD Leganés</v>
      </c>
      <c r="K194" t="str">
        <f t="shared" si="22"/>
        <v>0</v>
      </c>
      <c r="L194" t="str">
        <f t="shared" si="23"/>
        <v>2</v>
      </c>
      <c r="M194" t="str">
        <f t="shared" si="24"/>
        <v>LOST</v>
      </c>
      <c r="N194" cm="1">
        <f t="array" ref="N194">_xlfn.SWITCH(IF(_xlfn.TEXTBEFORE(D194,"-")&gt;_xlfn.TEXTAFTER(D194,"-"),"WIN",IF(_xlfn.TEXTBEFORE(D194,"-")&lt;_xlfn.TEXTAFTER(D194,"-"),"LOST","DRAW")),"WIN",3,"LOST",0,"DRAW",1)</f>
        <v>0</v>
      </c>
      <c r="O194" s="1" t="s">
        <v>2602</v>
      </c>
      <c r="P194" t="str">
        <f t="shared" si="25"/>
        <v>20</v>
      </c>
      <c r="Q194" t="str">
        <f t="shared" si="26"/>
        <v>RC Celta Vigo</v>
      </c>
      <c r="R194" t="str">
        <f t="shared" si="27"/>
        <v>2</v>
      </c>
      <c r="S194" t="str">
        <f t="shared" si="28"/>
        <v>0</v>
      </c>
      <c r="T194" t="str">
        <f t="shared" si="29"/>
        <v>WIN</v>
      </c>
      <c r="U194" cm="1">
        <f t="array" ref="U194">_xlfn.SWITCH(IF(_xlfn.TEXTAFTER(D194,"-")&gt;_xlfn.TEXTBEFORE(D194,"-"),"WIN",IF(_xlfn.TEXTAFTER(D194,"-")&lt;_xlfn.TEXTBEFORE(D194,"-"),"LOST","DRAW")),"WIN",3,"LOST",0,"DRAW",1)</f>
        <v>3</v>
      </c>
    </row>
    <row r="195" spans="1:21" x14ac:dyDescent="0.3">
      <c r="A195" s="1" t="s">
        <v>6</v>
      </c>
      <c r="B195" s="1" t="s">
        <v>2300</v>
      </c>
      <c r="C195" s="1" t="s">
        <v>461</v>
      </c>
      <c r="D195" s="1" t="s">
        <v>14</v>
      </c>
      <c r="E195" s="1" t="s">
        <v>9</v>
      </c>
      <c r="F195" s="1" t="s">
        <v>1399</v>
      </c>
      <c r="H195" s="1" t="s">
        <v>2602</v>
      </c>
      <c r="I195" t="str">
        <f t="shared" ref="I195:I258" si="30">MID(C195,SEARCH("(",C195)+1,SEARCH(")",C195)-SEARCH("(",C195)-1)</f>
        <v>20</v>
      </c>
      <c r="J195" t="str">
        <f t="shared" ref="J195:J258" si="31">TRIM(LEFT(C195,FIND(" (",C195&amp;" (")))</f>
        <v>Villarreal CF</v>
      </c>
      <c r="K195" t="str">
        <f t="shared" ref="K195:K258" si="32">_xlfn.TEXTBEFORE(D195,"-")</f>
        <v>2</v>
      </c>
      <c r="L195" t="str">
        <f t="shared" ref="L195:L258" si="33">_xlfn.TEXTAFTER(D195,"-")</f>
        <v>0</v>
      </c>
      <c r="M195" t="str">
        <f t="shared" ref="M195:M258" si="34">IF(_xlfn.TEXTBEFORE(D195,"-")&gt;_xlfn.TEXTAFTER(D195,"-"),"WIN",IF(_xlfn.TEXTBEFORE(D195,"-")&lt;_xlfn.TEXTAFTER(D195,"-"),"LOST","DRAW"))</f>
        <v>WIN</v>
      </c>
      <c r="N195" cm="1">
        <f t="array" ref="N195">_xlfn.SWITCH(IF(_xlfn.TEXTBEFORE(D195,"-")&gt;_xlfn.TEXTAFTER(D195,"-"),"WIN",IF(_xlfn.TEXTBEFORE(D195,"-")&lt;_xlfn.TEXTAFTER(D195,"-"),"LOST","DRAW")),"WIN",3,"LOST",0,"DRAW",1)</f>
        <v>3</v>
      </c>
      <c r="O195" s="1" t="s">
        <v>2602</v>
      </c>
      <c r="P195" t="str">
        <f t="shared" ref="P195:P258" si="35">MID(C195,SEARCH("(",C195)+1,SEARCH(")",C195)-SEARCH("(",C195)-1)</f>
        <v>20</v>
      </c>
      <c r="Q195" t="str">
        <f t="shared" ref="Q195:Q258" si="36">TRIM(LEFT(F195,FIND(" (",F195&amp;" (")))</f>
        <v>Granada CF</v>
      </c>
      <c r="R195" t="str">
        <f t="shared" ref="R195:R258" si="37">_xlfn.TEXTAFTER(D195,"-")</f>
        <v>0</v>
      </c>
      <c r="S195" t="str">
        <f t="shared" ref="S195:S258" si="38">_xlfn.TEXTBEFORE(D195,"-")</f>
        <v>2</v>
      </c>
      <c r="T195" t="str">
        <f t="shared" ref="T195:T258" si="39">IF(_xlfn.TEXTAFTER(D195,"-")&gt;_xlfn.TEXTBEFORE(D195,"-"),"WIN",IF(_xlfn.TEXTAFTER(D195,"-")&lt;_xlfn.TEXTBEFORE(D195,"-"),"LOST","DRAW"))</f>
        <v>LOST</v>
      </c>
      <c r="U195" cm="1">
        <f t="array" ref="U195">_xlfn.SWITCH(IF(_xlfn.TEXTAFTER(D195,"-")&gt;_xlfn.TEXTBEFORE(D195,"-"),"WIN",IF(_xlfn.TEXTAFTER(D195,"-")&lt;_xlfn.TEXTBEFORE(D195,"-"),"LOST","DRAW")),"WIN",3,"LOST",0,"DRAW",1)</f>
        <v>0</v>
      </c>
    </row>
    <row r="196" spans="1:21" x14ac:dyDescent="0.3">
      <c r="A196" s="1" t="s">
        <v>6</v>
      </c>
      <c r="B196" s="1" t="s">
        <v>2303</v>
      </c>
      <c r="C196" s="1" t="s">
        <v>465</v>
      </c>
      <c r="D196" s="1" t="s">
        <v>28</v>
      </c>
      <c r="E196" s="1" t="s">
        <v>25</v>
      </c>
      <c r="F196" s="1" t="s">
        <v>467</v>
      </c>
      <c r="H196" s="1" t="s">
        <v>2602</v>
      </c>
      <c r="I196" t="str">
        <f t="shared" si="30"/>
        <v>20</v>
      </c>
      <c r="J196" t="str">
        <f t="shared" si="31"/>
        <v>Athletic Club Bilbao</v>
      </c>
      <c r="K196" t="str">
        <f t="shared" si="32"/>
        <v>2</v>
      </c>
      <c r="L196" t="str">
        <f t="shared" si="33"/>
        <v>1</v>
      </c>
      <c r="M196" t="str">
        <f t="shared" si="34"/>
        <v>WIN</v>
      </c>
      <c r="N196" cm="1">
        <f t="array" ref="N196">_xlfn.SWITCH(IF(_xlfn.TEXTBEFORE(D196,"-")&gt;_xlfn.TEXTAFTER(D196,"-"),"WIN",IF(_xlfn.TEXTBEFORE(D196,"-")&lt;_xlfn.TEXTAFTER(D196,"-"),"LOST","DRAW")),"WIN",3,"LOST",0,"DRAW",1)</f>
        <v>3</v>
      </c>
      <c r="O196" s="1" t="s">
        <v>2602</v>
      </c>
      <c r="P196" t="str">
        <f t="shared" si="35"/>
        <v>20</v>
      </c>
      <c r="Q196" t="str">
        <f t="shared" si="36"/>
        <v>Sporting Gijón</v>
      </c>
      <c r="R196" t="str">
        <f t="shared" si="37"/>
        <v>1</v>
      </c>
      <c r="S196" t="str">
        <f t="shared" si="38"/>
        <v>2</v>
      </c>
      <c r="T196" t="str">
        <f t="shared" si="39"/>
        <v>LOST</v>
      </c>
      <c r="U196" cm="1">
        <f t="array" ref="U196">_xlfn.SWITCH(IF(_xlfn.TEXTAFTER(D196,"-")&gt;_xlfn.TEXTBEFORE(D196,"-"),"WIN",IF(_xlfn.TEXTAFTER(D196,"-")&lt;_xlfn.TEXTBEFORE(D196,"-"),"LOST","DRAW")),"WIN",3,"LOST",0,"DRAW",1)</f>
        <v>0</v>
      </c>
    </row>
    <row r="197" spans="1:21" x14ac:dyDescent="0.3">
      <c r="A197" s="1" t="s">
        <v>6</v>
      </c>
      <c r="B197" s="1" t="s">
        <v>2303</v>
      </c>
      <c r="C197" s="1" t="s">
        <v>475</v>
      </c>
      <c r="D197" s="1" t="s">
        <v>33</v>
      </c>
      <c r="E197" s="1" t="s">
        <v>10</v>
      </c>
      <c r="F197" s="1" t="s">
        <v>459</v>
      </c>
      <c r="H197" s="1" t="s">
        <v>2602</v>
      </c>
      <c r="I197" t="str">
        <f t="shared" si="30"/>
        <v>20</v>
      </c>
      <c r="J197" t="str">
        <f t="shared" si="31"/>
        <v>Real Betis</v>
      </c>
      <c r="K197" t="str">
        <f t="shared" si="32"/>
        <v>1</v>
      </c>
      <c r="L197" t="str">
        <f t="shared" si="33"/>
        <v>1</v>
      </c>
      <c r="M197" t="str">
        <f t="shared" si="34"/>
        <v>DRAW</v>
      </c>
      <c r="N197" cm="1">
        <f t="array" ref="N197">_xlfn.SWITCH(IF(_xlfn.TEXTBEFORE(D197,"-")&gt;_xlfn.TEXTAFTER(D197,"-"),"WIN",IF(_xlfn.TEXTBEFORE(D197,"-")&lt;_xlfn.TEXTAFTER(D197,"-"),"LOST","DRAW")),"WIN",3,"LOST",0,"DRAW",1)</f>
        <v>1</v>
      </c>
      <c r="O197" s="1" t="s">
        <v>2602</v>
      </c>
      <c r="P197" t="str">
        <f t="shared" si="35"/>
        <v>20</v>
      </c>
      <c r="Q197" t="str">
        <f t="shared" si="36"/>
        <v>FC Barcelona</v>
      </c>
      <c r="R197" t="str">
        <f t="shared" si="37"/>
        <v>1</v>
      </c>
      <c r="S197" t="str">
        <f t="shared" si="38"/>
        <v>1</v>
      </c>
      <c r="T197" t="str">
        <f t="shared" si="39"/>
        <v>DRAW</v>
      </c>
      <c r="U197" cm="1">
        <f t="array" ref="U197">_xlfn.SWITCH(IF(_xlfn.TEXTAFTER(D197,"-")&gt;_xlfn.TEXTBEFORE(D197,"-"),"WIN",IF(_xlfn.TEXTAFTER(D197,"-")&lt;_xlfn.TEXTBEFORE(D197,"-"),"LOST","DRAW")),"WIN",3,"LOST",0,"DRAW",1)</f>
        <v>1</v>
      </c>
    </row>
    <row r="198" spans="1:21" x14ac:dyDescent="0.3">
      <c r="A198" s="1" t="s">
        <v>6</v>
      </c>
      <c r="B198" s="1" t="s">
        <v>2303</v>
      </c>
      <c r="C198" s="1" t="s">
        <v>479</v>
      </c>
      <c r="D198" s="1" t="s">
        <v>228</v>
      </c>
      <c r="E198" s="1" t="s">
        <v>28</v>
      </c>
      <c r="F198" s="1" t="s">
        <v>476</v>
      </c>
      <c r="H198" s="1" t="s">
        <v>2602</v>
      </c>
      <c r="I198" t="str">
        <f t="shared" si="30"/>
        <v>20</v>
      </c>
      <c r="J198" t="str">
        <f t="shared" si="31"/>
        <v>RCD Español</v>
      </c>
      <c r="K198" t="str">
        <f t="shared" si="32"/>
        <v>3</v>
      </c>
      <c r="L198" t="str">
        <f t="shared" si="33"/>
        <v>1</v>
      </c>
      <c r="M198" t="str">
        <f t="shared" si="34"/>
        <v>WIN</v>
      </c>
      <c r="N198" cm="1">
        <f t="array" ref="N198">_xlfn.SWITCH(IF(_xlfn.TEXTBEFORE(D198,"-")&gt;_xlfn.TEXTAFTER(D198,"-"),"WIN",IF(_xlfn.TEXTBEFORE(D198,"-")&lt;_xlfn.TEXTAFTER(D198,"-"),"LOST","DRAW")),"WIN",3,"LOST",0,"DRAW",1)</f>
        <v>3</v>
      </c>
      <c r="O198" s="1" t="s">
        <v>2602</v>
      </c>
      <c r="P198" t="str">
        <f t="shared" si="35"/>
        <v>20</v>
      </c>
      <c r="Q198" t="str">
        <f t="shared" si="36"/>
        <v>Sevilla FC</v>
      </c>
      <c r="R198" t="str">
        <f t="shared" si="37"/>
        <v>1</v>
      </c>
      <c r="S198" t="str">
        <f t="shared" si="38"/>
        <v>3</v>
      </c>
      <c r="T198" t="str">
        <f t="shared" si="39"/>
        <v>LOST</v>
      </c>
      <c r="U198" cm="1">
        <f t="array" ref="U198">_xlfn.SWITCH(IF(_xlfn.TEXTAFTER(D198,"-")&gt;_xlfn.TEXTBEFORE(D198,"-"),"WIN",IF(_xlfn.TEXTAFTER(D198,"-")&lt;_xlfn.TEXTBEFORE(D198,"-"),"LOST","DRAW")),"WIN",3,"LOST",0,"DRAW",1)</f>
        <v>0</v>
      </c>
    </row>
    <row r="199" spans="1:21" x14ac:dyDescent="0.3">
      <c r="A199" s="1" t="s">
        <v>6</v>
      </c>
      <c r="B199" s="1" t="s">
        <v>2303</v>
      </c>
      <c r="C199" s="1" t="s">
        <v>450</v>
      </c>
      <c r="D199" s="1" t="s">
        <v>13</v>
      </c>
      <c r="E199" s="1" t="s">
        <v>9</v>
      </c>
      <c r="F199" s="1" t="s">
        <v>1199</v>
      </c>
      <c r="H199" s="1" t="s">
        <v>2602</v>
      </c>
      <c r="I199" t="str">
        <f t="shared" si="30"/>
        <v>19</v>
      </c>
      <c r="J199" t="str">
        <f t="shared" si="31"/>
        <v>Real Madrid CF</v>
      </c>
      <c r="K199" t="str">
        <f t="shared" si="32"/>
        <v>3</v>
      </c>
      <c r="L199" t="str">
        <f t="shared" si="33"/>
        <v>0</v>
      </c>
      <c r="M199" t="str">
        <f t="shared" si="34"/>
        <v>WIN</v>
      </c>
      <c r="N199" cm="1">
        <f t="array" ref="N199">_xlfn.SWITCH(IF(_xlfn.TEXTBEFORE(D199,"-")&gt;_xlfn.TEXTAFTER(D199,"-"),"WIN",IF(_xlfn.TEXTBEFORE(D199,"-")&lt;_xlfn.TEXTAFTER(D199,"-"),"LOST","DRAW")),"WIN",3,"LOST",0,"DRAW",1)</f>
        <v>3</v>
      </c>
      <c r="O199" s="1" t="s">
        <v>2602</v>
      </c>
      <c r="P199" t="str">
        <f t="shared" si="35"/>
        <v>19</v>
      </c>
      <c r="Q199" t="str">
        <f t="shared" si="36"/>
        <v>Real Sociedad</v>
      </c>
      <c r="R199" t="str">
        <f t="shared" si="37"/>
        <v>0</v>
      </c>
      <c r="S199" t="str">
        <f t="shared" si="38"/>
        <v>3</v>
      </c>
      <c r="T199" t="str">
        <f t="shared" si="39"/>
        <v>LOST</v>
      </c>
      <c r="U199" cm="1">
        <f t="array" ref="U199">_xlfn.SWITCH(IF(_xlfn.TEXTAFTER(D199,"-")&gt;_xlfn.TEXTBEFORE(D199,"-"),"WIN",IF(_xlfn.TEXTAFTER(D199,"-")&lt;_xlfn.TEXTBEFORE(D199,"-"),"LOST","DRAW")),"WIN",3,"LOST",0,"DRAW",1)</f>
        <v>0</v>
      </c>
    </row>
    <row r="200" spans="1:21" x14ac:dyDescent="0.3">
      <c r="A200" s="1" t="s">
        <v>6</v>
      </c>
      <c r="B200" s="1" t="s">
        <v>2304</v>
      </c>
      <c r="C200" s="1" t="s">
        <v>2113</v>
      </c>
      <c r="D200" s="1" t="s">
        <v>228</v>
      </c>
      <c r="E200" s="1" t="s">
        <v>33</v>
      </c>
      <c r="F200" s="1" t="s">
        <v>445</v>
      </c>
      <c r="H200" s="1" t="s">
        <v>2602</v>
      </c>
      <c r="I200" t="str">
        <f t="shared" si="30"/>
        <v>20</v>
      </c>
      <c r="J200" t="str">
        <f t="shared" si="31"/>
        <v>UD Las Palmas</v>
      </c>
      <c r="K200" t="str">
        <f t="shared" si="32"/>
        <v>3</v>
      </c>
      <c r="L200" t="str">
        <f t="shared" si="33"/>
        <v>1</v>
      </c>
      <c r="M200" t="str">
        <f t="shared" si="34"/>
        <v>WIN</v>
      </c>
      <c r="N200" cm="1">
        <f t="array" ref="N200">_xlfn.SWITCH(IF(_xlfn.TEXTBEFORE(D200,"-")&gt;_xlfn.TEXTAFTER(D200,"-"),"WIN",IF(_xlfn.TEXTBEFORE(D200,"-")&lt;_xlfn.TEXTAFTER(D200,"-"),"LOST","DRAW")),"WIN",3,"LOST",0,"DRAW",1)</f>
        <v>3</v>
      </c>
      <c r="O200" s="1" t="s">
        <v>2602</v>
      </c>
      <c r="P200" t="str">
        <f t="shared" si="35"/>
        <v>20</v>
      </c>
      <c r="Q200" t="str">
        <f t="shared" si="36"/>
        <v>Valencia CF</v>
      </c>
      <c r="R200" t="str">
        <f t="shared" si="37"/>
        <v>1</v>
      </c>
      <c r="S200" t="str">
        <f t="shared" si="38"/>
        <v>3</v>
      </c>
      <c r="T200" t="str">
        <f t="shared" si="39"/>
        <v>LOST</v>
      </c>
      <c r="U200" cm="1">
        <f t="array" ref="U200">_xlfn.SWITCH(IF(_xlfn.TEXTAFTER(D200,"-")&gt;_xlfn.TEXTBEFORE(D200,"-"),"WIN",IF(_xlfn.TEXTAFTER(D200,"-")&lt;_xlfn.TEXTBEFORE(D200,"-"),"LOST","DRAW")),"WIN",3,"LOST",0,"DRAW",1)</f>
        <v>0</v>
      </c>
    </row>
    <row r="201" spans="1:21" x14ac:dyDescent="0.3">
      <c r="A201" s="1" t="s">
        <v>6</v>
      </c>
      <c r="B201" s="1" t="s">
        <v>2305</v>
      </c>
      <c r="C201" s="1" t="s">
        <v>486</v>
      </c>
      <c r="D201" s="1" t="s">
        <v>14</v>
      </c>
      <c r="E201" s="1" t="s">
        <v>9</v>
      </c>
      <c r="F201" s="1" t="s">
        <v>2306</v>
      </c>
      <c r="H201" s="1" t="s">
        <v>2602</v>
      </c>
      <c r="I201" t="str">
        <f t="shared" si="30"/>
        <v>21</v>
      </c>
      <c r="J201" t="str">
        <f t="shared" si="31"/>
        <v>Atlético Madrid</v>
      </c>
      <c r="K201" t="str">
        <f t="shared" si="32"/>
        <v>2</v>
      </c>
      <c r="L201" t="str">
        <f t="shared" si="33"/>
        <v>0</v>
      </c>
      <c r="M201" t="str">
        <f t="shared" si="34"/>
        <v>WIN</v>
      </c>
      <c r="N201" cm="1">
        <f t="array" ref="N201">_xlfn.SWITCH(IF(_xlfn.TEXTBEFORE(D201,"-")&gt;_xlfn.TEXTAFTER(D201,"-"),"WIN",IF(_xlfn.TEXTBEFORE(D201,"-")&lt;_xlfn.TEXTAFTER(D201,"-"),"LOST","DRAW")),"WIN",3,"LOST",0,"DRAW",1)</f>
        <v>3</v>
      </c>
      <c r="O201" s="1" t="s">
        <v>2602</v>
      </c>
      <c r="P201" t="str">
        <f t="shared" si="35"/>
        <v>21</v>
      </c>
      <c r="Q201" t="str">
        <f t="shared" si="36"/>
        <v>CD Leganés</v>
      </c>
      <c r="R201" t="str">
        <f t="shared" si="37"/>
        <v>0</v>
      </c>
      <c r="S201" t="str">
        <f t="shared" si="38"/>
        <v>2</v>
      </c>
      <c r="T201" t="str">
        <f t="shared" si="39"/>
        <v>LOST</v>
      </c>
      <c r="U201" cm="1">
        <f t="array" ref="U201">_xlfn.SWITCH(IF(_xlfn.TEXTAFTER(D201,"-")&gt;_xlfn.TEXTBEFORE(D201,"-"),"WIN",IF(_xlfn.TEXTAFTER(D201,"-")&lt;_xlfn.TEXTBEFORE(D201,"-"),"LOST","DRAW")),"WIN",3,"LOST",0,"DRAW",1)</f>
        <v>0</v>
      </c>
    </row>
    <row r="202" spans="1:21" x14ac:dyDescent="0.3">
      <c r="A202" s="1" t="s">
        <v>6</v>
      </c>
      <c r="B202" s="1" t="s">
        <v>2305</v>
      </c>
      <c r="C202" s="1" t="s">
        <v>497</v>
      </c>
      <c r="D202" s="1" t="s">
        <v>13</v>
      </c>
      <c r="E202" s="1" t="s">
        <v>14</v>
      </c>
      <c r="F202" s="1" t="s">
        <v>481</v>
      </c>
      <c r="H202" s="1" t="s">
        <v>2602</v>
      </c>
      <c r="I202" t="str">
        <f t="shared" si="30"/>
        <v>21</v>
      </c>
      <c r="J202" t="str">
        <f t="shared" si="31"/>
        <v>FC Barcelona</v>
      </c>
      <c r="K202" t="str">
        <f t="shared" si="32"/>
        <v>3</v>
      </c>
      <c r="L202" t="str">
        <f t="shared" si="33"/>
        <v>0</v>
      </c>
      <c r="M202" t="str">
        <f t="shared" si="34"/>
        <v>WIN</v>
      </c>
      <c r="N202" cm="1">
        <f t="array" ref="N202">_xlfn.SWITCH(IF(_xlfn.TEXTBEFORE(D202,"-")&gt;_xlfn.TEXTAFTER(D202,"-"),"WIN",IF(_xlfn.TEXTBEFORE(D202,"-")&lt;_xlfn.TEXTAFTER(D202,"-"),"LOST","DRAW")),"WIN",3,"LOST",0,"DRAW",1)</f>
        <v>3</v>
      </c>
      <c r="O202" s="1" t="s">
        <v>2602</v>
      </c>
      <c r="P202" t="str">
        <f t="shared" si="35"/>
        <v>21</v>
      </c>
      <c r="Q202" t="str">
        <f t="shared" si="36"/>
        <v>Athletic Club Bilbao</v>
      </c>
      <c r="R202" t="str">
        <f t="shared" si="37"/>
        <v>0</v>
      </c>
      <c r="S202" t="str">
        <f t="shared" si="38"/>
        <v>3</v>
      </c>
      <c r="T202" t="str">
        <f t="shared" si="39"/>
        <v>LOST</v>
      </c>
      <c r="U202" cm="1">
        <f t="array" ref="U202">_xlfn.SWITCH(IF(_xlfn.TEXTAFTER(D202,"-")&gt;_xlfn.TEXTBEFORE(D202,"-"),"WIN",IF(_xlfn.TEXTAFTER(D202,"-")&lt;_xlfn.TEXTBEFORE(D202,"-"),"LOST","DRAW")),"WIN",3,"LOST",0,"DRAW",1)</f>
        <v>0</v>
      </c>
    </row>
    <row r="203" spans="1:21" x14ac:dyDescent="0.3">
      <c r="A203" s="1" t="s">
        <v>6</v>
      </c>
      <c r="B203" s="1" t="s">
        <v>2305</v>
      </c>
      <c r="C203" s="1" t="s">
        <v>482</v>
      </c>
      <c r="D203" s="1" t="s">
        <v>25</v>
      </c>
      <c r="E203" s="1" t="s">
        <v>25</v>
      </c>
      <c r="F203" s="1" t="s">
        <v>490</v>
      </c>
      <c r="H203" s="1" t="s">
        <v>2602</v>
      </c>
      <c r="I203" t="str">
        <f t="shared" si="30"/>
        <v>21</v>
      </c>
      <c r="J203" t="str">
        <f t="shared" si="31"/>
        <v>Málaga CF</v>
      </c>
      <c r="K203" t="str">
        <f t="shared" si="32"/>
        <v>0</v>
      </c>
      <c r="L203" t="str">
        <f t="shared" si="33"/>
        <v>1</v>
      </c>
      <c r="M203" t="str">
        <f t="shared" si="34"/>
        <v>LOST</v>
      </c>
      <c r="N203" cm="1">
        <f t="array" ref="N203">_xlfn.SWITCH(IF(_xlfn.TEXTBEFORE(D203,"-")&gt;_xlfn.TEXTAFTER(D203,"-"),"WIN",IF(_xlfn.TEXTBEFORE(D203,"-")&lt;_xlfn.TEXTAFTER(D203,"-"),"LOST","DRAW")),"WIN",3,"LOST",0,"DRAW",1)</f>
        <v>0</v>
      </c>
      <c r="O203" s="1" t="s">
        <v>2602</v>
      </c>
      <c r="P203" t="str">
        <f t="shared" si="35"/>
        <v>21</v>
      </c>
      <c r="Q203" t="str">
        <f t="shared" si="36"/>
        <v>RCD Español</v>
      </c>
      <c r="R203" t="str">
        <f t="shared" si="37"/>
        <v>1</v>
      </c>
      <c r="S203" t="str">
        <f t="shared" si="38"/>
        <v>0</v>
      </c>
      <c r="T203" t="str">
        <f t="shared" si="39"/>
        <v>WIN</v>
      </c>
      <c r="U203" cm="1">
        <f t="array" ref="U203">_xlfn.SWITCH(IF(_xlfn.TEXTAFTER(D203,"-")&gt;_xlfn.TEXTBEFORE(D203,"-"),"WIN",IF(_xlfn.TEXTAFTER(D203,"-")&lt;_xlfn.TEXTBEFORE(D203,"-"),"LOST","DRAW")),"WIN",3,"LOST",0,"DRAW",1)</f>
        <v>3</v>
      </c>
    </row>
    <row r="204" spans="1:21" x14ac:dyDescent="0.3">
      <c r="A204" s="1" t="s">
        <v>6</v>
      </c>
      <c r="B204" s="1" t="s">
        <v>2305</v>
      </c>
      <c r="C204" s="1" t="s">
        <v>471</v>
      </c>
      <c r="D204" s="1" t="s">
        <v>154</v>
      </c>
      <c r="E204" s="1" t="s">
        <v>19</v>
      </c>
      <c r="F204" s="1" t="s">
        <v>1937</v>
      </c>
      <c r="H204" s="1" t="s">
        <v>2602</v>
      </c>
      <c r="I204" t="str">
        <f t="shared" si="30"/>
        <v>20</v>
      </c>
      <c r="J204" t="str">
        <f t="shared" si="31"/>
        <v>Valencia CF</v>
      </c>
      <c r="K204" t="str">
        <f t="shared" si="32"/>
        <v>0</v>
      </c>
      <c r="L204" t="str">
        <f t="shared" si="33"/>
        <v>4</v>
      </c>
      <c r="M204" t="str">
        <f t="shared" si="34"/>
        <v>LOST</v>
      </c>
      <c r="N204" cm="1">
        <f t="array" ref="N204">_xlfn.SWITCH(IF(_xlfn.TEXTBEFORE(D204,"-")&gt;_xlfn.TEXTAFTER(D204,"-"),"WIN",IF(_xlfn.TEXTBEFORE(D204,"-")&lt;_xlfn.TEXTAFTER(D204,"-"),"LOST","DRAW")),"WIN",3,"LOST",0,"DRAW",1)</f>
        <v>0</v>
      </c>
      <c r="O204" s="1" t="s">
        <v>2602</v>
      </c>
      <c r="P204" t="str">
        <f t="shared" si="35"/>
        <v>20</v>
      </c>
      <c r="Q204" t="str">
        <f t="shared" si="36"/>
        <v>SD Eibar</v>
      </c>
      <c r="R204" t="str">
        <f t="shared" si="37"/>
        <v>4</v>
      </c>
      <c r="S204" t="str">
        <f t="shared" si="38"/>
        <v>0</v>
      </c>
      <c r="T204" t="str">
        <f t="shared" si="39"/>
        <v>WIN</v>
      </c>
      <c r="U204" cm="1">
        <f t="array" ref="U204">_xlfn.SWITCH(IF(_xlfn.TEXTAFTER(D204,"-")&gt;_xlfn.TEXTBEFORE(D204,"-"),"WIN",IF(_xlfn.TEXTAFTER(D204,"-")&lt;_xlfn.TEXTBEFORE(D204,"-"),"LOST","DRAW")),"WIN",3,"LOST",0,"DRAW",1)</f>
        <v>3</v>
      </c>
    </row>
    <row r="205" spans="1:21" x14ac:dyDescent="0.3">
      <c r="A205" s="1" t="s">
        <v>6</v>
      </c>
      <c r="B205" s="1" t="s">
        <v>2307</v>
      </c>
      <c r="C205" s="1" t="s">
        <v>499</v>
      </c>
      <c r="D205" s="1" t="s">
        <v>10</v>
      </c>
      <c r="E205" s="1" t="s">
        <v>10</v>
      </c>
      <c r="F205" s="1" t="s">
        <v>493</v>
      </c>
      <c r="H205" s="1" t="s">
        <v>2602</v>
      </c>
      <c r="I205" t="str">
        <f t="shared" si="30"/>
        <v>21</v>
      </c>
      <c r="J205" t="str">
        <f t="shared" si="31"/>
        <v>Sevilla FC</v>
      </c>
      <c r="K205" t="str">
        <f t="shared" si="32"/>
        <v>0</v>
      </c>
      <c r="L205" t="str">
        <f t="shared" si="33"/>
        <v>0</v>
      </c>
      <c r="M205" t="str">
        <f t="shared" si="34"/>
        <v>DRAW</v>
      </c>
      <c r="N205" cm="1">
        <f t="array" ref="N205">_xlfn.SWITCH(IF(_xlfn.TEXTBEFORE(D205,"-")&gt;_xlfn.TEXTAFTER(D205,"-"),"WIN",IF(_xlfn.TEXTBEFORE(D205,"-")&lt;_xlfn.TEXTAFTER(D205,"-"),"LOST","DRAW")),"WIN",3,"LOST",0,"DRAW",1)</f>
        <v>1</v>
      </c>
      <c r="O205" s="1" t="s">
        <v>2602</v>
      </c>
      <c r="P205" t="str">
        <f t="shared" si="35"/>
        <v>21</v>
      </c>
      <c r="Q205" t="str">
        <f t="shared" si="36"/>
        <v>Villarreal CF</v>
      </c>
      <c r="R205" t="str">
        <f t="shared" si="37"/>
        <v>0</v>
      </c>
      <c r="S205" t="str">
        <f t="shared" si="38"/>
        <v>0</v>
      </c>
      <c r="T205" t="str">
        <f t="shared" si="39"/>
        <v>DRAW</v>
      </c>
      <c r="U205" cm="1">
        <f t="array" ref="U205">_xlfn.SWITCH(IF(_xlfn.TEXTAFTER(D205,"-")&gt;_xlfn.TEXTBEFORE(D205,"-"),"WIN",IF(_xlfn.TEXTAFTER(D205,"-")&lt;_xlfn.TEXTBEFORE(D205,"-"),"LOST","DRAW")),"WIN",3,"LOST",0,"DRAW",1)</f>
        <v>1</v>
      </c>
    </row>
    <row r="206" spans="1:21" x14ac:dyDescent="0.3">
      <c r="A206" s="1" t="s">
        <v>6</v>
      </c>
      <c r="B206" s="1" t="s">
        <v>2307</v>
      </c>
      <c r="C206" s="1" t="s">
        <v>1205</v>
      </c>
      <c r="D206" s="1" t="s">
        <v>91</v>
      </c>
      <c r="E206" s="1" t="s">
        <v>25</v>
      </c>
      <c r="F206" s="1" t="s">
        <v>494</v>
      </c>
      <c r="H206" s="1" t="s">
        <v>2602</v>
      </c>
      <c r="I206" t="str">
        <f t="shared" si="30"/>
        <v>21</v>
      </c>
      <c r="J206" t="str">
        <f t="shared" si="31"/>
        <v>Real Sociedad</v>
      </c>
      <c r="K206" t="str">
        <f t="shared" si="32"/>
        <v>3</v>
      </c>
      <c r="L206" t="str">
        <f t="shared" si="33"/>
        <v>2</v>
      </c>
      <c r="M206" t="str">
        <f t="shared" si="34"/>
        <v>WIN</v>
      </c>
      <c r="N206" cm="1">
        <f t="array" ref="N206">_xlfn.SWITCH(IF(_xlfn.TEXTBEFORE(D206,"-")&gt;_xlfn.TEXTAFTER(D206,"-"),"WIN",IF(_xlfn.TEXTBEFORE(D206,"-")&lt;_xlfn.TEXTAFTER(D206,"-"),"LOST","DRAW")),"WIN",3,"LOST",0,"DRAW",1)</f>
        <v>3</v>
      </c>
      <c r="O206" s="1" t="s">
        <v>2602</v>
      </c>
      <c r="P206" t="str">
        <f t="shared" si="35"/>
        <v>21</v>
      </c>
      <c r="Q206" t="str">
        <f t="shared" si="36"/>
        <v>CA Osasuna</v>
      </c>
      <c r="R206" t="str">
        <f t="shared" si="37"/>
        <v>2</v>
      </c>
      <c r="S206" t="str">
        <f t="shared" si="38"/>
        <v>3</v>
      </c>
      <c r="T206" t="str">
        <f t="shared" si="39"/>
        <v>LOST</v>
      </c>
      <c r="U206" cm="1">
        <f t="array" ref="U206">_xlfn.SWITCH(IF(_xlfn.TEXTAFTER(D206,"-")&gt;_xlfn.TEXTBEFORE(D206,"-"),"WIN",IF(_xlfn.TEXTAFTER(D206,"-")&lt;_xlfn.TEXTBEFORE(D206,"-"),"LOST","DRAW")),"WIN",3,"LOST",0,"DRAW",1)</f>
        <v>0</v>
      </c>
    </row>
    <row r="207" spans="1:21" x14ac:dyDescent="0.3">
      <c r="A207" s="1" t="s">
        <v>6</v>
      </c>
      <c r="B207" s="1" t="s">
        <v>2307</v>
      </c>
      <c r="C207" s="1" t="s">
        <v>498</v>
      </c>
      <c r="D207" s="1" t="s">
        <v>216</v>
      </c>
      <c r="E207" s="1" t="s">
        <v>25</v>
      </c>
      <c r="F207" s="1" t="s">
        <v>2308</v>
      </c>
      <c r="H207" s="1" t="s">
        <v>2602</v>
      </c>
      <c r="I207" t="str">
        <f t="shared" si="30"/>
        <v>21</v>
      </c>
      <c r="J207" t="str">
        <f t="shared" si="31"/>
        <v>Sporting Gijón</v>
      </c>
      <c r="K207" t="str">
        <f t="shared" si="32"/>
        <v>2</v>
      </c>
      <c r="L207" t="str">
        <f t="shared" si="33"/>
        <v>4</v>
      </c>
      <c r="M207" t="str">
        <f t="shared" si="34"/>
        <v>LOST</v>
      </c>
      <c r="N207" cm="1">
        <f t="array" ref="N207">_xlfn.SWITCH(IF(_xlfn.TEXTBEFORE(D207,"-")&gt;_xlfn.TEXTAFTER(D207,"-"),"WIN",IF(_xlfn.TEXTBEFORE(D207,"-")&lt;_xlfn.TEXTAFTER(D207,"-"),"LOST","DRAW")),"WIN",3,"LOST",0,"DRAW",1)</f>
        <v>0</v>
      </c>
      <c r="O207" s="1" t="s">
        <v>2602</v>
      </c>
      <c r="P207" t="str">
        <f t="shared" si="35"/>
        <v>21</v>
      </c>
      <c r="Q207" t="str">
        <f t="shared" si="36"/>
        <v>Deportivo Alavés</v>
      </c>
      <c r="R207" t="str">
        <f t="shared" si="37"/>
        <v>4</v>
      </c>
      <c r="S207" t="str">
        <f t="shared" si="38"/>
        <v>2</v>
      </c>
      <c r="T207" t="str">
        <f t="shared" si="39"/>
        <v>WIN</v>
      </c>
      <c r="U207" cm="1">
        <f t="array" ref="U207">_xlfn.SWITCH(IF(_xlfn.TEXTAFTER(D207,"-")&gt;_xlfn.TEXTBEFORE(D207,"-"),"WIN",IF(_xlfn.TEXTAFTER(D207,"-")&lt;_xlfn.TEXTBEFORE(D207,"-"),"LOST","DRAW")),"WIN",3,"LOST",0,"DRAW",1)</f>
        <v>3</v>
      </c>
    </row>
    <row r="208" spans="1:21" x14ac:dyDescent="0.3">
      <c r="A208" s="1" t="s">
        <v>6</v>
      </c>
      <c r="B208" s="1" t="s">
        <v>2309</v>
      </c>
      <c r="C208" s="1" t="s">
        <v>1405</v>
      </c>
      <c r="D208" s="1" t="s">
        <v>9</v>
      </c>
      <c r="E208" s="1" t="s">
        <v>9</v>
      </c>
      <c r="F208" s="1" t="s">
        <v>2119</v>
      </c>
      <c r="H208" s="1" t="s">
        <v>2602</v>
      </c>
      <c r="I208" t="str">
        <f t="shared" si="30"/>
        <v>21</v>
      </c>
      <c r="J208" t="str">
        <f t="shared" si="31"/>
        <v>Granada CF</v>
      </c>
      <c r="K208" t="str">
        <f t="shared" si="32"/>
        <v>1</v>
      </c>
      <c r="L208" t="str">
        <f t="shared" si="33"/>
        <v>0</v>
      </c>
      <c r="M208" t="str">
        <f t="shared" si="34"/>
        <v>WIN</v>
      </c>
      <c r="N208" cm="1">
        <f t="array" ref="N208">_xlfn.SWITCH(IF(_xlfn.TEXTBEFORE(D208,"-")&gt;_xlfn.TEXTAFTER(D208,"-"),"WIN",IF(_xlfn.TEXTBEFORE(D208,"-")&lt;_xlfn.TEXTAFTER(D208,"-"),"LOST","DRAW")),"WIN",3,"LOST",0,"DRAW",1)</f>
        <v>3</v>
      </c>
      <c r="O208" s="1" t="s">
        <v>2602</v>
      </c>
      <c r="P208" t="str">
        <f t="shared" si="35"/>
        <v>21</v>
      </c>
      <c r="Q208" t="str">
        <f t="shared" si="36"/>
        <v>UD Las Palmas</v>
      </c>
      <c r="R208" t="str">
        <f t="shared" si="37"/>
        <v>0</v>
      </c>
      <c r="S208" t="str">
        <f t="shared" si="38"/>
        <v>1</v>
      </c>
      <c r="T208" t="str">
        <f t="shared" si="39"/>
        <v>LOST</v>
      </c>
      <c r="U208" cm="1">
        <f t="array" ref="U208">_xlfn.SWITCH(IF(_xlfn.TEXTAFTER(D208,"-")&gt;_xlfn.TEXTBEFORE(D208,"-"),"WIN",IF(_xlfn.TEXTAFTER(D208,"-")&lt;_xlfn.TEXTBEFORE(D208,"-"),"LOST","DRAW")),"WIN",3,"LOST",0,"DRAW",1)</f>
        <v>0</v>
      </c>
    </row>
    <row r="209" spans="1:21" x14ac:dyDescent="0.3">
      <c r="A209" s="1" t="s">
        <v>6</v>
      </c>
      <c r="B209" s="1" t="s">
        <v>2310</v>
      </c>
      <c r="C209" s="1" t="s">
        <v>511</v>
      </c>
      <c r="D209" s="1" t="s">
        <v>38</v>
      </c>
      <c r="E209" s="1" t="s">
        <v>33</v>
      </c>
      <c r="F209" s="1" t="s">
        <v>1211</v>
      </c>
      <c r="H209" s="1" t="s">
        <v>2602</v>
      </c>
      <c r="I209" t="str">
        <f t="shared" si="30"/>
        <v>22</v>
      </c>
      <c r="J209" t="str">
        <f t="shared" si="31"/>
        <v>RCD Español</v>
      </c>
      <c r="K209" t="str">
        <f t="shared" si="32"/>
        <v>1</v>
      </c>
      <c r="L209" t="str">
        <f t="shared" si="33"/>
        <v>2</v>
      </c>
      <c r="M209" t="str">
        <f t="shared" si="34"/>
        <v>LOST</v>
      </c>
      <c r="N209" cm="1">
        <f t="array" ref="N209">_xlfn.SWITCH(IF(_xlfn.TEXTBEFORE(D209,"-")&gt;_xlfn.TEXTAFTER(D209,"-"),"WIN",IF(_xlfn.TEXTBEFORE(D209,"-")&lt;_xlfn.TEXTAFTER(D209,"-"),"LOST","DRAW")),"WIN",3,"LOST",0,"DRAW",1)</f>
        <v>0</v>
      </c>
      <c r="O209" s="1" t="s">
        <v>2602</v>
      </c>
      <c r="P209" t="str">
        <f t="shared" si="35"/>
        <v>22</v>
      </c>
      <c r="Q209" t="str">
        <f t="shared" si="36"/>
        <v>Real Sociedad</v>
      </c>
      <c r="R209" t="str">
        <f t="shared" si="37"/>
        <v>2</v>
      </c>
      <c r="S209" t="str">
        <f t="shared" si="38"/>
        <v>1</v>
      </c>
      <c r="T209" t="str">
        <f t="shared" si="39"/>
        <v>WIN</v>
      </c>
      <c r="U209" cm="1">
        <f t="array" ref="U209">_xlfn.SWITCH(IF(_xlfn.TEXTAFTER(D209,"-")&gt;_xlfn.TEXTBEFORE(D209,"-"),"WIN",IF(_xlfn.TEXTAFTER(D209,"-")&lt;_xlfn.TEXTBEFORE(D209,"-"),"LOST","DRAW")),"WIN",3,"LOST",0,"DRAW",1)</f>
        <v>3</v>
      </c>
    </row>
    <row r="210" spans="1:21" x14ac:dyDescent="0.3">
      <c r="A210" s="1" t="s">
        <v>6</v>
      </c>
      <c r="B210" s="1" t="s">
        <v>2311</v>
      </c>
      <c r="C210" s="1" t="s">
        <v>2312</v>
      </c>
      <c r="D210" s="1" t="s">
        <v>1309</v>
      </c>
      <c r="E210" s="1" t="s">
        <v>19</v>
      </c>
      <c r="F210" s="1" t="s">
        <v>508</v>
      </c>
      <c r="H210" s="1" t="s">
        <v>2602</v>
      </c>
      <c r="I210" t="str">
        <f t="shared" si="30"/>
        <v>22</v>
      </c>
      <c r="J210" t="str">
        <f t="shared" si="31"/>
        <v>Deportivo Alavés</v>
      </c>
      <c r="K210" t="str">
        <f t="shared" si="32"/>
        <v>0</v>
      </c>
      <c r="L210" t="str">
        <f t="shared" si="33"/>
        <v>6</v>
      </c>
      <c r="M210" t="str">
        <f t="shared" si="34"/>
        <v>LOST</v>
      </c>
      <c r="N210" cm="1">
        <f t="array" ref="N210">_xlfn.SWITCH(IF(_xlfn.TEXTBEFORE(D210,"-")&gt;_xlfn.TEXTAFTER(D210,"-"),"WIN",IF(_xlfn.TEXTBEFORE(D210,"-")&lt;_xlfn.TEXTAFTER(D210,"-"),"LOST","DRAW")),"WIN",3,"LOST",0,"DRAW",1)</f>
        <v>0</v>
      </c>
      <c r="O210" s="1" t="s">
        <v>2602</v>
      </c>
      <c r="P210" t="str">
        <f t="shared" si="35"/>
        <v>22</v>
      </c>
      <c r="Q210" t="str">
        <f t="shared" si="36"/>
        <v>FC Barcelona</v>
      </c>
      <c r="R210" t="str">
        <f t="shared" si="37"/>
        <v>6</v>
      </c>
      <c r="S210" t="str">
        <f t="shared" si="38"/>
        <v>0</v>
      </c>
      <c r="T210" t="str">
        <f t="shared" si="39"/>
        <v>WIN</v>
      </c>
      <c r="U210" cm="1">
        <f t="array" ref="U210">_xlfn.SWITCH(IF(_xlfn.TEXTAFTER(D210,"-")&gt;_xlfn.TEXTBEFORE(D210,"-"),"WIN",IF(_xlfn.TEXTAFTER(D210,"-")&lt;_xlfn.TEXTBEFORE(D210,"-"),"LOST","DRAW")),"WIN",3,"LOST",0,"DRAW",1)</f>
        <v>3</v>
      </c>
    </row>
    <row r="211" spans="1:21" x14ac:dyDescent="0.3">
      <c r="A211" s="1" t="s">
        <v>6</v>
      </c>
      <c r="B211" s="1" t="s">
        <v>2311</v>
      </c>
      <c r="C211" s="1" t="s">
        <v>521</v>
      </c>
      <c r="D211" s="1" t="s">
        <v>28</v>
      </c>
      <c r="E211" s="1" t="s">
        <v>25</v>
      </c>
      <c r="F211" s="1" t="s">
        <v>492</v>
      </c>
      <c r="H211" s="1" t="s">
        <v>2602</v>
      </c>
      <c r="I211" t="str">
        <f t="shared" si="30"/>
        <v>22</v>
      </c>
      <c r="J211" t="str">
        <f t="shared" si="31"/>
        <v>Athletic Club Bilbao</v>
      </c>
      <c r="K211" t="str">
        <f t="shared" si="32"/>
        <v>2</v>
      </c>
      <c r="L211" t="str">
        <f t="shared" si="33"/>
        <v>1</v>
      </c>
      <c r="M211" t="str">
        <f t="shared" si="34"/>
        <v>WIN</v>
      </c>
      <c r="N211" cm="1">
        <f t="array" ref="N211">_xlfn.SWITCH(IF(_xlfn.TEXTBEFORE(D211,"-")&gt;_xlfn.TEXTAFTER(D211,"-"),"WIN",IF(_xlfn.TEXTBEFORE(D211,"-")&lt;_xlfn.TEXTAFTER(D211,"-"),"LOST","DRAW")),"WIN",3,"LOST",0,"DRAW",1)</f>
        <v>3</v>
      </c>
      <c r="O211" s="1" t="s">
        <v>2602</v>
      </c>
      <c r="P211" t="str">
        <f t="shared" si="35"/>
        <v>22</v>
      </c>
      <c r="Q211" t="str">
        <f t="shared" si="36"/>
        <v>RCD La Coruña</v>
      </c>
      <c r="R211" t="str">
        <f t="shared" si="37"/>
        <v>1</v>
      </c>
      <c r="S211" t="str">
        <f t="shared" si="38"/>
        <v>2</v>
      </c>
      <c r="T211" t="str">
        <f t="shared" si="39"/>
        <v>LOST</v>
      </c>
      <c r="U211" cm="1">
        <f t="array" ref="U211">_xlfn.SWITCH(IF(_xlfn.TEXTAFTER(D211,"-")&gt;_xlfn.TEXTBEFORE(D211,"-"),"WIN",IF(_xlfn.TEXTAFTER(D211,"-")&lt;_xlfn.TEXTBEFORE(D211,"-"),"LOST","DRAW")),"WIN",3,"LOST",0,"DRAW",1)</f>
        <v>0</v>
      </c>
    </row>
    <row r="212" spans="1:21" x14ac:dyDescent="0.3">
      <c r="A212" s="1" t="s">
        <v>6</v>
      </c>
      <c r="B212" s="1" t="s">
        <v>2311</v>
      </c>
      <c r="C212" s="1" t="s">
        <v>488</v>
      </c>
      <c r="D212" s="1" t="s">
        <v>10</v>
      </c>
      <c r="E212" s="1" t="s">
        <v>10</v>
      </c>
      <c r="F212" s="1" t="s">
        <v>500</v>
      </c>
      <c r="H212" s="1" t="s">
        <v>2602</v>
      </c>
      <c r="I212" t="str">
        <f t="shared" si="30"/>
        <v>21</v>
      </c>
      <c r="J212" t="str">
        <f t="shared" si="31"/>
        <v>Real Betis</v>
      </c>
      <c r="K212" t="str">
        <f t="shared" si="32"/>
        <v>0</v>
      </c>
      <c r="L212" t="str">
        <f t="shared" si="33"/>
        <v>0</v>
      </c>
      <c r="M212" t="str">
        <f t="shared" si="34"/>
        <v>DRAW</v>
      </c>
      <c r="N212" cm="1">
        <f t="array" ref="N212">_xlfn.SWITCH(IF(_xlfn.TEXTBEFORE(D212,"-")&gt;_xlfn.TEXTAFTER(D212,"-"),"WIN",IF(_xlfn.TEXTBEFORE(D212,"-")&lt;_xlfn.TEXTAFTER(D212,"-"),"LOST","DRAW")),"WIN",3,"LOST",0,"DRAW",1)</f>
        <v>1</v>
      </c>
      <c r="O212" s="1" t="s">
        <v>2602</v>
      </c>
      <c r="P212" t="str">
        <f t="shared" si="35"/>
        <v>21</v>
      </c>
      <c r="Q212" t="str">
        <f t="shared" si="36"/>
        <v>Valencia CF</v>
      </c>
      <c r="R212" t="str">
        <f t="shared" si="37"/>
        <v>0</v>
      </c>
      <c r="S212" t="str">
        <f t="shared" si="38"/>
        <v>0</v>
      </c>
      <c r="T212" t="str">
        <f t="shared" si="39"/>
        <v>DRAW</v>
      </c>
      <c r="U212" cm="1">
        <f t="array" ref="U212">_xlfn.SWITCH(IF(_xlfn.TEXTAFTER(D212,"-")&gt;_xlfn.TEXTBEFORE(D212,"-"),"WIN",IF(_xlfn.TEXTAFTER(D212,"-")&lt;_xlfn.TEXTBEFORE(D212,"-"),"LOST","DRAW")),"WIN",3,"LOST",0,"DRAW",1)</f>
        <v>1</v>
      </c>
    </row>
    <row r="213" spans="1:21" x14ac:dyDescent="0.3">
      <c r="A213" s="1" t="s">
        <v>6</v>
      </c>
      <c r="B213" s="1" t="s">
        <v>2311</v>
      </c>
      <c r="C213" s="1" t="s">
        <v>516</v>
      </c>
      <c r="D213" s="1" t="s">
        <v>18</v>
      </c>
      <c r="E213" s="1" t="s">
        <v>33</v>
      </c>
      <c r="F213" s="1" t="s">
        <v>472</v>
      </c>
      <c r="H213" s="1" t="s">
        <v>2602</v>
      </c>
      <c r="I213" t="str">
        <f t="shared" si="30"/>
        <v>22</v>
      </c>
      <c r="J213" t="str">
        <f t="shared" si="31"/>
        <v>CA Osasuna</v>
      </c>
      <c r="K213" t="str">
        <f t="shared" si="32"/>
        <v>1</v>
      </c>
      <c r="L213" t="str">
        <f t="shared" si="33"/>
        <v>3</v>
      </c>
      <c r="M213" t="str">
        <f t="shared" si="34"/>
        <v>LOST</v>
      </c>
      <c r="N213" cm="1">
        <f t="array" ref="N213">_xlfn.SWITCH(IF(_xlfn.TEXTBEFORE(D213,"-")&gt;_xlfn.TEXTAFTER(D213,"-"),"WIN",IF(_xlfn.TEXTBEFORE(D213,"-")&lt;_xlfn.TEXTAFTER(D213,"-"),"LOST","DRAW")),"WIN",3,"LOST",0,"DRAW",1)</f>
        <v>0</v>
      </c>
      <c r="O213" s="1" t="s">
        <v>2602</v>
      </c>
      <c r="P213" t="str">
        <f t="shared" si="35"/>
        <v>22</v>
      </c>
      <c r="Q213" t="str">
        <f t="shared" si="36"/>
        <v>Real Madrid CF</v>
      </c>
      <c r="R213" t="str">
        <f t="shared" si="37"/>
        <v>3</v>
      </c>
      <c r="S213" t="str">
        <f t="shared" si="38"/>
        <v>1</v>
      </c>
      <c r="T213" t="str">
        <f t="shared" si="39"/>
        <v>WIN</v>
      </c>
      <c r="U213" cm="1">
        <f t="array" ref="U213">_xlfn.SWITCH(IF(_xlfn.TEXTAFTER(D213,"-")&gt;_xlfn.TEXTBEFORE(D213,"-"),"WIN",IF(_xlfn.TEXTAFTER(D213,"-")&lt;_xlfn.TEXTBEFORE(D213,"-"),"LOST","DRAW")),"WIN",3,"LOST",0,"DRAW",1)</f>
        <v>3</v>
      </c>
    </row>
    <row r="214" spans="1:21" x14ac:dyDescent="0.3">
      <c r="A214" s="1" t="s">
        <v>6</v>
      </c>
      <c r="B214" s="1" t="s">
        <v>2313</v>
      </c>
      <c r="C214" s="1" t="s">
        <v>519</v>
      </c>
      <c r="D214" s="1" t="s">
        <v>91</v>
      </c>
      <c r="E214" s="1" t="s">
        <v>33</v>
      </c>
      <c r="F214" s="1" t="s">
        <v>1574</v>
      </c>
      <c r="H214" s="1" t="s">
        <v>2602</v>
      </c>
      <c r="I214" t="str">
        <f t="shared" si="30"/>
        <v>22</v>
      </c>
      <c r="J214" t="str">
        <f t="shared" si="31"/>
        <v>Atlético Madrid</v>
      </c>
      <c r="K214" t="str">
        <f t="shared" si="32"/>
        <v>3</v>
      </c>
      <c r="L214" t="str">
        <f t="shared" si="33"/>
        <v>2</v>
      </c>
      <c r="M214" t="str">
        <f t="shared" si="34"/>
        <v>WIN</v>
      </c>
      <c r="N214" cm="1">
        <f t="array" ref="N214">_xlfn.SWITCH(IF(_xlfn.TEXTBEFORE(D214,"-")&gt;_xlfn.TEXTAFTER(D214,"-"),"WIN",IF(_xlfn.TEXTBEFORE(D214,"-")&lt;_xlfn.TEXTAFTER(D214,"-"),"LOST","DRAW")),"WIN",3,"LOST",0,"DRAW",1)</f>
        <v>3</v>
      </c>
      <c r="O214" s="1" t="s">
        <v>2602</v>
      </c>
      <c r="P214" t="str">
        <f t="shared" si="35"/>
        <v>22</v>
      </c>
      <c r="Q214" t="str">
        <f t="shared" si="36"/>
        <v>RC Celta Vigo</v>
      </c>
      <c r="R214" t="str">
        <f t="shared" si="37"/>
        <v>2</v>
      </c>
      <c r="S214" t="str">
        <f t="shared" si="38"/>
        <v>3</v>
      </c>
      <c r="T214" t="str">
        <f t="shared" si="39"/>
        <v>LOST</v>
      </c>
      <c r="U214" cm="1">
        <f t="array" ref="U214">_xlfn.SWITCH(IF(_xlfn.TEXTAFTER(D214,"-")&gt;_xlfn.TEXTBEFORE(D214,"-"),"WIN",IF(_xlfn.TEXTAFTER(D214,"-")&lt;_xlfn.TEXTBEFORE(D214,"-"),"LOST","DRAW")),"WIN",3,"LOST",0,"DRAW",1)</f>
        <v>0</v>
      </c>
    </row>
    <row r="215" spans="1:21" x14ac:dyDescent="0.3">
      <c r="A215" s="1" t="s">
        <v>6</v>
      </c>
      <c r="B215" s="1" t="s">
        <v>2313</v>
      </c>
      <c r="C215" s="1" t="s">
        <v>2122</v>
      </c>
      <c r="D215" s="1" t="s">
        <v>25</v>
      </c>
      <c r="E215" s="1" t="s">
        <v>10</v>
      </c>
      <c r="F215" s="1" t="s">
        <v>505</v>
      </c>
      <c r="H215" s="1" t="s">
        <v>2602</v>
      </c>
      <c r="I215" t="str">
        <f t="shared" si="30"/>
        <v>22</v>
      </c>
      <c r="J215" t="str">
        <f t="shared" si="31"/>
        <v>UD Las Palmas</v>
      </c>
      <c r="K215" t="str">
        <f t="shared" si="32"/>
        <v>0</v>
      </c>
      <c r="L215" t="str">
        <f t="shared" si="33"/>
        <v>1</v>
      </c>
      <c r="M215" t="str">
        <f t="shared" si="34"/>
        <v>LOST</v>
      </c>
      <c r="N215" cm="1">
        <f t="array" ref="N215">_xlfn.SWITCH(IF(_xlfn.TEXTBEFORE(D215,"-")&gt;_xlfn.TEXTAFTER(D215,"-"),"WIN",IF(_xlfn.TEXTBEFORE(D215,"-")&lt;_xlfn.TEXTAFTER(D215,"-"),"LOST","DRAW")),"WIN",3,"LOST",0,"DRAW",1)</f>
        <v>0</v>
      </c>
      <c r="O215" s="1" t="s">
        <v>2602</v>
      </c>
      <c r="P215" t="str">
        <f t="shared" si="35"/>
        <v>22</v>
      </c>
      <c r="Q215" t="str">
        <f t="shared" si="36"/>
        <v>Sevilla FC</v>
      </c>
      <c r="R215" t="str">
        <f t="shared" si="37"/>
        <v>1</v>
      </c>
      <c r="S215" t="str">
        <f t="shared" si="38"/>
        <v>0</v>
      </c>
      <c r="T215" t="str">
        <f t="shared" si="39"/>
        <v>WIN</v>
      </c>
      <c r="U215" cm="1">
        <f t="array" ref="U215">_xlfn.SWITCH(IF(_xlfn.TEXTAFTER(D215,"-")&gt;_xlfn.TEXTBEFORE(D215,"-"),"WIN",IF(_xlfn.TEXTAFTER(D215,"-")&lt;_xlfn.TEXTBEFORE(D215,"-"),"LOST","DRAW")),"WIN",3,"LOST",0,"DRAW",1)</f>
        <v>3</v>
      </c>
    </row>
    <row r="216" spans="1:21" x14ac:dyDescent="0.3">
      <c r="A216" s="1" t="s">
        <v>6</v>
      </c>
      <c r="B216" s="1" t="s">
        <v>2313</v>
      </c>
      <c r="C216" s="1" t="s">
        <v>2314</v>
      </c>
      <c r="D216" s="1" t="s">
        <v>19</v>
      </c>
      <c r="E216" s="1" t="s">
        <v>10</v>
      </c>
      <c r="F216" s="1" t="s">
        <v>509</v>
      </c>
      <c r="H216" s="1" t="s">
        <v>2602</v>
      </c>
      <c r="I216" t="str">
        <f t="shared" si="30"/>
        <v>22</v>
      </c>
      <c r="J216" t="str">
        <f t="shared" si="31"/>
        <v>CD Leganés</v>
      </c>
      <c r="K216" t="str">
        <f t="shared" si="32"/>
        <v>0</v>
      </c>
      <c r="L216" t="str">
        <f t="shared" si="33"/>
        <v>2</v>
      </c>
      <c r="M216" t="str">
        <f t="shared" si="34"/>
        <v>LOST</v>
      </c>
      <c r="N216" cm="1">
        <f t="array" ref="N216">_xlfn.SWITCH(IF(_xlfn.TEXTBEFORE(D216,"-")&gt;_xlfn.TEXTAFTER(D216,"-"),"WIN",IF(_xlfn.TEXTBEFORE(D216,"-")&lt;_xlfn.TEXTAFTER(D216,"-"),"LOST","DRAW")),"WIN",3,"LOST",0,"DRAW",1)</f>
        <v>0</v>
      </c>
      <c r="O216" s="1" t="s">
        <v>2602</v>
      </c>
      <c r="P216" t="str">
        <f t="shared" si="35"/>
        <v>22</v>
      </c>
      <c r="Q216" t="str">
        <f t="shared" si="36"/>
        <v>Sporting Gijón</v>
      </c>
      <c r="R216" t="str">
        <f t="shared" si="37"/>
        <v>2</v>
      </c>
      <c r="S216" t="str">
        <f t="shared" si="38"/>
        <v>0</v>
      </c>
      <c r="T216" t="str">
        <f t="shared" si="39"/>
        <v>WIN</v>
      </c>
      <c r="U216" cm="1">
        <f t="array" ref="U216">_xlfn.SWITCH(IF(_xlfn.TEXTAFTER(D216,"-")&gt;_xlfn.TEXTBEFORE(D216,"-"),"WIN",IF(_xlfn.TEXTAFTER(D216,"-")&lt;_xlfn.TEXTBEFORE(D216,"-"),"LOST","DRAW")),"WIN",3,"LOST",0,"DRAW",1)</f>
        <v>3</v>
      </c>
    </row>
    <row r="217" spans="1:21" x14ac:dyDescent="0.3">
      <c r="A217" s="1" t="s">
        <v>6</v>
      </c>
      <c r="B217" s="1" t="s">
        <v>2313</v>
      </c>
      <c r="C217" s="1" t="s">
        <v>522</v>
      </c>
      <c r="D217" s="1" t="s">
        <v>33</v>
      </c>
      <c r="E217" s="1" t="s">
        <v>25</v>
      </c>
      <c r="F217" s="1" t="s">
        <v>512</v>
      </c>
      <c r="H217" s="1" t="s">
        <v>2602</v>
      </c>
      <c r="I217" t="str">
        <f t="shared" si="30"/>
        <v>22</v>
      </c>
      <c r="J217" t="str">
        <f t="shared" si="31"/>
        <v>Villarreal CF</v>
      </c>
      <c r="K217" t="str">
        <f t="shared" si="32"/>
        <v>1</v>
      </c>
      <c r="L217" t="str">
        <f t="shared" si="33"/>
        <v>1</v>
      </c>
      <c r="M217" t="str">
        <f t="shared" si="34"/>
        <v>DRAW</v>
      </c>
      <c r="N217" cm="1">
        <f t="array" ref="N217">_xlfn.SWITCH(IF(_xlfn.TEXTBEFORE(D217,"-")&gt;_xlfn.TEXTAFTER(D217,"-"),"WIN",IF(_xlfn.TEXTBEFORE(D217,"-")&lt;_xlfn.TEXTAFTER(D217,"-"),"LOST","DRAW")),"WIN",3,"LOST",0,"DRAW",1)</f>
        <v>1</v>
      </c>
      <c r="O217" s="1" t="s">
        <v>2602</v>
      </c>
      <c r="P217" t="str">
        <f t="shared" si="35"/>
        <v>22</v>
      </c>
      <c r="Q217" t="str">
        <f t="shared" si="36"/>
        <v>Málaga CF</v>
      </c>
      <c r="R217" t="str">
        <f t="shared" si="37"/>
        <v>1</v>
      </c>
      <c r="S217" t="str">
        <f t="shared" si="38"/>
        <v>1</v>
      </c>
      <c r="T217" t="str">
        <f t="shared" si="39"/>
        <v>DRAW</v>
      </c>
      <c r="U217" cm="1">
        <f t="array" ref="U217">_xlfn.SWITCH(IF(_xlfn.TEXTAFTER(D217,"-")&gt;_xlfn.TEXTBEFORE(D217,"-"),"WIN",IF(_xlfn.TEXTAFTER(D217,"-")&lt;_xlfn.TEXTBEFORE(D217,"-"),"LOST","DRAW")),"WIN",3,"LOST",0,"DRAW",1)</f>
        <v>1</v>
      </c>
    </row>
    <row r="218" spans="1:21" x14ac:dyDescent="0.3">
      <c r="A218" s="1" t="s">
        <v>6</v>
      </c>
      <c r="B218" s="1" t="s">
        <v>2315</v>
      </c>
      <c r="C218" s="1" t="s">
        <v>1942</v>
      </c>
      <c r="D218" s="1" t="s">
        <v>22</v>
      </c>
      <c r="E218" s="1" t="s">
        <v>14</v>
      </c>
      <c r="F218" s="1" t="s">
        <v>1409</v>
      </c>
      <c r="H218" s="1" t="s">
        <v>2602</v>
      </c>
      <c r="I218" t="str">
        <f t="shared" si="30"/>
        <v>22</v>
      </c>
      <c r="J218" t="str">
        <f t="shared" si="31"/>
        <v>SD Eibar</v>
      </c>
      <c r="K218" t="str">
        <f t="shared" si="32"/>
        <v>4</v>
      </c>
      <c r="L218" t="str">
        <f t="shared" si="33"/>
        <v>0</v>
      </c>
      <c r="M218" t="str">
        <f t="shared" si="34"/>
        <v>WIN</v>
      </c>
      <c r="N218" cm="1">
        <f t="array" ref="N218">_xlfn.SWITCH(IF(_xlfn.TEXTBEFORE(D218,"-")&gt;_xlfn.TEXTAFTER(D218,"-"),"WIN",IF(_xlfn.TEXTBEFORE(D218,"-")&lt;_xlfn.TEXTAFTER(D218,"-"),"LOST","DRAW")),"WIN",3,"LOST",0,"DRAW",1)</f>
        <v>3</v>
      </c>
      <c r="O218" s="1" t="s">
        <v>2602</v>
      </c>
      <c r="P218" t="str">
        <f t="shared" si="35"/>
        <v>22</v>
      </c>
      <c r="Q218" t="str">
        <f t="shared" si="36"/>
        <v>Granada CF</v>
      </c>
      <c r="R218" t="str">
        <f t="shared" si="37"/>
        <v>0</v>
      </c>
      <c r="S218" t="str">
        <f t="shared" si="38"/>
        <v>4</v>
      </c>
      <c r="T218" t="str">
        <f t="shared" si="39"/>
        <v>LOST</v>
      </c>
      <c r="U218" cm="1">
        <f t="array" ref="U218">_xlfn.SWITCH(IF(_xlfn.TEXTAFTER(D218,"-")&gt;_xlfn.TEXTBEFORE(D218,"-"),"WIN",IF(_xlfn.TEXTAFTER(D218,"-")&lt;_xlfn.TEXTBEFORE(D218,"-"),"LOST","DRAW")),"WIN",3,"LOST",0,"DRAW",1)</f>
        <v>0</v>
      </c>
    </row>
    <row r="219" spans="1:21" x14ac:dyDescent="0.3">
      <c r="A219" s="1" t="s">
        <v>6</v>
      </c>
      <c r="B219" s="1" t="s">
        <v>2316</v>
      </c>
      <c r="C219" s="1" t="s">
        <v>1413</v>
      </c>
      <c r="D219" s="1" t="s">
        <v>267</v>
      </c>
      <c r="E219" s="1" t="s">
        <v>13</v>
      </c>
      <c r="F219" s="1" t="s">
        <v>506</v>
      </c>
      <c r="H219" s="1" t="s">
        <v>2602</v>
      </c>
      <c r="I219" t="str">
        <f t="shared" si="30"/>
        <v>23</v>
      </c>
      <c r="J219" t="str">
        <f t="shared" si="31"/>
        <v>Granada CF</v>
      </c>
      <c r="K219" t="str">
        <f t="shared" si="32"/>
        <v>4</v>
      </c>
      <c r="L219" t="str">
        <f t="shared" si="33"/>
        <v>1</v>
      </c>
      <c r="M219" t="str">
        <f t="shared" si="34"/>
        <v>WIN</v>
      </c>
      <c r="N219" cm="1">
        <f t="array" ref="N219">_xlfn.SWITCH(IF(_xlfn.TEXTBEFORE(D219,"-")&gt;_xlfn.TEXTAFTER(D219,"-"),"WIN",IF(_xlfn.TEXTBEFORE(D219,"-")&lt;_xlfn.TEXTAFTER(D219,"-"),"LOST","DRAW")),"WIN",3,"LOST",0,"DRAW",1)</f>
        <v>3</v>
      </c>
      <c r="O219" s="1" t="s">
        <v>2602</v>
      </c>
      <c r="P219" t="str">
        <f t="shared" si="35"/>
        <v>23</v>
      </c>
      <c r="Q219" t="str">
        <f t="shared" si="36"/>
        <v>Real Betis</v>
      </c>
      <c r="R219" t="str">
        <f t="shared" si="37"/>
        <v>1</v>
      </c>
      <c r="S219" t="str">
        <f t="shared" si="38"/>
        <v>4</v>
      </c>
      <c r="T219" t="str">
        <f t="shared" si="39"/>
        <v>LOST</v>
      </c>
      <c r="U219" cm="1">
        <f t="array" ref="U219">_xlfn.SWITCH(IF(_xlfn.TEXTAFTER(D219,"-")&gt;_xlfn.TEXTBEFORE(D219,"-"),"WIN",IF(_xlfn.TEXTAFTER(D219,"-")&lt;_xlfn.TEXTBEFORE(D219,"-"),"LOST","DRAW")),"WIN",3,"LOST",0,"DRAW",1)</f>
        <v>0</v>
      </c>
    </row>
    <row r="220" spans="1:21" x14ac:dyDescent="0.3">
      <c r="A220" s="1" t="s">
        <v>6</v>
      </c>
      <c r="B220" s="1" t="s">
        <v>2317</v>
      </c>
      <c r="C220" s="1" t="s">
        <v>515</v>
      </c>
      <c r="D220" s="1" t="s">
        <v>25</v>
      </c>
      <c r="E220" s="1" t="s">
        <v>10</v>
      </c>
      <c r="F220" s="1" t="s">
        <v>2318</v>
      </c>
      <c r="H220" s="1" t="s">
        <v>2602</v>
      </c>
      <c r="I220" t="str">
        <f t="shared" si="30"/>
        <v>22</v>
      </c>
      <c r="J220" t="str">
        <f t="shared" si="31"/>
        <v>RCD La Coruña</v>
      </c>
      <c r="K220" t="str">
        <f t="shared" si="32"/>
        <v>0</v>
      </c>
      <c r="L220" t="str">
        <f t="shared" si="33"/>
        <v>1</v>
      </c>
      <c r="M220" t="str">
        <f t="shared" si="34"/>
        <v>LOST</v>
      </c>
      <c r="N220" cm="1">
        <f t="array" ref="N220">_xlfn.SWITCH(IF(_xlfn.TEXTBEFORE(D220,"-")&gt;_xlfn.TEXTAFTER(D220,"-"),"WIN",IF(_xlfn.TEXTBEFORE(D220,"-")&lt;_xlfn.TEXTAFTER(D220,"-"),"LOST","DRAW")),"WIN",3,"LOST",0,"DRAW",1)</f>
        <v>0</v>
      </c>
      <c r="O220" s="1" t="s">
        <v>2602</v>
      </c>
      <c r="P220" t="str">
        <f t="shared" si="35"/>
        <v>22</v>
      </c>
      <c r="Q220" t="str">
        <f t="shared" si="36"/>
        <v>Deportivo Alavés</v>
      </c>
      <c r="R220" t="str">
        <f t="shared" si="37"/>
        <v>1</v>
      </c>
      <c r="S220" t="str">
        <f t="shared" si="38"/>
        <v>0</v>
      </c>
      <c r="T220" t="str">
        <f t="shared" si="39"/>
        <v>WIN</v>
      </c>
      <c r="U220" cm="1">
        <f t="array" ref="U220">_xlfn.SWITCH(IF(_xlfn.TEXTAFTER(D220,"-")&gt;_xlfn.TEXTBEFORE(D220,"-"),"WIN",IF(_xlfn.TEXTAFTER(D220,"-")&lt;_xlfn.TEXTBEFORE(D220,"-"),"LOST","DRAW")),"WIN",3,"LOST",0,"DRAW",1)</f>
        <v>3</v>
      </c>
    </row>
    <row r="221" spans="1:21" x14ac:dyDescent="0.3">
      <c r="A221" s="1" t="s">
        <v>6</v>
      </c>
      <c r="B221" s="1" t="s">
        <v>2317</v>
      </c>
      <c r="C221" s="1" t="s">
        <v>484</v>
      </c>
      <c r="D221" s="1" t="s">
        <v>14</v>
      </c>
      <c r="E221" s="1" t="s">
        <v>9</v>
      </c>
      <c r="F221" s="1" t="s">
        <v>538</v>
      </c>
      <c r="H221" s="1" t="s">
        <v>2602</v>
      </c>
      <c r="I221" t="str">
        <f t="shared" si="30"/>
        <v>21</v>
      </c>
      <c r="J221" t="str">
        <f t="shared" si="31"/>
        <v>Real Madrid CF</v>
      </c>
      <c r="K221" t="str">
        <f t="shared" si="32"/>
        <v>2</v>
      </c>
      <c r="L221" t="str">
        <f t="shared" si="33"/>
        <v>0</v>
      </c>
      <c r="M221" t="str">
        <f t="shared" si="34"/>
        <v>WIN</v>
      </c>
      <c r="N221" cm="1">
        <f t="array" ref="N221">_xlfn.SWITCH(IF(_xlfn.TEXTBEFORE(D221,"-")&gt;_xlfn.TEXTAFTER(D221,"-"),"WIN",IF(_xlfn.TEXTBEFORE(D221,"-")&lt;_xlfn.TEXTAFTER(D221,"-"),"LOST","DRAW")),"WIN",3,"LOST",0,"DRAW",1)</f>
        <v>3</v>
      </c>
      <c r="O221" s="1" t="s">
        <v>2602</v>
      </c>
      <c r="P221" t="str">
        <f t="shared" si="35"/>
        <v>21</v>
      </c>
      <c r="Q221" t="str">
        <f t="shared" si="36"/>
        <v>RCD Español</v>
      </c>
      <c r="R221" t="str">
        <f t="shared" si="37"/>
        <v>0</v>
      </c>
      <c r="S221" t="str">
        <f t="shared" si="38"/>
        <v>2</v>
      </c>
      <c r="T221" t="str">
        <f t="shared" si="39"/>
        <v>LOST</v>
      </c>
      <c r="U221" cm="1">
        <f t="array" ref="U221">_xlfn.SWITCH(IF(_xlfn.TEXTAFTER(D221,"-")&gt;_xlfn.TEXTBEFORE(D221,"-"),"WIN",IF(_xlfn.TEXTAFTER(D221,"-")&lt;_xlfn.TEXTBEFORE(D221,"-"),"LOST","DRAW")),"WIN",3,"LOST",0,"DRAW",1)</f>
        <v>0</v>
      </c>
    </row>
    <row r="222" spans="1:21" x14ac:dyDescent="0.3">
      <c r="A222" s="1" t="s">
        <v>6</v>
      </c>
      <c r="B222" s="1" t="s">
        <v>2317</v>
      </c>
      <c r="C222" s="1" t="s">
        <v>539</v>
      </c>
      <c r="D222" s="1" t="s">
        <v>14</v>
      </c>
      <c r="E222" s="1" t="s">
        <v>9</v>
      </c>
      <c r="F222" s="1" t="s">
        <v>1952</v>
      </c>
      <c r="H222" s="1" t="s">
        <v>2602</v>
      </c>
      <c r="I222" t="str">
        <f t="shared" si="30"/>
        <v>23</v>
      </c>
      <c r="J222" t="str">
        <f t="shared" si="31"/>
        <v>Sevilla FC</v>
      </c>
      <c r="K222" t="str">
        <f t="shared" si="32"/>
        <v>2</v>
      </c>
      <c r="L222" t="str">
        <f t="shared" si="33"/>
        <v>0</v>
      </c>
      <c r="M222" t="str">
        <f t="shared" si="34"/>
        <v>WIN</v>
      </c>
      <c r="N222" cm="1">
        <f t="array" ref="N222">_xlfn.SWITCH(IF(_xlfn.TEXTBEFORE(D222,"-")&gt;_xlfn.TEXTAFTER(D222,"-"),"WIN",IF(_xlfn.TEXTBEFORE(D222,"-")&lt;_xlfn.TEXTAFTER(D222,"-"),"LOST","DRAW")),"WIN",3,"LOST",0,"DRAW",1)</f>
        <v>3</v>
      </c>
      <c r="O222" s="1" t="s">
        <v>2602</v>
      </c>
      <c r="P222" t="str">
        <f t="shared" si="35"/>
        <v>23</v>
      </c>
      <c r="Q222" t="str">
        <f t="shared" si="36"/>
        <v>SD Eibar</v>
      </c>
      <c r="R222" t="str">
        <f t="shared" si="37"/>
        <v>0</v>
      </c>
      <c r="S222" t="str">
        <f t="shared" si="38"/>
        <v>2</v>
      </c>
      <c r="T222" t="str">
        <f t="shared" si="39"/>
        <v>LOST</v>
      </c>
      <c r="U222" cm="1">
        <f t="array" ref="U222">_xlfn.SWITCH(IF(_xlfn.TEXTAFTER(D222,"-")&gt;_xlfn.TEXTBEFORE(D222,"-"),"WIN",IF(_xlfn.TEXTAFTER(D222,"-")&lt;_xlfn.TEXTBEFORE(D222,"-"),"LOST","DRAW")),"WIN",3,"LOST",0,"DRAW",1)</f>
        <v>0</v>
      </c>
    </row>
    <row r="223" spans="1:21" x14ac:dyDescent="0.3">
      <c r="A223" s="1" t="s">
        <v>6</v>
      </c>
      <c r="B223" s="1" t="s">
        <v>2317</v>
      </c>
      <c r="C223" s="1" t="s">
        <v>544</v>
      </c>
      <c r="D223" s="1" t="s">
        <v>209</v>
      </c>
      <c r="E223" s="1" t="s">
        <v>10</v>
      </c>
      <c r="F223" s="1" t="s">
        <v>536</v>
      </c>
      <c r="H223" s="1" t="s">
        <v>2602</v>
      </c>
      <c r="I223" t="str">
        <f t="shared" si="30"/>
        <v>23</v>
      </c>
      <c r="J223" t="str">
        <f t="shared" si="31"/>
        <v>Sporting Gijón</v>
      </c>
      <c r="K223" t="str">
        <f t="shared" si="32"/>
        <v>1</v>
      </c>
      <c r="L223" t="str">
        <f t="shared" si="33"/>
        <v>4</v>
      </c>
      <c r="M223" t="str">
        <f t="shared" si="34"/>
        <v>LOST</v>
      </c>
      <c r="N223" cm="1">
        <f t="array" ref="N223">_xlfn.SWITCH(IF(_xlfn.TEXTBEFORE(D223,"-")&gt;_xlfn.TEXTAFTER(D223,"-"),"WIN",IF(_xlfn.TEXTBEFORE(D223,"-")&lt;_xlfn.TEXTAFTER(D223,"-"),"LOST","DRAW")),"WIN",3,"LOST",0,"DRAW",1)</f>
        <v>0</v>
      </c>
      <c r="O223" s="1" t="s">
        <v>2602</v>
      </c>
      <c r="P223" t="str">
        <f t="shared" si="35"/>
        <v>23</v>
      </c>
      <c r="Q223" t="str">
        <f t="shared" si="36"/>
        <v>Atlético Madrid</v>
      </c>
      <c r="R223" t="str">
        <f t="shared" si="37"/>
        <v>4</v>
      </c>
      <c r="S223" t="str">
        <f t="shared" si="38"/>
        <v>1</v>
      </c>
      <c r="T223" t="str">
        <f t="shared" si="39"/>
        <v>WIN</v>
      </c>
      <c r="U223" cm="1">
        <f t="array" ref="U223">_xlfn.SWITCH(IF(_xlfn.TEXTAFTER(D223,"-")&gt;_xlfn.TEXTBEFORE(D223,"-"),"WIN",IF(_xlfn.TEXTAFTER(D223,"-")&lt;_xlfn.TEXTBEFORE(D223,"-"),"LOST","DRAW")),"WIN",3,"LOST",0,"DRAW",1)</f>
        <v>3</v>
      </c>
    </row>
    <row r="224" spans="1:21" x14ac:dyDescent="0.3">
      <c r="A224" s="1" t="s">
        <v>6</v>
      </c>
      <c r="B224" s="1" t="s">
        <v>2319</v>
      </c>
      <c r="C224" s="1" t="s">
        <v>526</v>
      </c>
      <c r="D224" s="1" t="s">
        <v>28</v>
      </c>
      <c r="E224" s="1" t="s">
        <v>9</v>
      </c>
      <c r="F224" s="1" t="s">
        <v>2320</v>
      </c>
      <c r="H224" s="1" t="s">
        <v>2602</v>
      </c>
      <c r="I224" t="str">
        <f t="shared" si="30"/>
        <v>23</v>
      </c>
      <c r="J224" t="str">
        <f t="shared" si="31"/>
        <v>FC Barcelona</v>
      </c>
      <c r="K224" t="str">
        <f t="shared" si="32"/>
        <v>2</v>
      </c>
      <c r="L224" t="str">
        <f t="shared" si="33"/>
        <v>1</v>
      </c>
      <c r="M224" t="str">
        <f t="shared" si="34"/>
        <v>WIN</v>
      </c>
      <c r="N224" cm="1">
        <f t="array" ref="N224">_xlfn.SWITCH(IF(_xlfn.TEXTBEFORE(D224,"-")&gt;_xlfn.TEXTAFTER(D224,"-"),"WIN",IF(_xlfn.TEXTBEFORE(D224,"-")&lt;_xlfn.TEXTAFTER(D224,"-"),"LOST","DRAW")),"WIN",3,"LOST",0,"DRAW",1)</f>
        <v>3</v>
      </c>
      <c r="O224" s="1" t="s">
        <v>2602</v>
      </c>
      <c r="P224" t="str">
        <f t="shared" si="35"/>
        <v>23</v>
      </c>
      <c r="Q224" t="str">
        <f t="shared" si="36"/>
        <v>CD Leganés</v>
      </c>
      <c r="R224" t="str">
        <f t="shared" si="37"/>
        <v>1</v>
      </c>
      <c r="S224" t="str">
        <f t="shared" si="38"/>
        <v>2</v>
      </c>
      <c r="T224" t="str">
        <f t="shared" si="39"/>
        <v>LOST</v>
      </c>
      <c r="U224" cm="1">
        <f t="array" ref="U224">_xlfn.SWITCH(IF(_xlfn.TEXTAFTER(D224,"-")&gt;_xlfn.TEXTBEFORE(D224,"-"),"WIN",IF(_xlfn.TEXTAFTER(D224,"-")&lt;_xlfn.TEXTBEFORE(D224,"-"),"LOST","DRAW")),"WIN",3,"LOST",0,"DRAW",1)</f>
        <v>0</v>
      </c>
    </row>
    <row r="225" spans="1:21" x14ac:dyDescent="0.3">
      <c r="A225" s="1" t="s">
        <v>6</v>
      </c>
      <c r="B225" s="1" t="s">
        <v>2319</v>
      </c>
      <c r="C225" s="1" t="s">
        <v>1579</v>
      </c>
      <c r="D225" s="1" t="s">
        <v>13</v>
      </c>
      <c r="E225" s="1" t="s">
        <v>9</v>
      </c>
      <c r="F225" s="1" t="s">
        <v>528</v>
      </c>
      <c r="H225" s="1" t="s">
        <v>2602</v>
      </c>
      <c r="I225" t="str">
        <f t="shared" si="30"/>
        <v>22</v>
      </c>
      <c r="J225" t="str">
        <f t="shared" si="31"/>
        <v>RC Celta Vigo</v>
      </c>
      <c r="K225" t="str">
        <f t="shared" si="32"/>
        <v>3</v>
      </c>
      <c r="L225" t="str">
        <f t="shared" si="33"/>
        <v>0</v>
      </c>
      <c r="M225" t="str">
        <f t="shared" si="34"/>
        <v>WIN</v>
      </c>
      <c r="N225" cm="1">
        <f t="array" ref="N225">_xlfn.SWITCH(IF(_xlfn.TEXTBEFORE(D225,"-")&gt;_xlfn.TEXTAFTER(D225,"-"),"WIN",IF(_xlfn.TEXTBEFORE(D225,"-")&lt;_xlfn.TEXTAFTER(D225,"-"),"LOST","DRAW")),"WIN",3,"LOST",0,"DRAW",1)</f>
        <v>3</v>
      </c>
      <c r="O225" s="1" t="s">
        <v>2602</v>
      </c>
      <c r="P225" t="str">
        <f t="shared" si="35"/>
        <v>22</v>
      </c>
      <c r="Q225" t="str">
        <f t="shared" si="36"/>
        <v>CA Osasuna</v>
      </c>
      <c r="R225" t="str">
        <f t="shared" si="37"/>
        <v>0</v>
      </c>
      <c r="S225" t="str">
        <f t="shared" si="38"/>
        <v>3</v>
      </c>
      <c r="T225" t="str">
        <f t="shared" si="39"/>
        <v>LOST</v>
      </c>
      <c r="U225" cm="1">
        <f t="array" ref="U225">_xlfn.SWITCH(IF(_xlfn.TEXTAFTER(D225,"-")&gt;_xlfn.TEXTBEFORE(D225,"-"),"WIN",IF(_xlfn.TEXTAFTER(D225,"-")&lt;_xlfn.TEXTBEFORE(D225,"-"),"LOST","DRAW")),"WIN",3,"LOST",0,"DRAW",1)</f>
        <v>0</v>
      </c>
    </row>
    <row r="226" spans="1:21" x14ac:dyDescent="0.3">
      <c r="A226" s="1" t="s">
        <v>6</v>
      </c>
      <c r="B226" s="1" t="s">
        <v>2319</v>
      </c>
      <c r="C226" s="1" t="s">
        <v>1217</v>
      </c>
      <c r="D226" s="1" t="s">
        <v>25</v>
      </c>
      <c r="E226" s="1" t="s">
        <v>10</v>
      </c>
      <c r="F226" s="1" t="s">
        <v>543</v>
      </c>
      <c r="H226" s="1" t="s">
        <v>2602</v>
      </c>
      <c r="I226" t="str">
        <f t="shared" si="30"/>
        <v>23</v>
      </c>
      <c r="J226" t="str">
        <f t="shared" si="31"/>
        <v>Real Sociedad</v>
      </c>
      <c r="K226" t="str">
        <f t="shared" si="32"/>
        <v>0</v>
      </c>
      <c r="L226" t="str">
        <f t="shared" si="33"/>
        <v>1</v>
      </c>
      <c r="M226" t="str">
        <f t="shared" si="34"/>
        <v>LOST</v>
      </c>
      <c r="N226" cm="1">
        <f t="array" ref="N226">_xlfn.SWITCH(IF(_xlfn.TEXTBEFORE(D226,"-")&gt;_xlfn.TEXTAFTER(D226,"-"),"WIN",IF(_xlfn.TEXTBEFORE(D226,"-")&lt;_xlfn.TEXTAFTER(D226,"-"),"LOST","DRAW")),"WIN",3,"LOST",0,"DRAW",1)</f>
        <v>0</v>
      </c>
      <c r="O226" s="1" t="s">
        <v>2602</v>
      </c>
      <c r="P226" t="str">
        <f t="shared" si="35"/>
        <v>23</v>
      </c>
      <c r="Q226" t="str">
        <f t="shared" si="36"/>
        <v>Villarreal CF</v>
      </c>
      <c r="R226" t="str">
        <f t="shared" si="37"/>
        <v>1</v>
      </c>
      <c r="S226" t="str">
        <f t="shared" si="38"/>
        <v>0</v>
      </c>
      <c r="T226" t="str">
        <f t="shared" si="39"/>
        <v>WIN</v>
      </c>
      <c r="U226" cm="1">
        <f t="array" ref="U226">_xlfn.SWITCH(IF(_xlfn.TEXTAFTER(D226,"-")&gt;_xlfn.TEXTBEFORE(D226,"-"),"WIN",IF(_xlfn.TEXTAFTER(D226,"-")&lt;_xlfn.TEXTBEFORE(D226,"-"),"LOST","DRAW")),"WIN",3,"LOST",0,"DRAW",1)</f>
        <v>3</v>
      </c>
    </row>
    <row r="227" spans="1:21" x14ac:dyDescent="0.3">
      <c r="A227" s="1" t="s">
        <v>6</v>
      </c>
      <c r="B227" s="1" t="s">
        <v>2319</v>
      </c>
      <c r="C227" s="1" t="s">
        <v>517</v>
      </c>
      <c r="D227" s="1" t="s">
        <v>14</v>
      </c>
      <c r="E227" s="1" t="s">
        <v>14</v>
      </c>
      <c r="F227" s="1" t="s">
        <v>534</v>
      </c>
      <c r="H227" s="1" t="s">
        <v>2602</v>
      </c>
      <c r="I227" t="str">
        <f t="shared" si="30"/>
        <v>22</v>
      </c>
      <c r="J227" t="str">
        <f t="shared" si="31"/>
        <v>Valencia CF</v>
      </c>
      <c r="K227" t="str">
        <f t="shared" si="32"/>
        <v>2</v>
      </c>
      <c r="L227" t="str">
        <f t="shared" si="33"/>
        <v>0</v>
      </c>
      <c r="M227" t="str">
        <f t="shared" si="34"/>
        <v>WIN</v>
      </c>
      <c r="N227" cm="1">
        <f t="array" ref="N227">_xlfn.SWITCH(IF(_xlfn.TEXTBEFORE(D227,"-")&gt;_xlfn.TEXTAFTER(D227,"-"),"WIN",IF(_xlfn.TEXTBEFORE(D227,"-")&lt;_xlfn.TEXTAFTER(D227,"-"),"LOST","DRAW")),"WIN",3,"LOST",0,"DRAW",1)</f>
        <v>3</v>
      </c>
      <c r="O227" s="1" t="s">
        <v>2602</v>
      </c>
      <c r="P227" t="str">
        <f t="shared" si="35"/>
        <v>22</v>
      </c>
      <c r="Q227" t="str">
        <f t="shared" si="36"/>
        <v>Athletic Club Bilbao</v>
      </c>
      <c r="R227" t="str">
        <f t="shared" si="37"/>
        <v>0</v>
      </c>
      <c r="S227" t="str">
        <f t="shared" si="38"/>
        <v>2</v>
      </c>
      <c r="T227" t="str">
        <f t="shared" si="39"/>
        <v>LOST</v>
      </c>
      <c r="U227" cm="1">
        <f t="array" ref="U227">_xlfn.SWITCH(IF(_xlfn.TEXTAFTER(D227,"-")&gt;_xlfn.TEXTBEFORE(D227,"-"),"WIN",IF(_xlfn.TEXTAFTER(D227,"-")&lt;_xlfn.TEXTBEFORE(D227,"-"),"LOST","DRAW")),"WIN",3,"LOST",0,"DRAW",1)</f>
        <v>0</v>
      </c>
    </row>
    <row r="228" spans="1:21" x14ac:dyDescent="0.3">
      <c r="A228" s="1" t="s">
        <v>6</v>
      </c>
      <c r="B228" s="1" t="s">
        <v>2321</v>
      </c>
      <c r="C228" s="1" t="s">
        <v>530</v>
      </c>
      <c r="D228" s="1" t="s">
        <v>28</v>
      </c>
      <c r="E228" s="1" t="s">
        <v>28</v>
      </c>
      <c r="F228" s="1" t="s">
        <v>2126</v>
      </c>
      <c r="H228" s="1" t="s">
        <v>2602</v>
      </c>
      <c r="I228" t="str">
        <f t="shared" si="30"/>
        <v>23</v>
      </c>
      <c r="J228" t="str">
        <f t="shared" si="31"/>
        <v>Málaga CF</v>
      </c>
      <c r="K228" t="str">
        <f t="shared" si="32"/>
        <v>2</v>
      </c>
      <c r="L228" t="str">
        <f t="shared" si="33"/>
        <v>1</v>
      </c>
      <c r="M228" t="str">
        <f t="shared" si="34"/>
        <v>WIN</v>
      </c>
      <c r="N228" cm="1">
        <f t="array" ref="N228">_xlfn.SWITCH(IF(_xlfn.TEXTBEFORE(D228,"-")&gt;_xlfn.TEXTAFTER(D228,"-"),"WIN",IF(_xlfn.TEXTBEFORE(D228,"-")&lt;_xlfn.TEXTAFTER(D228,"-"),"LOST","DRAW")),"WIN",3,"LOST",0,"DRAW",1)</f>
        <v>3</v>
      </c>
      <c r="O228" s="1" t="s">
        <v>2602</v>
      </c>
      <c r="P228" t="str">
        <f t="shared" si="35"/>
        <v>23</v>
      </c>
      <c r="Q228" t="str">
        <f t="shared" si="36"/>
        <v>UD Las Palmas</v>
      </c>
      <c r="R228" t="str">
        <f t="shared" si="37"/>
        <v>1</v>
      </c>
      <c r="S228" t="str">
        <f t="shared" si="38"/>
        <v>2</v>
      </c>
      <c r="T228" t="str">
        <f t="shared" si="39"/>
        <v>LOST</v>
      </c>
      <c r="U228" cm="1">
        <f t="array" ref="U228">_xlfn.SWITCH(IF(_xlfn.TEXTAFTER(D228,"-")&gt;_xlfn.TEXTBEFORE(D228,"-"),"WIN",IF(_xlfn.TEXTAFTER(D228,"-")&lt;_xlfn.TEXTBEFORE(D228,"-"),"LOST","DRAW")),"WIN",3,"LOST",0,"DRAW",1)</f>
        <v>0</v>
      </c>
    </row>
    <row r="229" spans="1:21" x14ac:dyDescent="0.3">
      <c r="A229" s="1" t="s">
        <v>6</v>
      </c>
      <c r="B229" s="1" t="s">
        <v>2322</v>
      </c>
      <c r="C229" s="1" t="s">
        <v>529</v>
      </c>
      <c r="D229" s="1" t="s">
        <v>28</v>
      </c>
      <c r="E229" s="1" t="s">
        <v>28</v>
      </c>
      <c r="F229" s="1" t="s">
        <v>503</v>
      </c>
      <c r="H229" s="1" t="s">
        <v>2602</v>
      </c>
      <c r="I229" t="str">
        <f t="shared" si="30"/>
        <v>23</v>
      </c>
      <c r="J229" t="str">
        <f t="shared" si="31"/>
        <v>Valencia CF</v>
      </c>
      <c r="K229" t="str">
        <f t="shared" si="32"/>
        <v>2</v>
      </c>
      <c r="L229" t="str">
        <f t="shared" si="33"/>
        <v>1</v>
      </c>
      <c r="M229" t="str">
        <f t="shared" si="34"/>
        <v>WIN</v>
      </c>
      <c r="N229" cm="1">
        <f t="array" ref="N229">_xlfn.SWITCH(IF(_xlfn.TEXTBEFORE(D229,"-")&gt;_xlfn.TEXTAFTER(D229,"-"),"WIN",IF(_xlfn.TEXTBEFORE(D229,"-")&lt;_xlfn.TEXTAFTER(D229,"-"),"LOST","DRAW")),"WIN",3,"LOST",0,"DRAW",1)</f>
        <v>3</v>
      </c>
      <c r="O229" s="1" t="s">
        <v>2602</v>
      </c>
      <c r="P229" t="str">
        <f t="shared" si="35"/>
        <v>23</v>
      </c>
      <c r="Q229" t="str">
        <f t="shared" si="36"/>
        <v>Real Madrid CF</v>
      </c>
      <c r="R229" t="str">
        <f t="shared" si="37"/>
        <v>1</v>
      </c>
      <c r="S229" t="str">
        <f t="shared" si="38"/>
        <v>2</v>
      </c>
      <c r="T229" t="str">
        <f t="shared" si="39"/>
        <v>LOST</v>
      </c>
      <c r="U229" cm="1">
        <f t="array" ref="U229">_xlfn.SWITCH(IF(_xlfn.TEXTAFTER(D229,"-")&gt;_xlfn.TEXTBEFORE(D229,"-"),"WIN",IF(_xlfn.TEXTAFTER(D229,"-")&lt;_xlfn.TEXTBEFORE(D229,"-"),"LOST","DRAW")),"WIN",3,"LOST",0,"DRAW",1)</f>
        <v>0</v>
      </c>
    </row>
    <row r="230" spans="1:21" x14ac:dyDescent="0.3">
      <c r="A230" s="1" t="s">
        <v>6</v>
      </c>
      <c r="B230" s="1" t="s">
        <v>2323</v>
      </c>
      <c r="C230" s="1" t="s">
        <v>2132</v>
      </c>
      <c r="D230" s="1" t="s">
        <v>25</v>
      </c>
      <c r="E230" s="1" t="s">
        <v>10</v>
      </c>
      <c r="F230" s="1" t="s">
        <v>1224</v>
      </c>
      <c r="H230" s="1" t="s">
        <v>2602</v>
      </c>
      <c r="I230" t="str">
        <f t="shared" si="30"/>
        <v>24</v>
      </c>
      <c r="J230" t="str">
        <f t="shared" si="31"/>
        <v>UD Las Palmas</v>
      </c>
      <c r="K230" t="str">
        <f t="shared" si="32"/>
        <v>0</v>
      </c>
      <c r="L230" t="str">
        <f t="shared" si="33"/>
        <v>1</v>
      </c>
      <c r="M230" t="str">
        <f t="shared" si="34"/>
        <v>LOST</v>
      </c>
      <c r="N230" cm="1">
        <f t="array" ref="N230">_xlfn.SWITCH(IF(_xlfn.TEXTBEFORE(D230,"-")&gt;_xlfn.TEXTAFTER(D230,"-"),"WIN",IF(_xlfn.TEXTBEFORE(D230,"-")&lt;_xlfn.TEXTAFTER(D230,"-"),"LOST","DRAW")),"WIN",3,"LOST",0,"DRAW",1)</f>
        <v>0</v>
      </c>
      <c r="O230" s="1" t="s">
        <v>2602</v>
      </c>
      <c r="P230" t="str">
        <f t="shared" si="35"/>
        <v>24</v>
      </c>
      <c r="Q230" t="str">
        <f t="shared" si="36"/>
        <v>Real Sociedad</v>
      </c>
      <c r="R230" t="str">
        <f t="shared" si="37"/>
        <v>1</v>
      </c>
      <c r="S230" t="str">
        <f t="shared" si="38"/>
        <v>0</v>
      </c>
      <c r="T230" t="str">
        <f t="shared" si="39"/>
        <v>WIN</v>
      </c>
      <c r="U230" cm="1">
        <f t="array" ref="U230">_xlfn.SWITCH(IF(_xlfn.TEXTAFTER(D230,"-")&gt;_xlfn.TEXTBEFORE(D230,"-"),"WIN",IF(_xlfn.TEXTAFTER(D230,"-")&lt;_xlfn.TEXTBEFORE(D230,"-"),"LOST","DRAW")),"WIN",3,"LOST",0,"DRAW",1)</f>
        <v>3</v>
      </c>
    </row>
    <row r="231" spans="1:21" x14ac:dyDescent="0.3">
      <c r="A231" s="1" t="s">
        <v>6</v>
      </c>
      <c r="B231" s="1" t="s">
        <v>2324</v>
      </c>
      <c r="C231" s="1" t="s">
        <v>2325</v>
      </c>
      <c r="D231" s="1" t="s">
        <v>28</v>
      </c>
      <c r="E231" s="1" t="s">
        <v>10</v>
      </c>
      <c r="F231" s="1" t="s">
        <v>559</v>
      </c>
      <c r="H231" s="1" t="s">
        <v>2602</v>
      </c>
      <c r="I231" t="str">
        <f t="shared" si="30"/>
        <v>24</v>
      </c>
      <c r="J231" t="str">
        <f t="shared" si="31"/>
        <v>Deportivo Alavés</v>
      </c>
      <c r="K231" t="str">
        <f t="shared" si="32"/>
        <v>2</v>
      </c>
      <c r="L231" t="str">
        <f t="shared" si="33"/>
        <v>1</v>
      </c>
      <c r="M231" t="str">
        <f t="shared" si="34"/>
        <v>WIN</v>
      </c>
      <c r="N231" cm="1">
        <f t="array" ref="N231">_xlfn.SWITCH(IF(_xlfn.TEXTBEFORE(D231,"-")&gt;_xlfn.TEXTAFTER(D231,"-"),"WIN",IF(_xlfn.TEXTBEFORE(D231,"-")&lt;_xlfn.TEXTAFTER(D231,"-"),"LOST","DRAW")),"WIN",3,"LOST",0,"DRAW",1)</f>
        <v>3</v>
      </c>
      <c r="O231" s="1" t="s">
        <v>2602</v>
      </c>
      <c r="P231" t="str">
        <f t="shared" si="35"/>
        <v>24</v>
      </c>
      <c r="Q231" t="str">
        <f t="shared" si="36"/>
        <v>Valencia CF</v>
      </c>
      <c r="R231" t="str">
        <f t="shared" si="37"/>
        <v>1</v>
      </c>
      <c r="S231" t="str">
        <f t="shared" si="38"/>
        <v>2</v>
      </c>
      <c r="T231" t="str">
        <f t="shared" si="39"/>
        <v>LOST</v>
      </c>
      <c r="U231" cm="1">
        <f t="array" ref="U231">_xlfn.SWITCH(IF(_xlfn.TEXTAFTER(D231,"-")&gt;_xlfn.TEXTBEFORE(D231,"-"),"WIN",IF(_xlfn.TEXTAFTER(D231,"-")&lt;_xlfn.TEXTBEFORE(D231,"-"),"LOST","DRAW")),"WIN",3,"LOST",0,"DRAW",1)</f>
        <v>0</v>
      </c>
    </row>
    <row r="232" spans="1:21" x14ac:dyDescent="0.3">
      <c r="A232" s="1" t="s">
        <v>6</v>
      </c>
      <c r="B232" s="1" t="s">
        <v>2324</v>
      </c>
      <c r="C232" s="1" t="s">
        <v>525</v>
      </c>
      <c r="D232" s="1" t="s">
        <v>38</v>
      </c>
      <c r="E232" s="1" t="s">
        <v>9</v>
      </c>
      <c r="F232" s="1" t="s">
        <v>551</v>
      </c>
      <c r="H232" s="1" t="s">
        <v>2602</v>
      </c>
      <c r="I232" t="str">
        <f t="shared" si="30"/>
        <v>23</v>
      </c>
      <c r="J232" t="str">
        <f t="shared" si="31"/>
        <v>Real Betis</v>
      </c>
      <c r="K232" t="str">
        <f t="shared" si="32"/>
        <v>1</v>
      </c>
      <c r="L232" t="str">
        <f t="shared" si="33"/>
        <v>2</v>
      </c>
      <c r="M232" t="str">
        <f t="shared" si="34"/>
        <v>LOST</v>
      </c>
      <c r="N232" cm="1">
        <f t="array" ref="N232">_xlfn.SWITCH(IF(_xlfn.TEXTBEFORE(D232,"-")&gt;_xlfn.TEXTAFTER(D232,"-"),"WIN",IF(_xlfn.TEXTBEFORE(D232,"-")&lt;_xlfn.TEXTAFTER(D232,"-"),"LOST","DRAW")),"WIN",3,"LOST",0,"DRAW",1)</f>
        <v>0</v>
      </c>
      <c r="O232" s="1" t="s">
        <v>2602</v>
      </c>
      <c r="P232" t="str">
        <f t="shared" si="35"/>
        <v>23</v>
      </c>
      <c r="Q232" t="str">
        <f t="shared" si="36"/>
        <v>Sevilla FC</v>
      </c>
      <c r="R232" t="str">
        <f t="shared" si="37"/>
        <v>2</v>
      </c>
      <c r="S232" t="str">
        <f t="shared" si="38"/>
        <v>1</v>
      </c>
      <c r="T232" t="str">
        <f t="shared" si="39"/>
        <v>WIN</v>
      </c>
      <c r="U232" cm="1">
        <f t="array" ref="U232">_xlfn.SWITCH(IF(_xlfn.TEXTAFTER(D232,"-")&gt;_xlfn.TEXTBEFORE(D232,"-"),"WIN",IF(_xlfn.TEXTAFTER(D232,"-")&lt;_xlfn.TEXTBEFORE(D232,"-"),"LOST","DRAW")),"WIN",3,"LOST",0,"DRAW",1)</f>
        <v>3</v>
      </c>
    </row>
    <row r="233" spans="1:21" x14ac:dyDescent="0.3">
      <c r="A233" s="1" t="s">
        <v>6</v>
      </c>
      <c r="B233" s="1" t="s">
        <v>2324</v>
      </c>
      <c r="C233" s="1" t="s">
        <v>1957</v>
      </c>
      <c r="D233" s="1" t="s">
        <v>13</v>
      </c>
      <c r="E233" s="1" t="s">
        <v>9</v>
      </c>
      <c r="F233" s="1" t="s">
        <v>567</v>
      </c>
      <c r="H233" s="1" t="s">
        <v>2602</v>
      </c>
      <c r="I233" t="str">
        <f t="shared" si="30"/>
        <v>24</v>
      </c>
      <c r="J233" t="str">
        <f t="shared" si="31"/>
        <v>SD Eibar</v>
      </c>
      <c r="K233" t="str">
        <f t="shared" si="32"/>
        <v>3</v>
      </c>
      <c r="L233" t="str">
        <f t="shared" si="33"/>
        <v>0</v>
      </c>
      <c r="M233" t="str">
        <f t="shared" si="34"/>
        <v>WIN</v>
      </c>
      <c r="N233" cm="1">
        <f t="array" ref="N233">_xlfn.SWITCH(IF(_xlfn.TEXTBEFORE(D233,"-")&gt;_xlfn.TEXTAFTER(D233,"-"),"WIN",IF(_xlfn.TEXTBEFORE(D233,"-")&lt;_xlfn.TEXTAFTER(D233,"-"),"LOST","DRAW")),"WIN",3,"LOST",0,"DRAW",1)</f>
        <v>3</v>
      </c>
      <c r="O233" s="1" t="s">
        <v>2602</v>
      </c>
      <c r="P233" t="str">
        <f t="shared" si="35"/>
        <v>24</v>
      </c>
      <c r="Q233" t="str">
        <f t="shared" si="36"/>
        <v>Málaga CF</v>
      </c>
      <c r="R233" t="str">
        <f t="shared" si="37"/>
        <v>0</v>
      </c>
      <c r="S233" t="str">
        <f t="shared" si="38"/>
        <v>3</v>
      </c>
      <c r="T233" t="str">
        <f t="shared" si="39"/>
        <v>LOST</v>
      </c>
      <c r="U233" cm="1">
        <f t="array" ref="U233">_xlfn.SWITCH(IF(_xlfn.TEXTAFTER(D233,"-")&gt;_xlfn.TEXTBEFORE(D233,"-"),"WIN",IF(_xlfn.TEXTAFTER(D233,"-")&lt;_xlfn.TEXTBEFORE(D233,"-"),"LOST","DRAW")),"WIN",3,"LOST",0,"DRAW",1)</f>
        <v>0</v>
      </c>
    </row>
    <row r="234" spans="1:21" x14ac:dyDescent="0.3">
      <c r="A234" s="1" t="s">
        <v>6</v>
      </c>
      <c r="B234" s="1" t="s">
        <v>2324</v>
      </c>
      <c r="C234" s="1" t="s">
        <v>2326</v>
      </c>
      <c r="D234" s="1" t="s">
        <v>22</v>
      </c>
      <c r="E234" s="1" t="s">
        <v>14</v>
      </c>
      <c r="F234" s="1" t="s">
        <v>527</v>
      </c>
      <c r="H234" s="1" t="s">
        <v>2602</v>
      </c>
      <c r="I234" t="str">
        <f t="shared" si="30"/>
        <v>24</v>
      </c>
      <c r="J234" t="str">
        <f t="shared" si="31"/>
        <v>CD Leganés</v>
      </c>
      <c r="K234" t="str">
        <f t="shared" si="32"/>
        <v>4</v>
      </c>
      <c r="L234" t="str">
        <f t="shared" si="33"/>
        <v>0</v>
      </c>
      <c r="M234" t="str">
        <f t="shared" si="34"/>
        <v>WIN</v>
      </c>
      <c r="N234" cm="1">
        <f t="array" ref="N234">_xlfn.SWITCH(IF(_xlfn.TEXTBEFORE(D234,"-")&gt;_xlfn.TEXTAFTER(D234,"-"),"WIN",IF(_xlfn.TEXTBEFORE(D234,"-")&lt;_xlfn.TEXTAFTER(D234,"-"),"LOST","DRAW")),"WIN",3,"LOST",0,"DRAW",1)</f>
        <v>3</v>
      </c>
      <c r="O234" s="1" t="s">
        <v>2602</v>
      </c>
      <c r="P234" t="str">
        <f t="shared" si="35"/>
        <v>24</v>
      </c>
      <c r="Q234" t="str">
        <f t="shared" si="36"/>
        <v>RCD La Coruña</v>
      </c>
      <c r="R234" t="str">
        <f t="shared" si="37"/>
        <v>0</v>
      </c>
      <c r="S234" t="str">
        <f t="shared" si="38"/>
        <v>4</v>
      </c>
      <c r="T234" t="str">
        <f t="shared" si="39"/>
        <v>LOST</v>
      </c>
      <c r="U234" cm="1">
        <f t="array" ref="U234">_xlfn.SWITCH(IF(_xlfn.TEXTAFTER(D234,"-")&gt;_xlfn.TEXTBEFORE(D234,"-"),"WIN",IF(_xlfn.TEXTAFTER(D234,"-")&lt;_xlfn.TEXTBEFORE(D234,"-"),"LOST","DRAW")),"WIN",3,"LOST",0,"DRAW",1)</f>
        <v>0</v>
      </c>
    </row>
    <row r="235" spans="1:21" x14ac:dyDescent="0.3">
      <c r="A235" s="1" t="s">
        <v>6</v>
      </c>
      <c r="B235" s="1" t="s">
        <v>2327</v>
      </c>
      <c r="C235" s="1" t="s">
        <v>557</v>
      </c>
      <c r="D235" s="1" t="s">
        <v>228</v>
      </c>
      <c r="E235" s="1" t="s">
        <v>28</v>
      </c>
      <c r="F235" s="1" t="s">
        <v>1418</v>
      </c>
      <c r="H235" s="1" t="s">
        <v>2602</v>
      </c>
      <c r="I235" t="str">
        <f t="shared" si="30"/>
        <v>24</v>
      </c>
      <c r="J235" t="str">
        <f t="shared" si="31"/>
        <v>Athletic Club Bilbao</v>
      </c>
      <c r="K235" t="str">
        <f t="shared" si="32"/>
        <v>3</v>
      </c>
      <c r="L235" t="str">
        <f t="shared" si="33"/>
        <v>1</v>
      </c>
      <c r="M235" t="str">
        <f t="shared" si="34"/>
        <v>WIN</v>
      </c>
      <c r="N235" cm="1">
        <f t="array" ref="N235">_xlfn.SWITCH(IF(_xlfn.TEXTBEFORE(D235,"-")&gt;_xlfn.TEXTAFTER(D235,"-"),"WIN",IF(_xlfn.TEXTBEFORE(D235,"-")&lt;_xlfn.TEXTAFTER(D235,"-"),"LOST","DRAW")),"WIN",3,"LOST",0,"DRAW",1)</f>
        <v>3</v>
      </c>
      <c r="O235" s="1" t="s">
        <v>2602</v>
      </c>
      <c r="P235" t="str">
        <f t="shared" si="35"/>
        <v>24</v>
      </c>
      <c r="Q235" t="str">
        <f t="shared" si="36"/>
        <v>Granada CF</v>
      </c>
      <c r="R235" t="str">
        <f t="shared" si="37"/>
        <v>1</v>
      </c>
      <c r="S235" t="str">
        <f t="shared" si="38"/>
        <v>3</v>
      </c>
      <c r="T235" t="str">
        <f t="shared" si="39"/>
        <v>LOST</v>
      </c>
      <c r="U235" cm="1">
        <f t="array" ref="U235">_xlfn.SWITCH(IF(_xlfn.TEXTAFTER(D235,"-")&gt;_xlfn.TEXTBEFORE(D235,"-"),"WIN",IF(_xlfn.TEXTAFTER(D235,"-")&lt;_xlfn.TEXTBEFORE(D235,"-"),"LOST","DRAW")),"WIN",3,"LOST",0,"DRAW",1)</f>
        <v>0</v>
      </c>
    </row>
    <row r="236" spans="1:21" x14ac:dyDescent="0.3">
      <c r="A236" s="1" t="s">
        <v>6</v>
      </c>
      <c r="B236" s="1" t="s">
        <v>2327</v>
      </c>
      <c r="C236" s="1" t="s">
        <v>552</v>
      </c>
      <c r="D236" s="1" t="s">
        <v>38</v>
      </c>
      <c r="E236" s="1" t="s">
        <v>10</v>
      </c>
      <c r="F236" s="1" t="s">
        <v>547</v>
      </c>
      <c r="H236" s="1" t="s">
        <v>2602</v>
      </c>
      <c r="I236" t="str">
        <f t="shared" si="30"/>
        <v>24</v>
      </c>
      <c r="J236" t="str">
        <f t="shared" si="31"/>
        <v>Atlético Madrid</v>
      </c>
      <c r="K236" t="str">
        <f t="shared" si="32"/>
        <v>1</v>
      </c>
      <c r="L236" t="str">
        <f t="shared" si="33"/>
        <v>2</v>
      </c>
      <c r="M236" t="str">
        <f t="shared" si="34"/>
        <v>LOST</v>
      </c>
      <c r="N236" cm="1">
        <f t="array" ref="N236">_xlfn.SWITCH(IF(_xlfn.TEXTBEFORE(D236,"-")&gt;_xlfn.TEXTAFTER(D236,"-"),"WIN",IF(_xlfn.TEXTBEFORE(D236,"-")&lt;_xlfn.TEXTAFTER(D236,"-"),"LOST","DRAW")),"WIN",3,"LOST",0,"DRAW",1)</f>
        <v>0</v>
      </c>
      <c r="O236" s="1" t="s">
        <v>2602</v>
      </c>
      <c r="P236" t="str">
        <f t="shared" si="35"/>
        <v>24</v>
      </c>
      <c r="Q236" t="str">
        <f t="shared" si="36"/>
        <v>FC Barcelona</v>
      </c>
      <c r="R236" t="str">
        <f t="shared" si="37"/>
        <v>2</v>
      </c>
      <c r="S236" t="str">
        <f t="shared" si="38"/>
        <v>1</v>
      </c>
      <c r="T236" t="str">
        <f t="shared" si="39"/>
        <v>WIN</v>
      </c>
      <c r="U236" cm="1">
        <f t="array" ref="U236">_xlfn.SWITCH(IF(_xlfn.TEXTAFTER(D236,"-")&gt;_xlfn.TEXTBEFORE(D236,"-"),"WIN",IF(_xlfn.TEXTAFTER(D236,"-")&lt;_xlfn.TEXTBEFORE(D236,"-"),"LOST","DRAW")),"WIN",3,"LOST",0,"DRAW",1)</f>
        <v>3</v>
      </c>
    </row>
    <row r="237" spans="1:21" x14ac:dyDescent="0.3">
      <c r="A237" s="1" t="s">
        <v>6</v>
      </c>
      <c r="B237" s="1" t="s">
        <v>2327</v>
      </c>
      <c r="C237" s="1" t="s">
        <v>548</v>
      </c>
      <c r="D237" s="1" t="s">
        <v>13</v>
      </c>
      <c r="E237" s="1" t="s">
        <v>9</v>
      </c>
      <c r="F237" s="1" t="s">
        <v>562</v>
      </c>
      <c r="H237" s="1" t="s">
        <v>2602</v>
      </c>
      <c r="I237" t="str">
        <f t="shared" si="30"/>
        <v>24</v>
      </c>
      <c r="J237" t="str">
        <f t="shared" si="31"/>
        <v>RCD Español</v>
      </c>
      <c r="K237" t="str">
        <f t="shared" si="32"/>
        <v>3</v>
      </c>
      <c r="L237" t="str">
        <f t="shared" si="33"/>
        <v>0</v>
      </c>
      <c r="M237" t="str">
        <f t="shared" si="34"/>
        <v>WIN</v>
      </c>
      <c r="N237" cm="1">
        <f t="array" ref="N237">_xlfn.SWITCH(IF(_xlfn.TEXTBEFORE(D237,"-")&gt;_xlfn.TEXTAFTER(D237,"-"),"WIN",IF(_xlfn.TEXTBEFORE(D237,"-")&lt;_xlfn.TEXTAFTER(D237,"-"),"LOST","DRAW")),"WIN",3,"LOST",0,"DRAW",1)</f>
        <v>3</v>
      </c>
      <c r="O237" s="1" t="s">
        <v>2602</v>
      </c>
      <c r="P237" t="str">
        <f t="shared" si="35"/>
        <v>24</v>
      </c>
      <c r="Q237" t="str">
        <f t="shared" si="36"/>
        <v>CA Osasuna</v>
      </c>
      <c r="R237" t="str">
        <f t="shared" si="37"/>
        <v>0</v>
      </c>
      <c r="S237" t="str">
        <f t="shared" si="38"/>
        <v>3</v>
      </c>
      <c r="T237" t="str">
        <f t="shared" si="39"/>
        <v>LOST</v>
      </c>
      <c r="U237" cm="1">
        <f t="array" ref="U237">_xlfn.SWITCH(IF(_xlfn.TEXTAFTER(D237,"-")&gt;_xlfn.TEXTBEFORE(D237,"-"),"WIN",IF(_xlfn.TEXTAFTER(D237,"-")&lt;_xlfn.TEXTBEFORE(D237,"-"),"LOST","DRAW")),"WIN",3,"LOST",0,"DRAW",1)</f>
        <v>0</v>
      </c>
    </row>
    <row r="238" spans="1:21" x14ac:dyDescent="0.3">
      <c r="A238" s="1" t="s">
        <v>6</v>
      </c>
      <c r="B238" s="1" t="s">
        <v>2327</v>
      </c>
      <c r="C238" s="1" t="s">
        <v>554</v>
      </c>
      <c r="D238" s="1" t="s">
        <v>33</v>
      </c>
      <c r="E238" s="1" t="s">
        <v>10</v>
      </c>
      <c r="F238" s="1" t="s">
        <v>1582</v>
      </c>
      <c r="H238" s="1" t="s">
        <v>2602</v>
      </c>
      <c r="I238" t="str">
        <f t="shared" si="30"/>
        <v>24</v>
      </c>
      <c r="J238" t="str">
        <f t="shared" si="31"/>
        <v>Sporting Gijón</v>
      </c>
      <c r="K238" t="str">
        <f t="shared" si="32"/>
        <v>1</v>
      </c>
      <c r="L238" t="str">
        <f t="shared" si="33"/>
        <v>1</v>
      </c>
      <c r="M238" t="str">
        <f t="shared" si="34"/>
        <v>DRAW</v>
      </c>
      <c r="N238" cm="1">
        <f t="array" ref="N238">_xlfn.SWITCH(IF(_xlfn.TEXTBEFORE(D238,"-")&gt;_xlfn.TEXTAFTER(D238,"-"),"WIN",IF(_xlfn.TEXTBEFORE(D238,"-")&lt;_xlfn.TEXTAFTER(D238,"-"),"LOST","DRAW")),"WIN",3,"LOST",0,"DRAW",1)</f>
        <v>1</v>
      </c>
      <c r="O238" s="1" t="s">
        <v>2602</v>
      </c>
      <c r="P238" t="str">
        <f t="shared" si="35"/>
        <v>24</v>
      </c>
      <c r="Q238" t="str">
        <f t="shared" si="36"/>
        <v>RC Celta Vigo</v>
      </c>
      <c r="R238" t="str">
        <f t="shared" si="37"/>
        <v>1</v>
      </c>
      <c r="S238" t="str">
        <f t="shared" si="38"/>
        <v>1</v>
      </c>
      <c r="T238" t="str">
        <f t="shared" si="39"/>
        <v>DRAW</v>
      </c>
      <c r="U238" cm="1">
        <f t="array" ref="U238">_xlfn.SWITCH(IF(_xlfn.TEXTAFTER(D238,"-")&gt;_xlfn.TEXTBEFORE(D238,"-"),"WIN",IF(_xlfn.TEXTAFTER(D238,"-")&lt;_xlfn.TEXTBEFORE(D238,"-"),"LOST","DRAW")),"WIN",3,"LOST",0,"DRAW",1)</f>
        <v>1</v>
      </c>
    </row>
    <row r="239" spans="1:21" x14ac:dyDescent="0.3">
      <c r="A239" s="1" t="s">
        <v>6</v>
      </c>
      <c r="B239" s="1" t="s">
        <v>2327</v>
      </c>
      <c r="C239" s="1" t="s">
        <v>553</v>
      </c>
      <c r="D239" s="1" t="s">
        <v>257</v>
      </c>
      <c r="E239" s="1" t="s">
        <v>10</v>
      </c>
      <c r="F239" s="1" t="s">
        <v>545</v>
      </c>
      <c r="H239" s="1" t="s">
        <v>2602</v>
      </c>
      <c r="I239" t="str">
        <f t="shared" si="30"/>
        <v>24</v>
      </c>
      <c r="J239" t="str">
        <f t="shared" si="31"/>
        <v>Villarreal CF</v>
      </c>
      <c r="K239" t="str">
        <f t="shared" si="32"/>
        <v>2</v>
      </c>
      <c r="L239" t="str">
        <f t="shared" si="33"/>
        <v>3</v>
      </c>
      <c r="M239" t="str">
        <f t="shared" si="34"/>
        <v>LOST</v>
      </c>
      <c r="N239" cm="1">
        <f t="array" ref="N239">_xlfn.SWITCH(IF(_xlfn.TEXTBEFORE(D239,"-")&gt;_xlfn.TEXTAFTER(D239,"-"),"WIN",IF(_xlfn.TEXTBEFORE(D239,"-")&lt;_xlfn.TEXTAFTER(D239,"-"),"LOST","DRAW")),"WIN",3,"LOST",0,"DRAW",1)</f>
        <v>0</v>
      </c>
      <c r="O239" s="1" t="s">
        <v>2602</v>
      </c>
      <c r="P239" t="str">
        <f t="shared" si="35"/>
        <v>24</v>
      </c>
      <c r="Q239" t="str">
        <f t="shared" si="36"/>
        <v>Real Madrid CF</v>
      </c>
      <c r="R239" t="str">
        <f t="shared" si="37"/>
        <v>3</v>
      </c>
      <c r="S239" t="str">
        <f t="shared" si="38"/>
        <v>2</v>
      </c>
      <c r="T239" t="str">
        <f t="shared" si="39"/>
        <v>WIN</v>
      </c>
      <c r="U239" cm="1">
        <f t="array" ref="U239">_xlfn.SWITCH(IF(_xlfn.TEXTAFTER(D239,"-")&gt;_xlfn.TEXTBEFORE(D239,"-"),"WIN",IF(_xlfn.TEXTAFTER(D239,"-")&lt;_xlfn.TEXTBEFORE(D239,"-"),"LOST","DRAW")),"WIN",3,"LOST",0,"DRAW",1)</f>
        <v>3</v>
      </c>
    </row>
    <row r="240" spans="1:21" x14ac:dyDescent="0.3">
      <c r="A240" s="1" t="s">
        <v>6</v>
      </c>
      <c r="B240" s="1" t="s">
        <v>2328</v>
      </c>
      <c r="C240" s="1" t="s">
        <v>580</v>
      </c>
      <c r="D240" s="1" t="s">
        <v>38</v>
      </c>
      <c r="E240" s="1" t="s">
        <v>9</v>
      </c>
      <c r="F240" s="1" t="s">
        <v>550</v>
      </c>
      <c r="H240" s="1" t="s">
        <v>2602</v>
      </c>
      <c r="I240" t="str">
        <f t="shared" si="30"/>
        <v>25</v>
      </c>
      <c r="J240" t="str">
        <f t="shared" si="31"/>
        <v>Málaga CF</v>
      </c>
      <c r="K240" t="str">
        <f t="shared" si="32"/>
        <v>1</v>
      </c>
      <c r="L240" t="str">
        <f t="shared" si="33"/>
        <v>2</v>
      </c>
      <c r="M240" t="str">
        <f t="shared" si="34"/>
        <v>LOST</v>
      </c>
      <c r="N240" cm="1">
        <f t="array" ref="N240">_xlfn.SWITCH(IF(_xlfn.TEXTBEFORE(D240,"-")&gt;_xlfn.TEXTAFTER(D240,"-"),"WIN",IF(_xlfn.TEXTBEFORE(D240,"-")&lt;_xlfn.TEXTAFTER(D240,"-"),"LOST","DRAW")),"WIN",3,"LOST",0,"DRAW",1)</f>
        <v>0</v>
      </c>
      <c r="O240" s="1" t="s">
        <v>2602</v>
      </c>
      <c r="P240" t="str">
        <f t="shared" si="35"/>
        <v>25</v>
      </c>
      <c r="Q240" t="str">
        <f t="shared" si="36"/>
        <v>Real Betis</v>
      </c>
      <c r="R240" t="str">
        <f t="shared" si="37"/>
        <v>2</v>
      </c>
      <c r="S240" t="str">
        <f t="shared" si="38"/>
        <v>1</v>
      </c>
      <c r="T240" t="str">
        <f t="shared" si="39"/>
        <v>WIN</v>
      </c>
      <c r="U240" cm="1">
        <f t="array" ref="U240">_xlfn.SWITCH(IF(_xlfn.TEXTAFTER(D240,"-")&gt;_xlfn.TEXTBEFORE(D240,"-"),"WIN",IF(_xlfn.TEXTAFTER(D240,"-")&lt;_xlfn.TEXTBEFORE(D240,"-"),"LOST","DRAW")),"WIN",3,"LOST",0,"DRAW",1)</f>
        <v>3</v>
      </c>
    </row>
    <row r="241" spans="1:21" x14ac:dyDescent="0.3">
      <c r="A241" s="1" t="s">
        <v>6</v>
      </c>
      <c r="B241" s="1" t="s">
        <v>2328</v>
      </c>
      <c r="C241" s="1" t="s">
        <v>1226</v>
      </c>
      <c r="D241" s="1" t="s">
        <v>47</v>
      </c>
      <c r="E241" s="1" t="s">
        <v>33</v>
      </c>
      <c r="F241" s="1" t="s">
        <v>1963</v>
      </c>
      <c r="H241" s="1" t="s">
        <v>2602</v>
      </c>
      <c r="I241" t="str">
        <f t="shared" si="30"/>
        <v>25</v>
      </c>
      <c r="J241" t="str">
        <f t="shared" si="31"/>
        <v>Real Sociedad</v>
      </c>
      <c r="K241" t="str">
        <f t="shared" si="32"/>
        <v>2</v>
      </c>
      <c r="L241" t="str">
        <f t="shared" si="33"/>
        <v>2</v>
      </c>
      <c r="M241" t="str">
        <f t="shared" si="34"/>
        <v>DRAW</v>
      </c>
      <c r="N241" cm="1">
        <f t="array" ref="N241">_xlfn.SWITCH(IF(_xlfn.TEXTBEFORE(D241,"-")&gt;_xlfn.TEXTAFTER(D241,"-"),"WIN",IF(_xlfn.TEXTBEFORE(D241,"-")&lt;_xlfn.TEXTAFTER(D241,"-"),"LOST","DRAW")),"WIN",3,"LOST",0,"DRAW",1)</f>
        <v>1</v>
      </c>
      <c r="O241" s="1" t="s">
        <v>2602</v>
      </c>
      <c r="P241" t="str">
        <f t="shared" si="35"/>
        <v>25</v>
      </c>
      <c r="Q241" t="str">
        <f t="shared" si="36"/>
        <v>SD Eibar</v>
      </c>
      <c r="R241" t="str">
        <f t="shared" si="37"/>
        <v>2</v>
      </c>
      <c r="S241" t="str">
        <f t="shared" si="38"/>
        <v>2</v>
      </c>
      <c r="T241" t="str">
        <f t="shared" si="39"/>
        <v>DRAW</v>
      </c>
      <c r="U241" cm="1">
        <f t="array" ref="U241">_xlfn.SWITCH(IF(_xlfn.TEXTAFTER(D241,"-")&gt;_xlfn.TEXTBEFORE(D241,"-"),"WIN",IF(_xlfn.TEXTAFTER(D241,"-")&lt;_xlfn.TEXTBEFORE(D241,"-"),"LOST","DRAW")),"WIN",3,"LOST",0,"DRAW",1)</f>
        <v>1</v>
      </c>
    </row>
    <row r="242" spans="1:21" x14ac:dyDescent="0.3">
      <c r="A242" s="1" t="s">
        <v>6</v>
      </c>
      <c r="B242" s="1" t="s">
        <v>2328</v>
      </c>
      <c r="C242" s="1" t="s">
        <v>588</v>
      </c>
      <c r="D242" s="1" t="s">
        <v>9</v>
      </c>
      <c r="E242" s="1" t="s">
        <v>9</v>
      </c>
      <c r="F242" s="1" t="s">
        <v>2329</v>
      </c>
      <c r="H242" s="1" t="s">
        <v>2602</v>
      </c>
      <c r="I242" t="str">
        <f t="shared" si="30"/>
        <v>25</v>
      </c>
      <c r="J242" t="str">
        <f t="shared" si="31"/>
        <v>Valencia CF</v>
      </c>
      <c r="K242" t="str">
        <f t="shared" si="32"/>
        <v>1</v>
      </c>
      <c r="L242" t="str">
        <f t="shared" si="33"/>
        <v>0</v>
      </c>
      <c r="M242" t="str">
        <f t="shared" si="34"/>
        <v>WIN</v>
      </c>
      <c r="N242" cm="1">
        <f t="array" ref="N242">_xlfn.SWITCH(IF(_xlfn.TEXTBEFORE(D242,"-")&gt;_xlfn.TEXTAFTER(D242,"-"),"WIN",IF(_xlfn.TEXTBEFORE(D242,"-")&lt;_xlfn.TEXTAFTER(D242,"-"),"LOST","DRAW")),"WIN",3,"LOST",0,"DRAW",1)</f>
        <v>3</v>
      </c>
      <c r="O242" s="1" t="s">
        <v>2602</v>
      </c>
      <c r="P242" t="str">
        <f t="shared" si="35"/>
        <v>25</v>
      </c>
      <c r="Q242" t="str">
        <f t="shared" si="36"/>
        <v>CD Leganés</v>
      </c>
      <c r="R242" t="str">
        <f t="shared" si="37"/>
        <v>0</v>
      </c>
      <c r="S242" t="str">
        <f t="shared" si="38"/>
        <v>1</v>
      </c>
      <c r="T242" t="str">
        <f t="shared" si="39"/>
        <v>LOST</v>
      </c>
      <c r="U242" cm="1">
        <f t="array" ref="U242">_xlfn.SWITCH(IF(_xlfn.TEXTAFTER(D242,"-")&gt;_xlfn.TEXTBEFORE(D242,"-"),"WIN",IF(_xlfn.TEXTAFTER(D242,"-")&lt;_xlfn.TEXTBEFORE(D242,"-"),"LOST","DRAW")),"WIN",3,"LOST",0,"DRAW",1)</f>
        <v>0</v>
      </c>
    </row>
    <row r="243" spans="1:21" x14ac:dyDescent="0.3">
      <c r="A243" s="1" t="s">
        <v>6</v>
      </c>
      <c r="B243" s="1" t="s">
        <v>2330</v>
      </c>
      <c r="C243" s="1" t="s">
        <v>577</v>
      </c>
      <c r="D243" s="1" t="s">
        <v>137</v>
      </c>
      <c r="E243" s="1" t="s">
        <v>228</v>
      </c>
      <c r="F243" s="1" t="s">
        <v>586</v>
      </c>
      <c r="H243" s="1" t="s">
        <v>2602</v>
      </c>
      <c r="I243" t="str">
        <f t="shared" si="30"/>
        <v>25</v>
      </c>
      <c r="J243" t="str">
        <f t="shared" si="31"/>
        <v>FC Barcelona</v>
      </c>
      <c r="K243" t="str">
        <f t="shared" si="32"/>
        <v>6</v>
      </c>
      <c r="L243" t="str">
        <f t="shared" si="33"/>
        <v>1</v>
      </c>
      <c r="M243" t="str">
        <f t="shared" si="34"/>
        <v>WIN</v>
      </c>
      <c r="N243" cm="1">
        <f t="array" ref="N243">_xlfn.SWITCH(IF(_xlfn.TEXTBEFORE(D243,"-")&gt;_xlfn.TEXTAFTER(D243,"-"),"WIN",IF(_xlfn.TEXTBEFORE(D243,"-")&lt;_xlfn.TEXTAFTER(D243,"-"),"LOST","DRAW")),"WIN",3,"LOST",0,"DRAW",1)</f>
        <v>3</v>
      </c>
      <c r="O243" s="1" t="s">
        <v>2602</v>
      </c>
      <c r="P243" t="str">
        <f t="shared" si="35"/>
        <v>25</v>
      </c>
      <c r="Q243" t="str">
        <f t="shared" si="36"/>
        <v>Sporting Gijón</v>
      </c>
      <c r="R243" t="str">
        <f t="shared" si="37"/>
        <v>1</v>
      </c>
      <c r="S243" t="str">
        <f t="shared" si="38"/>
        <v>6</v>
      </c>
      <c r="T243" t="str">
        <f t="shared" si="39"/>
        <v>LOST</v>
      </c>
      <c r="U243" cm="1">
        <f t="array" ref="U243">_xlfn.SWITCH(IF(_xlfn.TEXTAFTER(D243,"-")&gt;_xlfn.TEXTBEFORE(D243,"-"),"WIN",IF(_xlfn.TEXTAFTER(D243,"-")&lt;_xlfn.TEXTBEFORE(D243,"-"),"LOST","DRAW")),"WIN",3,"LOST",0,"DRAW",1)</f>
        <v>0</v>
      </c>
    </row>
    <row r="244" spans="1:21" x14ac:dyDescent="0.3">
      <c r="A244" s="1" t="s">
        <v>6</v>
      </c>
      <c r="B244" s="1" t="s">
        <v>2330</v>
      </c>
      <c r="C244" s="1" t="s">
        <v>1587</v>
      </c>
      <c r="D244" s="1" t="s">
        <v>47</v>
      </c>
      <c r="E244" s="1" t="s">
        <v>47</v>
      </c>
      <c r="F244" s="1" t="s">
        <v>571</v>
      </c>
      <c r="H244" s="1" t="s">
        <v>2602</v>
      </c>
      <c r="I244" t="str">
        <f t="shared" si="30"/>
        <v>24</v>
      </c>
      <c r="J244" t="str">
        <f t="shared" si="31"/>
        <v>RC Celta Vigo</v>
      </c>
      <c r="K244" t="str">
        <f t="shared" si="32"/>
        <v>2</v>
      </c>
      <c r="L244" t="str">
        <f t="shared" si="33"/>
        <v>2</v>
      </c>
      <c r="M244" t="str">
        <f t="shared" si="34"/>
        <v>DRAW</v>
      </c>
      <c r="N244" cm="1">
        <f t="array" ref="N244">_xlfn.SWITCH(IF(_xlfn.TEXTBEFORE(D244,"-")&gt;_xlfn.TEXTAFTER(D244,"-"),"WIN",IF(_xlfn.TEXTBEFORE(D244,"-")&lt;_xlfn.TEXTAFTER(D244,"-"),"LOST","DRAW")),"WIN",3,"LOST",0,"DRAW",1)</f>
        <v>1</v>
      </c>
      <c r="O244" s="1" t="s">
        <v>2602</v>
      </c>
      <c r="P244" t="str">
        <f t="shared" si="35"/>
        <v>24</v>
      </c>
      <c r="Q244" t="str">
        <f t="shared" si="36"/>
        <v>RCD Español</v>
      </c>
      <c r="R244" t="str">
        <f t="shared" si="37"/>
        <v>2</v>
      </c>
      <c r="S244" t="str">
        <f t="shared" si="38"/>
        <v>2</v>
      </c>
      <c r="T244" t="str">
        <f t="shared" si="39"/>
        <v>DRAW</v>
      </c>
      <c r="U244" cm="1">
        <f t="array" ref="U244">_xlfn.SWITCH(IF(_xlfn.TEXTAFTER(D244,"-")&gt;_xlfn.TEXTBEFORE(D244,"-"),"WIN",IF(_xlfn.TEXTAFTER(D244,"-")&lt;_xlfn.TEXTBEFORE(D244,"-"),"LOST","DRAW")),"WIN",3,"LOST",0,"DRAW",1)</f>
        <v>1</v>
      </c>
    </row>
    <row r="245" spans="1:21" x14ac:dyDescent="0.3">
      <c r="A245" s="1" t="s">
        <v>6</v>
      </c>
      <c r="B245" s="1" t="s">
        <v>2330</v>
      </c>
      <c r="C245" s="1" t="s">
        <v>1423</v>
      </c>
      <c r="D245" s="1" t="s">
        <v>28</v>
      </c>
      <c r="E245" s="1" t="s">
        <v>9</v>
      </c>
      <c r="F245" s="1" t="s">
        <v>2331</v>
      </c>
      <c r="H245" s="1" t="s">
        <v>2602</v>
      </c>
      <c r="I245" t="str">
        <f t="shared" si="30"/>
        <v>25</v>
      </c>
      <c r="J245" t="str">
        <f t="shared" si="31"/>
        <v>Granada CF</v>
      </c>
      <c r="K245" t="str">
        <f t="shared" si="32"/>
        <v>2</v>
      </c>
      <c r="L245" t="str">
        <f t="shared" si="33"/>
        <v>1</v>
      </c>
      <c r="M245" t="str">
        <f t="shared" si="34"/>
        <v>WIN</v>
      </c>
      <c r="N245" cm="1">
        <f t="array" ref="N245">_xlfn.SWITCH(IF(_xlfn.TEXTBEFORE(D245,"-")&gt;_xlfn.TEXTAFTER(D245,"-"),"WIN",IF(_xlfn.TEXTBEFORE(D245,"-")&lt;_xlfn.TEXTAFTER(D245,"-"),"LOST","DRAW")),"WIN",3,"LOST",0,"DRAW",1)</f>
        <v>3</v>
      </c>
      <c r="O245" s="1" t="s">
        <v>2602</v>
      </c>
      <c r="P245" t="str">
        <f t="shared" si="35"/>
        <v>25</v>
      </c>
      <c r="Q245" t="str">
        <f t="shared" si="36"/>
        <v>Deportivo Alavés</v>
      </c>
      <c r="R245" t="str">
        <f t="shared" si="37"/>
        <v>1</v>
      </c>
      <c r="S245" t="str">
        <f t="shared" si="38"/>
        <v>2</v>
      </c>
      <c r="T245" t="str">
        <f t="shared" si="39"/>
        <v>LOST</v>
      </c>
      <c r="U245" cm="1">
        <f t="array" ref="U245">_xlfn.SWITCH(IF(_xlfn.TEXTAFTER(D245,"-")&gt;_xlfn.TEXTBEFORE(D245,"-"),"WIN",IF(_xlfn.TEXTAFTER(D245,"-")&lt;_xlfn.TEXTBEFORE(D245,"-"),"LOST","DRAW")),"WIN",3,"LOST",0,"DRAW",1)</f>
        <v>0</v>
      </c>
    </row>
    <row r="246" spans="1:21" x14ac:dyDescent="0.3">
      <c r="A246" s="1" t="s">
        <v>6</v>
      </c>
      <c r="B246" s="1" t="s">
        <v>2330</v>
      </c>
      <c r="C246" s="1" t="s">
        <v>585</v>
      </c>
      <c r="D246" s="1" t="s">
        <v>209</v>
      </c>
      <c r="E246" s="1" t="s">
        <v>19</v>
      </c>
      <c r="F246" s="1" t="s">
        <v>579</v>
      </c>
      <c r="H246" s="1" t="s">
        <v>2602</v>
      </c>
      <c r="I246" t="str">
        <f t="shared" si="30"/>
        <v>25</v>
      </c>
      <c r="J246" t="str">
        <f t="shared" si="31"/>
        <v>CA Osasuna</v>
      </c>
      <c r="K246" t="str">
        <f t="shared" si="32"/>
        <v>1</v>
      </c>
      <c r="L246" t="str">
        <f t="shared" si="33"/>
        <v>4</v>
      </c>
      <c r="M246" t="str">
        <f t="shared" si="34"/>
        <v>LOST</v>
      </c>
      <c r="N246" cm="1">
        <f t="array" ref="N246">_xlfn.SWITCH(IF(_xlfn.TEXTBEFORE(D246,"-")&gt;_xlfn.TEXTAFTER(D246,"-"),"WIN",IF(_xlfn.TEXTBEFORE(D246,"-")&lt;_xlfn.TEXTAFTER(D246,"-"),"LOST","DRAW")),"WIN",3,"LOST",0,"DRAW",1)</f>
        <v>0</v>
      </c>
      <c r="O246" s="1" t="s">
        <v>2602</v>
      </c>
      <c r="P246" t="str">
        <f t="shared" si="35"/>
        <v>25</v>
      </c>
      <c r="Q246" t="str">
        <f t="shared" si="36"/>
        <v>Villarreal CF</v>
      </c>
      <c r="R246" t="str">
        <f t="shared" si="37"/>
        <v>4</v>
      </c>
      <c r="S246" t="str">
        <f t="shared" si="38"/>
        <v>1</v>
      </c>
      <c r="T246" t="str">
        <f t="shared" si="39"/>
        <v>WIN</v>
      </c>
      <c r="U246" cm="1">
        <f t="array" ref="U246">_xlfn.SWITCH(IF(_xlfn.TEXTAFTER(D246,"-")&gt;_xlfn.TEXTBEFORE(D246,"-"),"WIN",IF(_xlfn.TEXTAFTER(D246,"-")&lt;_xlfn.TEXTBEFORE(D246,"-"),"LOST","DRAW")),"WIN",3,"LOST",0,"DRAW",1)</f>
        <v>3</v>
      </c>
    </row>
    <row r="247" spans="1:21" x14ac:dyDescent="0.3">
      <c r="A247" s="1" t="s">
        <v>6</v>
      </c>
      <c r="B247" s="1" t="s">
        <v>2330</v>
      </c>
      <c r="C247" s="1" t="s">
        <v>549</v>
      </c>
      <c r="D247" s="1" t="s">
        <v>62</v>
      </c>
      <c r="E247" s="1" t="s">
        <v>33</v>
      </c>
      <c r="F247" s="1" t="s">
        <v>2136</v>
      </c>
      <c r="H247" s="1" t="s">
        <v>2602</v>
      </c>
      <c r="I247" t="str">
        <f t="shared" si="30"/>
        <v>24</v>
      </c>
      <c r="J247" t="str">
        <f t="shared" si="31"/>
        <v>Real Madrid CF</v>
      </c>
      <c r="K247" t="str">
        <f t="shared" si="32"/>
        <v>3</v>
      </c>
      <c r="L247" t="str">
        <f t="shared" si="33"/>
        <v>3</v>
      </c>
      <c r="M247" t="str">
        <f t="shared" si="34"/>
        <v>DRAW</v>
      </c>
      <c r="N247" cm="1">
        <f t="array" ref="N247">_xlfn.SWITCH(IF(_xlfn.TEXTBEFORE(D247,"-")&gt;_xlfn.TEXTAFTER(D247,"-"),"WIN",IF(_xlfn.TEXTBEFORE(D247,"-")&lt;_xlfn.TEXTAFTER(D247,"-"),"LOST","DRAW")),"WIN",3,"LOST",0,"DRAW",1)</f>
        <v>1</v>
      </c>
      <c r="O247" s="1" t="s">
        <v>2602</v>
      </c>
      <c r="P247" t="str">
        <f t="shared" si="35"/>
        <v>24</v>
      </c>
      <c r="Q247" t="str">
        <f t="shared" si="36"/>
        <v>UD Las Palmas</v>
      </c>
      <c r="R247" t="str">
        <f t="shared" si="37"/>
        <v>3</v>
      </c>
      <c r="S247" t="str">
        <f t="shared" si="38"/>
        <v>3</v>
      </c>
      <c r="T247" t="str">
        <f t="shared" si="39"/>
        <v>DRAW</v>
      </c>
      <c r="U247" cm="1">
        <f t="array" ref="U247">_xlfn.SWITCH(IF(_xlfn.TEXTAFTER(D247,"-")&gt;_xlfn.TEXTBEFORE(D247,"-"),"WIN",IF(_xlfn.TEXTAFTER(D247,"-")&lt;_xlfn.TEXTBEFORE(D247,"-"),"LOST","DRAW")),"WIN",3,"LOST",0,"DRAW",1)</f>
        <v>1</v>
      </c>
    </row>
    <row r="248" spans="1:21" x14ac:dyDescent="0.3">
      <c r="A248" s="1" t="s">
        <v>6</v>
      </c>
      <c r="B248" s="1" t="s">
        <v>2332</v>
      </c>
      <c r="C248" s="1" t="s">
        <v>558</v>
      </c>
      <c r="D248" s="1" t="s">
        <v>33</v>
      </c>
      <c r="E248" s="1" t="s">
        <v>9</v>
      </c>
      <c r="F248" s="1" t="s">
        <v>576</v>
      </c>
      <c r="H248" s="1" t="s">
        <v>2602</v>
      </c>
      <c r="I248" t="str">
        <f t="shared" si="30"/>
        <v>24</v>
      </c>
      <c r="J248" t="str">
        <f t="shared" si="31"/>
        <v>RCD La Coruña</v>
      </c>
      <c r="K248" t="str">
        <f t="shared" si="32"/>
        <v>1</v>
      </c>
      <c r="L248" t="str">
        <f t="shared" si="33"/>
        <v>1</v>
      </c>
      <c r="M248" t="str">
        <f t="shared" si="34"/>
        <v>DRAW</v>
      </c>
      <c r="N248" cm="1">
        <f t="array" ref="N248">_xlfn.SWITCH(IF(_xlfn.TEXTBEFORE(D248,"-")&gt;_xlfn.TEXTAFTER(D248,"-"),"WIN",IF(_xlfn.TEXTBEFORE(D248,"-")&lt;_xlfn.TEXTAFTER(D248,"-"),"LOST","DRAW")),"WIN",3,"LOST",0,"DRAW",1)</f>
        <v>1</v>
      </c>
      <c r="O248" s="1" t="s">
        <v>2602</v>
      </c>
      <c r="P248" t="str">
        <f t="shared" si="35"/>
        <v>24</v>
      </c>
      <c r="Q248" t="str">
        <f t="shared" si="36"/>
        <v>Atlético Madrid</v>
      </c>
      <c r="R248" t="str">
        <f t="shared" si="37"/>
        <v>1</v>
      </c>
      <c r="S248" t="str">
        <f t="shared" si="38"/>
        <v>1</v>
      </c>
      <c r="T248" t="str">
        <f t="shared" si="39"/>
        <v>DRAW</v>
      </c>
      <c r="U248" cm="1">
        <f t="array" ref="U248">_xlfn.SWITCH(IF(_xlfn.TEXTAFTER(D248,"-")&gt;_xlfn.TEXTBEFORE(D248,"-"),"WIN",IF(_xlfn.TEXTAFTER(D248,"-")&lt;_xlfn.TEXTBEFORE(D248,"-"),"LOST","DRAW")),"WIN",3,"LOST",0,"DRAW",1)</f>
        <v>1</v>
      </c>
    </row>
    <row r="249" spans="1:21" x14ac:dyDescent="0.3">
      <c r="A249" s="1" t="s">
        <v>6</v>
      </c>
      <c r="B249" s="1" t="s">
        <v>2332</v>
      </c>
      <c r="C249" s="1" t="s">
        <v>570</v>
      </c>
      <c r="D249" s="1" t="s">
        <v>9</v>
      </c>
      <c r="E249" s="1" t="s">
        <v>9</v>
      </c>
      <c r="F249" s="1" t="s">
        <v>569</v>
      </c>
      <c r="H249" s="1" t="s">
        <v>2602</v>
      </c>
      <c r="I249" t="str">
        <f t="shared" si="30"/>
        <v>25</v>
      </c>
      <c r="J249" t="str">
        <f t="shared" si="31"/>
        <v>Sevilla FC</v>
      </c>
      <c r="K249" t="str">
        <f t="shared" si="32"/>
        <v>1</v>
      </c>
      <c r="L249" t="str">
        <f t="shared" si="33"/>
        <v>0</v>
      </c>
      <c r="M249" t="str">
        <f t="shared" si="34"/>
        <v>WIN</v>
      </c>
      <c r="N249" cm="1">
        <f t="array" ref="N249">_xlfn.SWITCH(IF(_xlfn.TEXTBEFORE(D249,"-")&gt;_xlfn.TEXTAFTER(D249,"-"),"WIN",IF(_xlfn.TEXTBEFORE(D249,"-")&lt;_xlfn.TEXTAFTER(D249,"-"),"LOST","DRAW")),"WIN",3,"LOST",0,"DRAW",1)</f>
        <v>3</v>
      </c>
      <c r="O249" s="1" t="s">
        <v>2602</v>
      </c>
      <c r="P249" t="str">
        <f t="shared" si="35"/>
        <v>25</v>
      </c>
      <c r="Q249" t="str">
        <f t="shared" si="36"/>
        <v>Athletic Club Bilbao</v>
      </c>
      <c r="R249" t="str">
        <f t="shared" si="37"/>
        <v>0</v>
      </c>
      <c r="S249" t="str">
        <f t="shared" si="38"/>
        <v>1</v>
      </c>
      <c r="T249" t="str">
        <f t="shared" si="39"/>
        <v>LOST</v>
      </c>
      <c r="U249" cm="1">
        <f t="array" ref="U249">_xlfn.SWITCH(IF(_xlfn.TEXTAFTER(D249,"-")&gt;_xlfn.TEXTBEFORE(D249,"-"),"WIN",IF(_xlfn.TEXTAFTER(D249,"-")&lt;_xlfn.TEXTBEFORE(D249,"-"),"LOST","DRAW")),"WIN",3,"LOST",0,"DRAW",1)</f>
        <v>0</v>
      </c>
    </row>
    <row r="250" spans="1:21" x14ac:dyDescent="0.3">
      <c r="A250" s="1" t="s">
        <v>6</v>
      </c>
      <c r="B250" s="1" t="s">
        <v>2333</v>
      </c>
      <c r="C250" s="1" t="s">
        <v>578</v>
      </c>
      <c r="D250" s="1" t="s">
        <v>257</v>
      </c>
      <c r="E250" s="1" t="s">
        <v>38</v>
      </c>
      <c r="F250" s="1" t="s">
        <v>1233</v>
      </c>
      <c r="H250" s="1" t="s">
        <v>2602</v>
      </c>
      <c r="I250" t="str">
        <f t="shared" si="30"/>
        <v>25</v>
      </c>
      <c r="J250" t="str">
        <f t="shared" si="31"/>
        <v>Real Betis</v>
      </c>
      <c r="K250" t="str">
        <f t="shared" si="32"/>
        <v>2</v>
      </c>
      <c r="L250" t="str">
        <f t="shared" si="33"/>
        <v>3</v>
      </c>
      <c r="M250" t="str">
        <f t="shared" si="34"/>
        <v>LOST</v>
      </c>
      <c r="N250" cm="1">
        <f t="array" ref="N250">_xlfn.SWITCH(IF(_xlfn.TEXTBEFORE(D250,"-")&gt;_xlfn.TEXTAFTER(D250,"-"),"WIN",IF(_xlfn.TEXTBEFORE(D250,"-")&lt;_xlfn.TEXTAFTER(D250,"-"),"LOST","DRAW")),"WIN",3,"LOST",0,"DRAW",1)</f>
        <v>0</v>
      </c>
      <c r="O250" s="1" t="s">
        <v>2602</v>
      </c>
      <c r="P250" t="str">
        <f t="shared" si="35"/>
        <v>25</v>
      </c>
      <c r="Q250" t="str">
        <f t="shared" si="36"/>
        <v>Real Sociedad</v>
      </c>
      <c r="R250" t="str">
        <f t="shared" si="37"/>
        <v>3</v>
      </c>
      <c r="S250" t="str">
        <f t="shared" si="38"/>
        <v>2</v>
      </c>
      <c r="T250" t="str">
        <f t="shared" si="39"/>
        <v>WIN</v>
      </c>
      <c r="U250" cm="1">
        <f t="array" ref="U250">_xlfn.SWITCH(IF(_xlfn.TEXTAFTER(D250,"-")&gt;_xlfn.TEXTBEFORE(D250,"-"),"WIN",IF(_xlfn.TEXTAFTER(D250,"-")&lt;_xlfn.TEXTBEFORE(D250,"-"),"LOST","DRAW")),"WIN",3,"LOST",0,"DRAW",1)</f>
        <v>3</v>
      </c>
    </row>
    <row r="251" spans="1:21" x14ac:dyDescent="0.3">
      <c r="A251" s="1" t="s">
        <v>6</v>
      </c>
      <c r="B251" s="1" t="s">
        <v>2334</v>
      </c>
      <c r="C251" s="1" t="s">
        <v>591</v>
      </c>
      <c r="D251" s="1" t="s">
        <v>184</v>
      </c>
      <c r="E251" s="1" t="s">
        <v>14</v>
      </c>
      <c r="F251" s="1" t="s">
        <v>1592</v>
      </c>
      <c r="H251" s="1" t="s">
        <v>2602</v>
      </c>
      <c r="I251" t="str">
        <f t="shared" si="30"/>
        <v>26</v>
      </c>
      <c r="J251" t="str">
        <f t="shared" si="31"/>
        <v>FC Barcelona</v>
      </c>
      <c r="K251" t="str">
        <f t="shared" si="32"/>
        <v>5</v>
      </c>
      <c r="L251" t="str">
        <f t="shared" si="33"/>
        <v>0</v>
      </c>
      <c r="M251" t="str">
        <f t="shared" si="34"/>
        <v>WIN</v>
      </c>
      <c r="N251" cm="1">
        <f t="array" ref="N251">_xlfn.SWITCH(IF(_xlfn.TEXTBEFORE(D251,"-")&gt;_xlfn.TEXTAFTER(D251,"-"),"WIN",IF(_xlfn.TEXTBEFORE(D251,"-")&lt;_xlfn.TEXTAFTER(D251,"-"),"LOST","DRAW")),"WIN",3,"LOST",0,"DRAW",1)</f>
        <v>3</v>
      </c>
      <c r="O251" s="1" t="s">
        <v>2602</v>
      </c>
      <c r="P251" t="str">
        <f t="shared" si="35"/>
        <v>26</v>
      </c>
      <c r="Q251" t="str">
        <f t="shared" si="36"/>
        <v>RC Celta Vigo</v>
      </c>
      <c r="R251" t="str">
        <f t="shared" si="37"/>
        <v>0</v>
      </c>
      <c r="S251" t="str">
        <f t="shared" si="38"/>
        <v>5</v>
      </c>
      <c r="T251" t="str">
        <f t="shared" si="39"/>
        <v>LOST</v>
      </c>
      <c r="U251" cm="1">
        <f t="array" ref="U251">_xlfn.SWITCH(IF(_xlfn.TEXTAFTER(D251,"-")&gt;_xlfn.TEXTBEFORE(D251,"-"),"WIN",IF(_xlfn.TEXTAFTER(D251,"-")&lt;_xlfn.TEXTBEFORE(D251,"-"),"LOST","DRAW")),"WIN",3,"LOST",0,"DRAW",1)</f>
        <v>0</v>
      </c>
    </row>
    <row r="252" spans="1:21" x14ac:dyDescent="0.3">
      <c r="A252" s="1" t="s">
        <v>6</v>
      </c>
      <c r="B252" s="1" t="s">
        <v>2334</v>
      </c>
      <c r="C252" s="1" t="s">
        <v>1966</v>
      </c>
      <c r="D252" s="1" t="s">
        <v>209</v>
      </c>
      <c r="E252" s="1" t="s">
        <v>192</v>
      </c>
      <c r="F252" s="1" t="s">
        <v>572</v>
      </c>
      <c r="H252" s="1" t="s">
        <v>2602</v>
      </c>
      <c r="I252" t="str">
        <f t="shared" si="30"/>
        <v>26</v>
      </c>
      <c r="J252" t="str">
        <f t="shared" si="31"/>
        <v>SD Eibar</v>
      </c>
      <c r="K252" t="str">
        <f t="shared" si="32"/>
        <v>1</v>
      </c>
      <c r="L252" t="str">
        <f t="shared" si="33"/>
        <v>4</v>
      </c>
      <c r="M252" t="str">
        <f t="shared" si="34"/>
        <v>LOST</v>
      </c>
      <c r="N252" cm="1">
        <f t="array" ref="N252">_xlfn.SWITCH(IF(_xlfn.TEXTBEFORE(D252,"-")&gt;_xlfn.TEXTAFTER(D252,"-"),"WIN",IF(_xlfn.TEXTBEFORE(D252,"-")&lt;_xlfn.TEXTAFTER(D252,"-"),"LOST","DRAW")),"WIN",3,"LOST",0,"DRAW",1)</f>
        <v>0</v>
      </c>
      <c r="O252" s="1" t="s">
        <v>2602</v>
      </c>
      <c r="P252" t="str">
        <f t="shared" si="35"/>
        <v>26</v>
      </c>
      <c r="Q252" t="str">
        <f t="shared" si="36"/>
        <v>Real Madrid CF</v>
      </c>
      <c r="R252" t="str">
        <f t="shared" si="37"/>
        <v>4</v>
      </c>
      <c r="S252" t="str">
        <f t="shared" si="38"/>
        <v>1</v>
      </c>
      <c r="T252" t="str">
        <f t="shared" si="39"/>
        <v>WIN</v>
      </c>
      <c r="U252" cm="1">
        <f t="array" ref="U252">_xlfn.SWITCH(IF(_xlfn.TEXTAFTER(D252,"-")&gt;_xlfn.TEXTBEFORE(D252,"-"),"WIN",IF(_xlfn.TEXTAFTER(D252,"-")&lt;_xlfn.TEXTBEFORE(D252,"-"),"LOST","DRAW")),"WIN",3,"LOST",0,"DRAW",1)</f>
        <v>3</v>
      </c>
    </row>
    <row r="253" spans="1:21" x14ac:dyDescent="0.3">
      <c r="A253" s="1" t="s">
        <v>6</v>
      </c>
      <c r="B253" s="1" t="s">
        <v>2334</v>
      </c>
      <c r="C253" s="1" t="s">
        <v>2335</v>
      </c>
      <c r="D253" s="1" t="s">
        <v>9</v>
      </c>
      <c r="E253" s="1" t="s">
        <v>10</v>
      </c>
      <c r="F253" s="1" t="s">
        <v>1427</v>
      </c>
      <c r="H253" s="1" t="s">
        <v>2602</v>
      </c>
      <c r="I253" t="str">
        <f t="shared" si="30"/>
        <v>26</v>
      </c>
      <c r="J253" t="str">
        <f t="shared" si="31"/>
        <v>CD Leganés</v>
      </c>
      <c r="K253" t="str">
        <f t="shared" si="32"/>
        <v>1</v>
      </c>
      <c r="L253" t="str">
        <f t="shared" si="33"/>
        <v>0</v>
      </c>
      <c r="M253" t="str">
        <f t="shared" si="34"/>
        <v>WIN</v>
      </c>
      <c r="N253" cm="1">
        <f t="array" ref="N253">_xlfn.SWITCH(IF(_xlfn.TEXTBEFORE(D253,"-")&gt;_xlfn.TEXTAFTER(D253,"-"),"WIN",IF(_xlfn.TEXTBEFORE(D253,"-")&lt;_xlfn.TEXTAFTER(D253,"-"),"LOST","DRAW")),"WIN",3,"LOST",0,"DRAW",1)</f>
        <v>3</v>
      </c>
      <c r="O253" s="1" t="s">
        <v>2602</v>
      </c>
      <c r="P253" t="str">
        <f t="shared" si="35"/>
        <v>26</v>
      </c>
      <c r="Q253" t="str">
        <f t="shared" si="36"/>
        <v>Granada CF</v>
      </c>
      <c r="R253" t="str">
        <f t="shared" si="37"/>
        <v>0</v>
      </c>
      <c r="S253" t="str">
        <f t="shared" si="38"/>
        <v>1</v>
      </c>
      <c r="T253" t="str">
        <f t="shared" si="39"/>
        <v>LOST</v>
      </c>
      <c r="U253" cm="1">
        <f t="array" ref="U253">_xlfn.SWITCH(IF(_xlfn.TEXTAFTER(D253,"-")&gt;_xlfn.TEXTBEFORE(D253,"-"),"WIN",IF(_xlfn.TEXTAFTER(D253,"-")&lt;_xlfn.TEXTBEFORE(D253,"-"),"LOST","DRAW")),"WIN",3,"LOST",0,"DRAW",1)</f>
        <v>0</v>
      </c>
    </row>
    <row r="254" spans="1:21" x14ac:dyDescent="0.3">
      <c r="A254" s="1" t="s">
        <v>6</v>
      </c>
      <c r="B254" s="1" t="s">
        <v>2334</v>
      </c>
      <c r="C254" s="1" t="s">
        <v>595</v>
      </c>
      <c r="D254" s="1" t="s">
        <v>14</v>
      </c>
      <c r="E254" s="1" t="s">
        <v>9</v>
      </c>
      <c r="F254" s="1" t="s">
        <v>596</v>
      </c>
      <c r="H254" s="1" t="s">
        <v>2602</v>
      </c>
      <c r="I254" t="str">
        <f t="shared" si="30"/>
        <v>26</v>
      </c>
      <c r="J254" t="str">
        <f t="shared" si="31"/>
        <v>Villarreal CF</v>
      </c>
      <c r="K254" t="str">
        <f t="shared" si="32"/>
        <v>2</v>
      </c>
      <c r="L254" t="str">
        <f t="shared" si="33"/>
        <v>0</v>
      </c>
      <c r="M254" t="str">
        <f t="shared" si="34"/>
        <v>WIN</v>
      </c>
      <c r="N254" cm="1">
        <f t="array" ref="N254">_xlfn.SWITCH(IF(_xlfn.TEXTBEFORE(D254,"-")&gt;_xlfn.TEXTAFTER(D254,"-"),"WIN",IF(_xlfn.TEXTBEFORE(D254,"-")&lt;_xlfn.TEXTAFTER(D254,"-"),"LOST","DRAW")),"WIN",3,"LOST",0,"DRAW",1)</f>
        <v>3</v>
      </c>
      <c r="O254" s="1" t="s">
        <v>2602</v>
      </c>
      <c r="P254" t="str">
        <f t="shared" si="35"/>
        <v>26</v>
      </c>
      <c r="Q254" t="str">
        <f t="shared" si="36"/>
        <v>RCD Español</v>
      </c>
      <c r="R254" t="str">
        <f t="shared" si="37"/>
        <v>0</v>
      </c>
      <c r="S254" t="str">
        <f t="shared" si="38"/>
        <v>2</v>
      </c>
      <c r="T254" t="str">
        <f t="shared" si="39"/>
        <v>LOST</v>
      </c>
      <c r="U254" cm="1">
        <f t="array" ref="U254">_xlfn.SWITCH(IF(_xlfn.TEXTAFTER(D254,"-")&gt;_xlfn.TEXTBEFORE(D254,"-"),"WIN",IF(_xlfn.TEXTAFTER(D254,"-")&lt;_xlfn.TEXTBEFORE(D254,"-"),"LOST","DRAW")),"WIN",3,"LOST",0,"DRAW",1)</f>
        <v>0</v>
      </c>
    </row>
    <row r="255" spans="1:21" x14ac:dyDescent="0.3">
      <c r="A255" s="1" t="s">
        <v>6</v>
      </c>
      <c r="B255" s="1" t="s">
        <v>2336</v>
      </c>
      <c r="C255" s="1" t="s">
        <v>592</v>
      </c>
      <c r="D255" s="1" t="s">
        <v>9</v>
      </c>
      <c r="E255" s="1" t="s">
        <v>10</v>
      </c>
      <c r="F255" s="1" t="s">
        <v>599</v>
      </c>
      <c r="H255" s="1" t="s">
        <v>2602</v>
      </c>
      <c r="I255" t="str">
        <f t="shared" si="30"/>
        <v>26</v>
      </c>
      <c r="J255" t="str">
        <f t="shared" si="31"/>
        <v>Athletic Club Bilbao</v>
      </c>
      <c r="K255" t="str">
        <f t="shared" si="32"/>
        <v>1</v>
      </c>
      <c r="L255" t="str">
        <f t="shared" si="33"/>
        <v>0</v>
      </c>
      <c r="M255" t="str">
        <f t="shared" si="34"/>
        <v>WIN</v>
      </c>
      <c r="N255" cm="1">
        <f t="array" ref="N255">_xlfn.SWITCH(IF(_xlfn.TEXTBEFORE(D255,"-")&gt;_xlfn.TEXTAFTER(D255,"-"),"WIN",IF(_xlfn.TEXTBEFORE(D255,"-")&lt;_xlfn.TEXTAFTER(D255,"-"),"LOST","DRAW")),"WIN",3,"LOST",0,"DRAW",1)</f>
        <v>3</v>
      </c>
      <c r="O255" s="1" t="s">
        <v>2602</v>
      </c>
      <c r="P255" t="str">
        <f t="shared" si="35"/>
        <v>26</v>
      </c>
      <c r="Q255" t="str">
        <f t="shared" si="36"/>
        <v>Málaga CF</v>
      </c>
      <c r="R255" t="str">
        <f t="shared" si="37"/>
        <v>0</v>
      </c>
      <c r="S255" t="str">
        <f t="shared" si="38"/>
        <v>1</v>
      </c>
      <c r="T255" t="str">
        <f t="shared" si="39"/>
        <v>LOST</v>
      </c>
      <c r="U255" cm="1">
        <f t="array" ref="U255">_xlfn.SWITCH(IF(_xlfn.TEXTAFTER(D255,"-")&gt;_xlfn.TEXTBEFORE(D255,"-"),"WIN",IF(_xlfn.TEXTAFTER(D255,"-")&lt;_xlfn.TEXTBEFORE(D255,"-"),"LOST","DRAW")),"WIN",3,"LOST",0,"DRAW",1)</f>
        <v>0</v>
      </c>
    </row>
    <row r="256" spans="1:21" x14ac:dyDescent="0.3">
      <c r="A256" s="1" t="s">
        <v>6</v>
      </c>
      <c r="B256" s="1" t="s">
        <v>2336</v>
      </c>
      <c r="C256" s="1" t="s">
        <v>594</v>
      </c>
      <c r="D256" s="1" t="s">
        <v>13</v>
      </c>
      <c r="E256" s="1" t="s">
        <v>9</v>
      </c>
      <c r="F256" s="1" t="s">
        <v>606</v>
      </c>
      <c r="H256" s="1" t="s">
        <v>2602</v>
      </c>
      <c r="I256" t="str">
        <f t="shared" si="30"/>
        <v>26</v>
      </c>
      <c r="J256" t="str">
        <f t="shared" si="31"/>
        <v>Atlético Madrid</v>
      </c>
      <c r="K256" t="str">
        <f t="shared" si="32"/>
        <v>3</v>
      </c>
      <c r="L256" t="str">
        <f t="shared" si="33"/>
        <v>0</v>
      </c>
      <c r="M256" t="str">
        <f t="shared" si="34"/>
        <v>WIN</v>
      </c>
      <c r="N256" cm="1">
        <f t="array" ref="N256">_xlfn.SWITCH(IF(_xlfn.TEXTBEFORE(D256,"-")&gt;_xlfn.TEXTAFTER(D256,"-"),"WIN",IF(_xlfn.TEXTBEFORE(D256,"-")&lt;_xlfn.TEXTAFTER(D256,"-"),"LOST","DRAW")),"WIN",3,"LOST",0,"DRAW",1)</f>
        <v>3</v>
      </c>
      <c r="O256" s="1" t="s">
        <v>2602</v>
      </c>
      <c r="P256" t="str">
        <f t="shared" si="35"/>
        <v>26</v>
      </c>
      <c r="Q256" t="str">
        <f t="shared" si="36"/>
        <v>Valencia CF</v>
      </c>
      <c r="R256" t="str">
        <f t="shared" si="37"/>
        <v>0</v>
      </c>
      <c r="S256" t="str">
        <f t="shared" si="38"/>
        <v>3</v>
      </c>
      <c r="T256" t="str">
        <f t="shared" si="39"/>
        <v>LOST</v>
      </c>
      <c r="U256" cm="1">
        <f t="array" ref="U256">_xlfn.SWITCH(IF(_xlfn.TEXTAFTER(D256,"-")&gt;_xlfn.TEXTBEFORE(D256,"-"),"WIN",IF(_xlfn.TEXTAFTER(D256,"-")&lt;_xlfn.TEXTBEFORE(D256,"-"),"LOST","DRAW")),"WIN",3,"LOST",0,"DRAW",1)</f>
        <v>0</v>
      </c>
    </row>
    <row r="257" spans="1:21" x14ac:dyDescent="0.3">
      <c r="A257" s="1" t="s">
        <v>6</v>
      </c>
      <c r="B257" s="1" t="s">
        <v>2336</v>
      </c>
      <c r="C257" s="1" t="s">
        <v>2139</v>
      </c>
      <c r="D257" s="1" t="s">
        <v>384</v>
      </c>
      <c r="E257" s="1" t="s">
        <v>38</v>
      </c>
      <c r="F257" s="1" t="s">
        <v>607</v>
      </c>
      <c r="H257" s="1" t="s">
        <v>2602</v>
      </c>
      <c r="I257" t="str">
        <f t="shared" si="30"/>
        <v>26</v>
      </c>
      <c r="J257" t="str">
        <f t="shared" si="31"/>
        <v>UD Las Palmas</v>
      </c>
      <c r="K257" t="str">
        <f t="shared" si="32"/>
        <v>5</v>
      </c>
      <c r="L257" t="str">
        <f t="shared" si="33"/>
        <v>2</v>
      </c>
      <c r="M257" t="str">
        <f t="shared" si="34"/>
        <v>WIN</v>
      </c>
      <c r="N257" cm="1">
        <f t="array" ref="N257">_xlfn.SWITCH(IF(_xlfn.TEXTBEFORE(D257,"-")&gt;_xlfn.TEXTAFTER(D257,"-"),"WIN",IF(_xlfn.TEXTBEFORE(D257,"-")&lt;_xlfn.TEXTAFTER(D257,"-"),"LOST","DRAW")),"WIN",3,"LOST",0,"DRAW",1)</f>
        <v>3</v>
      </c>
      <c r="O257" s="1" t="s">
        <v>2602</v>
      </c>
      <c r="P257" t="str">
        <f t="shared" si="35"/>
        <v>26</v>
      </c>
      <c r="Q257" t="str">
        <f t="shared" si="36"/>
        <v>CA Osasuna</v>
      </c>
      <c r="R257" t="str">
        <f t="shared" si="37"/>
        <v>2</v>
      </c>
      <c r="S257" t="str">
        <f t="shared" si="38"/>
        <v>5</v>
      </c>
      <c r="T257" t="str">
        <f t="shared" si="39"/>
        <v>LOST</v>
      </c>
      <c r="U257" cm="1">
        <f t="array" ref="U257">_xlfn.SWITCH(IF(_xlfn.TEXTAFTER(D257,"-")&gt;_xlfn.TEXTBEFORE(D257,"-"),"WIN",IF(_xlfn.TEXTAFTER(D257,"-")&lt;_xlfn.TEXTBEFORE(D257,"-"),"LOST","DRAW")),"WIN",3,"LOST",0,"DRAW",1)</f>
        <v>0</v>
      </c>
    </row>
    <row r="258" spans="1:21" x14ac:dyDescent="0.3">
      <c r="A258" s="1" t="s">
        <v>6</v>
      </c>
      <c r="B258" s="1" t="s">
        <v>2336</v>
      </c>
      <c r="C258" s="1" t="s">
        <v>608</v>
      </c>
      <c r="D258" s="1" t="s">
        <v>25</v>
      </c>
      <c r="E258" s="1" t="s">
        <v>25</v>
      </c>
      <c r="F258" s="1" t="s">
        <v>583</v>
      </c>
      <c r="H258" s="1" t="s">
        <v>2602</v>
      </c>
      <c r="I258" t="str">
        <f t="shared" si="30"/>
        <v>26</v>
      </c>
      <c r="J258" t="str">
        <f t="shared" si="31"/>
        <v>Sporting Gijón</v>
      </c>
      <c r="K258" t="str">
        <f t="shared" si="32"/>
        <v>0</v>
      </c>
      <c r="L258" t="str">
        <f t="shared" si="33"/>
        <v>1</v>
      </c>
      <c r="M258" t="str">
        <f t="shared" si="34"/>
        <v>LOST</v>
      </c>
      <c r="N258" cm="1">
        <f t="array" ref="N258">_xlfn.SWITCH(IF(_xlfn.TEXTBEFORE(D258,"-")&gt;_xlfn.TEXTAFTER(D258,"-"),"WIN",IF(_xlfn.TEXTBEFORE(D258,"-")&lt;_xlfn.TEXTAFTER(D258,"-"),"LOST","DRAW")),"WIN",3,"LOST",0,"DRAW",1)</f>
        <v>0</v>
      </c>
      <c r="O258" s="1" t="s">
        <v>2602</v>
      </c>
      <c r="P258" t="str">
        <f t="shared" si="35"/>
        <v>26</v>
      </c>
      <c r="Q258" t="str">
        <f t="shared" si="36"/>
        <v>RCD La Coruña</v>
      </c>
      <c r="R258" t="str">
        <f t="shared" si="37"/>
        <v>1</v>
      </c>
      <c r="S258" t="str">
        <f t="shared" si="38"/>
        <v>0</v>
      </c>
      <c r="T258" t="str">
        <f t="shared" si="39"/>
        <v>WIN</v>
      </c>
      <c r="U258" cm="1">
        <f t="array" ref="U258">_xlfn.SWITCH(IF(_xlfn.TEXTAFTER(D258,"-")&gt;_xlfn.TEXTBEFORE(D258,"-"),"WIN",IF(_xlfn.TEXTAFTER(D258,"-")&lt;_xlfn.TEXTBEFORE(D258,"-"),"LOST","DRAW")),"WIN",3,"LOST",0,"DRAW",1)</f>
        <v>3</v>
      </c>
    </row>
    <row r="259" spans="1:21" x14ac:dyDescent="0.3">
      <c r="A259" s="1" t="s">
        <v>6</v>
      </c>
      <c r="B259" s="1" t="s">
        <v>2337</v>
      </c>
      <c r="C259" s="1" t="s">
        <v>2338</v>
      </c>
      <c r="D259" s="1" t="s">
        <v>33</v>
      </c>
      <c r="E259" s="1" t="s">
        <v>25</v>
      </c>
      <c r="F259" s="1" t="s">
        <v>611</v>
      </c>
      <c r="H259" s="1" t="s">
        <v>2602</v>
      </c>
      <c r="I259" t="str">
        <f t="shared" ref="I259:I322" si="40">MID(C259,SEARCH("(",C259)+1,SEARCH(")",C259)-SEARCH("(",C259)-1)</f>
        <v>26</v>
      </c>
      <c r="J259" t="str">
        <f t="shared" ref="J259:J322" si="41">TRIM(LEFT(C259,FIND(" (",C259&amp;" (")))</f>
        <v>Deportivo Alavés</v>
      </c>
      <c r="K259" t="str">
        <f t="shared" ref="K259:K322" si="42">_xlfn.TEXTBEFORE(D259,"-")</f>
        <v>1</v>
      </c>
      <c r="L259" t="str">
        <f t="shared" ref="L259:L322" si="43">_xlfn.TEXTAFTER(D259,"-")</f>
        <v>1</v>
      </c>
      <c r="M259" t="str">
        <f t="shared" ref="M259:M322" si="44">IF(_xlfn.TEXTBEFORE(D259,"-")&gt;_xlfn.TEXTAFTER(D259,"-"),"WIN",IF(_xlfn.TEXTBEFORE(D259,"-")&lt;_xlfn.TEXTAFTER(D259,"-"),"LOST","DRAW"))</f>
        <v>DRAW</v>
      </c>
      <c r="N259" cm="1">
        <f t="array" ref="N259">_xlfn.SWITCH(IF(_xlfn.TEXTBEFORE(D259,"-")&gt;_xlfn.TEXTAFTER(D259,"-"),"WIN",IF(_xlfn.TEXTBEFORE(D259,"-")&lt;_xlfn.TEXTAFTER(D259,"-"),"LOST","DRAW")),"WIN",3,"LOST",0,"DRAW",1)</f>
        <v>1</v>
      </c>
      <c r="O259" s="1" t="s">
        <v>2602</v>
      </c>
      <c r="P259" t="str">
        <f t="shared" ref="P259:P322" si="45">MID(C259,SEARCH("(",C259)+1,SEARCH(")",C259)-SEARCH("(",C259)-1)</f>
        <v>26</v>
      </c>
      <c r="Q259" t="str">
        <f t="shared" ref="Q259:Q322" si="46">TRIM(LEFT(F259,FIND(" (",F259&amp;" (")))</f>
        <v>Sevilla FC</v>
      </c>
      <c r="R259" t="str">
        <f t="shared" ref="R259:R322" si="47">_xlfn.TEXTAFTER(D259,"-")</f>
        <v>1</v>
      </c>
      <c r="S259" t="str">
        <f t="shared" ref="S259:S322" si="48">_xlfn.TEXTBEFORE(D259,"-")</f>
        <v>1</v>
      </c>
      <c r="T259" t="str">
        <f t="shared" ref="T259:T322" si="49">IF(_xlfn.TEXTAFTER(D259,"-")&gt;_xlfn.TEXTBEFORE(D259,"-"),"WIN",IF(_xlfn.TEXTAFTER(D259,"-")&lt;_xlfn.TEXTBEFORE(D259,"-"),"LOST","DRAW"))</f>
        <v>DRAW</v>
      </c>
      <c r="U259" cm="1">
        <f t="array" ref="U259">_xlfn.SWITCH(IF(_xlfn.TEXTAFTER(D259,"-")&gt;_xlfn.TEXTBEFORE(D259,"-"),"WIN",IF(_xlfn.TEXTAFTER(D259,"-")&lt;_xlfn.TEXTBEFORE(D259,"-"),"LOST","DRAW")),"WIN",3,"LOST",0,"DRAW",1)</f>
        <v>1</v>
      </c>
    </row>
    <row r="260" spans="1:21" x14ac:dyDescent="0.3">
      <c r="A260" s="1" t="s">
        <v>6</v>
      </c>
      <c r="B260" s="1" t="s">
        <v>2339</v>
      </c>
      <c r="C260" s="1" t="s">
        <v>600</v>
      </c>
      <c r="D260" s="1" t="s">
        <v>33</v>
      </c>
      <c r="E260" s="1" t="s">
        <v>10</v>
      </c>
      <c r="F260" s="1" t="s">
        <v>604</v>
      </c>
      <c r="H260" s="1" t="s">
        <v>2602</v>
      </c>
      <c r="I260" t="str">
        <f t="shared" si="40"/>
        <v>26</v>
      </c>
      <c r="J260" t="str">
        <f t="shared" si="41"/>
        <v>RCD La Coruña</v>
      </c>
      <c r="K260" t="str">
        <f t="shared" si="42"/>
        <v>1</v>
      </c>
      <c r="L260" t="str">
        <f t="shared" si="43"/>
        <v>1</v>
      </c>
      <c r="M260" t="str">
        <f t="shared" si="44"/>
        <v>DRAW</v>
      </c>
      <c r="N260" cm="1">
        <f t="array" ref="N260">_xlfn.SWITCH(IF(_xlfn.TEXTBEFORE(D260,"-")&gt;_xlfn.TEXTAFTER(D260,"-"),"WIN",IF(_xlfn.TEXTBEFORE(D260,"-")&lt;_xlfn.TEXTAFTER(D260,"-"),"LOST","DRAW")),"WIN",3,"LOST",0,"DRAW",1)</f>
        <v>1</v>
      </c>
      <c r="O260" s="1" t="s">
        <v>2602</v>
      </c>
      <c r="P260" t="str">
        <f t="shared" si="45"/>
        <v>26</v>
      </c>
      <c r="Q260" t="str">
        <f t="shared" si="46"/>
        <v>Real Betis</v>
      </c>
      <c r="R260" t="str">
        <f t="shared" si="47"/>
        <v>1</v>
      </c>
      <c r="S260" t="str">
        <f t="shared" si="48"/>
        <v>1</v>
      </c>
      <c r="T260" t="str">
        <f t="shared" si="49"/>
        <v>DRAW</v>
      </c>
      <c r="U260" cm="1">
        <f t="array" ref="U260">_xlfn.SWITCH(IF(_xlfn.TEXTAFTER(D260,"-")&gt;_xlfn.TEXTBEFORE(D260,"-"),"WIN",IF(_xlfn.TEXTAFTER(D260,"-")&lt;_xlfn.TEXTBEFORE(D260,"-"),"LOST","DRAW")),"WIN",3,"LOST",0,"DRAW",1)</f>
        <v>1</v>
      </c>
    </row>
    <row r="261" spans="1:21" x14ac:dyDescent="0.3">
      <c r="A261" s="1" t="s">
        <v>6</v>
      </c>
      <c r="B261" s="1" t="s">
        <v>2340</v>
      </c>
      <c r="C261" s="1" t="s">
        <v>625</v>
      </c>
      <c r="D261" s="1" t="s">
        <v>56</v>
      </c>
      <c r="E261" s="1" t="s">
        <v>28</v>
      </c>
      <c r="F261" s="1" t="s">
        <v>2143</v>
      </c>
      <c r="H261" s="1" t="s">
        <v>2602</v>
      </c>
      <c r="I261" t="str">
        <f t="shared" si="40"/>
        <v>27</v>
      </c>
      <c r="J261" t="str">
        <f t="shared" si="41"/>
        <v>RCD Español</v>
      </c>
      <c r="K261" t="str">
        <f t="shared" si="42"/>
        <v>4</v>
      </c>
      <c r="L261" t="str">
        <f t="shared" si="43"/>
        <v>3</v>
      </c>
      <c r="M261" t="str">
        <f t="shared" si="44"/>
        <v>WIN</v>
      </c>
      <c r="N261" cm="1">
        <f t="array" ref="N261">_xlfn.SWITCH(IF(_xlfn.TEXTBEFORE(D261,"-")&gt;_xlfn.TEXTAFTER(D261,"-"),"WIN",IF(_xlfn.TEXTBEFORE(D261,"-")&lt;_xlfn.TEXTAFTER(D261,"-"),"LOST","DRAW")),"WIN",3,"LOST",0,"DRAW",1)</f>
        <v>3</v>
      </c>
      <c r="O261" s="1" t="s">
        <v>2602</v>
      </c>
      <c r="P261" t="str">
        <f t="shared" si="45"/>
        <v>27</v>
      </c>
      <c r="Q261" t="str">
        <f t="shared" si="46"/>
        <v>UD Las Palmas</v>
      </c>
      <c r="R261" t="str">
        <f t="shared" si="47"/>
        <v>3</v>
      </c>
      <c r="S261" t="str">
        <f t="shared" si="48"/>
        <v>4</v>
      </c>
      <c r="T261" t="str">
        <f t="shared" si="49"/>
        <v>LOST</v>
      </c>
      <c r="U261" cm="1">
        <f t="array" ref="U261">_xlfn.SWITCH(IF(_xlfn.TEXTAFTER(D261,"-")&gt;_xlfn.TEXTBEFORE(D261,"-"),"WIN",IF(_xlfn.TEXTAFTER(D261,"-")&lt;_xlfn.TEXTBEFORE(D261,"-"),"LOST","DRAW")),"WIN",3,"LOST",0,"DRAW",1)</f>
        <v>0</v>
      </c>
    </row>
    <row r="262" spans="1:21" x14ac:dyDescent="0.3">
      <c r="A262" s="1" t="s">
        <v>6</v>
      </c>
      <c r="B262" s="1" t="s">
        <v>2341</v>
      </c>
      <c r="C262" s="1" t="s">
        <v>1431</v>
      </c>
      <c r="D262" s="1" t="s">
        <v>25</v>
      </c>
      <c r="E262" s="1" t="s">
        <v>10</v>
      </c>
      <c r="F262" s="1" t="s">
        <v>621</v>
      </c>
      <c r="H262" s="1" t="s">
        <v>2602</v>
      </c>
      <c r="I262" t="str">
        <f t="shared" si="40"/>
        <v>27</v>
      </c>
      <c r="J262" t="str">
        <f t="shared" si="41"/>
        <v>Granada CF</v>
      </c>
      <c r="K262" t="str">
        <f t="shared" si="42"/>
        <v>0</v>
      </c>
      <c r="L262" t="str">
        <f t="shared" si="43"/>
        <v>1</v>
      </c>
      <c r="M262" t="str">
        <f t="shared" si="44"/>
        <v>LOST</v>
      </c>
      <c r="N262" cm="1">
        <f t="array" ref="N262">_xlfn.SWITCH(IF(_xlfn.TEXTBEFORE(D262,"-")&gt;_xlfn.TEXTAFTER(D262,"-"),"WIN",IF(_xlfn.TEXTBEFORE(D262,"-")&lt;_xlfn.TEXTAFTER(D262,"-"),"LOST","DRAW")),"WIN",3,"LOST",0,"DRAW",1)</f>
        <v>0</v>
      </c>
      <c r="O262" s="1" t="s">
        <v>2602</v>
      </c>
      <c r="P262" t="str">
        <f t="shared" si="45"/>
        <v>27</v>
      </c>
      <c r="Q262" t="str">
        <f t="shared" si="46"/>
        <v>Atlético Madrid</v>
      </c>
      <c r="R262" t="str">
        <f t="shared" si="47"/>
        <v>1</v>
      </c>
      <c r="S262" t="str">
        <f t="shared" si="48"/>
        <v>0</v>
      </c>
      <c r="T262" t="str">
        <f t="shared" si="49"/>
        <v>WIN</v>
      </c>
      <c r="U262" cm="1">
        <f t="array" ref="U262">_xlfn.SWITCH(IF(_xlfn.TEXTAFTER(D262,"-")&gt;_xlfn.TEXTBEFORE(D262,"-"),"WIN",IF(_xlfn.TEXTAFTER(D262,"-")&lt;_xlfn.TEXTBEFORE(D262,"-"),"LOST","DRAW")),"WIN",3,"LOST",0,"DRAW",1)</f>
        <v>3</v>
      </c>
    </row>
    <row r="263" spans="1:21" x14ac:dyDescent="0.3">
      <c r="A263" s="1" t="s">
        <v>6</v>
      </c>
      <c r="B263" s="1" t="s">
        <v>2341</v>
      </c>
      <c r="C263" s="1" t="s">
        <v>627</v>
      </c>
      <c r="D263" s="1" t="s">
        <v>38</v>
      </c>
      <c r="E263" s="1" t="s">
        <v>25</v>
      </c>
      <c r="F263" s="1" t="s">
        <v>2342</v>
      </c>
      <c r="H263" s="1" t="s">
        <v>2602</v>
      </c>
      <c r="I263" t="str">
        <f t="shared" si="40"/>
        <v>27</v>
      </c>
      <c r="J263" t="str">
        <f t="shared" si="41"/>
        <v>Málaga CF</v>
      </c>
      <c r="K263" t="str">
        <f t="shared" si="42"/>
        <v>1</v>
      </c>
      <c r="L263" t="str">
        <f t="shared" si="43"/>
        <v>2</v>
      </c>
      <c r="M263" t="str">
        <f t="shared" si="44"/>
        <v>LOST</v>
      </c>
      <c r="N263" cm="1">
        <f t="array" ref="N263">_xlfn.SWITCH(IF(_xlfn.TEXTBEFORE(D263,"-")&gt;_xlfn.TEXTAFTER(D263,"-"),"WIN",IF(_xlfn.TEXTBEFORE(D263,"-")&lt;_xlfn.TEXTAFTER(D263,"-"),"LOST","DRAW")),"WIN",3,"LOST",0,"DRAW",1)</f>
        <v>0</v>
      </c>
      <c r="O263" s="1" t="s">
        <v>2602</v>
      </c>
      <c r="P263" t="str">
        <f t="shared" si="45"/>
        <v>27</v>
      </c>
      <c r="Q263" t="str">
        <f t="shared" si="46"/>
        <v>Deportivo Alavés</v>
      </c>
      <c r="R263" t="str">
        <f t="shared" si="47"/>
        <v>2</v>
      </c>
      <c r="S263" t="str">
        <f t="shared" si="48"/>
        <v>1</v>
      </c>
      <c r="T263" t="str">
        <f t="shared" si="49"/>
        <v>WIN</v>
      </c>
      <c r="U263" cm="1">
        <f t="array" ref="U263">_xlfn.SWITCH(IF(_xlfn.TEXTAFTER(D263,"-")&gt;_xlfn.TEXTBEFORE(D263,"-"),"WIN",IF(_xlfn.TEXTAFTER(D263,"-")&lt;_xlfn.TEXTBEFORE(D263,"-"),"LOST","DRAW")),"WIN",3,"LOST",0,"DRAW",1)</f>
        <v>3</v>
      </c>
    </row>
    <row r="264" spans="1:21" x14ac:dyDescent="0.3">
      <c r="A264" s="1" t="s">
        <v>6</v>
      </c>
      <c r="B264" s="1" t="s">
        <v>2341</v>
      </c>
      <c r="C264" s="1" t="s">
        <v>628</v>
      </c>
      <c r="D264" s="1" t="s">
        <v>33</v>
      </c>
      <c r="E264" s="1" t="s">
        <v>33</v>
      </c>
      <c r="F264" s="1" t="s">
        <v>2343</v>
      </c>
      <c r="H264" s="1" t="s">
        <v>2602</v>
      </c>
      <c r="I264" t="str">
        <f t="shared" si="40"/>
        <v>27</v>
      </c>
      <c r="J264" t="str">
        <f t="shared" si="41"/>
        <v>Sevilla FC</v>
      </c>
      <c r="K264" t="str">
        <f t="shared" si="42"/>
        <v>1</v>
      </c>
      <c r="L264" t="str">
        <f t="shared" si="43"/>
        <v>1</v>
      </c>
      <c r="M264" t="str">
        <f t="shared" si="44"/>
        <v>DRAW</v>
      </c>
      <c r="N264" cm="1">
        <f t="array" ref="N264">_xlfn.SWITCH(IF(_xlfn.TEXTBEFORE(D264,"-")&gt;_xlfn.TEXTAFTER(D264,"-"),"WIN",IF(_xlfn.TEXTBEFORE(D264,"-")&lt;_xlfn.TEXTAFTER(D264,"-"),"LOST","DRAW")),"WIN",3,"LOST",0,"DRAW",1)</f>
        <v>1</v>
      </c>
      <c r="O264" s="1" t="s">
        <v>2602</v>
      </c>
      <c r="P264" t="str">
        <f t="shared" si="45"/>
        <v>27</v>
      </c>
      <c r="Q264" t="str">
        <f t="shared" si="46"/>
        <v>CD Leganés</v>
      </c>
      <c r="R264" t="str">
        <f t="shared" si="47"/>
        <v>1</v>
      </c>
      <c r="S264" t="str">
        <f t="shared" si="48"/>
        <v>1</v>
      </c>
      <c r="T264" t="str">
        <f t="shared" si="49"/>
        <v>DRAW</v>
      </c>
      <c r="U264" cm="1">
        <f t="array" ref="U264">_xlfn.SWITCH(IF(_xlfn.TEXTAFTER(D264,"-")&gt;_xlfn.TEXTBEFORE(D264,"-"),"WIN",IF(_xlfn.TEXTAFTER(D264,"-")&lt;_xlfn.TEXTBEFORE(D264,"-"),"LOST","DRAW")),"WIN",3,"LOST",0,"DRAW",1)</f>
        <v>1</v>
      </c>
    </row>
    <row r="265" spans="1:21" x14ac:dyDescent="0.3">
      <c r="A265" s="1" t="s">
        <v>6</v>
      </c>
      <c r="B265" s="1" t="s">
        <v>2341</v>
      </c>
      <c r="C265" s="1" t="s">
        <v>616</v>
      </c>
      <c r="D265" s="1" t="s">
        <v>33</v>
      </c>
      <c r="E265" s="1" t="s">
        <v>10</v>
      </c>
      <c r="F265" s="1" t="s">
        <v>631</v>
      </c>
      <c r="H265" s="1" t="s">
        <v>2602</v>
      </c>
      <c r="I265" t="str">
        <f t="shared" si="40"/>
        <v>27</v>
      </c>
      <c r="J265" t="str">
        <f t="shared" si="41"/>
        <v>Valencia CF</v>
      </c>
      <c r="K265" t="str">
        <f t="shared" si="42"/>
        <v>1</v>
      </c>
      <c r="L265" t="str">
        <f t="shared" si="43"/>
        <v>1</v>
      </c>
      <c r="M265" t="str">
        <f t="shared" si="44"/>
        <v>DRAW</v>
      </c>
      <c r="N265" cm="1">
        <f t="array" ref="N265">_xlfn.SWITCH(IF(_xlfn.TEXTBEFORE(D265,"-")&gt;_xlfn.TEXTAFTER(D265,"-"),"WIN",IF(_xlfn.TEXTBEFORE(D265,"-")&lt;_xlfn.TEXTAFTER(D265,"-"),"LOST","DRAW")),"WIN",3,"LOST",0,"DRAW",1)</f>
        <v>1</v>
      </c>
      <c r="O265" s="1" t="s">
        <v>2602</v>
      </c>
      <c r="P265" t="str">
        <f t="shared" si="45"/>
        <v>27</v>
      </c>
      <c r="Q265" t="str">
        <f t="shared" si="46"/>
        <v>Sporting Gijón</v>
      </c>
      <c r="R265" t="str">
        <f t="shared" si="47"/>
        <v>1</v>
      </c>
      <c r="S265" t="str">
        <f t="shared" si="48"/>
        <v>1</v>
      </c>
      <c r="T265" t="str">
        <f t="shared" si="49"/>
        <v>DRAW</v>
      </c>
      <c r="U265" cm="1">
        <f t="array" ref="U265">_xlfn.SWITCH(IF(_xlfn.TEXTAFTER(D265,"-")&gt;_xlfn.TEXTBEFORE(D265,"-"),"WIN",IF(_xlfn.TEXTAFTER(D265,"-")&lt;_xlfn.TEXTBEFORE(D265,"-"),"LOST","DRAW")),"WIN",3,"LOST",0,"DRAW",1)</f>
        <v>1</v>
      </c>
    </row>
    <row r="266" spans="1:21" x14ac:dyDescent="0.3">
      <c r="A266" s="1" t="s">
        <v>6</v>
      </c>
      <c r="B266" s="1" t="s">
        <v>2344</v>
      </c>
      <c r="C266" s="1" t="s">
        <v>1598</v>
      </c>
      <c r="D266" s="1" t="s">
        <v>25</v>
      </c>
      <c r="E266" s="1" t="s">
        <v>25</v>
      </c>
      <c r="F266" s="1" t="s">
        <v>622</v>
      </c>
      <c r="H266" s="1" t="s">
        <v>2602</v>
      </c>
      <c r="I266" t="str">
        <f t="shared" si="40"/>
        <v>26</v>
      </c>
      <c r="J266" t="str">
        <f t="shared" si="41"/>
        <v>RC Celta Vigo</v>
      </c>
      <c r="K266" t="str">
        <f t="shared" si="42"/>
        <v>0</v>
      </c>
      <c r="L266" t="str">
        <f t="shared" si="43"/>
        <v>1</v>
      </c>
      <c r="M266" t="str">
        <f t="shared" si="44"/>
        <v>LOST</v>
      </c>
      <c r="N266" cm="1">
        <f t="array" ref="N266">_xlfn.SWITCH(IF(_xlfn.TEXTBEFORE(D266,"-")&gt;_xlfn.TEXTAFTER(D266,"-"),"WIN",IF(_xlfn.TEXTBEFORE(D266,"-")&lt;_xlfn.TEXTAFTER(D266,"-"),"LOST","DRAW")),"WIN",3,"LOST",0,"DRAW",1)</f>
        <v>0</v>
      </c>
      <c r="O266" s="1" t="s">
        <v>2602</v>
      </c>
      <c r="P266" t="str">
        <f t="shared" si="45"/>
        <v>26</v>
      </c>
      <c r="Q266" t="str">
        <f t="shared" si="46"/>
        <v>Villarreal CF</v>
      </c>
      <c r="R266" t="str">
        <f t="shared" si="47"/>
        <v>1</v>
      </c>
      <c r="S266" t="str">
        <f t="shared" si="48"/>
        <v>0</v>
      </c>
      <c r="T266" t="str">
        <f t="shared" si="49"/>
        <v>WIN</v>
      </c>
      <c r="U266" cm="1">
        <f t="array" ref="U266">_xlfn.SWITCH(IF(_xlfn.TEXTAFTER(D266,"-")&gt;_xlfn.TEXTBEFORE(D266,"-"),"WIN",IF(_xlfn.TEXTAFTER(D266,"-")&lt;_xlfn.TEXTBEFORE(D266,"-"),"LOST","DRAW")),"WIN",3,"LOST",0,"DRAW",1)</f>
        <v>3</v>
      </c>
    </row>
    <row r="267" spans="1:21" x14ac:dyDescent="0.3">
      <c r="A267" s="1" t="s">
        <v>6</v>
      </c>
      <c r="B267" s="1" t="s">
        <v>2344</v>
      </c>
      <c r="C267" s="1" t="s">
        <v>632</v>
      </c>
      <c r="D267" s="1" t="s">
        <v>28</v>
      </c>
      <c r="E267" s="1" t="s">
        <v>9</v>
      </c>
      <c r="F267" s="1" t="s">
        <v>620</v>
      </c>
      <c r="H267" s="1" t="s">
        <v>2602</v>
      </c>
      <c r="I267" t="str">
        <f t="shared" si="40"/>
        <v>27</v>
      </c>
      <c r="J267" t="str">
        <f t="shared" si="41"/>
        <v>RCD La Coruña</v>
      </c>
      <c r="K267" t="str">
        <f t="shared" si="42"/>
        <v>2</v>
      </c>
      <c r="L267" t="str">
        <f t="shared" si="43"/>
        <v>1</v>
      </c>
      <c r="M267" t="str">
        <f t="shared" si="44"/>
        <v>WIN</v>
      </c>
      <c r="N267" cm="1">
        <f t="array" ref="N267">_xlfn.SWITCH(IF(_xlfn.TEXTBEFORE(D267,"-")&gt;_xlfn.TEXTAFTER(D267,"-"),"WIN",IF(_xlfn.TEXTBEFORE(D267,"-")&lt;_xlfn.TEXTAFTER(D267,"-"),"LOST","DRAW")),"WIN",3,"LOST",0,"DRAW",1)</f>
        <v>3</v>
      </c>
      <c r="O267" s="1" t="s">
        <v>2602</v>
      </c>
      <c r="P267" t="str">
        <f t="shared" si="45"/>
        <v>27</v>
      </c>
      <c r="Q267" t="str">
        <f t="shared" si="46"/>
        <v>FC Barcelona</v>
      </c>
      <c r="R267" t="str">
        <f t="shared" si="47"/>
        <v>1</v>
      </c>
      <c r="S267" t="str">
        <f t="shared" si="48"/>
        <v>2</v>
      </c>
      <c r="T267" t="str">
        <f t="shared" si="49"/>
        <v>LOST</v>
      </c>
      <c r="U267" cm="1">
        <f t="array" ref="U267">_xlfn.SWITCH(IF(_xlfn.TEXTAFTER(D267,"-")&gt;_xlfn.TEXTBEFORE(D267,"-"),"WIN",IF(_xlfn.TEXTAFTER(D267,"-")&lt;_xlfn.TEXTBEFORE(D267,"-"),"LOST","DRAW")),"WIN",3,"LOST",0,"DRAW",1)</f>
        <v>0</v>
      </c>
    </row>
    <row r="268" spans="1:21" x14ac:dyDescent="0.3">
      <c r="A268" s="1" t="s">
        <v>6</v>
      </c>
      <c r="B268" s="1" t="s">
        <v>2344</v>
      </c>
      <c r="C268" s="1" t="s">
        <v>593</v>
      </c>
      <c r="D268" s="1" t="s">
        <v>28</v>
      </c>
      <c r="E268" s="1" t="s">
        <v>33</v>
      </c>
      <c r="F268" s="1" t="s">
        <v>623</v>
      </c>
      <c r="H268" s="1" t="s">
        <v>2602</v>
      </c>
      <c r="I268" t="str">
        <f t="shared" si="40"/>
        <v>26</v>
      </c>
      <c r="J268" t="str">
        <f t="shared" si="41"/>
        <v>Real Madrid CF</v>
      </c>
      <c r="K268" t="str">
        <f t="shared" si="42"/>
        <v>2</v>
      </c>
      <c r="L268" t="str">
        <f t="shared" si="43"/>
        <v>1</v>
      </c>
      <c r="M268" t="str">
        <f t="shared" si="44"/>
        <v>WIN</v>
      </c>
      <c r="N268" cm="1">
        <f t="array" ref="N268">_xlfn.SWITCH(IF(_xlfn.TEXTBEFORE(D268,"-")&gt;_xlfn.TEXTAFTER(D268,"-"),"WIN",IF(_xlfn.TEXTBEFORE(D268,"-")&lt;_xlfn.TEXTAFTER(D268,"-"),"LOST","DRAW")),"WIN",3,"LOST",0,"DRAW",1)</f>
        <v>3</v>
      </c>
      <c r="O268" s="1" t="s">
        <v>2602</v>
      </c>
      <c r="P268" t="str">
        <f t="shared" si="45"/>
        <v>26</v>
      </c>
      <c r="Q268" t="str">
        <f t="shared" si="46"/>
        <v>Real Betis</v>
      </c>
      <c r="R268" t="str">
        <f t="shared" si="47"/>
        <v>1</v>
      </c>
      <c r="S268" t="str">
        <f t="shared" si="48"/>
        <v>2</v>
      </c>
      <c r="T268" t="str">
        <f t="shared" si="49"/>
        <v>LOST</v>
      </c>
      <c r="U268" cm="1">
        <f t="array" ref="U268">_xlfn.SWITCH(IF(_xlfn.TEXTAFTER(D268,"-")&gt;_xlfn.TEXTBEFORE(D268,"-"),"WIN",IF(_xlfn.TEXTAFTER(D268,"-")&lt;_xlfn.TEXTBEFORE(D268,"-"),"LOST","DRAW")),"WIN",3,"LOST",0,"DRAW",1)</f>
        <v>0</v>
      </c>
    </row>
    <row r="269" spans="1:21" x14ac:dyDescent="0.3">
      <c r="A269" s="1" t="s">
        <v>6</v>
      </c>
      <c r="B269" s="1" t="s">
        <v>2344</v>
      </c>
      <c r="C269" s="1" t="s">
        <v>1243</v>
      </c>
      <c r="D269" s="1" t="s">
        <v>19</v>
      </c>
      <c r="E269" s="1" t="s">
        <v>25</v>
      </c>
      <c r="F269" s="1" t="s">
        <v>614</v>
      </c>
      <c r="H269" s="1" t="s">
        <v>2602</v>
      </c>
      <c r="I269" t="str">
        <f t="shared" si="40"/>
        <v>27</v>
      </c>
      <c r="J269" t="str">
        <f t="shared" si="41"/>
        <v>Real Sociedad</v>
      </c>
      <c r="K269" t="str">
        <f t="shared" si="42"/>
        <v>0</v>
      </c>
      <c r="L269" t="str">
        <f t="shared" si="43"/>
        <v>2</v>
      </c>
      <c r="M269" t="str">
        <f t="shared" si="44"/>
        <v>LOST</v>
      </c>
      <c r="N269" cm="1">
        <f t="array" ref="N269">_xlfn.SWITCH(IF(_xlfn.TEXTBEFORE(D269,"-")&gt;_xlfn.TEXTAFTER(D269,"-"),"WIN",IF(_xlfn.TEXTBEFORE(D269,"-")&lt;_xlfn.TEXTAFTER(D269,"-"),"LOST","DRAW")),"WIN",3,"LOST",0,"DRAW",1)</f>
        <v>0</v>
      </c>
      <c r="O269" s="1" t="s">
        <v>2602</v>
      </c>
      <c r="P269" t="str">
        <f t="shared" si="45"/>
        <v>27</v>
      </c>
      <c r="Q269" t="str">
        <f t="shared" si="46"/>
        <v>Athletic Club Bilbao</v>
      </c>
      <c r="R269" t="str">
        <f t="shared" si="47"/>
        <v>2</v>
      </c>
      <c r="S269" t="str">
        <f t="shared" si="48"/>
        <v>0</v>
      </c>
      <c r="T269" t="str">
        <f t="shared" si="49"/>
        <v>WIN</v>
      </c>
      <c r="U269" cm="1">
        <f t="array" ref="U269">_xlfn.SWITCH(IF(_xlfn.TEXTAFTER(D269,"-")&gt;_xlfn.TEXTBEFORE(D269,"-"),"WIN",IF(_xlfn.TEXTAFTER(D269,"-")&lt;_xlfn.TEXTBEFORE(D269,"-"),"LOST","DRAW")),"WIN",3,"LOST",0,"DRAW",1)</f>
        <v>3</v>
      </c>
    </row>
    <row r="270" spans="1:21" x14ac:dyDescent="0.3">
      <c r="A270" s="1" t="s">
        <v>6</v>
      </c>
      <c r="B270" s="1" t="s">
        <v>2345</v>
      </c>
      <c r="C270" s="1" t="s">
        <v>624</v>
      </c>
      <c r="D270" s="1" t="s">
        <v>33</v>
      </c>
      <c r="E270" s="1" t="s">
        <v>10</v>
      </c>
      <c r="F270" s="1" t="s">
        <v>1973</v>
      </c>
      <c r="H270" s="1" t="s">
        <v>2602</v>
      </c>
      <c r="I270" t="str">
        <f t="shared" si="40"/>
        <v>27</v>
      </c>
      <c r="J270" t="str">
        <f t="shared" si="41"/>
        <v>CA Osasuna</v>
      </c>
      <c r="K270" t="str">
        <f t="shared" si="42"/>
        <v>1</v>
      </c>
      <c r="L270" t="str">
        <f t="shared" si="43"/>
        <v>1</v>
      </c>
      <c r="M270" t="str">
        <f t="shared" si="44"/>
        <v>DRAW</v>
      </c>
      <c r="N270" cm="1">
        <f t="array" ref="N270">_xlfn.SWITCH(IF(_xlfn.TEXTBEFORE(D270,"-")&gt;_xlfn.TEXTAFTER(D270,"-"),"WIN",IF(_xlfn.TEXTBEFORE(D270,"-")&lt;_xlfn.TEXTAFTER(D270,"-"),"LOST","DRAW")),"WIN",3,"LOST",0,"DRAW",1)</f>
        <v>1</v>
      </c>
      <c r="O270" s="1" t="s">
        <v>2602</v>
      </c>
      <c r="P270" t="str">
        <f t="shared" si="45"/>
        <v>27</v>
      </c>
      <c r="Q270" t="str">
        <f t="shared" si="46"/>
        <v>SD Eibar</v>
      </c>
      <c r="R270" t="str">
        <f t="shared" si="47"/>
        <v>1</v>
      </c>
      <c r="S270" t="str">
        <f t="shared" si="48"/>
        <v>1</v>
      </c>
      <c r="T270" t="str">
        <f t="shared" si="49"/>
        <v>DRAW</v>
      </c>
      <c r="U270" cm="1">
        <f t="array" ref="U270">_xlfn.SWITCH(IF(_xlfn.TEXTAFTER(D270,"-")&gt;_xlfn.TEXTBEFORE(D270,"-"),"WIN",IF(_xlfn.TEXTAFTER(D270,"-")&lt;_xlfn.TEXTBEFORE(D270,"-"),"LOST","DRAW")),"WIN",3,"LOST",0,"DRAW",1)</f>
        <v>1</v>
      </c>
    </row>
    <row r="271" spans="1:21" x14ac:dyDescent="0.3">
      <c r="A271" s="1" t="s">
        <v>6</v>
      </c>
      <c r="B271" s="1" t="s">
        <v>2346</v>
      </c>
      <c r="C271" s="1" t="s">
        <v>2147</v>
      </c>
      <c r="D271" s="1" t="s">
        <v>9</v>
      </c>
      <c r="E271" s="1" t="s">
        <v>9</v>
      </c>
      <c r="F271" s="1" t="s">
        <v>638</v>
      </c>
      <c r="H271" s="1" t="s">
        <v>2602</v>
      </c>
      <c r="I271" t="str">
        <f t="shared" si="40"/>
        <v>28</v>
      </c>
      <c r="J271" t="str">
        <f t="shared" si="41"/>
        <v>UD Las Palmas</v>
      </c>
      <c r="K271" t="str">
        <f t="shared" si="42"/>
        <v>1</v>
      </c>
      <c r="L271" t="str">
        <f t="shared" si="43"/>
        <v>0</v>
      </c>
      <c r="M271" t="str">
        <f t="shared" si="44"/>
        <v>WIN</v>
      </c>
      <c r="N271" cm="1">
        <f t="array" ref="N271">_xlfn.SWITCH(IF(_xlfn.TEXTBEFORE(D271,"-")&gt;_xlfn.TEXTAFTER(D271,"-"),"WIN",IF(_xlfn.TEXTBEFORE(D271,"-")&lt;_xlfn.TEXTAFTER(D271,"-"),"LOST","DRAW")),"WIN",3,"LOST",0,"DRAW",1)</f>
        <v>3</v>
      </c>
      <c r="O271" s="1" t="s">
        <v>2602</v>
      </c>
      <c r="P271" t="str">
        <f t="shared" si="45"/>
        <v>28</v>
      </c>
      <c r="Q271" t="str">
        <f t="shared" si="46"/>
        <v>Villarreal CF</v>
      </c>
      <c r="R271" t="str">
        <f t="shared" si="47"/>
        <v>0</v>
      </c>
      <c r="S271" t="str">
        <f t="shared" si="48"/>
        <v>1</v>
      </c>
      <c r="T271" t="str">
        <f t="shared" si="49"/>
        <v>LOST</v>
      </c>
      <c r="U271" cm="1">
        <f t="array" ref="U271">_xlfn.SWITCH(IF(_xlfn.TEXTAFTER(D271,"-")&gt;_xlfn.TEXTBEFORE(D271,"-"),"WIN",IF(_xlfn.TEXTAFTER(D271,"-")&lt;_xlfn.TEXTBEFORE(D271,"-"),"LOST","DRAW")),"WIN",3,"LOST",0,"DRAW",1)</f>
        <v>0</v>
      </c>
    </row>
    <row r="272" spans="1:21" x14ac:dyDescent="0.3">
      <c r="A272" s="1" t="s">
        <v>6</v>
      </c>
      <c r="B272" s="1" t="s">
        <v>2347</v>
      </c>
      <c r="C272" s="1" t="s">
        <v>2348</v>
      </c>
      <c r="D272" s="1" t="s">
        <v>9</v>
      </c>
      <c r="E272" s="1" t="s">
        <v>9</v>
      </c>
      <c r="F272" s="1" t="s">
        <v>1248</v>
      </c>
      <c r="H272" s="1" t="s">
        <v>2602</v>
      </c>
      <c r="I272" t="str">
        <f t="shared" si="40"/>
        <v>28</v>
      </c>
      <c r="J272" t="str">
        <f t="shared" si="41"/>
        <v>Deportivo Alavés</v>
      </c>
      <c r="K272" t="str">
        <f t="shared" si="42"/>
        <v>1</v>
      </c>
      <c r="L272" t="str">
        <f t="shared" si="43"/>
        <v>0</v>
      </c>
      <c r="M272" t="str">
        <f t="shared" si="44"/>
        <v>WIN</v>
      </c>
      <c r="N272" cm="1">
        <f t="array" ref="N272">_xlfn.SWITCH(IF(_xlfn.TEXTBEFORE(D272,"-")&gt;_xlfn.TEXTAFTER(D272,"-"),"WIN",IF(_xlfn.TEXTBEFORE(D272,"-")&lt;_xlfn.TEXTAFTER(D272,"-"),"LOST","DRAW")),"WIN",3,"LOST",0,"DRAW",1)</f>
        <v>3</v>
      </c>
      <c r="O272" s="1" t="s">
        <v>2602</v>
      </c>
      <c r="P272" t="str">
        <f t="shared" si="45"/>
        <v>28</v>
      </c>
      <c r="Q272" t="str">
        <f t="shared" si="46"/>
        <v>Real Sociedad</v>
      </c>
      <c r="R272" t="str">
        <f t="shared" si="47"/>
        <v>0</v>
      </c>
      <c r="S272" t="str">
        <f t="shared" si="48"/>
        <v>1</v>
      </c>
      <c r="T272" t="str">
        <f t="shared" si="49"/>
        <v>LOST</v>
      </c>
      <c r="U272" cm="1">
        <f t="array" ref="U272">_xlfn.SWITCH(IF(_xlfn.TEXTAFTER(D272,"-")&gt;_xlfn.TEXTBEFORE(D272,"-"),"WIN",IF(_xlfn.TEXTAFTER(D272,"-")&lt;_xlfn.TEXTBEFORE(D272,"-"),"LOST","DRAW")),"WIN",3,"LOST",0,"DRAW",1)</f>
        <v>0</v>
      </c>
    </row>
    <row r="273" spans="1:21" x14ac:dyDescent="0.3">
      <c r="A273" s="1" t="s">
        <v>6</v>
      </c>
      <c r="B273" s="1" t="s">
        <v>2347</v>
      </c>
      <c r="C273" s="1" t="s">
        <v>639</v>
      </c>
      <c r="D273" s="1" t="s">
        <v>38</v>
      </c>
      <c r="E273" s="1" t="s">
        <v>25</v>
      </c>
      <c r="F273" s="1" t="s">
        <v>615</v>
      </c>
      <c r="H273" s="1" t="s">
        <v>2602</v>
      </c>
      <c r="I273" t="str">
        <f t="shared" si="40"/>
        <v>28</v>
      </c>
      <c r="J273" t="str">
        <f t="shared" si="41"/>
        <v>Athletic Club Bilbao</v>
      </c>
      <c r="K273" t="str">
        <f t="shared" si="42"/>
        <v>1</v>
      </c>
      <c r="L273" t="str">
        <f t="shared" si="43"/>
        <v>2</v>
      </c>
      <c r="M273" t="str">
        <f t="shared" si="44"/>
        <v>LOST</v>
      </c>
      <c r="N273" cm="1">
        <f t="array" ref="N273">_xlfn.SWITCH(IF(_xlfn.TEXTBEFORE(D273,"-")&gt;_xlfn.TEXTAFTER(D273,"-"),"WIN",IF(_xlfn.TEXTBEFORE(D273,"-")&lt;_xlfn.TEXTAFTER(D273,"-"),"LOST","DRAW")),"WIN",3,"LOST",0,"DRAW",1)</f>
        <v>0</v>
      </c>
      <c r="O273" s="1" t="s">
        <v>2602</v>
      </c>
      <c r="P273" t="str">
        <f t="shared" si="45"/>
        <v>28</v>
      </c>
      <c r="Q273" t="str">
        <f t="shared" si="46"/>
        <v>Real Madrid CF</v>
      </c>
      <c r="R273" t="str">
        <f t="shared" si="47"/>
        <v>2</v>
      </c>
      <c r="S273" t="str">
        <f t="shared" si="48"/>
        <v>1</v>
      </c>
      <c r="T273" t="str">
        <f t="shared" si="49"/>
        <v>WIN</v>
      </c>
      <c r="U273" cm="1">
        <f t="array" ref="U273">_xlfn.SWITCH(IF(_xlfn.TEXTAFTER(D273,"-")&gt;_xlfn.TEXTBEFORE(D273,"-"),"WIN",IF(_xlfn.TEXTAFTER(D273,"-")&lt;_xlfn.TEXTBEFORE(D273,"-"),"LOST","DRAW")),"WIN",3,"LOST",0,"DRAW",1)</f>
        <v>3</v>
      </c>
    </row>
    <row r="274" spans="1:21" x14ac:dyDescent="0.3">
      <c r="A274" s="1" t="s">
        <v>6</v>
      </c>
      <c r="B274" s="1" t="s">
        <v>2347</v>
      </c>
      <c r="C274" s="1" t="s">
        <v>646</v>
      </c>
      <c r="D274" s="1" t="s">
        <v>14</v>
      </c>
      <c r="E274" s="1" t="s">
        <v>14</v>
      </c>
      <c r="F274" s="1" t="s">
        <v>651</v>
      </c>
      <c r="H274" s="1" t="s">
        <v>2602</v>
      </c>
      <c r="I274" t="str">
        <f t="shared" si="40"/>
        <v>28</v>
      </c>
      <c r="J274" t="str">
        <f t="shared" si="41"/>
        <v>Real Betis</v>
      </c>
      <c r="K274" t="str">
        <f t="shared" si="42"/>
        <v>2</v>
      </c>
      <c r="L274" t="str">
        <f t="shared" si="43"/>
        <v>0</v>
      </c>
      <c r="M274" t="str">
        <f t="shared" si="44"/>
        <v>WIN</v>
      </c>
      <c r="N274" cm="1">
        <f t="array" ref="N274">_xlfn.SWITCH(IF(_xlfn.TEXTBEFORE(D274,"-")&gt;_xlfn.TEXTAFTER(D274,"-"),"WIN",IF(_xlfn.TEXTBEFORE(D274,"-")&lt;_xlfn.TEXTAFTER(D274,"-"),"LOST","DRAW")),"WIN",3,"LOST",0,"DRAW",1)</f>
        <v>3</v>
      </c>
      <c r="O274" s="1" t="s">
        <v>2602</v>
      </c>
      <c r="P274" t="str">
        <f t="shared" si="45"/>
        <v>28</v>
      </c>
      <c r="Q274" t="str">
        <f t="shared" si="46"/>
        <v>CA Osasuna</v>
      </c>
      <c r="R274" t="str">
        <f t="shared" si="47"/>
        <v>0</v>
      </c>
      <c r="S274" t="str">
        <f t="shared" si="48"/>
        <v>2</v>
      </c>
      <c r="T274" t="str">
        <f t="shared" si="49"/>
        <v>LOST</v>
      </c>
      <c r="U274" cm="1">
        <f t="array" ref="U274">_xlfn.SWITCH(IF(_xlfn.TEXTAFTER(D274,"-")&gt;_xlfn.TEXTBEFORE(D274,"-"),"WIN",IF(_xlfn.TEXTAFTER(D274,"-")&lt;_xlfn.TEXTBEFORE(D274,"-"),"LOST","DRAW")),"WIN",3,"LOST",0,"DRAW",1)</f>
        <v>0</v>
      </c>
    </row>
    <row r="275" spans="1:21" x14ac:dyDescent="0.3">
      <c r="A275" s="1" t="s">
        <v>6</v>
      </c>
      <c r="B275" s="1" t="s">
        <v>2347</v>
      </c>
      <c r="C275" s="1" t="s">
        <v>1979</v>
      </c>
      <c r="D275" s="1" t="s">
        <v>33</v>
      </c>
      <c r="E275" s="1" t="s">
        <v>9</v>
      </c>
      <c r="F275" s="1" t="s">
        <v>652</v>
      </c>
      <c r="H275" s="1" t="s">
        <v>2602</v>
      </c>
      <c r="I275" t="str">
        <f t="shared" si="40"/>
        <v>28</v>
      </c>
      <c r="J275" t="str">
        <f t="shared" si="41"/>
        <v>SD Eibar</v>
      </c>
      <c r="K275" t="str">
        <f t="shared" si="42"/>
        <v>1</v>
      </c>
      <c r="L275" t="str">
        <f t="shared" si="43"/>
        <v>1</v>
      </c>
      <c r="M275" t="str">
        <f t="shared" si="44"/>
        <v>DRAW</v>
      </c>
      <c r="N275" cm="1">
        <f t="array" ref="N275">_xlfn.SWITCH(IF(_xlfn.TEXTBEFORE(D275,"-")&gt;_xlfn.TEXTAFTER(D275,"-"),"WIN",IF(_xlfn.TEXTBEFORE(D275,"-")&lt;_xlfn.TEXTAFTER(D275,"-"),"LOST","DRAW")),"WIN",3,"LOST",0,"DRAW",1)</f>
        <v>1</v>
      </c>
      <c r="O275" s="1" t="s">
        <v>2602</v>
      </c>
      <c r="P275" t="str">
        <f t="shared" si="45"/>
        <v>28</v>
      </c>
      <c r="Q275" t="str">
        <f t="shared" si="46"/>
        <v>RCD Español</v>
      </c>
      <c r="R275" t="str">
        <f t="shared" si="47"/>
        <v>1</v>
      </c>
      <c r="S275" t="str">
        <f t="shared" si="48"/>
        <v>1</v>
      </c>
      <c r="T275" t="str">
        <f t="shared" si="49"/>
        <v>DRAW</v>
      </c>
      <c r="U275" cm="1">
        <f t="array" ref="U275">_xlfn.SWITCH(IF(_xlfn.TEXTAFTER(D275,"-")&gt;_xlfn.TEXTBEFORE(D275,"-"),"WIN",IF(_xlfn.TEXTAFTER(D275,"-")&lt;_xlfn.TEXTBEFORE(D275,"-"),"LOST","DRAW")),"WIN",3,"LOST",0,"DRAW",1)</f>
        <v>1</v>
      </c>
    </row>
    <row r="276" spans="1:21" x14ac:dyDescent="0.3">
      <c r="A276" s="1" t="s">
        <v>6</v>
      </c>
      <c r="B276" s="1" t="s">
        <v>2349</v>
      </c>
      <c r="C276" s="1" t="s">
        <v>648</v>
      </c>
      <c r="D276" s="1" t="s">
        <v>228</v>
      </c>
      <c r="E276" s="1" t="s">
        <v>9</v>
      </c>
      <c r="F276" s="1" t="s">
        <v>636</v>
      </c>
      <c r="H276" s="1" t="s">
        <v>2602</v>
      </c>
      <c r="I276" t="str">
        <f t="shared" si="40"/>
        <v>28</v>
      </c>
      <c r="J276" t="str">
        <f t="shared" si="41"/>
        <v>Atlético Madrid</v>
      </c>
      <c r="K276" t="str">
        <f t="shared" si="42"/>
        <v>3</v>
      </c>
      <c r="L276" t="str">
        <f t="shared" si="43"/>
        <v>1</v>
      </c>
      <c r="M276" t="str">
        <f t="shared" si="44"/>
        <v>WIN</v>
      </c>
      <c r="N276" cm="1">
        <f t="array" ref="N276">_xlfn.SWITCH(IF(_xlfn.TEXTBEFORE(D276,"-")&gt;_xlfn.TEXTAFTER(D276,"-"),"WIN",IF(_xlfn.TEXTBEFORE(D276,"-")&lt;_xlfn.TEXTAFTER(D276,"-"),"LOST","DRAW")),"WIN",3,"LOST",0,"DRAW",1)</f>
        <v>3</v>
      </c>
      <c r="O276" s="1" t="s">
        <v>2602</v>
      </c>
      <c r="P276" t="str">
        <f t="shared" si="45"/>
        <v>28</v>
      </c>
      <c r="Q276" t="str">
        <f t="shared" si="46"/>
        <v>Sevilla FC</v>
      </c>
      <c r="R276" t="str">
        <f t="shared" si="47"/>
        <v>1</v>
      </c>
      <c r="S276" t="str">
        <f t="shared" si="48"/>
        <v>3</v>
      </c>
      <c r="T276" t="str">
        <f t="shared" si="49"/>
        <v>LOST</v>
      </c>
      <c r="U276" cm="1">
        <f t="array" ref="U276">_xlfn.SWITCH(IF(_xlfn.TEXTAFTER(D276,"-")&gt;_xlfn.TEXTBEFORE(D276,"-"),"WIN",IF(_xlfn.TEXTAFTER(D276,"-")&lt;_xlfn.TEXTBEFORE(D276,"-"),"LOST","DRAW")),"WIN",3,"LOST",0,"DRAW",1)</f>
        <v>0</v>
      </c>
    </row>
    <row r="277" spans="1:21" x14ac:dyDescent="0.3">
      <c r="A277" s="1" t="s">
        <v>6</v>
      </c>
      <c r="B277" s="1" t="s">
        <v>2349</v>
      </c>
      <c r="C277" s="1" t="s">
        <v>641</v>
      </c>
      <c r="D277" s="1" t="s">
        <v>57</v>
      </c>
      <c r="E277" s="1" t="s">
        <v>47</v>
      </c>
      <c r="F277" s="1" t="s">
        <v>656</v>
      </c>
      <c r="H277" s="1" t="s">
        <v>2602</v>
      </c>
      <c r="I277" t="str">
        <f t="shared" si="40"/>
        <v>28</v>
      </c>
      <c r="J277" t="str">
        <f t="shared" si="41"/>
        <v>FC Barcelona</v>
      </c>
      <c r="K277" t="str">
        <f t="shared" si="42"/>
        <v>4</v>
      </c>
      <c r="L277" t="str">
        <f t="shared" si="43"/>
        <v>2</v>
      </c>
      <c r="M277" t="str">
        <f t="shared" si="44"/>
        <v>WIN</v>
      </c>
      <c r="N277" cm="1">
        <f t="array" ref="N277">_xlfn.SWITCH(IF(_xlfn.TEXTBEFORE(D277,"-")&gt;_xlfn.TEXTAFTER(D277,"-"),"WIN",IF(_xlfn.TEXTBEFORE(D277,"-")&lt;_xlfn.TEXTAFTER(D277,"-"),"LOST","DRAW")),"WIN",3,"LOST",0,"DRAW",1)</f>
        <v>3</v>
      </c>
      <c r="O277" s="1" t="s">
        <v>2602</v>
      </c>
      <c r="P277" t="str">
        <f t="shared" si="45"/>
        <v>28</v>
      </c>
      <c r="Q277" t="str">
        <f t="shared" si="46"/>
        <v>Valencia CF</v>
      </c>
      <c r="R277" t="str">
        <f t="shared" si="47"/>
        <v>2</v>
      </c>
      <c r="S277" t="str">
        <f t="shared" si="48"/>
        <v>4</v>
      </c>
      <c r="T277" t="str">
        <f t="shared" si="49"/>
        <v>LOST</v>
      </c>
      <c r="U277" cm="1">
        <f t="array" ref="U277">_xlfn.SWITCH(IF(_xlfn.TEXTAFTER(D277,"-")&gt;_xlfn.TEXTBEFORE(D277,"-"),"WIN",IF(_xlfn.TEXTAFTER(D277,"-")&lt;_xlfn.TEXTBEFORE(D277,"-"),"LOST","DRAW")),"WIN",3,"LOST",0,"DRAW",1)</f>
        <v>0</v>
      </c>
    </row>
    <row r="278" spans="1:21" x14ac:dyDescent="0.3">
      <c r="A278" s="1" t="s">
        <v>6</v>
      </c>
      <c r="B278" s="1" t="s">
        <v>2349</v>
      </c>
      <c r="C278" s="1" t="s">
        <v>645</v>
      </c>
      <c r="D278" s="1" t="s">
        <v>25</v>
      </c>
      <c r="E278" s="1" t="s">
        <v>10</v>
      </c>
      <c r="F278" s="1" t="s">
        <v>1602</v>
      </c>
      <c r="H278" s="1" t="s">
        <v>2602</v>
      </c>
      <c r="I278" t="str">
        <f t="shared" si="40"/>
        <v>28</v>
      </c>
      <c r="J278" t="str">
        <f t="shared" si="41"/>
        <v>RCD La Coruña</v>
      </c>
      <c r="K278" t="str">
        <f t="shared" si="42"/>
        <v>0</v>
      </c>
      <c r="L278" t="str">
        <f t="shared" si="43"/>
        <v>1</v>
      </c>
      <c r="M278" t="str">
        <f t="shared" si="44"/>
        <v>LOST</v>
      </c>
      <c r="N278" cm="1">
        <f t="array" ref="N278">_xlfn.SWITCH(IF(_xlfn.TEXTBEFORE(D278,"-")&gt;_xlfn.TEXTAFTER(D278,"-"),"WIN",IF(_xlfn.TEXTBEFORE(D278,"-")&lt;_xlfn.TEXTAFTER(D278,"-"),"LOST","DRAW")),"WIN",3,"LOST",0,"DRAW",1)</f>
        <v>0</v>
      </c>
      <c r="O278" s="1" t="s">
        <v>2602</v>
      </c>
      <c r="P278" t="str">
        <f t="shared" si="45"/>
        <v>28</v>
      </c>
      <c r="Q278" t="str">
        <f t="shared" si="46"/>
        <v>RC Celta Vigo</v>
      </c>
      <c r="R278" t="str">
        <f t="shared" si="47"/>
        <v>1</v>
      </c>
      <c r="S278" t="str">
        <f t="shared" si="48"/>
        <v>0</v>
      </c>
      <c r="T278" t="str">
        <f t="shared" si="49"/>
        <v>WIN</v>
      </c>
      <c r="U278" cm="1">
        <f t="array" ref="U278">_xlfn.SWITCH(IF(_xlfn.TEXTAFTER(D278,"-")&gt;_xlfn.TEXTBEFORE(D278,"-"),"WIN",IF(_xlfn.TEXTAFTER(D278,"-")&lt;_xlfn.TEXTBEFORE(D278,"-"),"LOST","DRAW")),"WIN",3,"LOST",0,"DRAW",1)</f>
        <v>3</v>
      </c>
    </row>
    <row r="279" spans="1:21" x14ac:dyDescent="0.3">
      <c r="A279" s="1" t="s">
        <v>6</v>
      </c>
      <c r="B279" s="1" t="s">
        <v>2349</v>
      </c>
      <c r="C279" s="1" t="s">
        <v>2350</v>
      </c>
      <c r="D279" s="1" t="s">
        <v>10</v>
      </c>
      <c r="E279" s="1" t="s">
        <v>10</v>
      </c>
      <c r="F279" s="1" t="s">
        <v>642</v>
      </c>
      <c r="H279" s="1" t="s">
        <v>2602</v>
      </c>
      <c r="I279" t="str">
        <f t="shared" si="40"/>
        <v>28</v>
      </c>
      <c r="J279" t="str">
        <f t="shared" si="41"/>
        <v>CD Leganés</v>
      </c>
      <c r="K279" t="str">
        <f t="shared" si="42"/>
        <v>0</v>
      </c>
      <c r="L279" t="str">
        <f t="shared" si="43"/>
        <v>0</v>
      </c>
      <c r="M279" t="str">
        <f t="shared" si="44"/>
        <v>DRAW</v>
      </c>
      <c r="N279" cm="1">
        <f t="array" ref="N279">_xlfn.SWITCH(IF(_xlfn.TEXTBEFORE(D279,"-")&gt;_xlfn.TEXTAFTER(D279,"-"),"WIN",IF(_xlfn.TEXTBEFORE(D279,"-")&lt;_xlfn.TEXTAFTER(D279,"-"),"LOST","DRAW")),"WIN",3,"LOST",0,"DRAW",1)</f>
        <v>1</v>
      </c>
      <c r="O279" s="1" t="s">
        <v>2602</v>
      </c>
      <c r="P279" t="str">
        <f t="shared" si="45"/>
        <v>28</v>
      </c>
      <c r="Q279" t="str">
        <f t="shared" si="46"/>
        <v>Málaga CF</v>
      </c>
      <c r="R279" t="str">
        <f t="shared" si="47"/>
        <v>0</v>
      </c>
      <c r="S279" t="str">
        <f t="shared" si="48"/>
        <v>0</v>
      </c>
      <c r="T279" t="str">
        <f t="shared" si="49"/>
        <v>DRAW</v>
      </c>
      <c r="U279" cm="1">
        <f t="array" ref="U279">_xlfn.SWITCH(IF(_xlfn.TEXTAFTER(D279,"-")&gt;_xlfn.TEXTBEFORE(D279,"-"),"WIN",IF(_xlfn.TEXTAFTER(D279,"-")&lt;_xlfn.TEXTBEFORE(D279,"-"),"LOST","DRAW")),"WIN",3,"LOST",0,"DRAW",1)</f>
        <v>1</v>
      </c>
    </row>
    <row r="280" spans="1:21" x14ac:dyDescent="0.3">
      <c r="A280" s="1" t="s">
        <v>6</v>
      </c>
      <c r="B280" s="1" t="s">
        <v>2349</v>
      </c>
      <c r="C280" s="1" t="s">
        <v>650</v>
      </c>
      <c r="D280" s="1" t="s">
        <v>228</v>
      </c>
      <c r="E280" s="1" t="s">
        <v>10</v>
      </c>
      <c r="F280" s="1" t="s">
        <v>1436</v>
      </c>
      <c r="H280" s="1" t="s">
        <v>2602</v>
      </c>
      <c r="I280" t="str">
        <f t="shared" si="40"/>
        <v>28</v>
      </c>
      <c r="J280" t="str">
        <f t="shared" si="41"/>
        <v>Sporting Gijón</v>
      </c>
      <c r="K280" t="str">
        <f t="shared" si="42"/>
        <v>3</v>
      </c>
      <c r="L280" t="str">
        <f t="shared" si="43"/>
        <v>1</v>
      </c>
      <c r="M280" t="str">
        <f t="shared" si="44"/>
        <v>WIN</v>
      </c>
      <c r="N280" cm="1">
        <f t="array" ref="N280">_xlfn.SWITCH(IF(_xlfn.TEXTBEFORE(D280,"-")&gt;_xlfn.TEXTAFTER(D280,"-"),"WIN",IF(_xlfn.TEXTBEFORE(D280,"-")&lt;_xlfn.TEXTAFTER(D280,"-"),"LOST","DRAW")),"WIN",3,"LOST",0,"DRAW",1)</f>
        <v>3</v>
      </c>
      <c r="O280" s="1" t="s">
        <v>2602</v>
      </c>
      <c r="P280" t="str">
        <f t="shared" si="45"/>
        <v>28</v>
      </c>
      <c r="Q280" t="str">
        <f t="shared" si="46"/>
        <v>Granada CF</v>
      </c>
      <c r="R280" t="str">
        <f t="shared" si="47"/>
        <v>1</v>
      </c>
      <c r="S280" t="str">
        <f t="shared" si="48"/>
        <v>3</v>
      </c>
      <c r="T280" t="str">
        <f t="shared" si="49"/>
        <v>LOST</v>
      </c>
      <c r="U280" cm="1">
        <f t="array" ref="U280">_xlfn.SWITCH(IF(_xlfn.TEXTAFTER(D280,"-")&gt;_xlfn.TEXTBEFORE(D280,"-"),"WIN",IF(_xlfn.TEXTAFTER(D280,"-")&lt;_xlfn.TEXTBEFORE(D280,"-"),"LOST","DRAW")),"WIN",3,"LOST",0,"DRAW",1)</f>
        <v>0</v>
      </c>
    </row>
    <row r="281" spans="1:21" x14ac:dyDescent="0.3">
      <c r="A281" s="1" t="s">
        <v>6</v>
      </c>
      <c r="B281" s="1" t="s">
        <v>2351</v>
      </c>
      <c r="C281" s="1" t="s">
        <v>673</v>
      </c>
      <c r="D281" s="1" t="s">
        <v>28</v>
      </c>
      <c r="E281" s="1" t="s">
        <v>10</v>
      </c>
      <c r="F281" s="1" t="s">
        <v>662</v>
      </c>
      <c r="H281" s="1" t="s">
        <v>2602</v>
      </c>
      <c r="I281" t="str">
        <f t="shared" si="40"/>
        <v>29</v>
      </c>
      <c r="J281" t="str">
        <f t="shared" si="41"/>
        <v>RCD Español</v>
      </c>
      <c r="K281" t="str">
        <f t="shared" si="42"/>
        <v>2</v>
      </c>
      <c r="L281" t="str">
        <f t="shared" si="43"/>
        <v>1</v>
      </c>
      <c r="M281" t="str">
        <f t="shared" si="44"/>
        <v>WIN</v>
      </c>
      <c r="N281" cm="1">
        <f t="array" ref="N281">_xlfn.SWITCH(IF(_xlfn.TEXTBEFORE(D281,"-")&gt;_xlfn.TEXTAFTER(D281,"-"),"WIN",IF(_xlfn.TEXTBEFORE(D281,"-")&lt;_xlfn.TEXTAFTER(D281,"-"),"LOST","DRAW")),"WIN",3,"LOST",0,"DRAW",1)</f>
        <v>3</v>
      </c>
      <c r="O281" s="1" t="s">
        <v>2602</v>
      </c>
      <c r="P281" t="str">
        <f t="shared" si="45"/>
        <v>29</v>
      </c>
      <c r="Q281" t="str">
        <f t="shared" si="46"/>
        <v>Real Betis</v>
      </c>
      <c r="R281" t="str">
        <f t="shared" si="47"/>
        <v>1</v>
      </c>
      <c r="S281" t="str">
        <f t="shared" si="48"/>
        <v>2</v>
      </c>
      <c r="T281" t="str">
        <f t="shared" si="49"/>
        <v>LOST</v>
      </c>
      <c r="U281" cm="1">
        <f t="array" ref="U281">_xlfn.SWITCH(IF(_xlfn.TEXTAFTER(D281,"-")&gt;_xlfn.TEXTBEFORE(D281,"-"),"WIN",IF(_xlfn.TEXTAFTER(D281,"-")&lt;_xlfn.TEXTBEFORE(D281,"-"),"LOST","DRAW")),"WIN",3,"LOST",0,"DRAW",1)</f>
        <v>0</v>
      </c>
    </row>
    <row r="282" spans="1:21" x14ac:dyDescent="0.3">
      <c r="A282" s="1" t="s">
        <v>6</v>
      </c>
      <c r="B282" s="1" t="s">
        <v>2352</v>
      </c>
      <c r="C282" s="1" t="s">
        <v>664</v>
      </c>
      <c r="D282" s="1" t="s">
        <v>19</v>
      </c>
      <c r="E282" s="1" t="s">
        <v>25</v>
      </c>
      <c r="F282" s="1" t="s">
        <v>671</v>
      </c>
      <c r="H282" s="1" t="s">
        <v>2602</v>
      </c>
      <c r="I282" t="str">
        <f t="shared" si="40"/>
        <v>29</v>
      </c>
      <c r="J282" t="str">
        <f t="shared" si="41"/>
        <v>Málaga CF</v>
      </c>
      <c r="K282" t="str">
        <f t="shared" si="42"/>
        <v>0</v>
      </c>
      <c r="L282" t="str">
        <f t="shared" si="43"/>
        <v>2</v>
      </c>
      <c r="M282" t="str">
        <f t="shared" si="44"/>
        <v>LOST</v>
      </c>
      <c r="N282" cm="1">
        <f t="array" ref="N282">_xlfn.SWITCH(IF(_xlfn.TEXTBEFORE(D282,"-")&gt;_xlfn.TEXTAFTER(D282,"-"),"WIN",IF(_xlfn.TEXTBEFORE(D282,"-")&lt;_xlfn.TEXTAFTER(D282,"-"),"LOST","DRAW")),"WIN",3,"LOST",0,"DRAW",1)</f>
        <v>0</v>
      </c>
      <c r="O282" s="1" t="s">
        <v>2602</v>
      </c>
      <c r="P282" t="str">
        <f t="shared" si="45"/>
        <v>29</v>
      </c>
      <c r="Q282" t="str">
        <f t="shared" si="46"/>
        <v>Atlético Madrid</v>
      </c>
      <c r="R282" t="str">
        <f t="shared" si="47"/>
        <v>2</v>
      </c>
      <c r="S282" t="str">
        <f t="shared" si="48"/>
        <v>0</v>
      </c>
      <c r="T282" t="str">
        <f t="shared" si="49"/>
        <v>WIN</v>
      </c>
      <c r="U282" cm="1">
        <f t="array" ref="U282">_xlfn.SWITCH(IF(_xlfn.TEXTAFTER(D282,"-")&gt;_xlfn.TEXTBEFORE(D282,"-"),"WIN",IF(_xlfn.TEXTAFTER(D282,"-")&lt;_xlfn.TEXTBEFORE(D282,"-"),"LOST","DRAW")),"WIN",3,"LOST",0,"DRAW",1)</f>
        <v>3</v>
      </c>
    </row>
    <row r="283" spans="1:21" x14ac:dyDescent="0.3">
      <c r="A283" s="1" t="s">
        <v>6</v>
      </c>
      <c r="B283" s="1" t="s">
        <v>2352</v>
      </c>
      <c r="C283" s="1" t="s">
        <v>672</v>
      </c>
      <c r="D283" s="1" t="s">
        <v>38</v>
      </c>
      <c r="E283" s="1" t="s">
        <v>19</v>
      </c>
      <c r="F283" s="1" t="s">
        <v>660</v>
      </c>
      <c r="H283" s="1" t="s">
        <v>2602</v>
      </c>
      <c r="I283" t="str">
        <f t="shared" si="40"/>
        <v>29</v>
      </c>
      <c r="J283" t="str">
        <f t="shared" si="41"/>
        <v>CA Osasuna</v>
      </c>
      <c r="K283" t="str">
        <f t="shared" si="42"/>
        <v>1</v>
      </c>
      <c r="L283" t="str">
        <f t="shared" si="43"/>
        <v>2</v>
      </c>
      <c r="M283" t="str">
        <f t="shared" si="44"/>
        <v>LOST</v>
      </c>
      <c r="N283" cm="1">
        <f t="array" ref="N283">_xlfn.SWITCH(IF(_xlfn.TEXTBEFORE(D283,"-")&gt;_xlfn.TEXTAFTER(D283,"-"),"WIN",IF(_xlfn.TEXTBEFORE(D283,"-")&lt;_xlfn.TEXTAFTER(D283,"-"),"LOST","DRAW")),"WIN",3,"LOST",0,"DRAW",1)</f>
        <v>0</v>
      </c>
      <c r="O283" s="1" t="s">
        <v>2602</v>
      </c>
      <c r="P283" t="str">
        <f t="shared" si="45"/>
        <v>29</v>
      </c>
      <c r="Q283" t="str">
        <f t="shared" si="46"/>
        <v>Athletic Club Bilbao</v>
      </c>
      <c r="R283" t="str">
        <f t="shared" si="47"/>
        <v>2</v>
      </c>
      <c r="S283" t="str">
        <f t="shared" si="48"/>
        <v>1</v>
      </c>
      <c r="T283" t="str">
        <f t="shared" si="49"/>
        <v>WIN</v>
      </c>
      <c r="U283" cm="1">
        <f t="array" ref="U283">_xlfn.SWITCH(IF(_xlfn.TEXTAFTER(D283,"-")&gt;_xlfn.TEXTBEFORE(D283,"-"),"WIN",IF(_xlfn.TEXTAFTER(D283,"-")&lt;_xlfn.TEXTBEFORE(D283,"-"),"LOST","DRAW")),"WIN",3,"LOST",0,"DRAW",1)</f>
        <v>3</v>
      </c>
    </row>
    <row r="284" spans="1:21" x14ac:dyDescent="0.3">
      <c r="A284" s="1" t="s">
        <v>6</v>
      </c>
      <c r="B284" s="1" t="s">
        <v>2352</v>
      </c>
      <c r="C284" s="1" t="s">
        <v>1254</v>
      </c>
      <c r="D284" s="1" t="s">
        <v>33</v>
      </c>
      <c r="E284" s="1" t="s">
        <v>25</v>
      </c>
      <c r="F284" s="1" t="s">
        <v>2353</v>
      </c>
      <c r="H284" s="1" t="s">
        <v>2602</v>
      </c>
      <c r="I284" t="str">
        <f t="shared" si="40"/>
        <v>29</v>
      </c>
      <c r="J284" t="str">
        <f t="shared" si="41"/>
        <v>Real Sociedad</v>
      </c>
      <c r="K284" t="str">
        <f t="shared" si="42"/>
        <v>1</v>
      </c>
      <c r="L284" t="str">
        <f t="shared" si="43"/>
        <v>1</v>
      </c>
      <c r="M284" t="str">
        <f t="shared" si="44"/>
        <v>DRAW</v>
      </c>
      <c r="N284" cm="1">
        <f t="array" ref="N284">_xlfn.SWITCH(IF(_xlfn.TEXTBEFORE(D284,"-")&gt;_xlfn.TEXTAFTER(D284,"-"),"WIN",IF(_xlfn.TEXTBEFORE(D284,"-")&lt;_xlfn.TEXTAFTER(D284,"-"),"LOST","DRAW")),"WIN",3,"LOST",0,"DRAW",1)</f>
        <v>1</v>
      </c>
      <c r="O284" s="1" t="s">
        <v>2602</v>
      </c>
      <c r="P284" t="str">
        <f t="shared" si="45"/>
        <v>29</v>
      </c>
      <c r="Q284" t="str">
        <f t="shared" si="46"/>
        <v>CD Leganés</v>
      </c>
      <c r="R284" t="str">
        <f t="shared" si="47"/>
        <v>1</v>
      </c>
      <c r="S284" t="str">
        <f t="shared" si="48"/>
        <v>1</v>
      </c>
      <c r="T284" t="str">
        <f t="shared" si="49"/>
        <v>DRAW</v>
      </c>
      <c r="U284" cm="1">
        <f t="array" ref="U284">_xlfn.SWITCH(IF(_xlfn.TEXTAFTER(D284,"-")&gt;_xlfn.TEXTBEFORE(D284,"-"),"WIN",IF(_xlfn.TEXTAFTER(D284,"-")&lt;_xlfn.TEXTBEFORE(D284,"-"),"LOST","DRAW")),"WIN",3,"LOST",0,"DRAW",1)</f>
        <v>1</v>
      </c>
    </row>
    <row r="285" spans="1:21" x14ac:dyDescent="0.3">
      <c r="A285" s="1" t="s">
        <v>6</v>
      </c>
      <c r="B285" s="1" t="s">
        <v>2352</v>
      </c>
      <c r="C285" s="1" t="s">
        <v>659</v>
      </c>
      <c r="D285" s="1" t="s">
        <v>257</v>
      </c>
      <c r="E285" s="1" t="s">
        <v>9</v>
      </c>
      <c r="F285" s="1" t="s">
        <v>1983</v>
      </c>
      <c r="H285" s="1" t="s">
        <v>2602</v>
      </c>
      <c r="I285" t="str">
        <f t="shared" si="40"/>
        <v>29</v>
      </c>
      <c r="J285" t="str">
        <f t="shared" si="41"/>
        <v>Villarreal CF</v>
      </c>
      <c r="K285" t="str">
        <f t="shared" si="42"/>
        <v>2</v>
      </c>
      <c r="L285" t="str">
        <f t="shared" si="43"/>
        <v>3</v>
      </c>
      <c r="M285" t="str">
        <f t="shared" si="44"/>
        <v>LOST</v>
      </c>
      <c r="N285" cm="1">
        <f t="array" ref="N285">_xlfn.SWITCH(IF(_xlfn.TEXTBEFORE(D285,"-")&gt;_xlfn.TEXTAFTER(D285,"-"),"WIN",IF(_xlfn.TEXTBEFORE(D285,"-")&lt;_xlfn.TEXTAFTER(D285,"-"),"LOST","DRAW")),"WIN",3,"LOST",0,"DRAW",1)</f>
        <v>0</v>
      </c>
      <c r="O285" s="1" t="s">
        <v>2602</v>
      </c>
      <c r="P285" t="str">
        <f t="shared" si="45"/>
        <v>29</v>
      </c>
      <c r="Q285" t="str">
        <f t="shared" si="46"/>
        <v>SD Eibar</v>
      </c>
      <c r="R285" t="str">
        <f t="shared" si="47"/>
        <v>3</v>
      </c>
      <c r="S285" t="str">
        <f t="shared" si="48"/>
        <v>2</v>
      </c>
      <c r="T285" t="str">
        <f t="shared" si="49"/>
        <v>WIN</v>
      </c>
      <c r="U285" cm="1">
        <f t="array" ref="U285">_xlfn.SWITCH(IF(_xlfn.TEXTAFTER(D285,"-")&gt;_xlfn.TEXTBEFORE(D285,"-"),"WIN",IF(_xlfn.TEXTAFTER(D285,"-")&lt;_xlfn.TEXTBEFORE(D285,"-"),"LOST","DRAW")),"WIN",3,"LOST",0,"DRAW",1)</f>
        <v>3</v>
      </c>
    </row>
    <row r="286" spans="1:21" x14ac:dyDescent="0.3">
      <c r="A286" s="1" t="s">
        <v>6</v>
      </c>
      <c r="B286" s="1" t="s">
        <v>2354</v>
      </c>
      <c r="C286" s="1" t="s">
        <v>1444</v>
      </c>
      <c r="D286" s="1" t="s">
        <v>209</v>
      </c>
      <c r="E286" s="1" t="s">
        <v>25</v>
      </c>
      <c r="F286" s="1" t="s">
        <v>669</v>
      </c>
      <c r="H286" s="1" t="s">
        <v>2602</v>
      </c>
      <c r="I286" t="str">
        <f t="shared" si="40"/>
        <v>29</v>
      </c>
      <c r="J286" t="str">
        <f t="shared" si="41"/>
        <v>Granada CF</v>
      </c>
      <c r="K286" t="str">
        <f t="shared" si="42"/>
        <v>1</v>
      </c>
      <c r="L286" t="str">
        <f t="shared" si="43"/>
        <v>4</v>
      </c>
      <c r="M286" t="str">
        <f t="shared" si="44"/>
        <v>LOST</v>
      </c>
      <c r="N286" cm="1">
        <f t="array" ref="N286">_xlfn.SWITCH(IF(_xlfn.TEXTBEFORE(D286,"-")&gt;_xlfn.TEXTAFTER(D286,"-"),"WIN",IF(_xlfn.TEXTBEFORE(D286,"-")&lt;_xlfn.TEXTAFTER(D286,"-"),"LOST","DRAW")),"WIN",3,"LOST",0,"DRAW",1)</f>
        <v>0</v>
      </c>
      <c r="O286" s="1" t="s">
        <v>2602</v>
      </c>
      <c r="P286" t="str">
        <f t="shared" si="45"/>
        <v>29</v>
      </c>
      <c r="Q286" t="str">
        <f t="shared" si="46"/>
        <v>FC Barcelona</v>
      </c>
      <c r="R286" t="str">
        <f t="shared" si="47"/>
        <v>4</v>
      </c>
      <c r="S286" t="str">
        <f t="shared" si="48"/>
        <v>1</v>
      </c>
      <c r="T286" t="str">
        <f t="shared" si="49"/>
        <v>WIN</v>
      </c>
      <c r="U286" cm="1">
        <f t="array" ref="U286">_xlfn.SWITCH(IF(_xlfn.TEXTAFTER(D286,"-")&gt;_xlfn.TEXTBEFORE(D286,"-"),"WIN",IF(_xlfn.TEXTAFTER(D286,"-")&lt;_xlfn.TEXTBEFORE(D286,"-"),"LOST","DRAW")),"WIN",3,"LOST",0,"DRAW",1)</f>
        <v>3</v>
      </c>
    </row>
    <row r="287" spans="1:21" x14ac:dyDescent="0.3">
      <c r="A287" s="1" t="s">
        <v>6</v>
      </c>
      <c r="B287" s="1" t="s">
        <v>2354</v>
      </c>
      <c r="C287" s="1" t="s">
        <v>653</v>
      </c>
      <c r="D287" s="1" t="s">
        <v>13</v>
      </c>
      <c r="E287" s="1" t="s">
        <v>9</v>
      </c>
      <c r="F287" s="1" t="s">
        <v>2355</v>
      </c>
      <c r="H287" s="1" t="s">
        <v>2602</v>
      </c>
      <c r="I287" t="str">
        <f t="shared" si="40"/>
        <v>28</v>
      </c>
      <c r="J287" t="str">
        <f t="shared" si="41"/>
        <v>Real Madrid CF</v>
      </c>
      <c r="K287" t="str">
        <f t="shared" si="42"/>
        <v>3</v>
      </c>
      <c r="L287" t="str">
        <f t="shared" si="43"/>
        <v>0</v>
      </c>
      <c r="M287" t="str">
        <f t="shared" si="44"/>
        <v>WIN</v>
      </c>
      <c r="N287" cm="1">
        <f t="array" ref="N287">_xlfn.SWITCH(IF(_xlfn.TEXTBEFORE(D287,"-")&gt;_xlfn.TEXTAFTER(D287,"-"),"WIN",IF(_xlfn.TEXTBEFORE(D287,"-")&lt;_xlfn.TEXTAFTER(D287,"-"),"LOST","DRAW")),"WIN",3,"LOST",0,"DRAW",1)</f>
        <v>3</v>
      </c>
      <c r="O287" s="1" t="s">
        <v>2602</v>
      </c>
      <c r="P287" t="str">
        <f t="shared" si="45"/>
        <v>28</v>
      </c>
      <c r="Q287" t="str">
        <f t="shared" si="46"/>
        <v>Deportivo Alavés</v>
      </c>
      <c r="R287" t="str">
        <f t="shared" si="47"/>
        <v>0</v>
      </c>
      <c r="S287" t="str">
        <f t="shared" si="48"/>
        <v>3</v>
      </c>
      <c r="T287" t="str">
        <f t="shared" si="49"/>
        <v>LOST</v>
      </c>
      <c r="U287" cm="1">
        <f t="array" ref="U287">_xlfn.SWITCH(IF(_xlfn.TEXTAFTER(D287,"-")&gt;_xlfn.TEXTBEFORE(D287,"-"),"WIN",IF(_xlfn.TEXTAFTER(D287,"-")&lt;_xlfn.TEXTBEFORE(D287,"-"),"LOST","DRAW")),"WIN",3,"LOST",0,"DRAW",1)</f>
        <v>0</v>
      </c>
    </row>
    <row r="288" spans="1:21" x14ac:dyDescent="0.3">
      <c r="A288" s="1" t="s">
        <v>6</v>
      </c>
      <c r="B288" s="1" t="s">
        <v>2354</v>
      </c>
      <c r="C288" s="1" t="s">
        <v>667</v>
      </c>
      <c r="D288" s="1" t="s">
        <v>10</v>
      </c>
      <c r="E288" s="1" t="s">
        <v>10</v>
      </c>
      <c r="F288" s="1" t="s">
        <v>675</v>
      </c>
      <c r="H288" s="1" t="s">
        <v>2602</v>
      </c>
      <c r="I288" t="str">
        <f t="shared" si="40"/>
        <v>29</v>
      </c>
      <c r="J288" t="str">
        <f t="shared" si="41"/>
        <v>Sevilla FC</v>
      </c>
      <c r="K288" t="str">
        <f t="shared" si="42"/>
        <v>0</v>
      </c>
      <c r="L288" t="str">
        <f t="shared" si="43"/>
        <v>0</v>
      </c>
      <c r="M288" t="str">
        <f t="shared" si="44"/>
        <v>DRAW</v>
      </c>
      <c r="N288" cm="1">
        <f t="array" ref="N288">_xlfn.SWITCH(IF(_xlfn.TEXTBEFORE(D288,"-")&gt;_xlfn.TEXTAFTER(D288,"-"),"WIN",IF(_xlfn.TEXTBEFORE(D288,"-")&lt;_xlfn.TEXTAFTER(D288,"-"),"LOST","DRAW")),"WIN",3,"LOST",0,"DRAW",1)</f>
        <v>1</v>
      </c>
      <c r="O288" s="1" t="s">
        <v>2602</v>
      </c>
      <c r="P288" t="str">
        <f t="shared" si="45"/>
        <v>29</v>
      </c>
      <c r="Q288" t="str">
        <f t="shared" si="46"/>
        <v>Sporting Gijón</v>
      </c>
      <c r="R288" t="str">
        <f t="shared" si="47"/>
        <v>0</v>
      </c>
      <c r="S288" t="str">
        <f t="shared" si="48"/>
        <v>0</v>
      </c>
      <c r="T288" t="str">
        <f t="shared" si="49"/>
        <v>DRAW</v>
      </c>
      <c r="U288" cm="1">
        <f t="array" ref="U288">_xlfn.SWITCH(IF(_xlfn.TEXTAFTER(D288,"-")&gt;_xlfn.TEXTBEFORE(D288,"-"),"WIN",IF(_xlfn.TEXTAFTER(D288,"-")&lt;_xlfn.TEXTBEFORE(D288,"-"),"LOST","DRAW")),"WIN",3,"LOST",0,"DRAW",1)</f>
        <v>1</v>
      </c>
    </row>
    <row r="289" spans="1:21" x14ac:dyDescent="0.3">
      <c r="A289" s="1" t="s">
        <v>6</v>
      </c>
      <c r="B289" s="1" t="s">
        <v>2354</v>
      </c>
      <c r="C289" s="1" t="s">
        <v>677</v>
      </c>
      <c r="D289" s="1" t="s">
        <v>13</v>
      </c>
      <c r="E289" s="1" t="s">
        <v>14</v>
      </c>
      <c r="F289" s="1" t="s">
        <v>674</v>
      </c>
      <c r="H289" s="1" t="s">
        <v>2602</v>
      </c>
      <c r="I289" t="str">
        <f t="shared" si="40"/>
        <v>29</v>
      </c>
      <c r="J289" t="str">
        <f t="shared" si="41"/>
        <v>Valencia CF</v>
      </c>
      <c r="K289" t="str">
        <f t="shared" si="42"/>
        <v>3</v>
      </c>
      <c r="L289" t="str">
        <f t="shared" si="43"/>
        <v>0</v>
      </c>
      <c r="M289" t="str">
        <f t="shared" si="44"/>
        <v>WIN</v>
      </c>
      <c r="N289" cm="1">
        <f t="array" ref="N289">_xlfn.SWITCH(IF(_xlfn.TEXTBEFORE(D289,"-")&gt;_xlfn.TEXTAFTER(D289,"-"),"WIN",IF(_xlfn.TEXTBEFORE(D289,"-")&lt;_xlfn.TEXTAFTER(D289,"-"),"LOST","DRAW")),"WIN",3,"LOST",0,"DRAW",1)</f>
        <v>3</v>
      </c>
      <c r="O289" s="1" t="s">
        <v>2602</v>
      </c>
      <c r="P289" t="str">
        <f t="shared" si="45"/>
        <v>29</v>
      </c>
      <c r="Q289" t="str">
        <f t="shared" si="46"/>
        <v>RCD La Coruña</v>
      </c>
      <c r="R289" t="str">
        <f t="shared" si="47"/>
        <v>0</v>
      </c>
      <c r="S289" t="str">
        <f t="shared" si="48"/>
        <v>3</v>
      </c>
      <c r="T289" t="str">
        <f t="shared" si="49"/>
        <v>LOST</v>
      </c>
      <c r="U289" cm="1">
        <f t="array" ref="U289">_xlfn.SWITCH(IF(_xlfn.TEXTAFTER(D289,"-")&gt;_xlfn.TEXTBEFORE(D289,"-"),"WIN",IF(_xlfn.TEXTAFTER(D289,"-")&lt;_xlfn.TEXTBEFORE(D289,"-"),"LOST","DRAW")),"WIN",3,"LOST",0,"DRAW",1)</f>
        <v>0</v>
      </c>
    </row>
    <row r="290" spans="1:21" x14ac:dyDescent="0.3">
      <c r="A290" s="1" t="s">
        <v>6</v>
      </c>
      <c r="B290" s="1" t="s">
        <v>2356</v>
      </c>
      <c r="C290" s="1" t="s">
        <v>1605</v>
      </c>
      <c r="D290" s="1" t="s">
        <v>228</v>
      </c>
      <c r="E290" s="1" t="s">
        <v>14</v>
      </c>
      <c r="F290" s="1" t="s">
        <v>2153</v>
      </c>
      <c r="H290" s="1" t="s">
        <v>2602</v>
      </c>
      <c r="I290" t="str">
        <f t="shared" si="40"/>
        <v>28</v>
      </c>
      <c r="J290" t="str">
        <f t="shared" si="41"/>
        <v>RC Celta Vigo</v>
      </c>
      <c r="K290" t="str">
        <f t="shared" si="42"/>
        <v>3</v>
      </c>
      <c r="L290" t="str">
        <f t="shared" si="43"/>
        <v>1</v>
      </c>
      <c r="M290" t="str">
        <f t="shared" si="44"/>
        <v>WIN</v>
      </c>
      <c r="N290" cm="1">
        <f t="array" ref="N290">_xlfn.SWITCH(IF(_xlfn.TEXTBEFORE(D290,"-")&gt;_xlfn.TEXTAFTER(D290,"-"),"WIN",IF(_xlfn.TEXTBEFORE(D290,"-")&lt;_xlfn.TEXTAFTER(D290,"-"),"LOST","DRAW")),"WIN",3,"LOST",0,"DRAW",1)</f>
        <v>3</v>
      </c>
      <c r="O290" s="1" t="s">
        <v>2602</v>
      </c>
      <c r="P290" t="str">
        <f t="shared" si="45"/>
        <v>28</v>
      </c>
      <c r="Q290" t="str">
        <f t="shared" si="46"/>
        <v>UD Las Palmas</v>
      </c>
      <c r="R290" t="str">
        <f t="shared" si="47"/>
        <v>1</v>
      </c>
      <c r="S290" t="str">
        <f t="shared" si="48"/>
        <v>3</v>
      </c>
      <c r="T290" t="str">
        <f t="shared" si="49"/>
        <v>LOST</v>
      </c>
      <c r="U290" cm="1">
        <f t="array" ref="U290">_xlfn.SWITCH(IF(_xlfn.TEXTAFTER(D290,"-")&gt;_xlfn.TEXTBEFORE(D290,"-"),"WIN",IF(_xlfn.TEXTAFTER(D290,"-")&lt;_xlfn.TEXTBEFORE(D290,"-"),"LOST","DRAW")),"WIN",3,"LOST",0,"DRAW",1)</f>
        <v>0</v>
      </c>
    </row>
    <row r="291" spans="1:21" x14ac:dyDescent="0.3">
      <c r="A291" s="1" t="s">
        <v>6</v>
      </c>
      <c r="B291" s="1" t="s">
        <v>2357</v>
      </c>
      <c r="C291" s="1" t="s">
        <v>692</v>
      </c>
      <c r="D291" s="1" t="s">
        <v>14</v>
      </c>
      <c r="E291" s="1" t="s">
        <v>14</v>
      </c>
      <c r="F291" s="1" t="s">
        <v>690</v>
      </c>
      <c r="H291" s="1" t="s">
        <v>2602</v>
      </c>
      <c r="I291" t="str">
        <f t="shared" si="40"/>
        <v>30</v>
      </c>
      <c r="J291" t="str">
        <f t="shared" si="41"/>
        <v>Athletic Club Bilbao</v>
      </c>
      <c r="K291" t="str">
        <f t="shared" si="42"/>
        <v>2</v>
      </c>
      <c r="L291" t="str">
        <f t="shared" si="43"/>
        <v>0</v>
      </c>
      <c r="M291" t="str">
        <f t="shared" si="44"/>
        <v>WIN</v>
      </c>
      <c r="N291" cm="1">
        <f t="array" ref="N291">_xlfn.SWITCH(IF(_xlfn.TEXTBEFORE(D291,"-")&gt;_xlfn.TEXTAFTER(D291,"-"),"WIN",IF(_xlfn.TEXTBEFORE(D291,"-")&lt;_xlfn.TEXTAFTER(D291,"-"),"LOST","DRAW")),"WIN",3,"LOST",0,"DRAW",1)</f>
        <v>3</v>
      </c>
      <c r="O291" s="1" t="s">
        <v>2602</v>
      </c>
      <c r="P291" t="str">
        <f t="shared" si="45"/>
        <v>30</v>
      </c>
      <c r="Q291" t="str">
        <f t="shared" si="46"/>
        <v>RCD Español</v>
      </c>
      <c r="R291" t="str">
        <f t="shared" si="47"/>
        <v>0</v>
      </c>
      <c r="S291" t="str">
        <f t="shared" si="48"/>
        <v>2</v>
      </c>
      <c r="T291" t="str">
        <f t="shared" si="49"/>
        <v>LOST</v>
      </c>
      <c r="U291" cm="1">
        <f t="array" ref="U291">_xlfn.SWITCH(IF(_xlfn.TEXTAFTER(D291,"-")&gt;_xlfn.TEXTBEFORE(D291,"-"),"WIN",IF(_xlfn.TEXTAFTER(D291,"-")&lt;_xlfn.TEXTBEFORE(D291,"-"),"LOST","DRAW")),"WIN",3,"LOST",0,"DRAW",1)</f>
        <v>0</v>
      </c>
    </row>
    <row r="292" spans="1:21" x14ac:dyDescent="0.3">
      <c r="A292" s="1" t="s">
        <v>6</v>
      </c>
      <c r="B292" s="1" t="s">
        <v>2357</v>
      </c>
      <c r="C292" s="1" t="s">
        <v>686</v>
      </c>
      <c r="D292" s="1" t="s">
        <v>9</v>
      </c>
      <c r="E292" s="1" t="s">
        <v>9</v>
      </c>
      <c r="F292" s="1" t="s">
        <v>1258</v>
      </c>
      <c r="H292" s="1" t="s">
        <v>2602</v>
      </c>
      <c r="I292" t="str">
        <f t="shared" si="40"/>
        <v>30</v>
      </c>
      <c r="J292" t="str">
        <f t="shared" si="41"/>
        <v>Atlético Madrid</v>
      </c>
      <c r="K292" t="str">
        <f t="shared" si="42"/>
        <v>1</v>
      </c>
      <c r="L292" t="str">
        <f t="shared" si="43"/>
        <v>0</v>
      </c>
      <c r="M292" t="str">
        <f t="shared" si="44"/>
        <v>WIN</v>
      </c>
      <c r="N292" cm="1">
        <f t="array" ref="N292">_xlfn.SWITCH(IF(_xlfn.TEXTBEFORE(D292,"-")&gt;_xlfn.TEXTAFTER(D292,"-"),"WIN",IF(_xlfn.TEXTBEFORE(D292,"-")&lt;_xlfn.TEXTAFTER(D292,"-"),"LOST","DRAW")),"WIN",3,"LOST",0,"DRAW",1)</f>
        <v>3</v>
      </c>
      <c r="O292" s="1" t="s">
        <v>2602</v>
      </c>
      <c r="P292" t="str">
        <f t="shared" si="45"/>
        <v>30</v>
      </c>
      <c r="Q292" t="str">
        <f t="shared" si="46"/>
        <v>Real Sociedad</v>
      </c>
      <c r="R292" t="str">
        <f t="shared" si="47"/>
        <v>0</v>
      </c>
      <c r="S292" t="str">
        <f t="shared" si="48"/>
        <v>1</v>
      </c>
      <c r="T292" t="str">
        <f t="shared" si="49"/>
        <v>LOST</v>
      </c>
      <c r="U292" cm="1">
        <f t="array" ref="U292">_xlfn.SWITCH(IF(_xlfn.TEXTAFTER(D292,"-")&gt;_xlfn.TEXTBEFORE(D292,"-"),"WIN",IF(_xlfn.TEXTAFTER(D292,"-")&lt;_xlfn.TEXTBEFORE(D292,"-"),"LOST","DRAW")),"WIN",3,"LOST",0,"DRAW",1)</f>
        <v>0</v>
      </c>
    </row>
    <row r="293" spans="1:21" x14ac:dyDescent="0.3">
      <c r="A293" s="1" t="s">
        <v>6</v>
      </c>
      <c r="B293" s="1" t="s">
        <v>2357</v>
      </c>
      <c r="C293" s="1" t="s">
        <v>696</v>
      </c>
      <c r="D293" s="1" t="s">
        <v>25</v>
      </c>
      <c r="E293" s="1" t="s">
        <v>10</v>
      </c>
      <c r="F293" s="1" t="s">
        <v>682</v>
      </c>
      <c r="H293" s="1" t="s">
        <v>2602</v>
      </c>
      <c r="I293" t="str">
        <f t="shared" si="40"/>
        <v>30</v>
      </c>
      <c r="J293" t="str">
        <f t="shared" si="41"/>
        <v>Real Betis</v>
      </c>
      <c r="K293" t="str">
        <f t="shared" si="42"/>
        <v>0</v>
      </c>
      <c r="L293" t="str">
        <f t="shared" si="43"/>
        <v>1</v>
      </c>
      <c r="M293" t="str">
        <f t="shared" si="44"/>
        <v>LOST</v>
      </c>
      <c r="N293" cm="1">
        <f t="array" ref="N293">_xlfn.SWITCH(IF(_xlfn.TEXTBEFORE(D293,"-")&gt;_xlfn.TEXTAFTER(D293,"-"),"WIN",IF(_xlfn.TEXTBEFORE(D293,"-")&lt;_xlfn.TEXTAFTER(D293,"-"),"LOST","DRAW")),"WIN",3,"LOST",0,"DRAW",1)</f>
        <v>0</v>
      </c>
      <c r="O293" s="1" t="s">
        <v>2602</v>
      </c>
      <c r="P293" t="str">
        <f t="shared" si="45"/>
        <v>30</v>
      </c>
      <c r="Q293" t="str">
        <f t="shared" si="46"/>
        <v>Villarreal CF</v>
      </c>
      <c r="R293" t="str">
        <f t="shared" si="47"/>
        <v>1</v>
      </c>
      <c r="S293" t="str">
        <f t="shared" si="48"/>
        <v>0</v>
      </c>
      <c r="T293" t="str">
        <f t="shared" si="49"/>
        <v>WIN</v>
      </c>
      <c r="U293" cm="1">
        <f t="array" ref="U293">_xlfn.SWITCH(IF(_xlfn.TEXTAFTER(D293,"-")&gt;_xlfn.TEXTBEFORE(D293,"-"),"WIN",IF(_xlfn.TEXTAFTER(D293,"-")&lt;_xlfn.TEXTBEFORE(D293,"-"),"LOST","DRAW")),"WIN",3,"LOST",0,"DRAW",1)</f>
        <v>3</v>
      </c>
    </row>
    <row r="294" spans="1:21" x14ac:dyDescent="0.3">
      <c r="A294" s="1" t="s">
        <v>6</v>
      </c>
      <c r="B294" s="1" t="s">
        <v>2358</v>
      </c>
      <c r="C294" s="1" t="s">
        <v>2359</v>
      </c>
      <c r="D294" s="1" t="s">
        <v>25</v>
      </c>
      <c r="E294" s="1" t="s">
        <v>10</v>
      </c>
      <c r="F294" s="1" t="s">
        <v>691</v>
      </c>
      <c r="H294" s="1" t="s">
        <v>2602</v>
      </c>
      <c r="I294" t="str">
        <f t="shared" si="40"/>
        <v>30</v>
      </c>
      <c r="J294" t="str">
        <f t="shared" si="41"/>
        <v>Deportivo Alavés</v>
      </c>
      <c r="K294" t="str">
        <f t="shared" si="42"/>
        <v>0</v>
      </c>
      <c r="L294" t="str">
        <f t="shared" si="43"/>
        <v>1</v>
      </c>
      <c r="M294" t="str">
        <f t="shared" si="44"/>
        <v>LOST</v>
      </c>
      <c r="N294" cm="1">
        <f t="array" ref="N294">_xlfn.SWITCH(IF(_xlfn.TEXTBEFORE(D294,"-")&gt;_xlfn.TEXTAFTER(D294,"-"),"WIN",IF(_xlfn.TEXTBEFORE(D294,"-")&lt;_xlfn.TEXTAFTER(D294,"-"),"LOST","DRAW")),"WIN",3,"LOST",0,"DRAW",1)</f>
        <v>0</v>
      </c>
      <c r="O294" s="1" t="s">
        <v>2602</v>
      </c>
      <c r="P294" t="str">
        <f t="shared" si="45"/>
        <v>30</v>
      </c>
      <c r="Q294" t="str">
        <f t="shared" si="46"/>
        <v>CA Osasuna</v>
      </c>
      <c r="R294" t="str">
        <f t="shared" si="47"/>
        <v>1</v>
      </c>
      <c r="S294" t="str">
        <f t="shared" si="48"/>
        <v>0</v>
      </c>
      <c r="T294" t="str">
        <f t="shared" si="49"/>
        <v>WIN</v>
      </c>
      <c r="U294" cm="1">
        <f t="array" ref="U294">_xlfn.SWITCH(IF(_xlfn.TEXTAFTER(D294,"-")&gt;_xlfn.TEXTBEFORE(D294,"-"),"WIN",IF(_xlfn.TEXTAFTER(D294,"-")&lt;_xlfn.TEXTBEFORE(D294,"-"),"LOST","DRAW")),"WIN",3,"LOST",0,"DRAW",1)</f>
        <v>3</v>
      </c>
    </row>
    <row r="295" spans="1:21" x14ac:dyDescent="0.3">
      <c r="A295" s="1" t="s">
        <v>6</v>
      </c>
      <c r="B295" s="1" t="s">
        <v>2358</v>
      </c>
      <c r="C295" s="1" t="s">
        <v>680</v>
      </c>
      <c r="D295" s="1" t="s">
        <v>13</v>
      </c>
      <c r="E295" s="1" t="s">
        <v>13</v>
      </c>
      <c r="F295" s="1" t="s">
        <v>697</v>
      </c>
      <c r="H295" s="1" t="s">
        <v>2602</v>
      </c>
      <c r="I295" t="str">
        <f t="shared" si="40"/>
        <v>30</v>
      </c>
      <c r="J295" t="str">
        <f t="shared" si="41"/>
        <v>FC Barcelona</v>
      </c>
      <c r="K295" t="str">
        <f t="shared" si="42"/>
        <v>3</v>
      </c>
      <c r="L295" t="str">
        <f t="shared" si="43"/>
        <v>0</v>
      </c>
      <c r="M295" t="str">
        <f t="shared" si="44"/>
        <v>WIN</v>
      </c>
      <c r="N295" cm="1">
        <f t="array" ref="N295">_xlfn.SWITCH(IF(_xlfn.TEXTBEFORE(D295,"-")&gt;_xlfn.TEXTAFTER(D295,"-"),"WIN",IF(_xlfn.TEXTBEFORE(D295,"-")&lt;_xlfn.TEXTAFTER(D295,"-"),"LOST","DRAW")),"WIN",3,"LOST",0,"DRAW",1)</f>
        <v>3</v>
      </c>
      <c r="O295" s="1" t="s">
        <v>2602</v>
      </c>
      <c r="P295" t="str">
        <f t="shared" si="45"/>
        <v>30</v>
      </c>
      <c r="Q295" t="str">
        <f t="shared" si="46"/>
        <v>Sevilla FC</v>
      </c>
      <c r="R295" t="str">
        <f t="shared" si="47"/>
        <v>0</v>
      </c>
      <c r="S295" t="str">
        <f t="shared" si="48"/>
        <v>3</v>
      </c>
      <c r="T295" t="str">
        <f t="shared" si="49"/>
        <v>LOST</v>
      </c>
      <c r="U295" cm="1">
        <f t="array" ref="U295">_xlfn.SWITCH(IF(_xlfn.TEXTAFTER(D295,"-")&gt;_xlfn.TEXTBEFORE(D295,"-"),"WIN",IF(_xlfn.TEXTAFTER(D295,"-")&lt;_xlfn.TEXTBEFORE(D295,"-"),"LOST","DRAW")),"WIN",3,"LOST",0,"DRAW",1)</f>
        <v>0</v>
      </c>
    </row>
    <row r="296" spans="1:21" x14ac:dyDescent="0.3">
      <c r="A296" s="1" t="s">
        <v>6</v>
      </c>
      <c r="B296" s="1" t="s">
        <v>2358</v>
      </c>
      <c r="C296" s="1" t="s">
        <v>685</v>
      </c>
      <c r="D296" s="1" t="s">
        <v>10</v>
      </c>
      <c r="E296" s="1" t="s">
        <v>10</v>
      </c>
      <c r="F296" s="1" t="s">
        <v>1446</v>
      </c>
      <c r="H296" s="1" t="s">
        <v>2602</v>
      </c>
      <c r="I296" t="str">
        <f t="shared" si="40"/>
        <v>30</v>
      </c>
      <c r="J296" t="str">
        <f t="shared" si="41"/>
        <v>RCD La Coruña</v>
      </c>
      <c r="K296" t="str">
        <f t="shared" si="42"/>
        <v>0</v>
      </c>
      <c r="L296" t="str">
        <f t="shared" si="43"/>
        <v>0</v>
      </c>
      <c r="M296" t="str">
        <f t="shared" si="44"/>
        <v>DRAW</v>
      </c>
      <c r="N296" cm="1">
        <f t="array" ref="N296">_xlfn.SWITCH(IF(_xlfn.TEXTBEFORE(D296,"-")&gt;_xlfn.TEXTAFTER(D296,"-"),"WIN",IF(_xlfn.TEXTBEFORE(D296,"-")&lt;_xlfn.TEXTAFTER(D296,"-"),"LOST","DRAW")),"WIN",3,"LOST",0,"DRAW",1)</f>
        <v>1</v>
      </c>
      <c r="O296" s="1" t="s">
        <v>2602</v>
      </c>
      <c r="P296" t="str">
        <f t="shared" si="45"/>
        <v>30</v>
      </c>
      <c r="Q296" t="str">
        <f t="shared" si="46"/>
        <v>Granada CF</v>
      </c>
      <c r="R296" t="str">
        <f t="shared" si="47"/>
        <v>0</v>
      </c>
      <c r="S296" t="str">
        <f t="shared" si="48"/>
        <v>0</v>
      </c>
      <c r="T296" t="str">
        <f t="shared" si="49"/>
        <v>DRAW</v>
      </c>
      <c r="U296" cm="1">
        <f t="array" ref="U296">_xlfn.SWITCH(IF(_xlfn.TEXTAFTER(D296,"-")&gt;_xlfn.TEXTBEFORE(D296,"-"),"WIN",IF(_xlfn.TEXTAFTER(D296,"-")&lt;_xlfn.TEXTBEFORE(D296,"-"),"LOST","DRAW")),"WIN",3,"LOST",0,"DRAW",1)</f>
        <v>1</v>
      </c>
    </row>
    <row r="297" spans="1:21" x14ac:dyDescent="0.3">
      <c r="A297" s="1" t="s">
        <v>6</v>
      </c>
      <c r="B297" s="1" t="s">
        <v>2358</v>
      </c>
      <c r="C297" s="1" t="s">
        <v>2360</v>
      </c>
      <c r="D297" s="1" t="s">
        <v>216</v>
      </c>
      <c r="E297" s="1" t="s">
        <v>257</v>
      </c>
      <c r="F297" s="1" t="s">
        <v>665</v>
      </c>
      <c r="H297" s="1" t="s">
        <v>2602</v>
      </c>
      <c r="I297" t="str">
        <f t="shared" si="40"/>
        <v>30</v>
      </c>
      <c r="J297" t="str">
        <f t="shared" si="41"/>
        <v>CD Leganés</v>
      </c>
      <c r="K297" t="str">
        <f t="shared" si="42"/>
        <v>2</v>
      </c>
      <c r="L297" t="str">
        <f t="shared" si="43"/>
        <v>4</v>
      </c>
      <c r="M297" t="str">
        <f t="shared" si="44"/>
        <v>LOST</v>
      </c>
      <c r="N297" cm="1">
        <f t="array" ref="N297">_xlfn.SWITCH(IF(_xlfn.TEXTBEFORE(D297,"-")&gt;_xlfn.TEXTAFTER(D297,"-"),"WIN",IF(_xlfn.TEXTBEFORE(D297,"-")&lt;_xlfn.TEXTAFTER(D297,"-"),"LOST","DRAW")),"WIN",3,"LOST",0,"DRAW",1)</f>
        <v>0</v>
      </c>
      <c r="O297" s="1" t="s">
        <v>2602</v>
      </c>
      <c r="P297" t="str">
        <f t="shared" si="45"/>
        <v>30</v>
      </c>
      <c r="Q297" t="str">
        <f t="shared" si="46"/>
        <v>Real Madrid CF</v>
      </c>
      <c r="R297" t="str">
        <f t="shared" si="47"/>
        <v>4</v>
      </c>
      <c r="S297" t="str">
        <f t="shared" si="48"/>
        <v>2</v>
      </c>
      <c r="T297" t="str">
        <f t="shared" si="49"/>
        <v>WIN</v>
      </c>
      <c r="U297" cm="1">
        <f t="array" ref="U297">_xlfn.SWITCH(IF(_xlfn.TEXTAFTER(D297,"-")&gt;_xlfn.TEXTBEFORE(D297,"-"),"WIN",IF(_xlfn.TEXTAFTER(D297,"-")&lt;_xlfn.TEXTBEFORE(D297,"-"),"LOST","DRAW")),"WIN",3,"LOST",0,"DRAW",1)</f>
        <v>3</v>
      </c>
    </row>
    <row r="298" spans="1:21" x14ac:dyDescent="0.3">
      <c r="A298" s="1" t="s">
        <v>6</v>
      </c>
      <c r="B298" s="1" t="s">
        <v>2358</v>
      </c>
      <c r="C298" s="1" t="s">
        <v>699</v>
      </c>
      <c r="D298" s="1" t="s">
        <v>25</v>
      </c>
      <c r="E298" s="1" t="s">
        <v>25</v>
      </c>
      <c r="F298" s="1" t="s">
        <v>683</v>
      </c>
      <c r="H298" s="1" t="s">
        <v>2602</v>
      </c>
      <c r="I298" t="str">
        <f t="shared" si="40"/>
        <v>30</v>
      </c>
      <c r="J298" t="str">
        <f t="shared" si="41"/>
        <v>Sporting Gijón</v>
      </c>
      <c r="K298" t="str">
        <f t="shared" si="42"/>
        <v>0</v>
      </c>
      <c r="L298" t="str">
        <f t="shared" si="43"/>
        <v>1</v>
      </c>
      <c r="M298" t="str">
        <f t="shared" si="44"/>
        <v>LOST</v>
      </c>
      <c r="N298" cm="1">
        <f t="array" ref="N298">_xlfn.SWITCH(IF(_xlfn.TEXTBEFORE(D298,"-")&gt;_xlfn.TEXTAFTER(D298,"-"),"WIN",IF(_xlfn.TEXTBEFORE(D298,"-")&lt;_xlfn.TEXTAFTER(D298,"-"),"LOST","DRAW")),"WIN",3,"LOST",0,"DRAW",1)</f>
        <v>0</v>
      </c>
      <c r="O298" s="1" t="s">
        <v>2602</v>
      </c>
      <c r="P298" t="str">
        <f t="shared" si="45"/>
        <v>30</v>
      </c>
      <c r="Q298" t="str">
        <f t="shared" si="46"/>
        <v>Málaga CF</v>
      </c>
      <c r="R298" t="str">
        <f t="shared" si="47"/>
        <v>1</v>
      </c>
      <c r="S298" t="str">
        <f t="shared" si="48"/>
        <v>0</v>
      </c>
      <c r="T298" t="str">
        <f t="shared" si="49"/>
        <v>WIN</v>
      </c>
      <c r="U298" cm="1">
        <f t="array" ref="U298">_xlfn.SWITCH(IF(_xlfn.TEXTAFTER(D298,"-")&gt;_xlfn.TEXTBEFORE(D298,"-"),"WIN",IF(_xlfn.TEXTAFTER(D298,"-")&lt;_xlfn.TEXTBEFORE(D298,"-"),"LOST","DRAW")),"WIN",3,"LOST",0,"DRAW",1)</f>
        <v>3</v>
      </c>
    </row>
    <row r="299" spans="1:21" x14ac:dyDescent="0.3">
      <c r="A299" s="1" t="s">
        <v>6</v>
      </c>
      <c r="B299" s="1" t="s">
        <v>2361</v>
      </c>
      <c r="C299" s="1" t="s">
        <v>1990</v>
      </c>
      <c r="D299" s="1" t="s">
        <v>228</v>
      </c>
      <c r="E299" s="1" t="s">
        <v>14</v>
      </c>
      <c r="F299" s="1" t="s">
        <v>2157</v>
      </c>
      <c r="H299" s="1" t="s">
        <v>2602</v>
      </c>
      <c r="I299" t="str">
        <f t="shared" si="40"/>
        <v>30</v>
      </c>
      <c r="J299" t="str">
        <f t="shared" si="41"/>
        <v>SD Eibar</v>
      </c>
      <c r="K299" t="str">
        <f t="shared" si="42"/>
        <v>3</v>
      </c>
      <c r="L299" t="str">
        <f t="shared" si="43"/>
        <v>1</v>
      </c>
      <c r="M299" t="str">
        <f t="shared" si="44"/>
        <v>WIN</v>
      </c>
      <c r="N299" cm="1">
        <f t="array" ref="N299">_xlfn.SWITCH(IF(_xlfn.TEXTBEFORE(D299,"-")&gt;_xlfn.TEXTAFTER(D299,"-"),"WIN",IF(_xlfn.TEXTBEFORE(D299,"-")&lt;_xlfn.TEXTAFTER(D299,"-"),"LOST","DRAW")),"WIN",3,"LOST",0,"DRAW",1)</f>
        <v>3</v>
      </c>
      <c r="O299" s="1" t="s">
        <v>2602</v>
      </c>
      <c r="P299" t="str">
        <f t="shared" si="45"/>
        <v>30</v>
      </c>
      <c r="Q299" t="str">
        <f t="shared" si="46"/>
        <v>UD Las Palmas</v>
      </c>
      <c r="R299" t="str">
        <f t="shared" si="47"/>
        <v>1</v>
      </c>
      <c r="S299" t="str">
        <f t="shared" si="48"/>
        <v>3</v>
      </c>
      <c r="T299" t="str">
        <f t="shared" si="49"/>
        <v>LOST</v>
      </c>
      <c r="U299" cm="1">
        <f t="array" ref="U299">_xlfn.SWITCH(IF(_xlfn.TEXTAFTER(D299,"-")&gt;_xlfn.TEXTBEFORE(D299,"-"),"WIN",IF(_xlfn.TEXTAFTER(D299,"-")&lt;_xlfn.TEXTBEFORE(D299,"-"),"LOST","DRAW")),"WIN",3,"LOST",0,"DRAW",1)</f>
        <v>0</v>
      </c>
    </row>
    <row r="300" spans="1:21" x14ac:dyDescent="0.3">
      <c r="A300" s="1" t="s">
        <v>6</v>
      </c>
      <c r="B300" s="1" t="s">
        <v>2361</v>
      </c>
      <c r="C300" s="1" t="s">
        <v>700</v>
      </c>
      <c r="D300" s="1" t="s">
        <v>91</v>
      </c>
      <c r="E300" s="1" t="s">
        <v>33</v>
      </c>
      <c r="F300" s="1" t="s">
        <v>1609</v>
      </c>
      <c r="H300" s="1" t="s">
        <v>2602</v>
      </c>
      <c r="I300" t="str">
        <f t="shared" si="40"/>
        <v>30</v>
      </c>
      <c r="J300" t="str">
        <f t="shared" si="41"/>
        <v>Valencia CF</v>
      </c>
      <c r="K300" t="str">
        <f t="shared" si="42"/>
        <v>3</v>
      </c>
      <c r="L300" t="str">
        <f t="shared" si="43"/>
        <v>2</v>
      </c>
      <c r="M300" t="str">
        <f t="shared" si="44"/>
        <v>WIN</v>
      </c>
      <c r="N300" cm="1">
        <f t="array" ref="N300">_xlfn.SWITCH(IF(_xlfn.TEXTBEFORE(D300,"-")&gt;_xlfn.TEXTAFTER(D300,"-"),"WIN",IF(_xlfn.TEXTBEFORE(D300,"-")&lt;_xlfn.TEXTAFTER(D300,"-"),"LOST","DRAW")),"WIN",3,"LOST",0,"DRAW",1)</f>
        <v>3</v>
      </c>
      <c r="O300" s="1" t="s">
        <v>2602</v>
      </c>
      <c r="P300" t="str">
        <f t="shared" si="45"/>
        <v>30</v>
      </c>
      <c r="Q300" t="str">
        <f t="shared" si="46"/>
        <v>RC Celta Vigo</v>
      </c>
      <c r="R300" t="str">
        <f t="shared" si="47"/>
        <v>2</v>
      </c>
      <c r="S300" t="str">
        <f t="shared" si="48"/>
        <v>3</v>
      </c>
      <c r="T300" t="str">
        <f t="shared" si="49"/>
        <v>LOST</v>
      </c>
      <c r="U300" cm="1">
        <f t="array" ref="U300">_xlfn.SWITCH(IF(_xlfn.TEXTAFTER(D300,"-")&gt;_xlfn.TEXTBEFORE(D300,"-"),"WIN",IF(_xlfn.TEXTAFTER(D300,"-")&lt;_xlfn.TEXTBEFORE(D300,"-"),"LOST","DRAW")),"WIN",3,"LOST",0,"DRAW",1)</f>
        <v>0</v>
      </c>
    </row>
    <row r="301" spans="1:21" x14ac:dyDescent="0.3">
      <c r="A301" s="1" t="s">
        <v>6</v>
      </c>
      <c r="B301" s="1" t="s">
        <v>2362</v>
      </c>
      <c r="C301" s="1" t="s">
        <v>722</v>
      </c>
      <c r="D301" s="1" t="s">
        <v>228</v>
      </c>
      <c r="E301" s="1" t="s">
        <v>33</v>
      </c>
      <c r="F301" s="1" t="s">
        <v>702</v>
      </c>
      <c r="H301" s="1" t="s">
        <v>2602</v>
      </c>
      <c r="I301" t="str">
        <f t="shared" si="40"/>
        <v>31</v>
      </c>
      <c r="J301" t="str">
        <f t="shared" si="41"/>
        <v>Villarreal CF</v>
      </c>
      <c r="K301" t="str">
        <f t="shared" si="42"/>
        <v>3</v>
      </c>
      <c r="L301" t="str">
        <f t="shared" si="43"/>
        <v>1</v>
      </c>
      <c r="M301" t="str">
        <f t="shared" si="44"/>
        <v>WIN</v>
      </c>
      <c r="N301" cm="1">
        <f t="array" ref="N301">_xlfn.SWITCH(IF(_xlfn.TEXTBEFORE(D301,"-")&gt;_xlfn.TEXTAFTER(D301,"-"),"WIN",IF(_xlfn.TEXTBEFORE(D301,"-")&lt;_xlfn.TEXTAFTER(D301,"-"),"LOST","DRAW")),"WIN",3,"LOST",0,"DRAW",1)</f>
        <v>3</v>
      </c>
      <c r="O301" s="1" t="s">
        <v>2602</v>
      </c>
      <c r="P301" t="str">
        <f t="shared" si="45"/>
        <v>31</v>
      </c>
      <c r="Q301" t="str">
        <f t="shared" si="46"/>
        <v>Athletic Club Bilbao</v>
      </c>
      <c r="R301" t="str">
        <f t="shared" si="47"/>
        <v>1</v>
      </c>
      <c r="S301" t="str">
        <f t="shared" si="48"/>
        <v>3</v>
      </c>
      <c r="T301" t="str">
        <f t="shared" si="49"/>
        <v>LOST</v>
      </c>
      <c r="U301" cm="1">
        <f t="array" ref="U301">_xlfn.SWITCH(IF(_xlfn.TEXTAFTER(D301,"-")&gt;_xlfn.TEXTBEFORE(D301,"-"),"WIN",IF(_xlfn.TEXTAFTER(D301,"-")&lt;_xlfn.TEXTBEFORE(D301,"-"),"LOST","DRAW")),"WIN",3,"LOST",0,"DRAW",1)</f>
        <v>0</v>
      </c>
    </row>
    <row r="302" spans="1:21" x14ac:dyDescent="0.3">
      <c r="A302" s="1" t="s">
        <v>6</v>
      </c>
      <c r="B302" s="1" t="s">
        <v>2363</v>
      </c>
      <c r="C302" s="1" t="s">
        <v>717</v>
      </c>
      <c r="D302" s="1" t="s">
        <v>9</v>
      </c>
      <c r="E302" s="1" t="s">
        <v>10</v>
      </c>
      <c r="F302" s="1" t="s">
        <v>2364</v>
      </c>
      <c r="H302" s="1" t="s">
        <v>2602</v>
      </c>
      <c r="I302" t="str">
        <f t="shared" si="40"/>
        <v>31</v>
      </c>
      <c r="J302" t="str">
        <f t="shared" si="41"/>
        <v>RCD Español</v>
      </c>
      <c r="K302" t="str">
        <f t="shared" si="42"/>
        <v>1</v>
      </c>
      <c r="L302" t="str">
        <f t="shared" si="43"/>
        <v>0</v>
      </c>
      <c r="M302" t="str">
        <f t="shared" si="44"/>
        <v>WIN</v>
      </c>
      <c r="N302" cm="1">
        <f t="array" ref="N302">_xlfn.SWITCH(IF(_xlfn.TEXTBEFORE(D302,"-")&gt;_xlfn.TEXTAFTER(D302,"-"),"WIN",IF(_xlfn.TEXTBEFORE(D302,"-")&lt;_xlfn.TEXTAFTER(D302,"-"),"LOST","DRAW")),"WIN",3,"LOST",0,"DRAW",1)</f>
        <v>3</v>
      </c>
      <c r="O302" s="1" t="s">
        <v>2602</v>
      </c>
      <c r="P302" t="str">
        <f t="shared" si="45"/>
        <v>31</v>
      </c>
      <c r="Q302" t="str">
        <f t="shared" si="46"/>
        <v>Deportivo Alavés</v>
      </c>
      <c r="R302" t="str">
        <f t="shared" si="47"/>
        <v>0</v>
      </c>
      <c r="S302" t="str">
        <f t="shared" si="48"/>
        <v>1</v>
      </c>
      <c r="T302" t="str">
        <f t="shared" si="49"/>
        <v>LOST</v>
      </c>
      <c r="U302" cm="1">
        <f t="array" ref="U302">_xlfn.SWITCH(IF(_xlfn.TEXTAFTER(D302,"-")&gt;_xlfn.TEXTBEFORE(D302,"-"),"WIN",IF(_xlfn.TEXTAFTER(D302,"-")&lt;_xlfn.TEXTBEFORE(D302,"-"),"LOST","DRAW")),"WIN",3,"LOST",0,"DRAW",1)</f>
        <v>0</v>
      </c>
    </row>
    <row r="303" spans="1:21" x14ac:dyDescent="0.3">
      <c r="A303" s="1" t="s">
        <v>6</v>
      </c>
      <c r="B303" s="1" t="s">
        <v>2363</v>
      </c>
      <c r="C303" s="1" t="s">
        <v>708</v>
      </c>
      <c r="D303" s="1" t="s">
        <v>14</v>
      </c>
      <c r="E303" s="1" t="s">
        <v>9</v>
      </c>
      <c r="F303" s="1" t="s">
        <v>707</v>
      </c>
      <c r="H303" s="1" t="s">
        <v>2602</v>
      </c>
      <c r="I303" t="str">
        <f t="shared" si="40"/>
        <v>31</v>
      </c>
      <c r="J303" t="str">
        <f t="shared" si="41"/>
        <v>Málaga CF</v>
      </c>
      <c r="K303" t="str">
        <f t="shared" si="42"/>
        <v>2</v>
      </c>
      <c r="L303" t="str">
        <f t="shared" si="43"/>
        <v>0</v>
      </c>
      <c r="M303" t="str">
        <f t="shared" si="44"/>
        <v>WIN</v>
      </c>
      <c r="N303" cm="1">
        <f t="array" ref="N303">_xlfn.SWITCH(IF(_xlfn.TEXTBEFORE(D303,"-")&gt;_xlfn.TEXTAFTER(D303,"-"),"WIN",IF(_xlfn.TEXTBEFORE(D303,"-")&lt;_xlfn.TEXTAFTER(D303,"-"),"LOST","DRAW")),"WIN",3,"LOST",0,"DRAW",1)</f>
        <v>3</v>
      </c>
      <c r="O303" s="1" t="s">
        <v>2602</v>
      </c>
      <c r="P303" t="str">
        <f t="shared" si="45"/>
        <v>31</v>
      </c>
      <c r="Q303" t="str">
        <f t="shared" si="46"/>
        <v>FC Barcelona</v>
      </c>
      <c r="R303" t="str">
        <f t="shared" si="47"/>
        <v>0</v>
      </c>
      <c r="S303" t="str">
        <f t="shared" si="48"/>
        <v>2</v>
      </c>
      <c r="T303" t="str">
        <f t="shared" si="49"/>
        <v>LOST</v>
      </c>
      <c r="U303" cm="1">
        <f t="array" ref="U303">_xlfn.SWITCH(IF(_xlfn.TEXTAFTER(D303,"-")&gt;_xlfn.TEXTBEFORE(D303,"-"),"WIN",IF(_xlfn.TEXTAFTER(D303,"-")&lt;_xlfn.TEXTBEFORE(D303,"-"),"LOST","DRAW")),"WIN",3,"LOST",0,"DRAW",1)</f>
        <v>0</v>
      </c>
    </row>
    <row r="304" spans="1:21" x14ac:dyDescent="0.3">
      <c r="A304" s="1" t="s">
        <v>6</v>
      </c>
      <c r="B304" s="1" t="s">
        <v>2363</v>
      </c>
      <c r="C304" s="1" t="s">
        <v>693</v>
      </c>
      <c r="D304" s="1" t="s">
        <v>33</v>
      </c>
      <c r="E304" s="1" t="s">
        <v>10</v>
      </c>
      <c r="F304" s="1" t="s">
        <v>704</v>
      </c>
      <c r="H304" s="1" t="s">
        <v>2602</v>
      </c>
      <c r="I304" t="str">
        <f t="shared" si="40"/>
        <v>30</v>
      </c>
      <c r="J304" t="str">
        <f t="shared" si="41"/>
        <v>Real Madrid CF</v>
      </c>
      <c r="K304" t="str">
        <f t="shared" si="42"/>
        <v>1</v>
      </c>
      <c r="L304" t="str">
        <f t="shared" si="43"/>
        <v>1</v>
      </c>
      <c r="M304" t="str">
        <f t="shared" si="44"/>
        <v>DRAW</v>
      </c>
      <c r="N304" cm="1">
        <f t="array" ref="N304">_xlfn.SWITCH(IF(_xlfn.TEXTBEFORE(D304,"-")&gt;_xlfn.TEXTAFTER(D304,"-"),"WIN",IF(_xlfn.TEXTBEFORE(D304,"-")&lt;_xlfn.TEXTAFTER(D304,"-"),"LOST","DRAW")),"WIN",3,"LOST",0,"DRAW",1)</f>
        <v>1</v>
      </c>
      <c r="O304" s="1" t="s">
        <v>2602</v>
      </c>
      <c r="P304" t="str">
        <f t="shared" si="45"/>
        <v>30</v>
      </c>
      <c r="Q304" t="str">
        <f t="shared" si="46"/>
        <v>Atlético Madrid</v>
      </c>
      <c r="R304" t="str">
        <f t="shared" si="47"/>
        <v>1</v>
      </c>
      <c r="S304" t="str">
        <f t="shared" si="48"/>
        <v>1</v>
      </c>
      <c r="T304" t="str">
        <f t="shared" si="49"/>
        <v>DRAW</v>
      </c>
      <c r="U304" cm="1">
        <f t="array" ref="U304">_xlfn.SWITCH(IF(_xlfn.TEXTAFTER(D304,"-")&gt;_xlfn.TEXTBEFORE(D304,"-"),"WIN",IF(_xlfn.TEXTAFTER(D304,"-")&lt;_xlfn.TEXTBEFORE(D304,"-"),"LOST","DRAW")),"WIN",3,"LOST",0,"DRAW",1)</f>
        <v>1</v>
      </c>
    </row>
    <row r="305" spans="1:21" x14ac:dyDescent="0.3">
      <c r="A305" s="1" t="s">
        <v>6</v>
      </c>
      <c r="B305" s="1" t="s">
        <v>2363</v>
      </c>
      <c r="C305" s="1" t="s">
        <v>720</v>
      </c>
      <c r="D305" s="1" t="s">
        <v>57</v>
      </c>
      <c r="E305" s="1" t="s">
        <v>91</v>
      </c>
      <c r="F305" s="1" t="s">
        <v>703</v>
      </c>
      <c r="H305" s="1" t="s">
        <v>2602</v>
      </c>
      <c r="I305" t="str">
        <f t="shared" si="40"/>
        <v>31</v>
      </c>
      <c r="J305" t="str">
        <f t="shared" si="41"/>
        <v>Sevilla FC</v>
      </c>
      <c r="K305" t="str">
        <f t="shared" si="42"/>
        <v>4</v>
      </c>
      <c r="L305" t="str">
        <f t="shared" si="43"/>
        <v>2</v>
      </c>
      <c r="M305" t="str">
        <f t="shared" si="44"/>
        <v>WIN</v>
      </c>
      <c r="N305" cm="1">
        <f t="array" ref="N305">_xlfn.SWITCH(IF(_xlfn.TEXTBEFORE(D305,"-")&gt;_xlfn.TEXTAFTER(D305,"-"),"WIN",IF(_xlfn.TEXTBEFORE(D305,"-")&lt;_xlfn.TEXTAFTER(D305,"-"),"LOST","DRAW")),"WIN",3,"LOST",0,"DRAW",1)</f>
        <v>3</v>
      </c>
      <c r="O305" s="1" t="s">
        <v>2602</v>
      </c>
      <c r="P305" t="str">
        <f t="shared" si="45"/>
        <v>31</v>
      </c>
      <c r="Q305" t="str">
        <f t="shared" si="46"/>
        <v>RCD La Coruña</v>
      </c>
      <c r="R305" t="str">
        <f t="shared" si="47"/>
        <v>2</v>
      </c>
      <c r="S305" t="str">
        <f t="shared" si="48"/>
        <v>4</v>
      </c>
      <c r="T305" t="str">
        <f t="shared" si="49"/>
        <v>LOST</v>
      </c>
      <c r="U305" cm="1">
        <f t="array" ref="U305">_xlfn.SWITCH(IF(_xlfn.TEXTAFTER(D305,"-")&gt;_xlfn.TEXTBEFORE(D305,"-"),"WIN",IF(_xlfn.TEXTAFTER(D305,"-")&lt;_xlfn.TEXTBEFORE(D305,"-"),"LOST","DRAW")),"WIN",3,"LOST",0,"DRAW",1)</f>
        <v>0</v>
      </c>
    </row>
    <row r="306" spans="1:21" x14ac:dyDescent="0.3">
      <c r="A306" s="1" t="s">
        <v>6</v>
      </c>
      <c r="B306" s="1" t="s">
        <v>2365</v>
      </c>
      <c r="C306" s="1" t="s">
        <v>1615</v>
      </c>
      <c r="D306" s="1" t="s">
        <v>19</v>
      </c>
      <c r="E306" s="1" t="s">
        <v>25</v>
      </c>
      <c r="F306" s="1" t="s">
        <v>1995</v>
      </c>
      <c r="H306" s="1" t="s">
        <v>2602</v>
      </c>
      <c r="I306" t="str">
        <f t="shared" si="40"/>
        <v>30</v>
      </c>
      <c r="J306" t="str">
        <f t="shared" si="41"/>
        <v>RC Celta Vigo</v>
      </c>
      <c r="K306" t="str">
        <f t="shared" si="42"/>
        <v>0</v>
      </c>
      <c r="L306" t="str">
        <f t="shared" si="43"/>
        <v>2</v>
      </c>
      <c r="M306" t="str">
        <f t="shared" si="44"/>
        <v>LOST</v>
      </c>
      <c r="N306" cm="1">
        <f t="array" ref="N306">_xlfn.SWITCH(IF(_xlfn.TEXTBEFORE(D306,"-")&gt;_xlfn.TEXTAFTER(D306,"-"),"WIN",IF(_xlfn.TEXTBEFORE(D306,"-")&lt;_xlfn.TEXTAFTER(D306,"-"),"LOST","DRAW")),"WIN",3,"LOST",0,"DRAW",1)</f>
        <v>0</v>
      </c>
      <c r="O306" s="1" t="s">
        <v>2602</v>
      </c>
      <c r="P306" t="str">
        <f t="shared" si="45"/>
        <v>30</v>
      </c>
      <c r="Q306" t="str">
        <f t="shared" si="46"/>
        <v>SD Eibar</v>
      </c>
      <c r="R306" t="str">
        <f t="shared" si="47"/>
        <v>2</v>
      </c>
      <c r="S306" t="str">
        <f t="shared" si="48"/>
        <v>0</v>
      </c>
      <c r="T306" t="str">
        <f t="shared" si="49"/>
        <v>WIN</v>
      </c>
      <c r="U306" cm="1">
        <f t="array" ref="U306">_xlfn.SWITCH(IF(_xlfn.TEXTAFTER(D306,"-")&gt;_xlfn.TEXTBEFORE(D306,"-"),"WIN",IF(_xlfn.TEXTAFTER(D306,"-")&lt;_xlfn.TEXTBEFORE(D306,"-"),"LOST","DRAW")),"WIN",3,"LOST",0,"DRAW",1)</f>
        <v>3</v>
      </c>
    </row>
    <row r="307" spans="1:21" x14ac:dyDescent="0.3">
      <c r="A307" s="1" t="s">
        <v>6</v>
      </c>
      <c r="B307" s="1" t="s">
        <v>2365</v>
      </c>
      <c r="C307" s="1" t="s">
        <v>1453</v>
      </c>
      <c r="D307" s="1" t="s">
        <v>18</v>
      </c>
      <c r="E307" s="1" t="s">
        <v>19</v>
      </c>
      <c r="F307" s="1" t="s">
        <v>719</v>
      </c>
      <c r="H307" s="1" t="s">
        <v>2602</v>
      </c>
      <c r="I307" t="str">
        <f t="shared" si="40"/>
        <v>31</v>
      </c>
      <c r="J307" t="str">
        <f t="shared" si="41"/>
        <v>Granada CF</v>
      </c>
      <c r="K307" t="str">
        <f t="shared" si="42"/>
        <v>1</v>
      </c>
      <c r="L307" t="str">
        <f t="shared" si="43"/>
        <v>3</v>
      </c>
      <c r="M307" t="str">
        <f t="shared" si="44"/>
        <v>LOST</v>
      </c>
      <c r="N307" cm="1">
        <f t="array" ref="N307">_xlfn.SWITCH(IF(_xlfn.TEXTBEFORE(D307,"-")&gt;_xlfn.TEXTAFTER(D307,"-"),"WIN",IF(_xlfn.TEXTBEFORE(D307,"-")&lt;_xlfn.TEXTAFTER(D307,"-"),"LOST","DRAW")),"WIN",3,"LOST",0,"DRAW",1)</f>
        <v>0</v>
      </c>
      <c r="O307" s="1" t="s">
        <v>2602</v>
      </c>
      <c r="P307" t="str">
        <f t="shared" si="45"/>
        <v>31</v>
      </c>
      <c r="Q307" t="str">
        <f t="shared" si="46"/>
        <v>Valencia CF</v>
      </c>
      <c r="R307" t="str">
        <f t="shared" si="47"/>
        <v>3</v>
      </c>
      <c r="S307" t="str">
        <f t="shared" si="48"/>
        <v>1</v>
      </c>
      <c r="T307" t="str">
        <f t="shared" si="49"/>
        <v>WIN</v>
      </c>
      <c r="U307" cm="1">
        <f t="array" ref="U307">_xlfn.SWITCH(IF(_xlfn.TEXTAFTER(D307,"-")&gt;_xlfn.TEXTBEFORE(D307,"-"),"WIN",IF(_xlfn.TEXTAFTER(D307,"-")&lt;_xlfn.TEXTBEFORE(D307,"-"),"LOST","DRAW")),"WIN",3,"LOST",0,"DRAW",1)</f>
        <v>3</v>
      </c>
    </row>
    <row r="308" spans="1:21" x14ac:dyDescent="0.3">
      <c r="A308" s="1" t="s">
        <v>6</v>
      </c>
      <c r="B308" s="1" t="s">
        <v>2365</v>
      </c>
      <c r="C308" s="1" t="s">
        <v>2161</v>
      </c>
      <c r="D308" s="1" t="s">
        <v>267</v>
      </c>
      <c r="E308" s="1" t="s">
        <v>9</v>
      </c>
      <c r="F308" s="1" t="s">
        <v>715</v>
      </c>
      <c r="H308" s="1" t="s">
        <v>2602</v>
      </c>
      <c r="I308" t="str">
        <f t="shared" si="40"/>
        <v>31</v>
      </c>
      <c r="J308" t="str">
        <f t="shared" si="41"/>
        <v>UD Las Palmas</v>
      </c>
      <c r="K308" t="str">
        <f t="shared" si="42"/>
        <v>4</v>
      </c>
      <c r="L308" t="str">
        <f t="shared" si="43"/>
        <v>1</v>
      </c>
      <c r="M308" t="str">
        <f t="shared" si="44"/>
        <v>WIN</v>
      </c>
      <c r="N308" cm="1">
        <f t="array" ref="N308">_xlfn.SWITCH(IF(_xlfn.TEXTBEFORE(D308,"-")&gt;_xlfn.TEXTAFTER(D308,"-"),"WIN",IF(_xlfn.TEXTBEFORE(D308,"-")&lt;_xlfn.TEXTAFTER(D308,"-"),"LOST","DRAW")),"WIN",3,"LOST",0,"DRAW",1)</f>
        <v>3</v>
      </c>
      <c r="O308" s="1" t="s">
        <v>2602</v>
      </c>
      <c r="P308" t="str">
        <f t="shared" si="45"/>
        <v>31</v>
      </c>
      <c r="Q308" t="str">
        <f t="shared" si="46"/>
        <v>Real Betis</v>
      </c>
      <c r="R308" t="str">
        <f t="shared" si="47"/>
        <v>1</v>
      </c>
      <c r="S308" t="str">
        <f t="shared" si="48"/>
        <v>4</v>
      </c>
      <c r="T308" t="str">
        <f t="shared" si="49"/>
        <v>LOST</v>
      </c>
      <c r="U308" cm="1">
        <f t="array" ref="U308">_xlfn.SWITCH(IF(_xlfn.TEXTAFTER(D308,"-")&gt;_xlfn.TEXTBEFORE(D308,"-"),"WIN",IF(_xlfn.TEXTAFTER(D308,"-")&lt;_xlfn.TEXTBEFORE(D308,"-"),"LOST","DRAW")),"WIN",3,"LOST",0,"DRAW",1)</f>
        <v>0</v>
      </c>
    </row>
    <row r="309" spans="1:21" x14ac:dyDescent="0.3">
      <c r="A309" s="1" t="s">
        <v>6</v>
      </c>
      <c r="B309" s="1" t="s">
        <v>2365</v>
      </c>
      <c r="C309" s="1" t="s">
        <v>714</v>
      </c>
      <c r="D309" s="1" t="s">
        <v>28</v>
      </c>
      <c r="E309" s="1" t="s">
        <v>33</v>
      </c>
      <c r="F309" s="1" t="s">
        <v>2366</v>
      </c>
      <c r="H309" s="1" t="s">
        <v>2602</v>
      </c>
      <c r="I309" t="str">
        <f t="shared" si="40"/>
        <v>31</v>
      </c>
      <c r="J309" t="str">
        <f t="shared" si="41"/>
        <v>CA Osasuna</v>
      </c>
      <c r="K309" t="str">
        <f t="shared" si="42"/>
        <v>2</v>
      </c>
      <c r="L309" t="str">
        <f t="shared" si="43"/>
        <v>1</v>
      </c>
      <c r="M309" t="str">
        <f t="shared" si="44"/>
        <v>WIN</v>
      </c>
      <c r="N309" cm="1">
        <f t="array" ref="N309">_xlfn.SWITCH(IF(_xlfn.TEXTBEFORE(D309,"-")&gt;_xlfn.TEXTAFTER(D309,"-"),"WIN",IF(_xlfn.TEXTBEFORE(D309,"-")&lt;_xlfn.TEXTAFTER(D309,"-"),"LOST","DRAW")),"WIN",3,"LOST",0,"DRAW",1)</f>
        <v>3</v>
      </c>
      <c r="O309" s="1" t="s">
        <v>2602</v>
      </c>
      <c r="P309" t="str">
        <f t="shared" si="45"/>
        <v>31</v>
      </c>
      <c r="Q309" t="str">
        <f t="shared" si="46"/>
        <v>CD Leganés</v>
      </c>
      <c r="R309" t="str">
        <f t="shared" si="47"/>
        <v>1</v>
      </c>
      <c r="S309" t="str">
        <f t="shared" si="48"/>
        <v>2</v>
      </c>
      <c r="T309" t="str">
        <f t="shared" si="49"/>
        <v>LOST</v>
      </c>
      <c r="U309" cm="1">
        <f t="array" ref="U309">_xlfn.SWITCH(IF(_xlfn.TEXTAFTER(D309,"-")&gt;_xlfn.TEXTBEFORE(D309,"-"),"WIN",IF(_xlfn.TEXTAFTER(D309,"-")&lt;_xlfn.TEXTBEFORE(D309,"-"),"LOST","DRAW")),"WIN",3,"LOST",0,"DRAW",1)</f>
        <v>0</v>
      </c>
    </row>
    <row r="310" spans="1:21" x14ac:dyDescent="0.3">
      <c r="A310" s="1" t="s">
        <v>6</v>
      </c>
      <c r="B310" s="1" t="s">
        <v>2367</v>
      </c>
      <c r="C310" s="1" t="s">
        <v>1263</v>
      </c>
      <c r="D310" s="1" t="s">
        <v>228</v>
      </c>
      <c r="E310" s="1" t="s">
        <v>14</v>
      </c>
      <c r="F310" s="1" t="s">
        <v>716</v>
      </c>
      <c r="H310" s="1" t="s">
        <v>2602</v>
      </c>
      <c r="I310" t="str">
        <f t="shared" si="40"/>
        <v>31</v>
      </c>
      <c r="J310" t="str">
        <f t="shared" si="41"/>
        <v>Real Sociedad</v>
      </c>
      <c r="K310" t="str">
        <f t="shared" si="42"/>
        <v>3</v>
      </c>
      <c r="L310" t="str">
        <f t="shared" si="43"/>
        <v>1</v>
      </c>
      <c r="M310" t="str">
        <f t="shared" si="44"/>
        <v>WIN</v>
      </c>
      <c r="N310" cm="1">
        <f t="array" ref="N310">_xlfn.SWITCH(IF(_xlfn.TEXTBEFORE(D310,"-")&gt;_xlfn.TEXTAFTER(D310,"-"),"WIN",IF(_xlfn.TEXTBEFORE(D310,"-")&lt;_xlfn.TEXTAFTER(D310,"-"),"LOST","DRAW")),"WIN",3,"LOST",0,"DRAW",1)</f>
        <v>3</v>
      </c>
      <c r="O310" s="1" t="s">
        <v>2602</v>
      </c>
      <c r="P310" t="str">
        <f t="shared" si="45"/>
        <v>31</v>
      </c>
      <c r="Q310" t="str">
        <f t="shared" si="46"/>
        <v>Sporting Gijón</v>
      </c>
      <c r="R310" t="str">
        <f t="shared" si="47"/>
        <v>1</v>
      </c>
      <c r="S310" t="str">
        <f t="shared" si="48"/>
        <v>3</v>
      </c>
      <c r="T310" t="str">
        <f t="shared" si="49"/>
        <v>LOST</v>
      </c>
      <c r="U310" cm="1">
        <f t="array" ref="U310">_xlfn.SWITCH(IF(_xlfn.TEXTAFTER(D310,"-")&gt;_xlfn.TEXTBEFORE(D310,"-"),"WIN",IF(_xlfn.TEXTAFTER(D310,"-")&lt;_xlfn.TEXTBEFORE(D310,"-"),"LOST","DRAW")),"WIN",3,"LOST",0,"DRAW",1)</f>
        <v>0</v>
      </c>
    </row>
    <row r="311" spans="1:21" x14ac:dyDescent="0.3">
      <c r="A311" s="1" t="s">
        <v>6</v>
      </c>
      <c r="B311" s="1" t="s">
        <v>2368</v>
      </c>
      <c r="C311" s="1" t="s">
        <v>725</v>
      </c>
      <c r="D311" s="1" t="s">
        <v>138</v>
      </c>
      <c r="E311" s="1" t="s">
        <v>228</v>
      </c>
      <c r="F311" s="1" t="s">
        <v>2168</v>
      </c>
      <c r="H311" s="1" t="s">
        <v>2602</v>
      </c>
      <c r="I311" t="str">
        <f t="shared" si="40"/>
        <v>32</v>
      </c>
      <c r="J311" t="str">
        <f t="shared" si="41"/>
        <v>Athletic Club Bilbao</v>
      </c>
      <c r="K311" t="str">
        <f t="shared" si="42"/>
        <v>5</v>
      </c>
      <c r="L311" t="str">
        <f t="shared" si="43"/>
        <v>1</v>
      </c>
      <c r="M311" t="str">
        <f t="shared" si="44"/>
        <v>WIN</v>
      </c>
      <c r="N311" cm="1">
        <f t="array" ref="N311">_xlfn.SWITCH(IF(_xlfn.TEXTBEFORE(D311,"-")&gt;_xlfn.TEXTAFTER(D311,"-"),"WIN",IF(_xlfn.TEXTBEFORE(D311,"-")&lt;_xlfn.TEXTAFTER(D311,"-"),"LOST","DRAW")),"WIN",3,"LOST",0,"DRAW",1)</f>
        <v>3</v>
      </c>
      <c r="O311" s="1" t="s">
        <v>2602</v>
      </c>
      <c r="P311" t="str">
        <f t="shared" si="45"/>
        <v>32</v>
      </c>
      <c r="Q311" t="str">
        <f t="shared" si="46"/>
        <v>UD Las Palmas</v>
      </c>
      <c r="R311" t="str">
        <f t="shared" si="47"/>
        <v>1</v>
      </c>
      <c r="S311" t="str">
        <f t="shared" si="48"/>
        <v>5</v>
      </c>
      <c r="T311" t="str">
        <f t="shared" si="49"/>
        <v>LOST</v>
      </c>
      <c r="U311" cm="1">
        <f t="array" ref="U311">_xlfn.SWITCH(IF(_xlfn.TEXTAFTER(D311,"-")&gt;_xlfn.TEXTBEFORE(D311,"-"),"WIN",IF(_xlfn.TEXTAFTER(D311,"-")&lt;_xlfn.TEXTBEFORE(D311,"-"),"LOST","DRAW")),"WIN",3,"LOST",0,"DRAW",1)</f>
        <v>0</v>
      </c>
    </row>
    <row r="312" spans="1:21" x14ac:dyDescent="0.3">
      <c r="A312" s="1" t="s">
        <v>6</v>
      </c>
      <c r="B312" s="1" t="s">
        <v>2369</v>
      </c>
      <c r="C312" s="1" t="s">
        <v>741</v>
      </c>
      <c r="D312" s="1" t="s">
        <v>13</v>
      </c>
      <c r="E312" s="1" t="s">
        <v>9</v>
      </c>
      <c r="F312" s="1" t="s">
        <v>735</v>
      </c>
      <c r="H312" s="1" t="s">
        <v>2602</v>
      </c>
      <c r="I312" t="str">
        <f t="shared" si="40"/>
        <v>32</v>
      </c>
      <c r="J312" t="str">
        <f t="shared" si="41"/>
        <v>Atlético Madrid</v>
      </c>
      <c r="K312" t="str">
        <f t="shared" si="42"/>
        <v>3</v>
      </c>
      <c r="L312" t="str">
        <f t="shared" si="43"/>
        <v>0</v>
      </c>
      <c r="M312" t="str">
        <f t="shared" si="44"/>
        <v>WIN</v>
      </c>
      <c r="N312" cm="1">
        <f t="array" ref="N312">_xlfn.SWITCH(IF(_xlfn.TEXTBEFORE(D312,"-")&gt;_xlfn.TEXTAFTER(D312,"-"),"WIN",IF(_xlfn.TEXTBEFORE(D312,"-")&lt;_xlfn.TEXTAFTER(D312,"-"),"LOST","DRAW")),"WIN",3,"LOST",0,"DRAW",1)</f>
        <v>3</v>
      </c>
      <c r="O312" s="1" t="s">
        <v>2602</v>
      </c>
      <c r="P312" t="str">
        <f t="shared" si="45"/>
        <v>32</v>
      </c>
      <c r="Q312" t="str">
        <f t="shared" si="46"/>
        <v>CA Osasuna</v>
      </c>
      <c r="R312" t="str">
        <f t="shared" si="47"/>
        <v>0</v>
      </c>
      <c r="S312" t="str">
        <f t="shared" si="48"/>
        <v>3</v>
      </c>
      <c r="T312" t="str">
        <f t="shared" si="49"/>
        <v>LOST</v>
      </c>
      <c r="U312" cm="1">
        <f t="array" ref="U312">_xlfn.SWITCH(IF(_xlfn.TEXTAFTER(D312,"-")&gt;_xlfn.TEXTBEFORE(D312,"-"),"WIN",IF(_xlfn.TEXTAFTER(D312,"-")&lt;_xlfn.TEXTBEFORE(D312,"-"),"LOST","DRAW")),"WIN",3,"LOST",0,"DRAW",1)</f>
        <v>0</v>
      </c>
    </row>
    <row r="313" spans="1:21" x14ac:dyDescent="0.3">
      <c r="A313" s="1" t="s">
        <v>6</v>
      </c>
      <c r="B313" s="1" t="s">
        <v>2369</v>
      </c>
      <c r="C313" s="1" t="s">
        <v>729</v>
      </c>
      <c r="D313" s="1" t="s">
        <v>91</v>
      </c>
      <c r="E313" s="1" t="s">
        <v>91</v>
      </c>
      <c r="F313" s="1" t="s">
        <v>1271</v>
      </c>
      <c r="H313" s="1" t="s">
        <v>2602</v>
      </c>
      <c r="I313" t="str">
        <f t="shared" si="40"/>
        <v>32</v>
      </c>
      <c r="J313" t="str">
        <f t="shared" si="41"/>
        <v>FC Barcelona</v>
      </c>
      <c r="K313" t="str">
        <f t="shared" si="42"/>
        <v>3</v>
      </c>
      <c r="L313" t="str">
        <f t="shared" si="43"/>
        <v>2</v>
      </c>
      <c r="M313" t="str">
        <f t="shared" si="44"/>
        <v>WIN</v>
      </c>
      <c r="N313" cm="1">
        <f t="array" ref="N313">_xlfn.SWITCH(IF(_xlfn.TEXTBEFORE(D313,"-")&gt;_xlfn.TEXTAFTER(D313,"-"),"WIN",IF(_xlfn.TEXTBEFORE(D313,"-")&lt;_xlfn.TEXTAFTER(D313,"-"),"LOST","DRAW")),"WIN",3,"LOST",0,"DRAW",1)</f>
        <v>3</v>
      </c>
      <c r="O313" s="1" t="s">
        <v>2602</v>
      </c>
      <c r="P313" t="str">
        <f t="shared" si="45"/>
        <v>32</v>
      </c>
      <c r="Q313" t="str">
        <f t="shared" si="46"/>
        <v>Real Sociedad</v>
      </c>
      <c r="R313" t="str">
        <f t="shared" si="47"/>
        <v>2</v>
      </c>
      <c r="S313" t="str">
        <f t="shared" si="48"/>
        <v>3</v>
      </c>
      <c r="T313" t="str">
        <f t="shared" si="49"/>
        <v>LOST</v>
      </c>
      <c r="U313" cm="1">
        <f t="array" ref="U313">_xlfn.SWITCH(IF(_xlfn.TEXTAFTER(D313,"-")&gt;_xlfn.TEXTBEFORE(D313,"-"),"WIN",IF(_xlfn.TEXTAFTER(D313,"-")&lt;_xlfn.TEXTBEFORE(D313,"-"),"LOST","DRAW")),"WIN",3,"LOST",0,"DRAW",1)</f>
        <v>0</v>
      </c>
    </row>
    <row r="314" spans="1:21" x14ac:dyDescent="0.3">
      <c r="A314" s="1" t="s">
        <v>6</v>
      </c>
      <c r="B314" s="1" t="s">
        <v>2369</v>
      </c>
      <c r="C314" s="1" t="s">
        <v>733</v>
      </c>
      <c r="D314" s="1" t="s">
        <v>14</v>
      </c>
      <c r="E314" s="1" t="s">
        <v>10</v>
      </c>
      <c r="F314" s="1" t="s">
        <v>736</v>
      </c>
      <c r="H314" s="1" t="s">
        <v>2602</v>
      </c>
      <c r="I314" t="str">
        <f t="shared" si="40"/>
        <v>32</v>
      </c>
      <c r="J314" t="str">
        <f t="shared" si="41"/>
        <v>RCD La Coruña</v>
      </c>
      <c r="K314" t="str">
        <f t="shared" si="42"/>
        <v>2</v>
      </c>
      <c r="L314" t="str">
        <f t="shared" si="43"/>
        <v>0</v>
      </c>
      <c r="M314" t="str">
        <f t="shared" si="44"/>
        <v>WIN</v>
      </c>
      <c r="N314" cm="1">
        <f t="array" ref="N314">_xlfn.SWITCH(IF(_xlfn.TEXTBEFORE(D314,"-")&gt;_xlfn.TEXTAFTER(D314,"-"),"WIN",IF(_xlfn.TEXTBEFORE(D314,"-")&lt;_xlfn.TEXTAFTER(D314,"-"),"LOST","DRAW")),"WIN",3,"LOST",0,"DRAW",1)</f>
        <v>3</v>
      </c>
      <c r="O314" s="1" t="s">
        <v>2602</v>
      </c>
      <c r="P314" t="str">
        <f t="shared" si="45"/>
        <v>32</v>
      </c>
      <c r="Q314" t="str">
        <f t="shared" si="46"/>
        <v>Málaga CF</v>
      </c>
      <c r="R314" t="str">
        <f t="shared" si="47"/>
        <v>0</v>
      </c>
      <c r="S314" t="str">
        <f t="shared" si="48"/>
        <v>2</v>
      </c>
      <c r="T314" t="str">
        <f t="shared" si="49"/>
        <v>LOST</v>
      </c>
      <c r="U314" cm="1">
        <f t="array" ref="U314">_xlfn.SWITCH(IF(_xlfn.TEXTAFTER(D314,"-")&gt;_xlfn.TEXTBEFORE(D314,"-"),"WIN",IF(_xlfn.TEXTAFTER(D314,"-")&lt;_xlfn.TEXTBEFORE(D314,"-"),"LOST","DRAW")),"WIN",3,"LOST",0,"DRAW",1)</f>
        <v>0</v>
      </c>
    </row>
    <row r="315" spans="1:21" x14ac:dyDescent="0.3">
      <c r="A315" s="1" t="s">
        <v>6</v>
      </c>
      <c r="B315" s="1" t="s">
        <v>2369</v>
      </c>
      <c r="C315" s="1" t="s">
        <v>742</v>
      </c>
      <c r="D315" s="1" t="s">
        <v>257</v>
      </c>
      <c r="E315" s="1" t="s">
        <v>33</v>
      </c>
      <c r="F315" s="1" t="s">
        <v>711</v>
      </c>
      <c r="H315" s="1" t="s">
        <v>2602</v>
      </c>
      <c r="I315" t="str">
        <f t="shared" si="40"/>
        <v>32</v>
      </c>
      <c r="J315" t="str">
        <f t="shared" si="41"/>
        <v>Sporting Gijón</v>
      </c>
      <c r="K315" t="str">
        <f t="shared" si="42"/>
        <v>2</v>
      </c>
      <c r="L315" t="str">
        <f t="shared" si="43"/>
        <v>3</v>
      </c>
      <c r="M315" t="str">
        <f t="shared" si="44"/>
        <v>LOST</v>
      </c>
      <c r="N315" cm="1">
        <f t="array" ref="N315">_xlfn.SWITCH(IF(_xlfn.TEXTBEFORE(D315,"-")&gt;_xlfn.TEXTAFTER(D315,"-"),"WIN",IF(_xlfn.TEXTBEFORE(D315,"-")&lt;_xlfn.TEXTAFTER(D315,"-"),"LOST","DRAW")),"WIN",3,"LOST",0,"DRAW",1)</f>
        <v>0</v>
      </c>
      <c r="O315" s="1" t="s">
        <v>2602</v>
      </c>
      <c r="P315" t="str">
        <f t="shared" si="45"/>
        <v>32</v>
      </c>
      <c r="Q315" t="str">
        <f t="shared" si="46"/>
        <v>Real Madrid CF</v>
      </c>
      <c r="R315" t="str">
        <f t="shared" si="47"/>
        <v>3</v>
      </c>
      <c r="S315" t="str">
        <f t="shared" si="48"/>
        <v>2</v>
      </c>
      <c r="T315" t="str">
        <f t="shared" si="49"/>
        <v>WIN</v>
      </c>
      <c r="U315" cm="1">
        <f t="array" ref="U315">_xlfn.SWITCH(IF(_xlfn.TEXTAFTER(D315,"-")&gt;_xlfn.TEXTBEFORE(D315,"-"),"WIN",IF(_xlfn.TEXTAFTER(D315,"-")&lt;_xlfn.TEXTBEFORE(D315,"-"),"LOST","DRAW")),"WIN",3,"LOST",0,"DRAW",1)</f>
        <v>3</v>
      </c>
    </row>
    <row r="316" spans="1:21" x14ac:dyDescent="0.3">
      <c r="A316" s="1" t="s">
        <v>6</v>
      </c>
      <c r="B316" s="1" t="s">
        <v>2370</v>
      </c>
      <c r="C316" s="1" t="s">
        <v>731</v>
      </c>
      <c r="D316" s="1" t="s">
        <v>14</v>
      </c>
      <c r="E316" s="1" t="s">
        <v>9</v>
      </c>
      <c r="F316" s="1" t="s">
        <v>2002</v>
      </c>
      <c r="H316" s="1" t="s">
        <v>2602</v>
      </c>
      <c r="I316" t="str">
        <f t="shared" si="40"/>
        <v>32</v>
      </c>
      <c r="J316" t="str">
        <f t="shared" si="41"/>
        <v>Real Betis</v>
      </c>
      <c r="K316" t="str">
        <f t="shared" si="42"/>
        <v>2</v>
      </c>
      <c r="L316" t="str">
        <f t="shared" si="43"/>
        <v>0</v>
      </c>
      <c r="M316" t="str">
        <f t="shared" si="44"/>
        <v>WIN</v>
      </c>
      <c r="N316" cm="1">
        <f t="array" ref="N316">_xlfn.SWITCH(IF(_xlfn.TEXTBEFORE(D316,"-")&gt;_xlfn.TEXTAFTER(D316,"-"),"WIN",IF(_xlfn.TEXTBEFORE(D316,"-")&lt;_xlfn.TEXTAFTER(D316,"-"),"LOST","DRAW")),"WIN",3,"LOST",0,"DRAW",1)</f>
        <v>3</v>
      </c>
      <c r="O316" s="1" t="s">
        <v>2602</v>
      </c>
      <c r="P316" t="str">
        <f t="shared" si="45"/>
        <v>32</v>
      </c>
      <c r="Q316" t="str">
        <f t="shared" si="46"/>
        <v>SD Eibar</v>
      </c>
      <c r="R316" t="str">
        <f t="shared" si="47"/>
        <v>0</v>
      </c>
      <c r="S316" t="str">
        <f t="shared" si="48"/>
        <v>2</v>
      </c>
      <c r="T316" t="str">
        <f t="shared" si="49"/>
        <v>LOST</v>
      </c>
      <c r="U316" cm="1">
        <f t="array" ref="U316">_xlfn.SWITCH(IF(_xlfn.TEXTAFTER(D316,"-")&gt;_xlfn.TEXTBEFORE(D316,"-"),"WIN",IF(_xlfn.TEXTAFTER(D316,"-")&lt;_xlfn.TEXTBEFORE(D316,"-"),"LOST","DRAW")),"WIN",3,"LOST",0,"DRAW",1)</f>
        <v>0</v>
      </c>
    </row>
    <row r="317" spans="1:21" x14ac:dyDescent="0.3">
      <c r="A317" s="1" t="s">
        <v>6</v>
      </c>
      <c r="B317" s="1" t="s">
        <v>2370</v>
      </c>
      <c r="C317" s="1" t="s">
        <v>1457</v>
      </c>
      <c r="D317" s="1" t="s">
        <v>192</v>
      </c>
      <c r="E317" s="1" t="s">
        <v>25</v>
      </c>
      <c r="F317" s="1" t="s">
        <v>1621</v>
      </c>
      <c r="H317" s="1" t="s">
        <v>2602</v>
      </c>
      <c r="I317" t="str">
        <f t="shared" si="40"/>
        <v>32</v>
      </c>
      <c r="J317" t="str">
        <f t="shared" si="41"/>
        <v>Granada CF</v>
      </c>
      <c r="K317" t="str">
        <f t="shared" si="42"/>
        <v>0</v>
      </c>
      <c r="L317" t="str">
        <f t="shared" si="43"/>
        <v>3</v>
      </c>
      <c r="M317" t="str">
        <f t="shared" si="44"/>
        <v>LOST</v>
      </c>
      <c r="N317" cm="1">
        <f t="array" ref="N317">_xlfn.SWITCH(IF(_xlfn.TEXTBEFORE(D317,"-")&gt;_xlfn.TEXTAFTER(D317,"-"),"WIN",IF(_xlfn.TEXTBEFORE(D317,"-")&lt;_xlfn.TEXTAFTER(D317,"-"),"LOST","DRAW")),"WIN",3,"LOST",0,"DRAW",1)</f>
        <v>0</v>
      </c>
      <c r="O317" s="1" t="s">
        <v>2602</v>
      </c>
      <c r="P317" t="str">
        <f t="shared" si="45"/>
        <v>32</v>
      </c>
      <c r="Q317" t="str">
        <f t="shared" si="46"/>
        <v>RC Celta Vigo</v>
      </c>
      <c r="R317" t="str">
        <f t="shared" si="47"/>
        <v>3</v>
      </c>
      <c r="S317" t="str">
        <f t="shared" si="48"/>
        <v>0</v>
      </c>
      <c r="T317" t="str">
        <f t="shared" si="49"/>
        <v>WIN</v>
      </c>
      <c r="U317" cm="1">
        <f t="array" ref="U317">_xlfn.SWITCH(IF(_xlfn.TEXTAFTER(D317,"-")&gt;_xlfn.TEXTBEFORE(D317,"-"),"WIN",IF(_xlfn.TEXTAFTER(D317,"-")&lt;_xlfn.TEXTBEFORE(D317,"-"),"LOST","DRAW")),"WIN",3,"LOST",0,"DRAW",1)</f>
        <v>3</v>
      </c>
    </row>
    <row r="318" spans="1:21" x14ac:dyDescent="0.3">
      <c r="A318" s="1" t="s">
        <v>6</v>
      </c>
      <c r="B318" s="1" t="s">
        <v>2370</v>
      </c>
      <c r="C318" s="1" t="s">
        <v>2371</v>
      </c>
      <c r="D318" s="1" t="s">
        <v>25</v>
      </c>
      <c r="E318" s="1" t="s">
        <v>10</v>
      </c>
      <c r="F318" s="1" t="s">
        <v>743</v>
      </c>
      <c r="H318" s="1" t="s">
        <v>2602</v>
      </c>
      <c r="I318" t="str">
        <f t="shared" si="40"/>
        <v>32</v>
      </c>
      <c r="J318" t="str">
        <f t="shared" si="41"/>
        <v>CD Leganés</v>
      </c>
      <c r="K318" t="str">
        <f t="shared" si="42"/>
        <v>0</v>
      </c>
      <c r="L318" t="str">
        <f t="shared" si="43"/>
        <v>1</v>
      </c>
      <c r="M318" t="str">
        <f t="shared" si="44"/>
        <v>LOST</v>
      </c>
      <c r="N318" cm="1">
        <f t="array" ref="N318">_xlfn.SWITCH(IF(_xlfn.TEXTBEFORE(D318,"-")&gt;_xlfn.TEXTAFTER(D318,"-"),"WIN",IF(_xlfn.TEXTBEFORE(D318,"-")&lt;_xlfn.TEXTAFTER(D318,"-"),"LOST","DRAW")),"WIN",3,"LOST",0,"DRAW",1)</f>
        <v>0</v>
      </c>
      <c r="O318" s="1" t="s">
        <v>2602</v>
      </c>
      <c r="P318" t="str">
        <f t="shared" si="45"/>
        <v>32</v>
      </c>
      <c r="Q318" t="str">
        <f t="shared" si="46"/>
        <v>RCD Español</v>
      </c>
      <c r="R318" t="str">
        <f t="shared" si="47"/>
        <v>1</v>
      </c>
      <c r="S318" t="str">
        <f t="shared" si="48"/>
        <v>0</v>
      </c>
      <c r="T318" t="str">
        <f t="shared" si="49"/>
        <v>WIN</v>
      </c>
      <c r="U318" cm="1">
        <f t="array" ref="U318">_xlfn.SWITCH(IF(_xlfn.TEXTAFTER(D318,"-")&gt;_xlfn.TEXTBEFORE(D318,"-"),"WIN",IF(_xlfn.TEXTAFTER(D318,"-")&lt;_xlfn.TEXTBEFORE(D318,"-"),"LOST","DRAW")),"WIN",3,"LOST",0,"DRAW",1)</f>
        <v>3</v>
      </c>
    </row>
    <row r="319" spans="1:21" x14ac:dyDescent="0.3">
      <c r="A319" s="1" t="s">
        <v>6</v>
      </c>
      <c r="B319" s="1" t="s">
        <v>2370</v>
      </c>
      <c r="C319" s="1" t="s">
        <v>732</v>
      </c>
      <c r="D319" s="1" t="s">
        <v>10</v>
      </c>
      <c r="E319" s="1" t="s">
        <v>10</v>
      </c>
      <c r="F319" s="1" t="s">
        <v>730</v>
      </c>
      <c r="H319" s="1" t="s">
        <v>2602</v>
      </c>
      <c r="I319" t="str">
        <f t="shared" si="40"/>
        <v>32</v>
      </c>
      <c r="J319" t="str">
        <f t="shared" si="41"/>
        <v>Valencia CF</v>
      </c>
      <c r="K319" t="str">
        <f t="shared" si="42"/>
        <v>0</v>
      </c>
      <c r="L319" t="str">
        <f t="shared" si="43"/>
        <v>0</v>
      </c>
      <c r="M319" t="str">
        <f t="shared" si="44"/>
        <v>DRAW</v>
      </c>
      <c r="N319" cm="1">
        <f t="array" ref="N319">_xlfn.SWITCH(IF(_xlfn.TEXTBEFORE(D319,"-")&gt;_xlfn.TEXTAFTER(D319,"-"),"WIN",IF(_xlfn.TEXTBEFORE(D319,"-")&lt;_xlfn.TEXTAFTER(D319,"-"),"LOST","DRAW")),"WIN",3,"LOST",0,"DRAW",1)</f>
        <v>1</v>
      </c>
      <c r="O319" s="1" t="s">
        <v>2602</v>
      </c>
      <c r="P319" t="str">
        <f t="shared" si="45"/>
        <v>32</v>
      </c>
      <c r="Q319" t="str">
        <f t="shared" si="46"/>
        <v>Sevilla FC</v>
      </c>
      <c r="R319" t="str">
        <f t="shared" si="47"/>
        <v>0</v>
      </c>
      <c r="S319" t="str">
        <f t="shared" si="48"/>
        <v>0</v>
      </c>
      <c r="T319" t="str">
        <f t="shared" si="49"/>
        <v>DRAW</v>
      </c>
      <c r="U319" cm="1">
        <f t="array" ref="U319">_xlfn.SWITCH(IF(_xlfn.TEXTAFTER(D319,"-")&gt;_xlfn.TEXTBEFORE(D319,"-"),"WIN",IF(_xlfn.TEXTAFTER(D319,"-")&lt;_xlfn.TEXTBEFORE(D319,"-"),"LOST","DRAW")),"WIN",3,"LOST",0,"DRAW",1)</f>
        <v>1</v>
      </c>
    </row>
    <row r="320" spans="1:21" x14ac:dyDescent="0.3">
      <c r="A320" s="1" t="s">
        <v>6</v>
      </c>
      <c r="B320" s="1" t="s">
        <v>2372</v>
      </c>
      <c r="C320" s="1" t="s">
        <v>2373</v>
      </c>
      <c r="D320" s="1" t="s">
        <v>28</v>
      </c>
      <c r="E320" s="1" t="s">
        <v>14</v>
      </c>
      <c r="F320" s="1" t="s">
        <v>744</v>
      </c>
      <c r="H320" s="1" t="s">
        <v>2602</v>
      </c>
      <c r="I320" t="str">
        <f t="shared" si="40"/>
        <v>32</v>
      </c>
      <c r="J320" t="str">
        <f t="shared" si="41"/>
        <v>Deportivo Alavés</v>
      </c>
      <c r="K320" t="str">
        <f t="shared" si="42"/>
        <v>2</v>
      </c>
      <c r="L320" t="str">
        <f t="shared" si="43"/>
        <v>1</v>
      </c>
      <c r="M320" t="str">
        <f t="shared" si="44"/>
        <v>WIN</v>
      </c>
      <c r="N320" cm="1">
        <f t="array" ref="N320">_xlfn.SWITCH(IF(_xlfn.TEXTBEFORE(D320,"-")&gt;_xlfn.TEXTAFTER(D320,"-"),"WIN",IF(_xlfn.TEXTBEFORE(D320,"-")&lt;_xlfn.TEXTAFTER(D320,"-"),"LOST","DRAW")),"WIN",3,"LOST",0,"DRAW",1)</f>
        <v>3</v>
      </c>
      <c r="O320" s="1" t="s">
        <v>2602</v>
      </c>
      <c r="P320" t="str">
        <f t="shared" si="45"/>
        <v>32</v>
      </c>
      <c r="Q320" t="str">
        <f t="shared" si="46"/>
        <v>Villarreal CF</v>
      </c>
      <c r="R320" t="str">
        <f t="shared" si="47"/>
        <v>1</v>
      </c>
      <c r="S320" t="str">
        <f t="shared" si="48"/>
        <v>2</v>
      </c>
      <c r="T320" t="str">
        <f t="shared" si="49"/>
        <v>LOST</v>
      </c>
      <c r="U320" cm="1">
        <f t="array" ref="U320">_xlfn.SWITCH(IF(_xlfn.TEXTAFTER(D320,"-")&gt;_xlfn.TEXTBEFORE(D320,"-"),"WIN",IF(_xlfn.TEXTAFTER(D320,"-")&lt;_xlfn.TEXTBEFORE(D320,"-"),"LOST","DRAW")),"WIN",3,"LOST",0,"DRAW",1)</f>
        <v>0</v>
      </c>
    </row>
    <row r="321" spans="1:21" x14ac:dyDescent="0.3">
      <c r="A321" s="1" t="s">
        <v>6</v>
      </c>
      <c r="B321" s="1" t="s">
        <v>2374</v>
      </c>
      <c r="C321" s="1" t="s">
        <v>764</v>
      </c>
      <c r="D321" s="1" t="s">
        <v>14</v>
      </c>
      <c r="E321" s="1" t="s">
        <v>9</v>
      </c>
      <c r="F321" s="1" t="s">
        <v>1463</v>
      </c>
      <c r="H321" s="1" t="s">
        <v>2602</v>
      </c>
      <c r="I321" t="str">
        <f t="shared" si="40"/>
        <v>33</v>
      </c>
      <c r="J321" t="str">
        <f t="shared" si="41"/>
        <v>Sevilla FC</v>
      </c>
      <c r="K321" t="str">
        <f t="shared" si="42"/>
        <v>2</v>
      </c>
      <c r="L321" t="str">
        <f t="shared" si="43"/>
        <v>0</v>
      </c>
      <c r="M321" t="str">
        <f t="shared" si="44"/>
        <v>WIN</v>
      </c>
      <c r="N321" cm="1">
        <f t="array" ref="N321">_xlfn.SWITCH(IF(_xlfn.TEXTBEFORE(D321,"-")&gt;_xlfn.TEXTAFTER(D321,"-"),"WIN",IF(_xlfn.TEXTBEFORE(D321,"-")&lt;_xlfn.TEXTAFTER(D321,"-"),"LOST","DRAW")),"WIN",3,"LOST",0,"DRAW",1)</f>
        <v>3</v>
      </c>
      <c r="O321" s="1" t="s">
        <v>2602</v>
      </c>
      <c r="P321" t="str">
        <f t="shared" si="45"/>
        <v>33</v>
      </c>
      <c r="Q321" t="str">
        <f t="shared" si="46"/>
        <v>Granada CF</v>
      </c>
      <c r="R321" t="str">
        <f t="shared" si="47"/>
        <v>0</v>
      </c>
      <c r="S321" t="str">
        <f t="shared" si="48"/>
        <v>2</v>
      </c>
      <c r="T321" t="str">
        <f t="shared" si="49"/>
        <v>LOST</v>
      </c>
      <c r="U321" cm="1">
        <f t="array" ref="U321">_xlfn.SWITCH(IF(_xlfn.TEXTAFTER(D321,"-")&gt;_xlfn.TEXTBEFORE(D321,"-"),"WIN",IF(_xlfn.TEXTAFTER(D321,"-")&lt;_xlfn.TEXTBEFORE(D321,"-"),"LOST","DRAW")),"WIN",3,"LOST",0,"DRAW",1)</f>
        <v>0</v>
      </c>
    </row>
    <row r="322" spans="1:21" x14ac:dyDescent="0.3">
      <c r="A322" s="1" t="s">
        <v>6</v>
      </c>
      <c r="B322" s="1" t="s">
        <v>2375</v>
      </c>
      <c r="C322" s="1" t="s">
        <v>758</v>
      </c>
      <c r="D322" s="1" t="s">
        <v>25</v>
      </c>
      <c r="E322" s="1" t="s">
        <v>10</v>
      </c>
      <c r="F322" s="1" t="s">
        <v>756</v>
      </c>
      <c r="H322" s="1" t="s">
        <v>2602</v>
      </c>
      <c r="I322" t="str">
        <f t="shared" si="40"/>
        <v>33</v>
      </c>
      <c r="J322" t="str">
        <f t="shared" si="41"/>
        <v>RCD Español</v>
      </c>
      <c r="K322" t="str">
        <f t="shared" si="42"/>
        <v>0</v>
      </c>
      <c r="L322" t="str">
        <f t="shared" si="43"/>
        <v>1</v>
      </c>
      <c r="M322" t="str">
        <f t="shared" si="44"/>
        <v>LOST</v>
      </c>
      <c r="N322" cm="1">
        <f t="array" ref="N322">_xlfn.SWITCH(IF(_xlfn.TEXTBEFORE(D322,"-")&gt;_xlfn.TEXTAFTER(D322,"-"),"WIN",IF(_xlfn.TEXTBEFORE(D322,"-")&lt;_xlfn.TEXTAFTER(D322,"-"),"LOST","DRAW")),"WIN",3,"LOST",0,"DRAW",1)</f>
        <v>0</v>
      </c>
      <c r="O322" s="1" t="s">
        <v>2602</v>
      </c>
      <c r="P322" t="str">
        <f t="shared" si="45"/>
        <v>33</v>
      </c>
      <c r="Q322" t="str">
        <f t="shared" si="46"/>
        <v>Atlético Madrid</v>
      </c>
      <c r="R322" t="str">
        <f t="shared" si="47"/>
        <v>1</v>
      </c>
      <c r="S322" t="str">
        <f t="shared" si="48"/>
        <v>0</v>
      </c>
      <c r="T322" t="str">
        <f t="shared" si="49"/>
        <v>WIN</v>
      </c>
      <c r="U322" cm="1">
        <f t="array" ref="U322">_xlfn.SWITCH(IF(_xlfn.TEXTAFTER(D322,"-")&gt;_xlfn.TEXTBEFORE(D322,"-"),"WIN",IF(_xlfn.TEXTAFTER(D322,"-")&lt;_xlfn.TEXTBEFORE(D322,"-"),"LOST","DRAW")),"WIN",3,"LOST",0,"DRAW",1)</f>
        <v>3</v>
      </c>
    </row>
    <row r="323" spans="1:21" x14ac:dyDescent="0.3">
      <c r="A323" s="1" t="s">
        <v>6</v>
      </c>
      <c r="B323" s="1" t="s">
        <v>2375</v>
      </c>
      <c r="C323" s="1" t="s">
        <v>749</v>
      </c>
      <c r="D323" s="1" t="s">
        <v>14</v>
      </c>
      <c r="E323" s="1" t="s">
        <v>14</v>
      </c>
      <c r="F323" s="1" t="s">
        <v>751</v>
      </c>
      <c r="H323" s="1" t="s">
        <v>2602</v>
      </c>
      <c r="I323" t="str">
        <f t="shared" ref="I323:I381" si="50">MID(C323,SEARCH("(",C323)+1,SEARCH(")",C323)-SEARCH("(",C323)-1)</f>
        <v>33</v>
      </c>
      <c r="J323" t="str">
        <f t="shared" ref="J323:J381" si="51">TRIM(LEFT(C323,FIND(" (",C323&amp;" (")))</f>
        <v>Málaga CF</v>
      </c>
      <c r="K323" t="str">
        <f t="shared" ref="K323:K381" si="52">_xlfn.TEXTBEFORE(D323,"-")</f>
        <v>2</v>
      </c>
      <c r="L323" t="str">
        <f t="shared" ref="L323:L381" si="53">_xlfn.TEXTAFTER(D323,"-")</f>
        <v>0</v>
      </c>
      <c r="M323" t="str">
        <f t="shared" ref="M323:M381" si="54">IF(_xlfn.TEXTBEFORE(D323,"-")&gt;_xlfn.TEXTAFTER(D323,"-"),"WIN",IF(_xlfn.TEXTBEFORE(D323,"-")&lt;_xlfn.TEXTAFTER(D323,"-"),"LOST","DRAW"))</f>
        <v>WIN</v>
      </c>
      <c r="N323" cm="1">
        <f t="array" ref="N323">_xlfn.SWITCH(IF(_xlfn.TEXTBEFORE(D323,"-")&gt;_xlfn.TEXTAFTER(D323,"-"),"WIN",IF(_xlfn.TEXTBEFORE(D323,"-")&lt;_xlfn.TEXTAFTER(D323,"-"),"LOST","DRAW")),"WIN",3,"LOST",0,"DRAW",1)</f>
        <v>3</v>
      </c>
      <c r="O323" s="1" t="s">
        <v>2602</v>
      </c>
      <c r="P323" t="str">
        <f t="shared" ref="P323:P381" si="55">MID(C323,SEARCH("(",C323)+1,SEARCH(")",C323)-SEARCH("(",C323)-1)</f>
        <v>33</v>
      </c>
      <c r="Q323" t="str">
        <f t="shared" ref="Q323:Q381" si="56">TRIM(LEFT(F323,FIND(" (",F323&amp;" (")))</f>
        <v>Valencia CF</v>
      </c>
      <c r="R323" t="str">
        <f t="shared" ref="R323:R381" si="57">_xlfn.TEXTAFTER(D323,"-")</f>
        <v>0</v>
      </c>
      <c r="S323" t="str">
        <f t="shared" ref="S323:S381" si="58">_xlfn.TEXTBEFORE(D323,"-")</f>
        <v>2</v>
      </c>
      <c r="T323" t="str">
        <f t="shared" ref="T323:T381" si="59">IF(_xlfn.TEXTAFTER(D323,"-")&gt;_xlfn.TEXTBEFORE(D323,"-"),"WIN",IF(_xlfn.TEXTAFTER(D323,"-")&lt;_xlfn.TEXTBEFORE(D323,"-"),"LOST","DRAW"))</f>
        <v>LOST</v>
      </c>
      <c r="U323" cm="1">
        <f t="array" ref="U323">_xlfn.SWITCH(IF(_xlfn.TEXTAFTER(D323,"-")&gt;_xlfn.TEXTBEFORE(D323,"-"),"WIN",IF(_xlfn.TEXTAFTER(D323,"-")&lt;_xlfn.TEXTBEFORE(D323,"-"),"LOST","DRAW")),"WIN",3,"LOST",0,"DRAW",1)</f>
        <v>0</v>
      </c>
    </row>
    <row r="324" spans="1:21" x14ac:dyDescent="0.3">
      <c r="A324" s="1" t="s">
        <v>6</v>
      </c>
      <c r="B324" s="1" t="s">
        <v>2375</v>
      </c>
      <c r="C324" s="1" t="s">
        <v>767</v>
      </c>
      <c r="D324" s="1" t="s">
        <v>47</v>
      </c>
      <c r="E324" s="1" t="s">
        <v>9</v>
      </c>
      <c r="F324" s="1" t="s">
        <v>757</v>
      </c>
      <c r="H324" s="1" t="s">
        <v>2602</v>
      </c>
      <c r="I324" t="str">
        <f t="shared" si="50"/>
        <v>33</v>
      </c>
      <c r="J324" t="str">
        <f t="shared" si="51"/>
        <v>CA Osasuna</v>
      </c>
      <c r="K324" t="str">
        <f t="shared" si="52"/>
        <v>2</v>
      </c>
      <c r="L324" t="str">
        <f t="shared" si="53"/>
        <v>2</v>
      </c>
      <c r="M324" t="str">
        <f t="shared" si="54"/>
        <v>DRAW</v>
      </c>
      <c r="N324" cm="1">
        <f t="array" ref="N324">_xlfn.SWITCH(IF(_xlfn.TEXTBEFORE(D324,"-")&gt;_xlfn.TEXTAFTER(D324,"-"),"WIN",IF(_xlfn.TEXTBEFORE(D324,"-")&lt;_xlfn.TEXTAFTER(D324,"-"),"LOST","DRAW")),"WIN",3,"LOST",0,"DRAW",1)</f>
        <v>1</v>
      </c>
      <c r="O324" s="1" t="s">
        <v>2602</v>
      </c>
      <c r="P324" t="str">
        <f t="shared" si="55"/>
        <v>33</v>
      </c>
      <c r="Q324" t="str">
        <f t="shared" si="56"/>
        <v>Sporting Gijón</v>
      </c>
      <c r="R324" t="str">
        <f t="shared" si="57"/>
        <v>2</v>
      </c>
      <c r="S324" t="str">
        <f t="shared" si="58"/>
        <v>2</v>
      </c>
      <c r="T324" t="str">
        <f t="shared" si="59"/>
        <v>DRAW</v>
      </c>
      <c r="U324" cm="1">
        <f t="array" ref="U324">_xlfn.SWITCH(IF(_xlfn.TEXTAFTER(D324,"-")&gt;_xlfn.TEXTBEFORE(D324,"-"),"WIN",IF(_xlfn.TEXTAFTER(D324,"-")&lt;_xlfn.TEXTBEFORE(D324,"-"),"LOST","DRAW")),"WIN",3,"LOST",0,"DRAW",1)</f>
        <v>1</v>
      </c>
    </row>
    <row r="325" spans="1:21" x14ac:dyDescent="0.3">
      <c r="A325" s="1" t="s">
        <v>6</v>
      </c>
      <c r="B325" s="1" t="s">
        <v>2375</v>
      </c>
      <c r="C325" s="1" t="s">
        <v>761</v>
      </c>
      <c r="D325" s="1" t="s">
        <v>28</v>
      </c>
      <c r="E325" s="1" t="s">
        <v>10</v>
      </c>
      <c r="F325" s="1" t="s">
        <v>2376</v>
      </c>
      <c r="H325" s="1" t="s">
        <v>2602</v>
      </c>
      <c r="I325" t="str">
        <f t="shared" si="50"/>
        <v>33</v>
      </c>
      <c r="J325" t="str">
        <f t="shared" si="51"/>
        <v>Villarreal CF</v>
      </c>
      <c r="K325" t="str">
        <f t="shared" si="52"/>
        <v>2</v>
      </c>
      <c r="L325" t="str">
        <f t="shared" si="53"/>
        <v>1</v>
      </c>
      <c r="M325" t="str">
        <f t="shared" si="54"/>
        <v>WIN</v>
      </c>
      <c r="N325" cm="1">
        <f t="array" ref="N325">_xlfn.SWITCH(IF(_xlfn.TEXTBEFORE(D325,"-")&gt;_xlfn.TEXTAFTER(D325,"-"),"WIN",IF(_xlfn.TEXTBEFORE(D325,"-")&lt;_xlfn.TEXTAFTER(D325,"-"),"LOST","DRAW")),"WIN",3,"LOST",0,"DRAW",1)</f>
        <v>3</v>
      </c>
      <c r="O325" s="1" t="s">
        <v>2602</v>
      </c>
      <c r="P325" t="str">
        <f t="shared" si="55"/>
        <v>33</v>
      </c>
      <c r="Q325" t="str">
        <f t="shared" si="56"/>
        <v>CD Leganés</v>
      </c>
      <c r="R325" t="str">
        <f t="shared" si="57"/>
        <v>1</v>
      </c>
      <c r="S325" t="str">
        <f t="shared" si="58"/>
        <v>2</v>
      </c>
      <c r="T325" t="str">
        <f t="shared" si="59"/>
        <v>LOST</v>
      </c>
      <c r="U325" cm="1">
        <f t="array" ref="U325">_xlfn.SWITCH(IF(_xlfn.TEXTAFTER(D325,"-")&gt;_xlfn.TEXTBEFORE(D325,"-"),"WIN",IF(_xlfn.TEXTAFTER(D325,"-")&lt;_xlfn.TEXTBEFORE(D325,"-"),"LOST","DRAW")),"WIN",3,"LOST",0,"DRAW",1)</f>
        <v>0</v>
      </c>
    </row>
    <row r="326" spans="1:21" x14ac:dyDescent="0.3">
      <c r="A326" s="1" t="s">
        <v>6</v>
      </c>
      <c r="B326" s="1" t="s">
        <v>2377</v>
      </c>
      <c r="C326" s="1" t="s">
        <v>1626</v>
      </c>
      <c r="D326" s="1" t="s">
        <v>25</v>
      </c>
      <c r="E326" s="1" t="s">
        <v>10</v>
      </c>
      <c r="F326" s="1" t="s">
        <v>759</v>
      </c>
      <c r="H326" s="1" t="s">
        <v>2602</v>
      </c>
      <c r="I326" t="str">
        <f t="shared" si="50"/>
        <v>32</v>
      </c>
      <c r="J326" t="str">
        <f t="shared" si="51"/>
        <v>RC Celta Vigo</v>
      </c>
      <c r="K326" t="str">
        <f t="shared" si="52"/>
        <v>0</v>
      </c>
      <c r="L326" t="str">
        <f t="shared" si="53"/>
        <v>1</v>
      </c>
      <c r="M326" t="str">
        <f t="shared" si="54"/>
        <v>LOST</v>
      </c>
      <c r="N326" cm="1">
        <f t="array" ref="N326">_xlfn.SWITCH(IF(_xlfn.TEXTBEFORE(D326,"-")&gt;_xlfn.TEXTAFTER(D326,"-"),"WIN",IF(_xlfn.TEXTBEFORE(D326,"-")&lt;_xlfn.TEXTAFTER(D326,"-"),"LOST","DRAW")),"WIN",3,"LOST",0,"DRAW",1)</f>
        <v>0</v>
      </c>
      <c r="O326" s="1" t="s">
        <v>2602</v>
      </c>
      <c r="P326" t="str">
        <f t="shared" si="55"/>
        <v>32</v>
      </c>
      <c r="Q326" t="str">
        <f t="shared" si="56"/>
        <v>Real Betis</v>
      </c>
      <c r="R326" t="str">
        <f t="shared" si="57"/>
        <v>1</v>
      </c>
      <c r="S326" t="str">
        <f t="shared" si="58"/>
        <v>0</v>
      </c>
      <c r="T326" t="str">
        <f t="shared" si="59"/>
        <v>WIN</v>
      </c>
      <c r="U326" cm="1">
        <f t="array" ref="U326">_xlfn.SWITCH(IF(_xlfn.TEXTAFTER(D326,"-")&gt;_xlfn.TEXTBEFORE(D326,"-"),"WIN",IF(_xlfn.TEXTAFTER(D326,"-")&lt;_xlfn.TEXTBEFORE(D326,"-"),"LOST","DRAW")),"WIN",3,"LOST",0,"DRAW",1)</f>
        <v>3</v>
      </c>
    </row>
    <row r="327" spans="1:21" x14ac:dyDescent="0.3">
      <c r="A327" s="1" t="s">
        <v>6</v>
      </c>
      <c r="B327" s="1" t="s">
        <v>2377</v>
      </c>
      <c r="C327" s="1" t="s">
        <v>2171</v>
      </c>
      <c r="D327" s="1" t="s">
        <v>33</v>
      </c>
      <c r="E327" s="1" t="s">
        <v>9</v>
      </c>
      <c r="F327" s="1" t="s">
        <v>2378</v>
      </c>
      <c r="H327" s="1" t="s">
        <v>2602</v>
      </c>
      <c r="I327" t="str">
        <f t="shared" si="50"/>
        <v>33</v>
      </c>
      <c r="J327" t="str">
        <f t="shared" si="51"/>
        <v>UD Las Palmas</v>
      </c>
      <c r="K327" t="str">
        <f t="shared" si="52"/>
        <v>1</v>
      </c>
      <c r="L327" t="str">
        <f t="shared" si="53"/>
        <v>1</v>
      </c>
      <c r="M327" t="str">
        <f t="shared" si="54"/>
        <v>DRAW</v>
      </c>
      <c r="N327" cm="1">
        <f t="array" ref="N327">_xlfn.SWITCH(IF(_xlfn.TEXTBEFORE(D327,"-")&gt;_xlfn.TEXTAFTER(D327,"-"),"WIN",IF(_xlfn.TEXTBEFORE(D327,"-")&lt;_xlfn.TEXTAFTER(D327,"-"),"LOST","DRAW")),"WIN",3,"LOST",0,"DRAW",1)</f>
        <v>1</v>
      </c>
      <c r="O327" s="1" t="s">
        <v>2602</v>
      </c>
      <c r="P327" t="str">
        <f t="shared" si="55"/>
        <v>33</v>
      </c>
      <c r="Q327" t="str">
        <f t="shared" si="56"/>
        <v>Deportivo Alavés</v>
      </c>
      <c r="R327" t="str">
        <f t="shared" si="57"/>
        <v>1</v>
      </c>
      <c r="S327" t="str">
        <f t="shared" si="58"/>
        <v>1</v>
      </c>
      <c r="T327" t="str">
        <f t="shared" si="59"/>
        <v>DRAW</v>
      </c>
      <c r="U327" cm="1">
        <f t="array" ref="U327">_xlfn.SWITCH(IF(_xlfn.TEXTAFTER(D327,"-")&gt;_xlfn.TEXTBEFORE(D327,"-"),"WIN",IF(_xlfn.TEXTAFTER(D327,"-")&lt;_xlfn.TEXTBEFORE(D327,"-"),"LOST","DRAW")),"WIN",3,"LOST",0,"DRAW",1)</f>
        <v>1</v>
      </c>
    </row>
    <row r="328" spans="1:21" x14ac:dyDescent="0.3">
      <c r="A328" s="1" t="s">
        <v>6</v>
      </c>
      <c r="B328" s="1" t="s">
        <v>2377</v>
      </c>
      <c r="C328" s="1" t="s">
        <v>726</v>
      </c>
      <c r="D328" s="1" t="s">
        <v>257</v>
      </c>
      <c r="E328" s="1" t="s">
        <v>33</v>
      </c>
      <c r="F328" s="1" t="s">
        <v>752</v>
      </c>
      <c r="H328" s="1" t="s">
        <v>2602</v>
      </c>
      <c r="I328" t="str">
        <f t="shared" si="50"/>
        <v>32</v>
      </c>
      <c r="J328" t="str">
        <f t="shared" si="51"/>
        <v>Real Madrid CF</v>
      </c>
      <c r="K328" t="str">
        <f t="shared" si="52"/>
        <v>2</v>
      </c>
      <c r="L328" t="str">
        <f t="shared" si="53"/>
        <v>3</v>
      </c>
      <c r="M328" t="str">
        <f t="shared" si="54"/>
        <v>LOST</v>
      </c>
      <c r="N328" cm="1">
        <f t="array" ref="N328">_xlfn.SWITCH(IF(_xlfn.TEXTBEFORE(D328,"-")&gt;_xlfn.TEXTAFTER(D328,"-"),"WIN",IF(_xlfn.TEXTBEFORE(D328,"-")&lt;_xlfn.TEXTAFTER(D328,"-"),"LOST","DRAW")),"WIN",3,"LOST",0,"DRAW",1)</f>
        <v>0</v>
      </c>
      <c r="O328" s="1" t="s">
        <v>2602</v>
      </c>
      <c r="P328" t="str">
        <f t="shared" si="55"/>
        <v>32</v>
      </c>
      <c r="Q328" t="str">
        <f t="shared" si="56"/>
        <v>FC Barcelona</v>
      </c>
      <c r="R328" t="str">
        <f t="shared" si="57"/>
        <v>3</v>
      </c>
      <c r="S328" t="str">
        <f t="shared" si="58"/>
        <v>2</v>
      </c>
      <c r="T328" t="str">
        <f t="shared" si="59"/>
        <v>WIN</v>
      </c>
      <c r="U328" cm="1">
        <f t="array" ref="U328">_xlfn.SWITCH(IF(_xlfn.TEXTAFTER(D328,"-")&gt;_xlfn.TEXTBEFORE(D328,"-"),"WIN",IF(_xlfn.TEXTAFTER(D328,"-")&lt;_xlfn.TEXTBEFORE(D328,"-"),"LOST","DRAW")),"WIN",3,"LOST",0,"DRAW",1)</f>
        <v>3</v>
      </c>
    </row>
    <row r="329" spans="1:21" x14ac:dyDescent="0.3">
      <c r="A329" s="1" t="s">
        <v>6</v>
      </c>
      <c r="B329" s="1" t="s">
        <v>2377</v>
      </c>
      <c r="C329" s="1" t="s">
        <v>1274</v>
      </c>
      <c r="D329" s="1" t="s">
        <v>9</v>
      </c>
      <c r="E329" s="1" t="s">
        <v>9</v>
      </c>
      <c r="F329" s="1" t="s">
        <v>750</v>
      </c>
      <c r="H329" s="1" t="s">
        <v>2602</v>
      </c>
      <c r="I329" t="str">
        <f t="shared" si="50"/>
        <v>33</v>
      </c>
      <c r="J329" t="str">
        <f t="shared" si="51"/>
        <v>Real Sociedad</v>
      </c>
      <c r="K329" t="str">
        <f t="shared" si="52"/>
        <v>1</v>
      </c>
      <c r="L329" t="str">
        <f t="shared" si="53"/>
        <v>0</v>
      </c>
      <c r="M329" t="str">
        <f t="shared" si="54"/>
        <v>WIN</v>
      </c>
      <c r="N329" cm="1">
        <f t="array" ref="N329">_xlfn.SWITCH(IF(_xlfn.TEXTBEFORE(D329,"-")&gt;_xlfn.TEXTAFTER(D329,"-"),"WIN",IF(_xlfn.TEXTBEFORE(D329,"-")&lt;_xlfn.TEXTAFTER(D329,"-"),"LOST","DRAW")),"WIN",3,"LOST",0,"DRAW",1)</f>
        <v>3</v>
      </c>
      <c r="O329" s="1" t="s">
        <v>2602</v>
      </c>
      <c r="P329" t="str">
        <f t="shared" si="55"/>
        <v>33</v>
      </c>
      <c r="Q329" t="str">
        <f t="shared" si="56"/>
        <v>RCD La Coruña</v>
      </c>
      <c r="R329" t="str">
        <f t="shared" si="57"/>
        <v>0</v>
      </c>
      <c r="S329" t="str">
        <f t="shared" si="58"/>
        <v>1</v>
      </c>
      <c r="T329" t="str">
        <f t="shared" si="59"/>
        <v>LOST</v>
      </c>
      <c r="U329" cm="1">
        <f t="array" ref="U329">_xlfn.SWITCH(IF(_xlfn.TEXTAFTER(D329,"-")&gt;_xlfn.TEXTBEFORE(D329,"-"),"WIN",IF(_xlfn.TEXTAFTER(D329,"-")&lt;_xlfn.TEXTBEFORE(D329,"-"),"LOST","DRAW")),"WIN",3,"LOST",0,"DRAW",1)</f>
        <v>0</v>
      </c>
    </row>
    <row r="330" spans="1:21" x14ac:dyDescent="0.3">
      <c r="A330" s="1" t="s">
        <v>6</v>
      </c>
      <c r="B330" s="1" t="s">
        <v>2379</v>
      </c>
      <c r="C330" s="1" t="s">
        <v>2009</v>
      </c>
      <c r="D330" s="1" t="s">
        <v>25</v>
      </c>
      <c r="E330" s="1" t="s">
        <v>10</v>
      </c>
      <c r="F330" s="1" t="s">
        <v>754</v>
      </c>
      <c r="H330" s="1" t="s">
        <v>2602</v>
      </c>
      <c r="I330" t="str">
        <f t="shared" si="50"/>
        <v>33</v>
      </c>
      <c r="J330" t="str">
        <f t="shared" si="51"/>
        <v>SD Eibar</v>
      </c>
      <c r="K330" t="str">
        <f t="shared" si="52"/>
        <v>0</v>
      </c>
      <c r="L330" t="str">
        <f t="shared" si="53"/>
        <v>1</v>
      </c>
      <c r="M330" t="str">
        <f t="shared" si="54"/>
        <v>LOST</v>
      </c>
      <c r="N330" cm="1">
        <f t="array" ref="N330">_xlfn.SWITCH(IF(_xlfn.TEXTBEFORE(D330,"-")&gt;_xlfn.TEXTAFTER(D330,"-"),"WIN",IF(_xlfn.TEXTBEFORE(D330,"-")&lt;_xlfn.TEXTAFTER(D330,"-"),"LOST","DRAW")),"WIN",3,"LOST",0,"DRAW",1)</f>
        <v>0</v>
      </c>
      <c r="O330" s="1" t="s">
        <v>2602</v>
      </c>
      <c r="P330" t="str">
        <f t="shared" si="55"/>
        <v>33</v>
      </c>
      <c r="Q330" t="str">
        <f t="shared" si="56"/>
        <v>Athletic Club Bilbao</v>
      </c>
      <c r="R330" t="str">
        <f t="shared" si="57"/>
        <v>1</v>
      </c>
      <c r="S330" t="str">
        <f t="shared" si="58"/>
        <v>0</v>
      </c>
      <c r="T330" t="str">
        <f t="shared" si="59"/>
        <v>WIN</v>
      </c>
      <c r="U330" cm="1">
        <f t="array" ref="U330">_xlfn.SWITCH(IF(_xlfn.TEXTAFTER(D330,"-")&gt;_xlfn.TEXTBEFORE(D330,"-"),"WIN",IF(_xlfn.TEXTAFTER(D330,"-")&lt;_xlfn.TEXTBEFORE(D330,"-"),"LOST","DRAW")),"WIN",3,"LOST",0,"DRAW",1)</f>
        <v>3</v>
      </c>
    </row>
    <row r="331" spans="1:21" x14ac:dyDescent="0.3">
      <c r="A331" s="1" t="s">
        <v>6</v>
      </c>
      <c r="B331" s="1" t="s">
        <v>2380</v>
      </c>
      <c r="C331" s="1" t="s">
        <v>778</v>
      </c>
      <c r="D331" s="1" t="s">
        <v>25</v>
      </c>
      <c r="E331" s="1" t="s">
        <v>10</v>
      </c>
      <c r="F331" s="1" t="s">
        <v>774</v>
      </c>
      <c r="H331" s="1" t="s">
        <v>2602</v>
      </c>
      <c r="I331" t="str">
        <f t="shared" si="50"/>
        <v>34</v>
      </c>
      <c r="J331" t="str">
        <f t="shared" si="51"/>
        <v>Atlético Madrid</v>
      </c>
      <c r="K331" t="str">
        <f t="shared" si="52"/>
        <v>0</v>
      </c>
      <c r="L331" t="str">
        <f t="shared" si="53"/>
        <v>1</v>
      </c>
      <c r="M331" t="str">
        <f t="shared" si="54"/>
        <v>LOST</v>
      </c>
      <c r="N331" cm="1">
        <f t="array" ref="N331">_xlfn.SWITCH(IF(_xlfn.TEXTBEFORE(D331,"-")&gt;_xlfn.TEXTAFTER(D331,"-"),"WIN",IF(_xlfn.TEXTBEFORE(D331,"-")&lt;_xlfn.TEXTAFTER(D331,"-"),"LOST","DRAW")),"WIN",3,"LOST",0,"DRAW",1)</f>
        <v>0</v>
      </c>
      <c r="O331" s="1" t="s">
        <v>2602</v>
      </c>
      <c r="P331" t="str">
        <f t="shared" si="55"/>
        <v>34</v>
      </c>
      <c r="Q331" t="str">
        <f t="shared" si="56"/>
        <v>Villarreal CF</v>
      </c>
      <c r="R331" t="str">
        <f t="shared" si="57"/>
        <v>1</v>
      </c>
      <c r="S331" t="str">
        <f t="shared" si="58"/>
        <v>0</v>
      </c>
      <c r="T331" t="str">
        <f t="shared" si="59"/>
        <v>WIN</v>
      </c>
      <c r="U331" cm="1">
        <f t="array" ref="U331">_xlfn.SWITCH(IF(_xlfn.TEXTAFTER(D331,"-")&gt;_xlfn.TEXTBEFORE(D331,"-"),"WIN",IF(_xlfn.TEXTAFTER(D331,"-")&lt;_xlfn.TEXTBEFORE(D331,"-"),"LOST","DRAW")),"WIN",3,"LOST",0,"DRAW",1)</f>
        <v>3</v>
      </c>
    </row>
    <row r="332" spans="1:21" x14ac:dyDescent="0.3">
      <c r="A332" s="1" t="s">
        <v>6</v>
      </c>
      <c r="B332" s="1" t="s">
        <v>2380</v>
      </c>
      <c r="C332" s="1" t="s">
        <v>1468</v>
      </c>
      <c r="D332" s="1" t="s">
        <v>19</v>
      </c>
      <c r="E332" s="1" t="s">
        <v>10</v>
      </c>
      <c r="F332" s="1" t="s">
        <v>770</v>
      </c>
      <c r="H332" s="1" t="s">
        <v>2602</v>
      </c>
      <c r="I332" t="str">
        <f t="shared" si="50"/>
        <v>34</v>
      </c>
      <c r="J332" t="str">
        <f t="shared" si="51"/>
        <v>Granada CF</v>
      </c>
      <c r="K332" t="str">
        <f t="shared" si="52"/>
        <v>0</v>
      </c>
      <c r="L332" t="str">
        <f t="shared" si="53"/>
        <v>2</v>
      </c>
      <c r="M332" t="str">
        <f t="shared" si="54"/>
        <v>LOST</v>
      </c>
      <c r="N332" cm="1">
        <f t="array" ref="N332">_xlfn.SWITCH(IF(_xlfn.TEXTBEFORE(D332,"-")&gt;_xlfn.TEXTAFTER(D332,"-"),"WIN",IF(_xlfn.TEXTBEFORE(D332,"-")&lt;_xlfn.TEXTAFTER(D332,"-"),"LOST","DRAW")),"WIN",3,"LOST",0,"DRAW",1)</f>
        <v>0</v>
      </c>
      <c r="O332" s="1" t="s">
        <v>2602</v>
      </c>
      <c r="P332" t="str">
        <f t="shared" si="55"/>
        <v>34</v>
      </c>
      <c r="Q332" t="str">
        <f t="shared" si="56"/>
        <v>Málaga CF</v>
      </c>
      <c r="R332" t="str">
        <f t="shared" si="57"/>
        <v>2</v>
      </c>
      <c r="S332" t="str">
        <f t="shared" si="58"/>
        <v>0</v>
      </c>
      <c r="T332" t="str">
        <f t="shared" si="59"/>
        <v>WIN</v>
      </c>
      <c r="U332" cm="1">
        <f t="array" ref="U332">_xlfn.SWITCH(IF(_xlfn.TEXTAFTER(D332,"-")&gt;_xlfn.TEXTBEFORE(D332,"-"),"WIN",IF(_xlfn.TEXTAFTER(D332,"-")&lt;_xlfn.TEXTBEFORE(D332,"-"),"LOST","DRAW")),"WIN",3,"LOST",0,"DRAW",1)</f>
        <v>3</v>
      </c>
    </row>
    <row r="333" spans="1:21" x14ac:dyDescent="0.3">
      <c r="A333" s="1" t="s">
        <v>6</v>
      </c>
      <c r="B333" s="1" t="s">
        <v>2380</v>
      </c>
      <c r="C333" s="1" t="s">
        <v>789</v>
      </c>
      <c r="D333" s="1" t="s">
        <v>33</v>
      </c>
      <c r="E333" s="1" t="s">
        <v>9</v>
      </c>
      <c r="F333" s="1" t="s">
        <v>779</v>
      </c>
      <c r="H333" s="1" t="s">
        <v>2602</v>
      </c>
      <c r="I333" t="str">
        <f t="shared" si="50"/>
        <v>34</v>
      </c>
      <c r="J333" t="str">
        <f t="shared" si="51"/>
        <v>Sporting Gijón</v>
      </c>
      <c r="K333" t="str">
        <f t="shared" si="52"/>
        <v>1</v>
      </c>
      <c r="L333" t="str">
        <f t="shared" si="53"/>
        <v>1</v>
      </c>
      <c r="M333" t="str">
        <f t="shared" si="54"/>
        <v>DRAW</v>
      </c>
      <c r="N333" cm="1">
        <f t="array" ref="N333">_xlfn.SWITCH(IF(_xlfn.TEXTBEFORE(D333,"-")&gt;_xlfn.TEXTAFTER(D333,"-"),"WIN",IF(_xlfn.TEXTBEFORE(D333,"-")&lt;_xlfn.TEXTAFTER(D333,"-"),"LOST","DRAW")),"WIN",3,"LOST",0,"DRAW",1)</f>
        <v>1</v>
      </c>
      <c r="O333" s="1" t="s">
        <v>2602</v>
      </c>
      <c r="P333" t="str">
        <f t="shared" si="55"/>
        <v>34</v>
      </c>
      <c r="Q333" t="str">
        <f t="shared" si="56"/>
        <v>RCD Español</v>
      </c>
      <c r="R333" t="str">
        <f t="shared" si="57"/>
        <v>1</v>
      </c>
      <c r="S333" t="str">
        <f t="shared" si="58"/>
        <v>1</v>
      </c>
      <c r="T333" t="str">
        <f t="shared" si="59"/>
        <v>DRAW</v>
      </c>
      <c r="U333" cm="1">
        <f t="array" ref="U333">_xlfn.SWITCH(IF(_xlfn.TEXTAFTER(D333,"-")&gt;_xlfn.TEXTBEFORE(D333,"-"),"WIN",IF(_xlfn.TEXTAFTER(D333,"-")&lt;_xlfn.TEXTBEFORE(D333,"-"),"LOST","DRAW")),"WIN",3,"LOST",0,"DRAW",1)</f>
        <v>1</v>
      </c>
    </row>
    <row r="334" spans="1:21" x14ac:dyDescent="0.3">
      <c r="A334" s="1" t="s">
        <v>6</v>
      </c>
      <c r="B334" s="1" t="s">
        <v>2381</v>
      </c>
      <c r="C334" s="1" t="s">
        <v>773</v>
      </c>
      <c r="D334" s="1" t="s">
        <v>98</v>
      </c>
      <c r="E334" s="1" t="s">
        <v>14</v>
      </c>
      <c r="F334" s="1" t="s">
        <v>785</v>
      </c>
      <c r="H334" s="1" t="s">
        <v>2602</v>
      </c>
      <c r="I334" t="str">
        <f t="shared" si="50"/>
        <v>34</v>
      </c>
      <c r="J334" t="str">
        <f t="shared" si="51"/>
        <v>FC Barcelona</v>
      </c>
      <c r="K334" t="str">
        <f t="shared" si="52"/>
        <v>7</v>
      </c>
      <c r="L334" t="str">
        <f t="shared" si="53"/>
        <v>1</v>
      </c>
      <c r="M334" t="str">
        <f t="shared" si="54"/>
        <v>WIN</v>
      </c>
      <c r="N334" cm="1">
        <f t="array" ref="N334">_xlfn.SWITCH(IF(_xlfn.TEXTBEFORE(D334,"-")&gt;_xlfn.TEXTAFTER(D334,"-"),"WIN",IF(_xlfn.TEXTBEFORE(D334,"-")&lt;_xlfn.TEXTAFTER(D334,"-"),"LOST","DRAW")),"WIN",3,"LOST",0,"DRAW",1)</f>
        <v>3</v>
      </c>
      <c r="O334" s="1" t="s">
        <v>2602</v>
      </c>
      <c r="P334" t="str">
        <f t="shared" si="55"/>
        <v>34</v>
      </c>
      <c r="Q334" t="str">
        <f t="shared" si="56"/>
        <v>CA Osasuna</v>
      </c>
      <c r="R334" t="str">
        <f t="shared" si="57"/>
        <v>1</v>
      </c>
      <c r="S334" t="str">
        <f t="shared" si="58"/>
        <v>7</v>
      </c>
      <c r="T334" t="str">
        <f t="shared" si="59"/>
        <v>LOST</v>
      </c>
      <c r="U334" cm="1">
        <f t="array" ref="U334">_xlfn.SWITCH(IF(_xlfn.TEXTAFTER(D334,"-")&gt;_xlfn.TEXTBEFORE(D334,"-"),"WIN",IF(_xlfn.TEXTAFTER(D334,"-")&lt;_xlfn.TEXTBEFORE(D334,"-"),"LOST","DRAW")),"WIN",3,"LOST",0,"DRAW",1)</f>
        <v>0</v>
      </c>
    </row>
    <row r="335" spans="1:21" x14ac:dyDescent="0.3">
      <c r="A335" s="1" t="s">
        <v>6</v>
      </c>
      <c r="B335" s="1" t="s">
        <v>2381</v>
      </c>
      <c r="C335" s="1" t="s">
        <v>781</v>
      </c>
      <c r="D335" s="1" t="s">
        <v>772</v>
      </c>
      <c r="E335" s="1" t="s">
        <v>18</v>
      </c>
      <c r="F335" s="1" t="s">
        <v>765</v>
      </c>
      <c r="H335" s="1" t="s">
        <v>2602</v>
      </c>
      <c r="I335" t="str">
        <f t="shared" si="50"/>
        <v>34</v>
      </c>
      <c r="J335" t="str">
        <f t="shared" si="51"/>
        <v>RCD La Coruña</v>
      </c>
      <c r="K335" t="str">
        <f t="shared" si="52"/>
        <v>2</v>
      </c>
      <c r="L335" t="str">
        <f t="shared" si="53"/>
        <v>6</v>
      </c>
      <c r="M335" t="str">
        <f t="shared" si="54"/>
        <v>LOST</v>
      </c>
      <c r="N335" cm="1">
        <f t="array" ref="N335">_xlfn.SWITCH(IF(_xlfn.TEXTBEFORE(D335,"-")&gt;_xlfn.TEXTAFTER(D335,"-"),"WIN",IF(_xlfn.TEXTBEFORE(D335,"-")&lt;_xlfn.TEXTAFTER(D335,"-"),"LOST","DRAW")),"WIN",3,"LOST",0,"DRAW",1)</f>
        <v>0</v>
      </c>
      <c r="O335" s="1" t="s">
        <v>2602</v>
      </c>
      <c r="P335" t="str">
        <f t="shared" si="55"/>
        <v>34</v>
      </c>
      <c r="Q335" t="str">
        <f t="shared" si="56"/>
        <v>Real Madrid CF</v>
      </c>
      <c r="R335" t="str">
        <f t="shared" si="57"/>
        <v>6</v>
      </c>
      <c r="S335" t="str">
        <f t="shared" si="58"/>
        <v>2</v>
      </c>
      <c r="T335" t="str">
        <f t="shared" si="59"/>
        <v>WIN</v>
      </c>
      <c r="U335" cm="1">
        <f t="array" ref="U335">_xlfn.SWITCH(IF(_xlfn.TEXTAFTER(D335,"-")&gt;_xlfn.TEXTBEFORE(D335,"-"),"WIN",IF(_xlfn.TEXTAFTER(D335,"-")&lt;_xlfn.TEXTBEFORE(D335,"-"),"LOST","DRAW")),"WIN",3,"LOST",0,"DRAW",1)</f>
        <v>3</v>
      </c>
    </row>
    <row r="336" spans="1:21" x14ac:dyDescent="0.3">
      <c r="A336" s="1" t="s">
        <v>6</v>
      </c>
      <c r="B336" s="1" t="s">
        <v>2381</v>
      </c>
      <c r="C336" s="1" t="s">
        <v>2382</v>
      </c>
      <c r="D336" s="1" t="s">
        <v>13</v>
      </c>
      <c r="E336" s="1" t="s">
        <v>10</v>
      </c>
      <c r="F336" s="1" t="s">
        <v>2174</v>
      </c>
      <c r="H336" s="1" t="s">
        <v>2602</v>
      </c>
      <c r="I336" t="str">
        <f t="shared" si="50"/>
        <v>34</v>
      </c>
      <c r="J336" t="str">
        <f t="shared" si="51"/>
        <v>CD Leganés</v>
      </c>
      <c r="K336" t="str">
        <f t="shared" si="52"/>
        <v>3</v>
      </c>
      <c r="L336" t="str">
        <f t="shared" si="53"/>
        <v>0</v>
      </c>
      <c r="M336" t="str">
        <f t="shared" si="54"/>
        <v>WIN</v>
      </c>
      <c r="N336" cm="1">
        <f t="array" ref="N336">_xlfn.SWITCH(IF(_xlfn.TEXTBEFORE(D336,"-")&gt;_xlfn.TEXTAFTER(D336,"-"),"WIN",IF(_xlfn.TEXTBEFORE(D336,"-")&lt;_xlfn.TEXTAFTER(D336,"-"),"LOST","DRAW")),"WIN",3,"LOST",0,"DRAW",1)</f>
        <v>3</v>
      </c>
      <c r="O336" s="1" t="s">
        <v>2602</v>
      </c>
      <c r="P336" t="str">
        <f t="shared" si="55"/>
        <v>34</v>
      </c>
      <c r="Q336" t="str">
        <f t="shared" si="56"/>
        <v>UD Las Palmas</v>
      </c>
      <c r="R336" t="str">
        <f t="shared" si="57"/>
        <v>0</v>
      </c>
      <c r="S336" t="str">
        <f t="shared" si="58"/>
        <v>3</v>
      </c>
      <c r="T336" t="str">
        <f t="shared" si="59"/>
        <v>LOST</v>
      </c>
      <c r="U336" cm="1">
        <f t="array" ref="U336">_xlfn.SWITCH(IF(_xlfn.TEXTAFTER(D336,"-")&gt;_xlfn.TEXTBEFORE(D336,"-"),"WIN",IF(_xlfn.TEXTAFTER(D336,"-")&lt;_xlfn.TEXTBEFORE(D336,"-"),"LOST","DRAW")),"WIN",3,"LOST",0,"DRAW",1)</f>
        <v>0</v>
      </c>
    </row>
    <row r="337" spans="1:21" x14ac:dyDescent="0.3">
      <c r="A337" s="1" t="s">
        <v>6</v>
      </c>
      <c r="B337" s="1" t="s">
        <v>2381</v>
      </c>
      <c r="C337" s="1" t="s">
        <v>780</v>
      </c>
      <c r="D337" s="1" t="s">
        <v>257</v>
      </c>
      <c r="E337" s="1" t="s">
        <v>19</v>
      </c>
      <c r="F337" s="1" t="s">
        <v>1281</v>
      </c>
      <c r="H337" s="1" t="s">
        <v>2602</v>
      </c>
      <c r="I337" t="str">
        <f t="shared" si="50"/>
        <v>34</v>
      </c>
      <c r="J337" t="str">
        <f t="shared" si="51"/>
        <v>Valencia CF</v>
      </c>
      <c r="K337" t="str">
        <f t="shared" si="52"/>
        <v>2</v>
      </c>
      <c r="L337" t="str">
        <f t="shared" si="53"/>
        <v>3</v>
      </c>
      <c r="M337" t="str">
        <f t="shared" si="54"/>
        <v>LOST</v>
      </c>
      <c r="N337" cm="1">
        <f t="array" ref="N337">_xlfn.SWITCH(IF(_xlfn.TEXTBEFORE(D337,"-")&gt;_xlfn.TEXTAFTER(D337,"-"),"WIN",IF(_xlfn.TEXTBEFORE(D337,"-")&lt;_xlfn.TEXTAFTER(D337,"-"),"LOST","DRAW")),"WIN",3,"LOST",0,"DRAW",1)</f>
        <v>0</v>
      </c>
      <c r="O337" s="1" t="s">
        <v>2602</v>
      </c>
      <c r="P337" t="str">
        <f t="shared" si="55"/>
        <v>34</v>
      </c>
      <c r="Q337" t="str">
        <f t="shared" si="56"/>
        <v>Real Sociedad</v>
      </c>
      <c r="R337" t="str">
        <f t="shared" si="57"/>
        <v>3</v>
      </c>
      <c r="S337" t="str">
        <f t="shared" si="58"/>
        <v>2</v>
      </c>
      <c r="T337" t="str">
        <f t="shared" si="59"/>
        <v>WIN</v>
      </c>
      <c r="U337" cm="1">
        <f t="array" ref="U337">_xlfn.SWITCH(IF(_xlfn.TEXTAFTER(D337,"-")&gt;_xlfn.TEXTBEFORE(D337,"-"),"WIN",IF(_xlfn.TEXTAFTER(D337,"-")&lt;_xlfn.TEXTBEFORE(D337,"-"),"LOST","DRAW")),"WIN",3,"LOST",0,"DRAW",1)</f>
        <v>3</v>
      </c>
    </row>
    <row r="338" spans="1:21" x14ac:dyDescent="0.3">
      <c r="A338" s="1" t="s">
        <v>6</v>
      </c>
      <c r="B338" s="1" t="s">
        <v>2383</v>
      </c>
      <c r="C338" s="1" t="s">
        <v>2384</v>
      </c>
      <c r="D338" s="1" t="s">
        <v>10</v>
      </c>
      <c r="E338" s="1" t="s">
        <v>10</v>
      </c>
      <c r="F338" s="1" t="s">
        <v>2014</v>
      </c>
      <c r="H338" s="1" t="s">
        <v>2602</v>
      </c>
      <c r="I338" t="str">
        <f t="shared" si="50"/>
        <v>34</v>
      </c>
      <c r="J338" t="str">
        <f t="shared" si="51"/>
        <v>Deportivo Alavés</v>
      </c>
      <c r="K338" t="str">
        <f t="shared" si="52"/>
        <v>0</v>
      </c>
      <c r="L338" t="str">
        <f t="shared" si="53"/>
        <v>0</v>
      </c>
      <c r="M338" t="str">
        <f t="shared" si="54"/>
        <v>DRAW</v>
      </c>
      <c r="N338" cm="1">
        <f t="array" ref="N338">_xlfn.SWITCH(IF(_xlfn.TEXTBEFORE(D338,"-")&gt;_xlfn.TEXTAFTER(D338,"-"),"WIN",IF(_xlfn.TEXTBEFORE(D338,"-")&lt;_xlfn.TEXTAFTER(D338,"-"),"LOST","DRAW")),"WIN",3,"LOST",0,"DRAW",1)</f>
        <v>1</v>
      </c>
      <c r="O338" s="1" t="s">
        <v>2602</v>
      </c>
      <c r="P338" t="str">
        <f t="shared" si="55"/>
        <v>34</v>
      </c>
      <c r="Q338" t="str">
        <f t="shared" si="56"/>
        <v>SD Eibar</v>
      </c>
      <c r="R338" t="str">
        <f t="shared" si="57"/>
        <v>0</v>
      </c>
      <c r="S338" t="str">
        <f t="shared" si="58"/>
        <v>0</v>
      </c>
      <c r="T338" t="str">
        <f t="shared" si="59"/>
        <v>DRAW</v>
      </c>
      <c r="U338" cm="1">
        <f t="array" ref="U338">_xlfn.SWITCH(IF(_xlfn.TEXTAFTER(D338,"-")&gt;_xlfn.TEXTBEFORE(D338,"-"),"WIN",IF(_xlfn.TEXTAFTER(D338,"-")&lt;_xlfn.TEXTBEFORE(D338,"-"),"LOST","DRAW")),"WIN",3,"LOST",0,"DRAW",1)</f>
        <v>1</v>
      </c>
    </row>
    <row r="339" spans="1:21" x14ac:dyDescent="0.3">
      <c r="A339" s="1" t="s">
        <v>6</v>
      </c>
      <c r="B339" s="1" t="s">
        <v>2383</v>
      </c>
      <c r="C339" s="1" t="s">
        <v>790</v>
      </c>
      <c r="D339" s="1" t="s">
        <v>28</v>
      </c>
      <c r="E339" s="1" t="s">
        <v>10</v>
      </c>
      <c r="F339" s="1" t="s">
        <v>777</v>
      </c>
      <c r="H339" s="1" t="s">
        <v>2602</v>
      </c>
      <c r="I339" t="str">
        <f t="shared" si="50"/>
        <v>34</v>
      </c>
      <c r="J339" t="str">
        <f t="shared" si="51"/>
        <v>Athletic Club Bilbao</v>
      </c>
      <c r="K339" t="str">
        <f t="shared" si="52"/>
        <v>2</v>
      </c>
      <c r="L339" t="str">
        <f t="shared" si="53"/>
        <v>1</v>
      </c>
      <c r="M339" t="str">
        <f t="shared" si="54"/>
        <v>WIN</v>
      </c>
      <c r="N339" cm="1">
        <f t="array" ref="N339">_xlfn.SWITCH(IF(_xlfn.TEXTBEFORE(D339,"-")&gt;_xlfn.TEXTAFTER(D339,"-"),"WIN",IF(_xlfn.TEXTBEFORE(D339,"-")&lt;_xlfn.TEXTAFTER(D339,"-"),"LOST","DRAW")),"WIN",3,"LOST",0,"DRAW",1)</f>
        <v>3</v>
      </c>
      <c r="O339" s="1" t="s">
        <v>2602</v>
      </c>
      <c r="P339" t="str">
        <f t="shared" si="55"/>
        <v>34</v>
      </c>
      <c r="Q339" t="str">
        <f t="shared" si="56"/>
        <v>Real Betis</v>
      </c>
      <c r="R339" t="str">
        <f t="shared" si="57"/>
        <v>1</v>
      </c>
      <c r="S339" t="str">
        <f t="shared" si="58"/>
        <v>2</v>
      </c>
      <c r="T339" t="str">
        <f t="shared" si="59"/>
        <v>LOST</v>
      </c>
      <c r="U339" cm="1">
        <f t="array" ref="U339">_xlfn.SWITCH(IF(_xlfn.TEXTAFTER(D339,"-")&gt;_xlfn.TEXTBEFORE(D339,"-"),"WIN",IF(_xlfn.TEXTAFTER(D339,"-")&lt;_xlfn.TEXTBEFORE(D339,"-"),"LOST","DRAW")),"WIN",3,"LOST",0,"DRAW",1)</f>
        <v>0</v>
      </c>
    </row>
    <row r="340" spans="1:21" x14ac:dyDescent="0.3">
      <c r="A340" s="1" t="s">
        <v>6</v>
      </c>
      <c r="B340" s="1" t="s">
        <v>2383</v>
      </c>
      <c r="C340" s="1" t="s">
        <v>775</v>
      </c>
      <c r="D340" s="1" t="s">
        <v>28</v>
      </c>
      <c r="E340" s="1" t="s">
        <v>10</v>
      </c>
      <c r="F340" s="1" t="s">
        <v>1629</v>
      </c>
      <c r="H340" s="1" t="s">
        <v>2602</v>
      </c>
      <c r="I340" t="str">
        <f t="shared" si="50"/>
        <v>34</v>
      </c>
      <c r="J340" t="str">
        <f t="shared" si="51"/>
        <v>Sevilla FC</v>
      </c>
      <c r="K340" t="str">
        <f t="shared" si="52"/>
        <v>2</v>
      </c>
      <c r="L340" t="str">
        <f t="shared" si="53"/>
        <v>1</v>
      </c>
      <c r="M340" t="str">
        <f t="shared" si="54"/>
        <v>WIN</v>
      </c>
      <c r="N340" cm="1">
        <f t="array" ref="N340">_xlfn.SWITCH(IF(_xlfn.TEXTBEFORE(D340,"-")&gt;_xlfn.TEXTAFTER(D340,"-"),"WIN",IF(_xlfn.TEXTBEFORE(D340,"-")&lt;_xlfn.TEXTAFTER(D340,"-"),"LOST","DRAW")),"WIN",3,"LOST",0,"DRAW",1)</f>
        <v>3</v>
      </c>
      <c r="O340" s="1" t="s">
        <v>2602</v>
      </c>
      <c r="P340" t="str">
        <f t="shared" si="55"/>
        <v>34</v>
      </c>
      <c r="Q340" t="str">
        <f t="shared" si="56"/>
        <v>RC Celta Vigo</v>
      </c>
      <c r="R340" t="str">
        <f t="shared" si="57"/>
        <v>1</v>
      </c>
      <c r="S340" t="str">
        <f t="shared" si="58"/>
        <v>2</v>
      </c>
      <c r="T340" t="str">
        <f t="shared" si="59"/>
        <v>LOST</v>
      </c>
      <c r="U340" cm="1">
        <f t="array" ref="U340">_xlfn.SWITCH(IF(_xlfn.TEXTAFTER(D340,"-")&gt;_xlfn.TEXTBEFORE(D340,"-"),"WIN",IF(_xlfn.TEXTAFTER(D340,"-")&lt;_xlfn.TEXTBEFORE(D340,"-"),"LOST","DRAW")),"WIN",3,"LOST",0,"DRAW",1)</f>
        <v>0</v>
      </c>
    </row>
    <row r="341" spans="1:21" x14ac:dyDescent="0.3">
      <c r="A341" s="1" t="s">
        <v>6</v>
      </c>
      <c r="B341" s="1" t="s">
        <v>2385</v>
      </c>
      <c r="C341" s="1" t="s">
        <v>804</v>
      </c>
      <c r="D341" s="1" t="s">
        <v>228</v>
      </c>
      <c r="E341" s="1" t="s">
        <v>9</v>
      </c>
      <c r="F341" s="1" t="s">
        <v>800</v>
      </c>
      <c r="H341" s="1" t="s">
        <v>2602</v>
      </c>
      <c r="I341" t="str">
        <f t="shared" si="50"/>
        <v>35</v>
      </c>
      <c r="J341" t="str">
        <f t="shared" si="51"/>
        <v>Villarreal CF</v>
      </c>
      <c r="K341" t="str">
        <f t="shared" si="52"/>
        <v>3</v>
      </c>
      <c r="L341" t="str">
        <f t="shared" si="53"/>
        <v>1</v>
      </c>
      <c r="M341" t="str">
        <f t="shared" si="54"/>
        <v>WIN</v>
      </c>
      <c r="N341" cm="1">
        <f t="array" ref="N341">_xlfn.SWITCH(IF(_xlfn.TEXTBEFORE(D341,"-")&gt;_xlfn.TEXTAFTER(D341,"-"),"WIN",IF(_xlfn.TEXTBEFORE(D341,"-")&lt;_xlfn.TEXTAFTER(D341,"-"),"LOST","DRAW")),"WIN",3,"LOST",0,"DRAW",1)</f>
        <v>3</v>
      </c>
      <c r="O341" s="1" t="s">
        <v>2602</v>
      </c>
      <c r="P341" t="str">
        <f t="shared" si="55"/>
        <v>35</v>
      </c>
      <c r="Q341" t="str">
        <f t="shared" si="56"/>
        <v>Sporting Gijón</v>
      </c>
      <c r="R341" t="str">
        <f t="shared" si="57"/>
        <v>1</v>
      </c>
      <c r="S341" t="str">
        <f t="shared" si="58"/>
        <v>3</v>
      </c>
      <c r="T341" t="str">
        <f t="shared" si="59"/>
        <v>LOST</v>
      </c>
      <c r="U341" cm="1">
        <f t="array" ref="U341">_xlfn.SWITCH(IF(_xlfn.TEXTAFTER(D341,"-")&gt;_xlfn.TEXTBEFORE(D341,"-"),"WIN",IF(_xlfn.TEXTAFTER(D341,"-")&lt;_xlfn.TEXTBEFORE(D341,"-"),"LOST","DRAW")),"WIN",3,"LOST",0,"DRAW",1)</f>
        <v>0</v>
      </c>
    </row>
    <row r="342" spans="1:21" x14ac:dyDescent="0.3">
      <c r="A342" s="1" t="s">
        <v>6</v>
      </c>
      <c r="B342" s="1" t="s">
        <v>2386</v>
      </c>
      <c r="C342" s="1" t="s">
        <v>802</v>
      </c>
      <c r="D342" s="1" t="s">
        <v>192</v>
      </c>
      <c r="E342" s="1" t="s">
        <v>10</v>
      </c>
      <c r="F342" s="1" t="s">
        <v>803</v>
      </c>
      <c r="H342" s="1" t="s">
        <v>2602</v>
      </c>
      <c r="I342" t="str">
        <f t="shared" si="50"/>
        <v>35</v>
      </c>
      <c r="J342" t="str">
        <f t="shared" si="51"/>
        <v>RCD Español</v>
      </c>
      <c r="K342" t="str">
        <f t="shared" si="52"/>
        <v>0</v>
      </c>
      <c r="L342" t="str">
        <f t="shared" si="53"/>
        <v>3</v>
      </c>
      <c r="M342" t="str">
        <f t="shared" si="54"/>
        <v>LOST</v>
      </c>
      <c r="N342" cm="1">
        <f t="array" ref="N342">_xlfn.SWITCH(IF(_xlfn.TEXTBEFORE(D342,"-")&gt;_xlfn.TEXTAFTER(D342,"-"),"WIN",IF(_xlfn.TEXTBEFORE(D342,"-")&lt;_xlfn.TEXTAFTER(D342,"-"),"LOST","DRAW")),"WIN",3,"LOST",0,"DRAW",1)</f>
        <v>0</v>
      </c>
      <c r="O342" s="1" t="s">
        <v>2602</v>
      </c>
      <c r="P342" t="str">
        <f t="shared" si="55"/>
        <v>35</v>
      </c>
      <c r="Q342" t="str">
        <f t="shared" si="56"/>
        <v>FC Barcelona</v>
      </c>
      <c r="R342" t="str">
        <f t="shared" si="57"/>
        <v>3</v>
      </c>
      <c r="S342" t="str">
        <f t="shared" si="58"/>
        <v>0</v>
      </c>
      <c r="T342" t="str">
        <f t="shared" si="59"/>
        <v>WIN</v>
      </c>
      <c r="U342" cm="1">
        <f t="array" ref="U342">_xlfn.SWITCH(IF(_xlfn.TEXTAFTER(D342,"-")&gt;_xlfn.TEXTBEFORE(D342,"-"),"WIN",IF(_xlfn.TEXTAFTER(D342,"-")&lt;_xlfn.TEXTBEFORE(D342,"-"),"LOST","DRAW")),"WIN",3,"LOST",0,"DRAW",1)</f>
        <v>3</v>
      </c>
    </row>
    <row r="343" spans="1:21" x14ac:dyDescent="0.3">
      <c r="A343" s="1" t="s">
        <v>6</v>
      </c>
      <c r="B343" s="1" t="s">
        <v>2386</v>
      </c>
      <c r="C343" s="1" t="s">
        <v>2178</v>
      </c>
      <c r="D343" s="1" t="s">
        <v>966</v>
      </c>
      <c r="E343" s="1" t="s">
        <v>192</v>
      </c>
      <c r="F343" s="1" t="s">
        <v>801</v>
      </c>
      <c r="H343" s="1" t="s">
        <v>2602</v>
      </c>
      <c r="I343" t="str">
        <f t="shared" si="50"/>
        <v>35</v>
      </c>
      <c r="J343" t="str">
        <f t="shared" si="51"/>
        <v>UD Las Palmas</v>
      </c>
      <c r="K343" t="str">
        <f t="shared" si="52"/>
        <v>0</v>
      </c>
      <c r="L343" t="str">
        <f t="shared" si="53"/>
        <v>5</v>
      </c>
      <c r="M343" t="str">
        <f t="shared" si="54"/>
        <v>LOST</v>
      </c>
      <c r="N343" cm="1">
        <f t="array" ref="N343">_xlfn.SWITCH(IF(_xlfn.TEXTBEFORE(D343,"-")&gt;_xlfn.TEXTAFTER(D343,"-"),"WIN",IF(_xlfn.TEXTBEFORE(D343,"-")&lt;_xlfn.TEXTAFTER(D343,"-"),"LOST","DRAW")),"WIN",3,"LOST",0,"DRAW",1)</f>
        <v>0</v>
      </c>
      <c r="O343" s="1" t="s">
        <v>2602</v>
      </c>
      <c r="P343" t="str">
        <f t="shared" si="55"/>
        <v>35</v>
      </c>
      <c r="Q343" t="str">
        <f t="shared" si="56"/>
        <v>Atlético Madrid</v>
      </c>
      <c r="R343" t="str">
        <f t="shared" si="57"/>
        <v>5</v>
      </c>
      <c r="S343" t="str">
        <f t="shared" si="58"/>
        <v>0</v>
      </c>
      <c r="T343" t="str">
        <f t="shared" si="59"/>
        <v>WIN</v>
      </c>
      <c r="U343" cm="1">
        <f t="array" ref="U343">_xlfn.SWITCH(IF(_xlfn.TEXTAFTER(D343,"-")&gt;_xlfn.TEXTBEFORE(D343,"-"),"WIN",IF(_xlfn.TEXTAFTER(D343,"-")&lt;_xlfn.TEXTBEFORE(D343,"-"),"LOST","DRAW")),"WIN",3,"LOST",0,"DRAW",1)</f>
        <v>3</v>
      </c>
    </row>
    <row r="344" spans="1:21" x14ac:dyDescent="0.3">
      <c r="A344" s="1" t="s">
        <v>6</v>
      </c>
      <c r="B344" s="1" t="s">
        <v>2386</v>
      </c>
      <c r="C344" s="1" t="s">
        <v>771</v>
      </c>
      <c r="D344" s="1" t="s">
        <v>28</v>
      </c>
      <c r="E344" s="1" t="s">
        <v>9</v>
      </c>
      <c r="F344" s="1" t="s">
        <v>796</v>
      </c>
      <c r="H344" s="1" t="s">
        <v>2602</v>
      </c>
      <c r="I344" t="str">
        <f t="shared" si="50"/>
        <v>34</v>
      </c>
      <c r="J344" t="str">
        <f t="shared" si="51"/>
        <v>Real Madrid CF</v>
      </c>
      <c r="K344" t="str">
        <f t="shared" si="52"/>
        <v>2</v>
      </c>
      <c r="L344" t="str">
        <f t="shared" si="53"/>
        <v>1</v>
      </c>
      <c r="M344" t="str">
        <f t="shared" si="54"/>
        <v>WIN</v>
      </c>
      <c r="N344" cm="1">
        <f t="array" ref="N344">_xlfn.SWITCH(IF(_xlfn.TEXTBEFORE(D344,"-")&gt;_xlfn.TEXTAFTER(D344,"-"),"WIN",IF(_xlfn.TEXTBEFORE(D344,"-")&lt;_xlfn.TEXTAFTER(D344,"-"),"LOST","DRAW")),"WIN",3,"LOST",0,"DRAW",1)</f>
        <v>3</v>
      </c>
      <c r="O344" s="1" t="s">
        <v>2602</v>
      </c>
      <c r="P344" t="str">
        <f t="shared" si="55"/>
        <v>34</v>
      </c>
      <c r="Q344" t="str">
        <f t="shared" si="56"/>
        <v>Valencia CF</v>
      </c>
      <c r="R344" t="str">
        <f t="shared" si="57"/>
        <v>1</v>
      </c>
      <c r="S344" t="str">
        <f t="shared" si="58"/>
        <v>2</v>
      </c>
      <c r="T344" t="str">
        <f t="shared" si="59"/>
        <v>LOST</v>
      </c>
      <c r="U344" cm="1">
        <f t="array" ref="U344">_xlfn.SWITCH(IF(_xlfn.TEXTAFTER(D344,"-")&gt;_xlfn.TEXTBEFORE(D344,"-"),"WIN",IF(_xlfn.TEXTAFTER(D344,"-")&lt;_xlfn.TEXTBEFORE(D344,"-"),"LOST","DRAW")),"WIN",3,"LOST",0,"DRAW",1)</f>
        <v>0</v>
      </c>
    </row>
    <row r="345" spans="1:21" x14ac:dyDescent="0.3">
      <c r="A345" s="1" t="s">
        <v>6</v>
      </c>
      <c r="B345" s="1" t="s">
        <v>2386</v>
      </c>
      <c r="C345" s="1" t="s">
        <v>1289</v>
      </c>
      <c r="D345" s="1" t="s">
        <v>28</v>
      </c>
      <c r="E345" s="1" t="s">
        <v>9</v>
      </c>
      <c r="F345" s="1" t="s">
        <v>1471</v>
      </c>
      <c r="H345" s="1" t="s">
        <v>2602</v>
      </c>
      <c r="I345" t="str">
        <f t="shared" si="50"/>
        <v>35</v>
      </c>
      <c r="J345" t="str">
        <f t="shared" si="51"/>
        <v>Real Sociedad</v>
      </c>
      <c r="K345" t="str">
        <f t="shared" si="52"/>
        <v>2</v>
      </c>
      <c r="L345" t="str">
        <f t="shared" si="53"/>
        <v>1</v>
      </c>
      <c r="M345" t="str">
        <f t="shared" si="54"/>
        <v>WIN</v>
      </c>
      <c r="N345" cm="1">
        <f t="array" ref="N345">_xlfn.SWITCH(IF(_xlfn.TEXTBEFORE(D345,"-")&gt;_xlfn.TEXTAFTER(D345,"-"),"WIN",IF(_xlfn.TEXTBEFORE(D345,"-")&lt;_xlfn.TEXTAFTER(D345,"-"),"LOST","DRAW")),"WIN",3,"LOST",0,"DRAW",1)</f>
        <v>3</v>
      </c>
      <c r="O345" s="1" t="s">
        <v>2602</v>
      </c>
      <c r="P345" t="str">
        <f t="shared" si="55"/>
        <v>35</v>
      </c>
      <c r="Q345" t="str">
        <f t="shared" si="56"/>
        <v>Granada CF</v>
      </c>
      <c r="R345" t="str">
        <f t="shared" si="57"/>
        <v>1</v>
      </c>
      <c r="S345" t="str">
        <f t="shared" si="58"/>
        <v>2</v>
      </c>
      <c r="T345" t="str">
        <f t="shared" si="59"/>
        <v>LOST</v>
      </c>
      <c r="U345" cm="1">
        <f t="array" ref="U345">_xlfn.SWITCH(IF(_xlfn.TEXTAFTER(D345,"-")&gt;_xlfn.TEXTBEFORE(D345,"-"),"WIN",IF(_xlfn.TEXTAFTER(D345,"-")&lt;_xlfn.TEXTBEFORE(D345,"-"),"LOST","DRAW")),"WIN",3,"LOST",0,"DRAW",1)</f>
        <v>0</v>
      </c>
    </row>
    <row r="346" spans="1:21" x14ac:dyDescent="0.3">
      <c r="A346" s="1" t="s">
        <v>6</v>
      </c>
      <c r="B346" s="1" t="s">
        <v>2387</v>
      </c>
      <c r="C346" s="1" t="s">
        <v>793</v>
      </c>
      <c r="D346" s="1" t="s">
        <v>209</v>
      </c>
      <c r="E346" s="1" t="s">
        <v>9</v>
      </c>
      <c r="F346" s="1" t="s">
        <v>2388</v>
      </c>
      <c r="H346" s="1" t="s">
        <v>2602</v>
      </c>
      <c r="I346" t="str">
        <f t="shared" si="50"/>
        <v>35</v>
      </c>
      <c r="J346" t="str">
        <f t="shared" si="51"/>
        <v>Real Betis</v>
      </c>
      <c r="K346" t="str">
        <f t="shared" si="52"/>
        <v>1</v>
      </c>
      <c r="L346" t="str">
        <f t="shared" si="53"/>
        <v>4</v>
      </c>
      <c r="M346" t="str">
        <f t="shared" si="54"/>
        <v>LOST</v>
      </c>
      <c r="N346" cm="1">
        <f t="array" ref="N346">_xlfn.SWITCH(IF(_xlfn.TEXTBEFORE(D346,"-")&gt;_xlfn.TEXTAFTER(D346,"-"),"WIN",IF(_xlfn.TEXTBEFORE(D346,"-")&lt;_xlfn.TEXTAFTER(D346,"-"),"LOST","DRAW")),"WIN",3,"LOST",0,"DRAW",1)</f>
        <v>0</v>
      </c>
      <c r="O346" s="1" t="s">
        <v>2602</v>
      </c>
      <c r="P346" t="str">
        <f t="shared" si="55"/>
        <v>35</v>
      </c>
      <c r="Q346" t="str">
        <f t="shared" si="56"/>
        <v>Deportivo Alavés</v>
      </c>
      <c r="R346" t="str">
        <f t="shared" si="57"/>
        <v>4</v>
      </c>
      <c r="S346" t="str">
        <f t="shared" si="58"/>
        <v>1</v>
      </c>
      <c r="T346" t="str">
        <f t="shared" si="59"/>
        <v>WIN</v>
      </c>
      <c r="U346" cm="1">
        <f t="array" ref="U346">_xlfn.SWITCH(IF(_xlfn.TEXTAFTER(D346,"-")&gt;_xlfn.TEXTBEFORE(D346,"-"),"WIN",IF(_xlfn.TEXTAFTER(D346,"-")&lt;_xlfn.TEXTBEFORE(D346,"-"),"LOST","DRAW")),"WIN",3,"LOST",0,"DRAW",1)</f>
        <v>3</v>
      </c>
    </row>
    <row r="347" spans="1:21" x14ac:dyDescent="0.3">
      <c r="A347" s="1" t="s">
        <v>6</v>
      </c>
      <c r="B347" s="1" t="s">
        <v>2387</v>
      </c>
      <c r="C347" s="1" t="s">
        <v>1633</v>
      </c>
      <c r="D347" s="1" t="s">
        <v>192</v>
      </c>
      <c r="E347" s="1" t="s">
        <v>25</v>
      </c>
      <c r="F347" s="1" t="s">
        <v>792</v>
      </c>
      <c r="H347" s="1" t="s">
        <v>2602</v>
      </c>
      <c r="I347" t="str">
        <f t="shared" si="50"/>
        <v>34</v>
      </c>
      <c r="J347" t="str">
        <f t="shared" si="51"/>
        <v>RC Celta Vigo</v>
      </c>
      <c r="K347" t="str">
        <f t="shared" si="52"/>
        <v>0</v>
      </c>
      <c r="L347" t="str">
        <f t="shared" si="53"/>
        <v>3</v>
      </c>
      <c r="M347" t="str">
        <f t="shared" si="54"/>
        <v>LOST</v>
      </c>
      <c r="N347" cm="1">
        <f t="array" ref="N347">_xlfn.SWITCH(IF(_xlfn.TEXTBEFORE(D347,"-")&gt;_xlfn.TEXTAFTER(D347,"-"),"WIN",IF(_xlfn.TEXTBEFORE(D347,"-")&lt;_xlfn.TEXTAFTER(D347,"-"),"LOST","DRAW")),"WIN",3,"LOST",0,"DRAW",1)</f>
        <v>0</v>
      </c>
      <c r="O347" s="1" t="s">
        <v>2602</v>
      </c>
      <c r="P347" t="str">
        <f t="shared" si="55"/>
        <v>34</v>
      </c>
      <c r="Q347" t="str">
        <f t="shared" si="56"/>
        <v>Athletic Club Bilbao</v>
      </c>
      <c r="R347" t="str">
        <f t="shared" si="57"/>
        <v>3</v>
      </c>
      <c r="S347" t="str">
        <f t="shared" si="58"/>
        <v>0</v>
      </c>
      <c r="T347" t="str">
        <f t="shared" si="59"/>
        <v>WIN</v>
      </c>
      <c r="U347" cm="1">
        <f t="array" ref="U347">_xlfn.SWITCH(IF(_xlfn.TEXTAFTER(D347,"-")&gt;_xlfn.TEXTBEFORE(D347,"-"),"WIN",IF(_xlfn.TEXTAFTER(D347,"-")&lt;_xlfn.TEXTBEFORE(D347,"-"),"LOST","DRAW")),"WIN",3,"LOST",0,"DRAW",1)</f>
        <v>3</v>
      </c>
    </row>
    <row r="348" spans="1:21" x14ac:dyDescent="0.3">
      <c r="A348" s="1" t="s">
        <v>6</v>
      </c>
      <c r="B348" s="1" t="s">
        <v>2387</v>
      </c>
      <c r="C348" s="1" t="s">
        <v>2020</v>
      </c>
      <c r="D348" s="1" t="s">
        <v>14</v>
      </c>
      <c r="E348" s="1" t="s">
        <v>10</v>
      </c>
      <c r="F348" s="1" t="s">
        <v>2389</v>
      </c>
      <c r="H348" s="1" t="s">
        <v>2602</v>
      </c>
      <c r="I348" t="str">
        <f t="shared" si="50"/>
        <v>35</v>
      </c>
      <c r="J348" t="str">
        <f t="shared" si="51"/>
        <v>SD Eibar</v>
      </c>
      <c r="K348" t="str">
        <f t="shared" si="52"/>
        <v>2</v>
      </c>
      <c r="L348" t="str">
        <f t="shared" si="53"/>
        <v>0</v>
      </c>
      <c r="M348" t="str">
        <f t="shared" si="54"/>
        <v>WIN</v>
      </c>
      <c r="N348" cm="1">
        <f t="array" ref="N348">_xlfn.SWITCH(IF(_xlfn.TEXTBEFORE(D348,"-")&gt;_xlfn.TEXTAFTER(D348,"-"),"WIN",IF(_xlfn.TEXTBEFORE(D348,"-")&lt;_xlfn.TEXTAFTER(D348,"-"),"LOST","DRAW")),"WIN",3,"LOST",0,"DRAW",1)</f>
        <v>3</v>
      </c>
      <c r="O348" s="1" t="s">
        <v>2602</v>
      </c>
      <c r="P348" t="str">
        <f t="shared" si="55"/>
        <v>35</v>
      </c>
      <c r="Q348" t="str">
        <f t="shared" si="56"/>
        <v>CD Leganés</v>
      </c>
      <c r="R348" t="str">
        <f t="shared" si="57"/>
        <v>0</v>
      </c>
      <c r="S348" t="str">
        <f t="shared" si="58"/>
        <v>2</v>
      </c>
      <c r="T348" t="str">
        <f t="shared" si="59"/>
        <v>LOST</v>
      </c>
      <c r="U348" cm="1">
        <f t="array" ref="U348">_xlfn.SWITCH(IF(_xlfn.TEXTAFTER(D348,"-")&gt;_xlfn.TEXTBEFORE(D348,"-"),"WIN",IF(_xlfn.TEXTAFTER(D348,"-")&lt;_xlfn.TEXTBEFORE(D348,"-"),"LOST","DRAW")),"WIN",3,"LOST",0,"DRAW",1)</f>
        <v>0</v>
      </c>
    </row>
    <row r="349" spans="1:21" x14ac:dyDescent="0.3">
      <c r="A349" s="1" t="s">
        <v>6</v>
      </c>
      <c r="B349" s="1" t="s">
        <v>2387</v>
      </c>
      <c r="C349" s="1" t="s">
        <v>806</v>
      </c>
      <c r="D349" s="1" t="s">
        <v>47</v>
      </c>
      <c r="E349" s="1" t="s">
        <v>33</v>
      </c>
      <c r="F349" s="1" t="s">
        <v>810</v>
      </c>
      <c r="H349" s="1" t="s">
        <v>2602</v>
      </c>
      <c r="I349" t="str">
        <f t="shared" si="50"/>
        <v>35</v>
      </c>
      <c r="J349" t="str">
        <f t="shared" si="51"/>
        <v>CA Osasuna</v>
      </c>
      <c r="K349" t="str">
        <f t="shared" si="52"/>
        <v>2</v>
      </c>
      <c r="L349" t="str">
        <f t="shared" si="53"/>
        <v>2</v>
      </c>
      <c r="M349" t="str">
        <f t="shared" si="54"/>
        <v>DRAW</v>
      </c>
      <c r="N349" cm="1">
        <f t="array" ref="N349">_xlfn.SWITCH(IF(_xlfn.TEXTBEFORE(D349,"-")&gt;_xlfn.TEXTAFTER(D349,"-"),"WIN",IF(_xlfn.TEXTBEFORE(D349,"-")&lt;_xlfn.TEXTAFTER(D349,"-"),"LOST","DRAW")),"WIN",3,"LOST",0,"DRAW",1)</f>
        <v>1</v>
      </c>
      <c r="O349" s="1" t="s">
        <v>2602</v>
      </c>
      <c r="P349" t="str">
        <f t="shared" si="55"/>
        <v>35</v>
      </c>
      <c r="Q349" t="str">
        <f t="shared" si="56"/>
        <v>RCD La Coruña</v>
      </c>
      <c r="R349" t="str">
        <f t="shared" si="57"/>
        <v>2</v>
      </c>
      <c r="S349" t="str">
        <f t="shared" si="58"/>
        <v>2</v>
      </c>
      <c r="T349" t="str">
        <f t="shared" si="59"/>
        <v>DRAW</v>
      </c>
      <c r="U349" cm="1">
        <f t="array" ref="U349">_xlfn.SWITCH(IF(_xlfn.TEXTAFTER(D349,"-")&gt;_xlfn.TEXTBEFORE(D349,"-"),"WIN",IF(_xlfn.TEXTAFTER(D349,"-")&lt;_xlfn.TEXTBEFORE(D349,"-"),"LOST","DRAW")),"WIN",3,"LOST",0,"DRAW",1)</f>
        <v>1</v>
      </c>
    </row>
    <row r="350" spans="1:21" x14ac:dyDescent="0.3">
      <c r="A350" s="1" t="s">
        <v>6</v>
      </c>
      <c r="B350" s="1" t="s">
        <v>2390</v>
      </c>
      <c r="C350" s="1" t="s">
        <v>807</v>
      </c>
      <c r="D350" s="1" t="s">
        <v>57</v>
      </c>
      <c r="E350" s="1" t="s">
        <v>33</v>
      </c>
      <c r="F350" s="1" t="s">
        <v>794</v>
      </c>
      <c r="H350" s="1" t="s">
        <v>2602</v>
      </c>
      <c r="I350" t="str">
        <f t="shared" si="50"/>
        <v>35</v>
      </c>
      <c r="J350" t="str">
        <f t="shared" si="51"/>
        <v>Málaga CF</v>
      </c>
      <c r="K350" t="str">
        <f t="shared" si="52"/>
        <v>4</v>
      </c>
      <c r="L350" t="str">
        <f t="shared" si="53"/>
        <v>2</v>
      </c>
      <c r="M350" t="str">
        <f t="shared" si="54"/>
        <v>WIN</v>
      </c>
      <c r="N350" cm="1">
        <f t="array" ref="N350">_xlfn.SWITCH(IF(_xlfn.TEXTBEFORE(D350,"-")&gt;_xlfn.TEXTAFTER(D350,"-"),"WIN",IF(_xlfn.TEXTBEFORE(D350,"-")&lt;_xlfn.TEXTAFTER(D350,"-"),"LOST","DRAW")),"WIN",3,"LOST",0,"DRAW",1)</f>
        <v>3</v>
      </c>
      <c r="O350" s="1" t="s">
        <v>2602</v>
      </c>
      <c r="P350" t="str">
        <f t="shared" si="55"/>
        <v>35</v>
      </c>
      <c r="Q350" t="str">
        <f t="shared" si="56"/>
        <v>Sevilla FC</v>
      </c>
      <c r="R350" t="str">
        <f t="shared" si="57"/>
        <v>2</v>
      </c>
      <c r="S350" t="str">
        <f t="shared" si="58"/>
        <v>4</v>
      </c>
      <c r="T350" t="str">
        <f t="shared" si="59"/>
        <v>LOST</v>
      </c>
      <c r="U350" cm="1">
        <f t="array" ref="U350">_xlfn.SWITCH(IF(_xlfn.TEXTAFTER(D350,"-")&gt;_xlfn.TEXTBEFORE(D350,"-"),"WIN",IF(_xlfn.TEXTAFTER(D350,"-")&lt;_xlfn.TEXTBEFORE(D350,"-"),"LOST","DRAW")),"WIN",3,"LOST",0,"DRAW",1)</f>
        <v>0</v>
      </c>
    </row>
    <row r="351" spans="1:21" x14ac:dyDescent="0.3">
      <c r="A351" s="1" t="s">
        <v>6</v>
      </c>
      <c r="B351" s="1" t="s">
        <v>2391</v>
      </c>
      <c r="C351" s="1" t="s">
        <v>817</v>
      </c>
      <c r="D351" s="1" t="s">
        <v>33</v>
      </c>
      <c r="E351" s="1" t="s">
        <v>9</v>
      </c>
      <c r="F351" s="1" t="s">
        <v>1295</v>
      </c>
      <c r="H351" s="1" t="s">
        <v>2602</v>
      </c>
      <c r="I351" t="str">
        <f t="shared" si="50"/>
        <v>36</v>
      </c>
      <c r="J351" t="str">
        <f t="shared" si="51"/>
        <v>Sevilla FC</v>
      </c>
      <c r="K351" t="str">
        <f t="shared" si="52"/>
        <v>1</v>
      </c>
      <c r="L351" t="str">
        <f t="shared" si="53"/>
        <v>1</v>
      </c>
      <c r="M351" t="str">
        <f t="shared" si="54"/>
        <v>DRAW</v>
      </c>
      <c r="N351" cm="1">
        <f t="array" ref="N351">_xlfn.SWITCH(IF(_xlfn.TEXTBEFORE(D351,"-")&gt;_xlfn.TEXTAFTER(D351,"-"),"WIN",IF(_xlfn.TEXTBEFORE(D351,"-")&lt;_xlfn.TEXTAFTER(D351,"-"),"LOST","DRAW")),"WIN",3,"LOST",0,"DRAW",1)</f>
        <v>1</v>
      </c>
      <c r="O351" s="1" t="s">
        <v>2602</v>
      </c>
      <c r="P351" t="str">
        <f t="shared" si="55"/>
        <v>36</v>
      </c>
      <c r="Q351" t="str">
        <f t="shared" si="56"/>
        <v>Real Sociedad</v>
      </c>
      <c r="R351" t="str">
        <f t="shared" si="57"/>
        <v>1</v>
      </c>
      <c r="S351" t="str">
        <f t="shared" si="58"/>
        <v>1</v>
      </c>
      <c r="T351" t="str">
        <f t="shared" si="59"/>
        <v>DRAW</v>
      </c>
      <c r="U351" cm="1">
        <f t="array" ref="U351">_xlfn.SWITCH(IF(_xlfn.TEXTAFTER(D351,"-")&gt;_xlfn.TEXTBEFORE(D351,"-"),"WIN",IF(_xlfn.TEXTAFTER(D351,"-")&lt;_xlfn.TEXTBEFORE(D351,"-"),"LOST","DRAW")),"WIN",3,"LOST",0,"DRAW",1)</f>
        <v>1</v>
      </c>
    </row>
    <row r="352" spans="1:21" x14ac:dyDescent="0.3">
      <c r="A352" s="1" t="s">
        <v>6</v>
      </c>
      <c r="B352" s="1" t="s">
        <v>2392</v>
      </c>
      <c r="C352" s="1" t="s">
        <v>821</v>
      </c>
      <c r="D352" s="1" t="s">
        <v>9</v>
      </c>
      <c r="E352" s="1" t="s">
        <v>10</v>
      </c>
      <c r="F352" s="1" t="s">
        <v>2023</v>
      </c>
      <c r="H352" s="1" t="s">
        <v>2602</v>
      </c>
      <c r="I352" t="str">
        <f t="shared" si="50"/>
        <v>36</v>
      </c>
      <c r="J352" t="str">
        <f t="shared" si="51"/>
        <v>Atlético Madrid</v>
      </c>
      <c r="K352" t="str">
        <f t="shared" si="52"/>
        <v>1</v>
      </c>
      <c r="L352" t="str">
        <f t="shared" si="53"/>
        <v>0</v>
      </c>
      <c r="M352" t="str">
        <f t="shared" si="54"/>
        <v>WIN</v>
      </c>
      <c r="N352" cm="1">
        <f t="array" ref="N352">_xlfn.SWITCH(IF(_xlfn.TEXTBEFORE(D352,"-")&gt;_xlfn.TEXTAFTER(D352,"-"),"WIN",IF(_xlfn.TEXTBEFORE(D352,"-")&lt;_xlfn.TEXTAFTER(D352,"-"),"LOST","DRAW")),"WIN",3,"LOST",0,"DRAW",1)</f>
        <v>3</v>
      </c>
      <c r="O352" s="1" t="s">
        <v>2602</v>
      </c>
      <c r="P352" t="str">
        <f t="shared" si="55"/>
        <v>36</v>
      </c>
      <c r="Q352" t="str">
        <f t="shared" si="56"/>
        <v>SD Eibar</v>
      </c>
      <c r="R352" t="str">
        <f t="shared" si="57"/>
        <v>0</v>
      </c>
      <c r="S352" t="str">
        <f t="shared" si="58"/>
        <v>1</v>
      </c>
      <c r="T352" t="str">
        <f t="shared" si="59"/>
        <v>LOST</v>
      </c>
      <c r="U352" cm="1">
        <f t="array" ref="U352">_xlfn.SWITCH(IF(_xlfn.TEXTAFTER(D352,"-")&gt;_xlfn.TEXTBEFORE(D352,"-"),"WIN",IF(_xlfn.TEXTAFTER(D352,"-")&lt;_xlfn.TEXTBEFORE(D352,"-"),"LOST","DRAW")),"WIN",3,"LOST",0,"DRAW",1)</f>
        <v>0</v>
      </c>
    </row>
    <row r="353" spans="1:21" x14ac:dyDescent="0.3">
      <c r="A353" s="1" t="s">
        <v>6</v>
      </c>
      <c r="B353" s="1" t="s">
        <v>2392</v>
      </c>
      <c r="C353" s="1" t="s">
        <v>828</v>
      </c>
      <c r="D353" s="1" t="s">
        <v>267</v>
      </c>
      <c r="E353" s="1" t="s">
        <v>28</v>
      </c>
      <c r="F353" s="1" t="s">
        <v>818</v>
      </c>
      <c r="H353" s="1" t="s">
        <v>2602</v>
      </c>
      <c r="I353" t="str">
        <f t="shared" si="50"/>
        <v>36</v>
      </c>
      <c r="J353" t="str">
        <f t="shared" si="51"/>
        <v>FC Barcelona</v>
      </c>
      <c r="K353" t="str">
        <f t="shared" si="52"/>
        <v>4</v>
      </c>
      <c r="L353" t="str">
        <f t="shared" si="53"/>
        <v>1</v>
      </c>
      <c r="M353" t="str">
        <f t="shared" si="54"/>
        <v>WIN</v>
      </c>
      <c r="N353" cm="1">
        <f t="array" ref="N353">_xlfn.SWITCH(IF(_xlfn.TEXTBEFORE(D353,"-")&gt;_xlfn.TEXTAFTER(D353,"-"),"WIN",IF(_xlfn.TEXTBEFORE(D353,"-")&lt;_xlfn.TEXTAFTER(D353,"-"),"LOST","DRAW")),"WIN",3,"LOST",0,"DRAW",1)</f>
        <v>3</v>
      </c>
      <c r="O353" s="1" t="s">
        <v>2602</v>
      </c>
      <c r="P353" t="str">
        <f t="shared" si="55"/>
        <v>36</v>
      </c>
      <c r="Q353" t="str">
        <f t="shared" si="56"/>
        <v>Villarreal CF</v>
      </c>
      <c r="R353" t="str">
        <f t="shared" si="57"/>
        <v>1</v>
      </c>
      <c r="S353" t="str">
        <f t="shared" si="58"/>
        <v>4</v>
      </c>
      <c r="T353" t="str">
        <f t="shared" si="59"/>
        <v>LOST</v>
      </c>
      <c r="U353" cm="1">
        <f t="array" ref="U353">_xlfn.SWITCH(IF(_xlfn.TEXTAFTER(D353,"-")&gt;_xlfn.TEXTBEFORE(D353,"-"),"WIN",IF(_xlfn.TEXTAFTER(D353,"-")&lt;_xlfn.TEXTBEFORE(D353,"-"),"LOST","DRAW")),"WIN",3,"LOST",0,"DRAW",1)</f>
        <v>0</v>
      </c>
    </row>
    <row r="354" spans="1:21" x14ac:dyDescent="0.3">
      <c r="A354" s="1" t="s">
        <v>6</v>
      </c>
      <c r="B354" s="1" t="s">
        <v>2392</v>
      </c>
      <c r="C354" s="1" t="s">
        <v>1476</v>
      </c>
      <c r="D354" s="1" t="s">
        <v>154</v>
      </c>
      <c r="E354" s="1" t="s">
        <v>154</v>
      </c>
      <c r="F354" s="1" t="s">
        <v>797</v>
      </c>
      <c r="H354" s="1" t="s">
        <v>2602</v>
      </c>
      <c r="I354" t="str">
        <f t="shared" si="50"/>
        <v>36</v>
      </c>
      <c r="J354" t="str">
        <f t="shared" si="51"/>
        <v>Granada CF</v>
      </c>
      <c r="K354" t="str">
        <f t="shared" si="52"/>
        <v>0</v>
      </c>
      <c r="L354" t="str">
        <f t="shared" si="53"/>
        <v>4</v>
      </c>
      <c r="M354" t="str">
        <f t="shared" si="54"/>
        <v>LOST</v>
      </c>
      <c r="N354" cm="1">
        <f t="array" ref="N354">_xlfn.SWITCH(IF(_xlfn.TEXTBEFORE(D354,"-")&gt;_xlfn.TEXTAFTER(D354,"-"),"WIN",IF(_xlfn.TEXTBEFORE(D354,"-")&lt;_xlfn.TEXTAFTER(D354,"-"),"LOST","DRAW")),"WIN",3,"LOST",0,"DRAW",1)</f>
        <v>0</v>
      </c>
      <c r="O354" s="1" t="s">
        <v>2602</v>
      </c>
      <c r="P354" t="str">
        <f t="shared" si="55"/>
        <v>36</v>
      </c>
      <c r="Q354" t="str">
        <f t="shared" si="56"/>
        <v>Real Madrid CF</v>
      </c>
      <c r="R354" t="str">
        <f t="shared" si="57"/>
        <v>4</v>
      </c>
      <c r="S354" t="str">
        <f t="shared" si="58"/>
        <v>0</v>
      </c>
      <c r="T354" t="str">
        <f t="shared" si="59"/>
        <v>WIN</v>
      </c>
      <c r="U354" cm="1">
        <f t="array" ref="U354">_xlfn.SWITCH(IF(_xlfn.TEXTAFTER(D354,"-")&gt;_xlfn.TEXTBEFORE(D354,"-"),"WIN",IF(_xlfn.TEXTAFTER(D354,"-")&lt;_xlfn.TEXTBEFORE(D354,"-"),"LOST","DRAW")),"WIN",3,"LOST",0,"DRAW",1)</f>
        <v>3</v>
      </c>
    </row>
    <row r="355" spans="1:21" x14ac:dyDescent="0.3">
      <c r="A355" s="1" t="s">
        <v>6</v>
      </c>
      <c r="B355" s="1" t="s">
        <v>2392</v>
      </c>
      <c r="C355" s="1" t="s">
        <v>833</v>
      </c>
      <c r="D355" s="1" t="s">
        <v>9</v>
      </c>
      <c r="E355" s="1" t="s">
        <v>10</v>
      </c>
      <c r="F355" s="1" t="s">
        <v>2184</v>
      </c>
      <c r="H355" s="1" t="s">
        <v>2602</v>
      </c>
      <c r="I355" t="str">
        <f t="shared" si="50"/>
        <v>36</v>
      </c>
      <c r="J355" t="str">
        <f t="shared" si="51"/>
        <v>Sporting Gijón</v>
      </c>
      <c r="K355" t="str">
        <f t="shared" si="52"/>
        <v>1</v>
      </c>
      <c r="L355" t="str">
        <f t="shared" si="53"/>
        <v>0</v>
      </c>
      <c r="M355" t="str">
        <f t="shared" si="54"/>
        <v>WIN</v>
      </c>
      <c r="N355" cm="1">
        <f t="array" ref="N355">_xlfn.SWITCH(IF(_xlfn.TEXTBEFORE(D355,"-")&gt;_xlfn.TEXTAFTER(D355,"-"),"WIN",IF(_xlfn.TEXTBEFORE(D355,"-")&lt;_xlfn.TEXTAFTER(D355,"-"),"LOST","DRAW")),"WIN",3,"LOST",0,"DRAW",1)</f>
        <v>3</v>
      </c>
      <c r="O355" s="1" t="s">
        <v>2602</v>
      </c>
      <c r="P355" t="str">
        <f t="shared" si="55"/>
        <v>36</v>
      </c>
      <c r="Q355" t="str">
        <f t="shared" si="56"/>
        <v>UD Las Palmas</v>
      </c>
      <c r="R355" t="str">
        <f t="shared" si="57"/>
        <v>0</v>
      </c>
      <c r="S355" t="str">
        <f t="shared" si="58"/>
        <v>1</v>
      </c>
      <c r="T355" t="str">
        <f t="shared" si="59"/>
        <v>LOST</v>
      </c>
      <c r="U355" cm="1">
        <f t="array" ref="U355">_xlfn.SWITCH(IF(_xlfn.TEXTAFTER(D355,"-")&gt;_xlfn.TEXTBEFORE(D355,"-"),"WIN",IF(_xlfn.TEXTAFTER(D355,"-")&lt;_xlfn.TEXTBEFORE(D355,"-"),"LOST","DRAW")),"WIN",3,"LOST",0,"DRAW",1)</f>
        <v>0</v>
      </c>
    </row>
    <row r="356" spans="1:21" x14ac:dyDescent="0.3">
      <c r="A356" s="1" t="s">
        <v>6</v>
      </c>
      <c r="B356" s="1" t="s">
        <v>2393</v>
      </c>
      <c r="C356" s="1" t="s">
        <v>2394</v>
      </c>
      <c r="D356" s="1" t="s">
        <v>9</v>
      </c>
      <c r="E356" s="1" t="s">
        <v>10</v>
      </c>
      <c r="F356" s="1" t="s">
        <v>826</v>
      </c>
      <c r="H356" s="1" t="s">
        <v>2602</v>
      </c>
      <c r="I356" t="str">
        <f t="shared" si="50"/>
        <v>36</v>
      </c>
      <c r="J356" t="str">
        <f t="shared" si="51"/>
        <v>Deportivo Alavés</v>
      </c>
      <c r="K356" t="str">
        <f t="shared" si="52"/>
        <v>1</v>
      </c>
      <c r="L356" t="str">
        <f t="shared" si="53"/>
        <v>0</v>
      </c>
      <c r="M356" t="str">
        <f t="shared" si="54"/>
        <v>WIN</v>
      </c>
      <c r="N356" cm="1">
        <f t="array" ref="N356">_xlfn.SWITCH(IF(_xlfn.TEXTBEFORE(D356,"-")&gt;_xlfn.TEXTAFTER(D356,"-"),"WIN",IF(_xlfn.TEXTBEFORE(D356,"-")&lt;_xlfn.TEXTAFTER(D356,"-"),"LOST","DRAW")),"WIN",3,"LOST",0,"DRAW",1)</f>
        <v>3</v>
      </c>
      <c r="O356" s="1" t="s">
        <v>2602</v>
      </c>
      <c r="P356" t="str">
        <f t="shared" si="55"/>
        <v>36</v>
      </c>
      <c r="Q356" t="str">
        <f t="shared" si="56"/>
        <v>Athletic Club Bilbao</v>
      </c>
      <c r="R356" t="str">
        <f t="shared" si="57"/>
        <v>0</v>
      </c>
      <c r="S356" t="str">
        <f t="shared" si="58"/>
        <v>1</v>
      </c>
      <c r="T356" t="str">
        <f t="shared" si="59"/>
        <v>LOST</v>
      </c>
      <c r="U356" cm="1">
        <f t="array" ref="U356">_xlfn.SWITCH(IF(_xlfn.TEXTAFTER(D356,"-")&gt;_xlfn.TEXTBEFORE(D356,"-"),"WIN",IF(_xlfn.TEXTAFTER(D356,"-")&lt;_xlfn.TEXTBEFORE(D356,"-"),"LOST","DRAW")),"WIN",3,"LOST",0,"DRAW",1)</f>
        <v>0</v>
      </c>
    </row>
    <row r="357" spans="1:21" x14ac:dyDescent="0.3">
      <c r="A357" s="1" t="s">
        <v>6</v>
      </c>
      <c r="B357" s="1" t="s">
        <v>2393</v>
      </c>
      <c r="C357" s="1" t="s">
        <v>814</v>
      </c>
      <c r="D357" s="1" t="s">
        <v>38</v>
      </c>
      <c r="E357" s="1" t="s">
        <v>19</v>
      </c>
      <c r="F357" s="1" t="s">
        <v>825</v>
      </c>
      <c r="H357" s="1" t="s">
        <v>2602</v>
      </c>
      <c r="I357" t="str">
        <f t="shared" si="50"/>
        <v>36</v>
      </c>
      <c r="J357" t="str">
        <f t="shared" si="51"/>
        <v>RCD La Coruña</v>
      </c>
      <c r="K357" t="str">
        <f t="shared" si="52"/>
        <v>1</v>
      </c>
      <c r="L357" t="str">
        <f t="shared" si="53"/>
        <v>2</v>
      </c>
      <c r="M357" t="str">
        <f t="shared" si="54"/>
        <v>LOST</v>
      </c>
      <c r="N357" cm="1">
        <f t="array" ref="N357">_xlfn.SWITCH(IF(_xlfn.TEXTBEFORE(D357,"-")&gt;_xlfn.TEXTAFTER(D357,"-"),"WIN",IF(_xlfn.TEXTBEFORE(D357,"-")&lt;_xlfn.TEXTAFTER(D357,"-"),"LOST","DRAW")),"WIN",3,"LOST",0,"DRAW",1)</f>
        <v>0</v>
      </c>
      <c r="O357" s="1" t="s">
        <v>2602</v>
      </c>
      <c r="P357" t="str">
        <f t="shared" si="55"/>
        <v>36</v>
      </c>
      <c r="Q357" t="str">
        <f t="shared" si="56"/>
        <v>RCD Español</v>
      </c>
      <c r="R357" t="str">
        <f t="shared" si="57"/>
        <v>2</v>
      </c>
      <c r="S357" t="str">
        <f t="shared" si="58"/>
        <v>1</v>
      </c>
      <c r="T357" t="str">
        <f t="shared" si="59"/>
        <v>WIN</v>
      </c>
      <c r="U357" cm="1">
        <f t="array" ref="U357">_xlfn.SWITCH(IF(_xlfn.TEXTAFTER(D357,"-")&gt;_xlfn.TEXTBEFORE(D357,"-"),"WIN",IF(_xlfn.TEXTAFTER(D357,"-")&lt;_xlfn.TEXTBEFORE(D357,"-"),"LOST","DRAW")),"WIN",3,"LOST",0,"DRAW",1)</f>
        <v>3</v>
      </c>
    </row>
    <row r="358" spans="1:21" x14ac:dyDescent="0.3">
      <c r="A358" s="1" t="s">
        <v>6</v>
      </c>
      <c r="B358" s="1" t="s">
        <v>2393</v>
      </c>
      <c r="C358" s="1" t="s">
        <v>834</v>
      </c>
      <c r="D358" s="1" t="s">
        <v>13</v>
      </c>
      <c r="E358" s="1" t="s">
        <v>9</v>
      </c>
      <c r="F358" s="1" t="s">
        <v>1638</v>
      </c>
      <c r="H358" s="1" t="s">
        <v>2602</v>
      </c>
      <c r="I358" t="str">
        <f t="shared" si="50"/>
        <v>36</v>
      </c>
      <c r="J358" t="str">
        <f t="shared" si="51"/>
        <v>Málaga CF</v>
      </c>
      <c r="K358" t="str">
        <f t="shared" si="52"/>
        <v>3</v>
      </c>
      <c r="L358" t="str">
        <f t="shared" si="53"/>
        <v>0</v>
      </c>
      <c r="M358" t="str">
        <f t="shared" si="54"/>
        <v>WIN</v>
      </c>
      <c r="N358" cm="1">
        <f t="array" ref="N358">_xlfn.SWITCH(IF(_xlfn.TEXTBEFORE(D358,"-")&gt;_xlfn.TEXTAFTER(D358,"-"),"WIN",IF(_xlfn.TEXTBEFORE(D358,"-")&lt;_xlfn.TEXTAFTER(D358,"-"),"LOST","DRAW")),"WIN",3,"LOST",0,"DRAW",1)</f>
        <v>3</v>
      </c>
      <c r="O358" s="1" t="s">
        <v>2602</v>
      </c>
      <c r="P358" t="str">
        <f t="shared" si="55"/>
        <v>36</v>
      </c>
      <c r="Q358" t="str">
        <f t="shared" si="56"/>
        <v>RC Celta Vigo</v>
      </c>
      <c r="R358" t="str">
        <f t="shared" si="57"/>
        <v>0</v>
      </c>
      <c r="S358" t="str">
        <f t="shared" si="58"/>
        <v>3</v>
      </c>
      <c r="T358" t="str">
        <f t="shared" si="59"/>
        <v>LOST</v>
      </c>
      <c r="U358" cm="1">
        <f t="array" ref="U358">_xlfn.SWITCH(IF(_xlfn.TEXTAFTER(D358,"-")&gt;_xlfn.TEXTBEFORE(D358,"-"),"WIN",IF(_xlfn.TEXTAFTER(D358,"-")&lt;_xlfn.TEXTBEFORE(D358,"-"),"LOST","DRAW")),"WIN",3,"LOST",0,"DRAW",1)</f>
        <v>0</v>
      </c>
    </row>
    <row r="359" spans="1:21" x14ac:dyDescent="0.3">
      <c r="A359" s="1" t="s">
        <v>6</v>
      </c>
      <c r="B359" s="1" t="s">
        <v>2393</v>
      </c>
      <c r="C359" s="1" t="s">
        <v>822</v>
      </c>
      <c r="D359" s="1" t="s">
        <v>267</v>
      </c>
      <c r="E359" s="1" t="s">
        <v>14</v>
      </c>
      <c r="F359" s="1" t="s">
        <v>816</v>
      </c>
      <c r="H359" s="1" t="s">
        <v>2602</v>
      </c>
      <c r="I359" t="str">
        <f t="shared" si="50"/>
        <v>36</v>
      </c>
      <c r="J359" t="str">
        <f t="shared" si="51"/>
        <v>Valencia CF</v>
      </c>
      <c r="K359" t="str">
        <f t="shared" si="52"/>
        <v>4</v>
      </c>
      <c r="L359" t="str">
        <f t="shared" si="53"/>
        <v>1</v>
      </c>
      <c r="M359" t="str">
        <f t="shared" si="54"/>
        <v>WIN</v>
      </c>
      <c r="N359" cm="1">
        <f t="array" ref="N359">_xlfn.SWITCH(IF(_xlfn.TEXTBEFORE(D359,"-")&gt;_xlfn.TEXTAFTER(D359,"-"),"WIN",IF(_xlfn.TEXTBEFORE(D359,"-")&lt;_xlfn.TEXTAFTER(D359,"-"),"LOST","DRAW")),"WIN",3,"LOST",0,"DRAW",1)</f>
        <v>3</v>
      </c>
      <c r="O359" s="1" t="s">
        <v>2602</v>
      </c>
      <c r="P359" t="str">
        <f t="shared" si="55"/>
        <v>36</v>
      </c>
      <c r="Q359" t="str">
        <f t="shared" si="56"/>
        <v>CA Osasuna</v>
      </c>
      <c r="R359" t="str">
        <f t="shared" si="57"/>
        <v>1</v>
      </c>
      <c r="S359" t="str">
        <f t="shared" si="58"/>
        <v>4</v>
      </c>
      <c r="T359" t="str">
        <f t="shared" si="59"/>
        <v>LOST</v>
      </c>
      <c r="U359" cm="1">
        <f t="array" ref="U359">_xlfn.SWITCH(IF(_xlfn.TEXTAFTER(D359,"-")&gt;_xlfn.TEXTBEFORE(D359,"-"),"WIN",IF(_xlfn.TEXTAFTER(D359,"-")&lt;_xlfn.TEXTBEFORE(D359,"-"),"LOST","DRAW")),"WIN",3,"LOST",0,"DRAW",1)</f>
        <v>0</v>
      </c>
    </row>
    <row r="360" spans="1:21" x14ac:dyDescent="0.3">
      <c r="A360" s="1" t="s">
        <v>6</v>
      </c>
      <c r="B360" s="1" t="s">
        <v>2395</v>
      </c>
      <c r="C360" s="1" t="s">
        <v>2396</v>
      </c>
      <c r="D360" s="1" t="s">
        <v>22</v>
      </c>
      <c r="E360" s="1" t="s">
        <v>14</v>
      </c>
      <c r="F360" s="1" t="s">
        <v>823</v>
      </c>
      <c r="H360" s="1" t="s">
        <v>2602</v>
      </c>
      <c r="I360" t="str">
        <f t="shared" si="50"/>
        <v>36</v>
      </c>
      <c r="J360" t="str">
        <f t="shared" si="51"/>
        <v>CD Leganés</v>
      </c>
      <c r="K360" t="str">
        <f t="shared" si="52"/>
        <v>4</v>
      </c>
      <c r="L360" t="str">
        <f t="shared" si="53"/>
        <v>0</v>
      </c>
      <c r="M360" t="str">
        <f t="shared" si="54"/>
        <v>WIN</v>
      </c>
      <c r="N360" cm="1">
        <f t="array" ref="N360">_xlfn.SWITCH(IF(_xlfn.TEXTBEFORE(D360,"-")&gt;_xlfn.TEXTAFTER(D360,"-"),"WIN",IF(_xlfn.TEXTBEFORE(D360,"-")&lt;_xlfn.TEXTAFTER(D360,"-"),"LOST","DRAW")),"WIN",3,"LOST",0,"DRAW",1)</f>
        <v>3</v>
      </c>
      <c r="O360" s="1" t="s">
        <v>2602</v>
      </c>
      <c r="P360" t="str">
        <f t="shared" si="55"/>
        <v>36</v>
      </c>
      <c r="Q360" t="str">
        <f t="shared" si="56"/>
        <v>Real Betis</v>
      </c>
      <c r="R360" t="str">
        <f t="shared" si="57"/>
        <v>0</v>
      </c>
      <c r="S360" t="str">
        <f t="shared" si="58"/>
        <v>4</v>
      </c>
      <c r="T360" t="str">
        <f t="shared" si="59"/>
        <v>LOST</v>
      </c>
      <c r="U360" cm="1">
        <f t="array" ref="U360">_xlfn.SWITCH(IF(_xlfn.TEXTAFTER(D360,"-")&gt;_xlfn.TEXTBEFORE(D360,"-"),"WIN",IF(_xlfn.TEXTAFTER(D360,"-")&lt;_xlfn.TEXTBEFORE(D360,"-"),"LOST","DRAW")),"WIN",3,"LOST",0,"DRAW",1)</f>
        <v>0</v>
      </c>
    </row>
    <row r="361" spans="1:21" x14ac:dyDescent="0.3">
      <c r="A361" s="1" t="s">
        <v>6</v>
      </c>
      <c r="B361" s="1" t="s">
        <v>2397</v>
      </c>
      <c r="C361" s="1" t="s">
        <v>837</v>
      </c>
      <c r="D361" s="1" t="s">
        <v>25</v>
      </c>
      <c r="E361" s="1" t="s">
        <v>10</v>
      </c>
      <c r="F361" s="1" t="s">
        <v>853</v>
      </c>
      <c r="H361" s="1" t="s">
        <v>2602</v>
      </c>
      <c r="I361" t="str">
        <f t="shared" si="50"/>
        <v>37</v>
      </c>
      <c r="J361" t="str">
        <f t="shared" si="51"/>
        <v>RCD Español</v>
      </c>
      <c r="K361" t="str">
        <f t="shared" si="52"/>
        <v>0</v>
      </c>
      <c r="L361" t="str">
        <f t="shared" si="53"/>
        <v>1</v>
      </c>
      <c r="M361" t="str">
        <f t="shared" si="54"/>
        <v>LOST</v>
      </c>
      <c r="N361" cm="1">
        <f t="array" ref="N361">_xlfn.SWITCH(IF(_xlfn.TEXTBEFORE(D361,"-")&gt;_xlfn.TEXTAFTER(D361,"-"),"WIN",IF(_xlfn.TEXTBEFORE(D361,"-")&lt;_xlfn.TEXTAFTER(D361,"-"),"LOST","DRAW")),"WIN",3,"LOST",0,"DRAW",1)</f>
        <v>0</v>
      </c>
      <c r="O361" s="1" t="s">
        <v>2602</v>
      </c>
      <c r="P361" t="str">
        <f t="shared" si="55"/>
        <v>37</v>
      </c>
      <c r="Q361" t="str">
        <f t="shared" si="56"/>
        <v>Valencia CF</v>
      </c>
      <c r="R361" t="str">
        <f t="shared" si="57"/>
        <v>1</v>
      </c>
      <c r="S361" t="str">
        <f t="shared" si="58"/>
        <v>0</v>
      </c>
      <c r="T361" t="str">
        <f t="shared" si="59"/>
        <v>WIN</v>
      </c>
      <c r="U361" cm="1">
        <f t="array" ref="U361">_xlfn.SWITCH(IF(_xlfn.TEXTAFTER(D361,"-")&gt;_xlfn.TEXTBEFORE(D361,"-"),"WIN",IF(_xlfn.TEXTAFTER(D361,"-")&lt;_xlfn.TEXTBEFORE(D361,"-"),"LOST","DRAW")),"WIN",3,"LOST",0,"DRAW",1)</f>
        <v>3</v>
      </c>
    </row>
    <row r="362" spans="1:21" x14ac:dyDescent="0.3">
      <c r="A362" s="1" t="s">
        <v>6</v>
      </c>
      <c r="B362" s="1" t="s">
        <v>2397</v>
      </c>
      <c r="C362" s="1" t="s">
        <v>841</v>
      </c>
      <c r="D362" s="1" t="s">
        <v>28</v>
      </c>
      <c r="E362" s="1" t="s">
        <v>33</v>
      </c>
      <c r="F362" s="1" t="s">
        <v>1480</v>
      </c>
      <c r="H362" s="1" t="s">
        <v>2602</v>
      </c>
      <c r="I362" t="str">
        <f t="shared" si="50"/>
        <v>37</v>
      </c>
      <c r="J362" t="str">
        <f t="shared" si="51"/>
        <v>CA Osasuna</v>
      </c>
      <c r="K362" t="str">
        <f t="shared" si="52"/>
        <v>2</v>
      </c>
      <c r="L362" t="str">
        <f t="shared" si="53"/>
        <v>1</v>
      </c>
      <c r="M362" t="str">
        <f t="shared" si="54"/>
        <v>WIN</v>
      </c>
      <c r="N362" cm="1">
        <f t="array" ref="N362">_xlfn.SWITCH(IF(_xlfn.TEXTBEFORE(D362,"-")&gt;_xlfn.TEXTAFTER(D362,"-"),"WIN",IF(_xlfn.TEXTBEFORE(D362,"-")&lt;_xlfn.TEXTAFTER(D362,"-"),"LOST","DRAW")),"WIN",3,"LOST",0,"DRAW",1)</f>
        <v>3</v>
      </c>
      <c r="O362" s="1" t="s">
        <v>2602</v>
      </c>
      <c r="P362" t="str">
        <f t="shared" si="55"/>
        <v>37</v>
      </c>
      <c r="Q362" t="str">
        <f t="shared" si="56"/>
        <v>Granada CF</v>
      </c>
      <c r="R362" t="str">
        <f t="shared" si="57"/>
        <v>1</v>
      </c>
      <c r="S362" t="str">
        <f t="shared" si="58"/>
        <v>2</v>
      </c>
      <c r="T362" t="str">
        <f t="shared" si="59"/>
        <v>LOST</v>
      </c>
      <c r="U362" cm="1">
        <f t="array" ref="U362">_xlfn.SWITCH(IF(_xlfn.TEXTAFTER(D362,"-")&gt;_xlfn.TEXTBEFORE(D362,"-"),"WIN",IF(_xlfn.TEXTAFTER(D362,"-")&lt;_xlfn.TEXTBEFORE(D362,"-"),"LOST","DRAW")),"WIN",3,"LOST",0,"DRAW",1)</f>
        <v>0</v>
      </c>
    </row>
    <row r="363" spans="1:21" x14ac:dyDescent="0.3">
      <c r="A363" s="1" t="s">
        <v>6</v>
      </c>
      <c r="B363" s="1" t="s">
        <v>2398</v>
      </c>
      <c r="C363" s="1" t="s">
        <v>2399</v>
      </c>
      <c r="D363" s="1" t="s">
        <v>228</v>
      </c>
      <c r="E363" s="1" t="s">
        <v>13</v>
      </c>
      <c r="F363" s="1" t="s">
        <v>1642</v>
      </c>
      <c r="H363" s="1" t="s">
        <v>2602</v>
      </c>
      <c r="I363" t="str">
        <f t="shared" si="50"/>
        <v>37</v>
      </c>
      <c r="J363" t="str">
        <f t="shared" si="51"/>
        <v>Deportivo Alavés</v>
      </c>
      <c r="K363" t="str">
        <f t="shared" si="52"/>
        <v>3</v>
      </c>
      <c r="L363" t="str">
        <f t="shared" si="53"/>
        <v>1</v>
      </c>
      <c r="M363" t="str">
        <f t="shared" si="54"/>
        <v>WIN</v>
      </c>
      <c r="N363" cm="1">
        <f t="array" ref="N363">_xlfn.SWITCH(IF(_xlfn.TEXTBEFORE(D363,"-")&gt;_xlfn.TEXTAFTER(D363,"-"),"WIN",IF(_xlfn.TEXTBEFORE(D363,"-")&lt;_xlfn.TEXTAFTER(D363,"-"),"LOST","DRAW")),"WIN",3,"LOST",0,"DRAW",1)</f>
        <v>3</v>
      </c>
      <c r="O363" s="1" t="s">
        <v>2602</v>
      </c>
      <c r="P363" t="str">
        <f t="shared" si="55"/>
        <v>37</v>
      </c>
      <c r="Q363" t="str">
        <f t="shared" si="56"/>
        <v>RC Celta Vigo</v>
      </c>
      <c r="R363" t="str">
        <f t="shared" si="57"/>
        <v>1</v>
      </c>
      <c r="S363" t="str">
        <f t="shared" si="58"/>
        <v>3</v>
      </c>
      <c r="T363" t="str">
        <f t="shared" si="59"/>
        <v>LOST</v>
      </c>
      <c r="U363" cm="1">
        <f t="array" ref="U363">_xlfn.SWITCH(IF(_xlfn.TEXTAFTER(D363,"-")&gt;_xlfn.TEXTBEFORE(D363,"-"),"WIN",IF(_xlfn.TEXTAFTER(D363,"-")&lt;_xlfn.TEXTBEFORE(D363,"-"),"LOST","DRAW")),"WIN",3,"LOST",0,"DRAW",1)</f>
        <v>0</v>
      </c>
    </row>
    <row r="364" spans="1:21" x14ac:dyDescent="0.3">
      <c r="A364" s="1" t="s">
        <v>6</v>
      </c>
      <c r="B364" s="1" t="s">
        <v>2398</v>
      </c>
      <c r="C364" s="1" t="s">
        <v>838</v>
      </c>
      <c r="D364" s="1" t="s">
        <v>33</v>
      </c>
      <c r="E364" s="1" t="s">
        <v>9</v>
      </c>
      <c r="F364" s="1" t="s">
        <v>2400</v>
      </c>
      <c r="H364" s="1" t="s">
        <v>2602</v>
      </c>
      <c r="I364" t="str">
        <f t="shared" si="50"/>
        <v>37</v>
      </c>
      <c r="J364" t="str">
        <f t="shared" si="51"/>
        <v>Athletic Club Bilbao</v>
      </c>
      <c r="K364" t="str">
        <f t="shared" si="52"/>
        <v>1</v>
      </c>
      <c r="L364" t="str">
        <f t="shared" si="53"/>
        <v>1</v>
      </c>
      <c r="M364" t="str">
        <f t="shared" si="54"/>
        <v>DRAW</v>
      </c>
      <c r="N364" cm="1">
        <f t="array" ref="N364">_xlfn.SWITCH(IF(_xlfn.TEXTBEFORE(D364,"-")&gt;_xlfn.TEXTAFTER(D364,"-"),"WIN",IF(_xlfn.TEXTBEFORE(D364,"-")&lt;_xlfn.TEXTAFTER(D364,"-"),"LOST","DRAW")),"WIN",3,"LOST",0,"DRAW",1)</f>
        <v>1</v>
      </c>
      <c r="O364" s="1" t="s">
        <v>2602</v>
      </c>
      <c r="P364" t="str">
        <f t="shared" si="55"/>
        <v>37</v>
      </c>
      <c r="Q364" t="str">
        <f t="shared" si="56"/>
        <v>CD Leganés</v>
      </c>
      <c r="R364" t="str">
        <f t="shared" si="57"/>
        <v>1</v>
      </c>
      <c r="S364" t="str">
        <f t="shared" si="58"/>
        <v>1</v>
      </c>
      <c r="T364" t="str">
        <f t="shared" si="59"/>
        <v>DRAW</v>
      </c>
      <c r="U364" cm="1">
        <f t="array" ref="U364">_xlfn.SWITCH(IF(_xlfn.TEXTAFTER(D364,"-")&gt;_xlfn.TEXTBEFORE(D364,"-"),"WIN",IF(_xlfn.TEXTAFTER(D364,"-")&lt;_xlfn.TEXTBEFORE(D364,"-"),"LOST","DRAW")),"WIN",3,"LOST",0,"DRAW",1)</f>
        <v>1</v>
      </c>
    </row>
    <row r="365" spans="1:21" x14ac:dyDescent="0.3">
      <c r="A365" s="1" t="s">
        <v>6</v>
      </c>
      <c r="B365" s="1" t="s">
        <v>2398</v>
      </c>
      <c r="C365" s="1" t="s">
        <v>845</v>
      </c>
      <c r="D365" s="1" t="s">
        <v>33</v>
      </c>
      <c r="E365" s="1" t="s">
        <v>10</v>
      </c>
      <c r="F365" s="1" t="s">
        <v>839</v>
      </c>
      <c r="H365" s="1" t="s">
        <v>2602</v>
      </c>
      <c r="I365" t="str">
        <f t="shared" si="50"/>
        <v>37</v>
      </c>
      <c r="J365" t="str">
        <f t="shared" si="51"/>
        <v>Real Betis</v>
      </c>
      <c r="K365" t="str">
        <f t="shared" si="52"/>
        <v>1</v>
      </c>
      <c r="L365" t="str">
        <f t="shared" si="53"/>
        <v>1</v>
      </c>
      <c r="M365" t="str">
        <f t="shared" si="54"/>
        <v>DRAW</v>
      </c>
      <c r="N365" cm="1">
        <f t="array" ref="N365">_xlfn.SWITCH(IF(_xlfn.TEXTBEFORE(D365,"-")&gt;_xlfn.TEXTAFTER(D365,"-"),"WIN",IF(_xlfn.TEXTBEFORE(D365,"-")&lt;_xlfn.TEXTAFTER(D365,"-"),"LOST","DRAW")),"WIN",3,"LOST",0,"DRAW",1)</f>
        <v>1</v>
      </c>
      <c r="O365" s="1" t="s">
        <v>2602</v>
      </c>
      <c r="P365" t="str">
        <f t="shared" si="55"/>
        <v>37</v>
      </c>
      <c r="Q365" t="str">
        <f t="shared" si="56"/>
        <v>Atlético Madrid</v>
      </c>
      <c r="R365" t="str">
        <f t="shared" si="57"/>
        <v>1</v>
      </c>
      <c r="S365" t="str">
        <f t="shared" si="58"/>
        <v>1</v>
      </c>
      <c r="T365" t="str">
        <f t="shared" si="59"/>
        <v>DRAW</v>
      </c>
      <c r="U365" cm="1">
        <f t="array" ref="U365">_xlfn.SWITCH(IF(_xlfn.TEXTAFTER(D365,"-")&gt;_xlfn.TEXTBEFORE(D365,"-"),"WIN",IF(_xlfn.TEXTAFTER(D365,"-")&lt;_xlfn.TEXTBEFORE(D365,"-"),"LOST","DRAW")),"WIN",3,"LOST",0,"DRAW",1)</f>
        <v>1</v>
      </c>
    </row>
    <row r="366" spans="1:21" x14ac:dyDescent="0.3">
      <c r="A366" s="1" t="s">
        <v>6</v>
      </c>
      <c r="B366" s="1" t="s">
        <v>2398</v>
      </c>
      <c r="C366" s="1" t="s">
        <v>2030</v>
      </c>
      <c r="D366" s="1" t="s">
        <v>25</v>
      </c>
      <c r="E366" s="1" t="s">
        <v>25</v>
      </c>
      <c r="F366" s="1" t="s">
        <v>851</v>
      </c>
      <c r="H366" s="1" t="s">
        <v>2602</v>
      </c>
      <c r="I366" t="str">
        <f t="shared" si="50"/>
        <v>37</v>
      </c>
      <c r="J366" t="str">
        <f t="shared" si="51"/>
        <v>SD Eibar</v>
      </c>
      <c r="K366" t="str">
        <f t="shared" si="52"/>
        <v>0</v>
      </c>
      <c r="L366" t="str">
        <f t="shared" si="53"/>
        <v>1</v>
      </c>
      <c r="M366" t="str">
        <f t="shared" si="54"/>
        <v>LOST</v>
      </c>
      <c r="N366" cm="1">
        <f t="array" ref="N366">_xlfn.SWITCH(IF(_xlfn.TEXTBEFORE(D366,"-")&gt;_xlfn.TEXTAFTER(D366,"-"),"WIN",IF(_xlfn.TEXTBEFORE(D366,"-")&lt;_xlfn.TEXTAFTER(D366,"-"),"LOST","DRAW")),"WIN",3,"LOST",0,"DRAW",1)</f>
        <v>0</v>
      </c>
      <c r="O366" s="1" t="s">
        <v>2602</v>
      </c>
      <c r="P366" t="str">
        <f t="shared" si="55"/>
        <v>37</v>
      </c>
      <c r="Q366" t="str">
        <f t="shared" si="56"/>
        <v>Sporting Gijón</v>
      </c>
      <c r="R366" t="str">
        <f t="shared" si="57"/>
        <v>1</v>
      </c>
      <c r="S366" t="str">
        <f t="shared" si="58"/>
        <v>0</v>
      </c>
      <c r="T366" t="str">
        <f t="shared" si="59"/>
        <v>WIN</v>
      </c>
      <c r="U366" cm="1">
        <f t="array" ref="U366">_xlfn.SWITCH(IF(_xlfn.TEXTAFTER(D366,"-")&gt;_xlfn.TEXTBEFORE(D366,"-"),"WIN",IF(_xlfn.TEXTAFTER(D366,"-")&lt;_xlfn.TEXTBEFORE(D366,"-"),"LOST","DRAW")),"WIN",3,"LOST",0,"DRAW",1)</f>
        <v>3</v>
      </c>
    </row>
    <row r="367" spans="1:21" x14ac:dyDescent="0.3">
      <c r="A367" s="1" t="s">
        <v>6</v>
      </c>
      <c r="B367" s="1" t="s">
        <v>2398</v>
      </c>
      <c r="C367" s="1" t="s">
        <v>2188</v>
      </c>
      <c r="D367" s="1" t="s">
        <v>209</v>
      </c>
      <c r="E367" s="1" t="s">
        <v>19</v>
      </c>
      <c r="F367" s="1" t="s">
        <v>840</v>
      </c>
      <c r="H367" s="1" t="s">
        <v>2602</v>
      </c>
      <c r="I367" t="str">
        <f t="shared" si="50"/>
        <v>37</v>
      </c>
      <c r="J367" t="str">
        <f t="shared" si="51"/>
        <v>UD Las Palmas</v>
      </c>
      <c r="K367" t="str">
        <f t="shared" si="52"/>
        <v>1</v>
      </c>
      <c r="L367" t="str">
        <f t="shared" si="53"/>
        <v>4</v>
      </c>
      <c r="M367" t="str">
        <f t="shared" si="54"/>
        <v>LOST</v>
      </c>
      <c r="N367" cm="1">
        <f t="array" ref="N367">_xlfn.SWITCH(IF(_xlfn.TEXTBEFORE(D367,"-")&gt;_xlfn.TEXTAFTER(D367,"-"),"WIN",IF(_xlfn.TEXTBEFORE(D367,"-")&lt;_xlfn.TEXTAFTER(D367,"-"),"LOST","DRAW")),"WIN",3,"LOST",0,"DRAW",1)</f>
        <v>0</v>
      </c>
      <c r="O367" s="1" t="s">
        <v>2602</v>
      </c>
      <c r="P367" t="str">
        <f t="shared" si="55"/>
        <v>37</v>
      </c>
      <c r="Q367" t="str">
        <f t="shared" si="56"/>
        <v>FC Barcelona</v>
      </c>
      <c r="R367" t="str">
        <f t="shared" si="57"/>
        <v>4</v>
      </c>
      <c r="S367" t="str">
        <f t="shared" si="58"/>
        <v>1</v>
      </c>
      <c r="T367" t="str">
        <f t="shared" si="59"/>
        <v>WIN</v>
      </c>
      <c r="U367" cm="1">
        <f t="array" ref="U367">_xlfn.SWITCH(IF(_xlfn.TEXTAFTER(D367,"-")&gt;_xlfn.TEXTBEFORE(D367,"-"),"WIN",IF(_xlfn.TEXTAFTER(D367,"-")&lt;_xlfn.TEXTBEFORE(D367,"-"),"LOST","DRAW")),"WIN",3,"LOST",0,"DRAW",1)</f>
        <v>3</v>
      </c>
    </row>
    <row r="368" spans="1:21" x14ac:dyDescent="0.3">
      <c r="A368" s="1" t="s">
        <v>6</v>
      </c>
      <c r="B368" s="1" t="s">
        <v>2398</v>
      </c>
      <c r="C368" s="1" t="s">
        <v>819</v>
      </c>
      <c r="D368" s="1" t="s">
        <v>267</v>
      </c>
      <c r="E368" s="1" t="s">
        <v>14</v>
      </c>
      <c r="F368" s="1" t="s">
        <v>848</v>
      </c>
      <c r="H368" s="1" t="s">
        <v>2602</v>
      </c>
      <c r="I368" t="str">
        <f t="shared" si="50"/>
        <v>36</v>
      </c>
      <c r="J368" t="str">
        <f t="shared" si="51"/>
        <v>Real Madrid CF</v>
      </c>
      <c r="K368" t="str">
        <f t="shared" si="52"/>
        <v>4</v>
      </c>
      <c r="L368" t="str">
        <f t="shared" si="53"/>
        <v>1</v>
      </c>
      <c r="M368" t="str">
        <f t="shared" si="54"/>
        <v>WIN</v>
      </c>
      <c r="N368" cm="1">
        <f t="array" ref="N368">_xlfn.SWITCH(IF(_xlfn.TEXTBEFORE(D368,"-")&gt;_xlfn.TEXTAFTER(D368,"-"),"WIN",IF(_xlfn.TEXTBEFORE(D368,"-")&lt;_xlfn.TEXTAFTER(D368,"-"),"LOST","DRAW")),"WIN",3,"LOST",0,"DRAW",1)</f>
        <v>3</v>
      </c>
      <c r="O368" s="1" t="s">
        <v>2602</v>
      </c>
      <c r="P368" t="str">
        <f t="shared" si="55"/>
        <v>36</v>
      </c>
      <c r="Q368" t="str">
        <f t="shared" si="56"/>
        <v>Sevilla FC</v>
      </c>
      <c r="R368" t="str">
        <f t="shared" si="57"/>
        <v>1</v>
      </c>
      <c r="S368" t="str">
        <f t="shared" si="58"/>
        <v>4</v>
      </c>
      <c r="T368" t="str">
        <f t="shared" si="59"/>
        <v>LOST</v>
      </c>
      <c r="U368" cm="1">
        <f t="array" ref="U368">_xlfn.SWITCH(IF(_xlfn.TEXTAFTER(D368,"-")&gt;_xlfn.TEXTBEFORE(D368,"-"),"WIN",IF(_xlfn.TEXTAFTER(D368,"-")&lt;_xlfn.TEXTBEFORE(D368,"-"),"LOST","DRAW")),"WIN",3,"LOST",0,"DRAW",1)</f>
        <v>0</v>
      </c>
    </row>
    <row r="369" spans="1:21" x14ac:dyDescent="0.3">
      <c r="A369" s="1" t="s">
        <v>6</v>
      </c>
      <c r="B369" s="1" t="s">
        <v>2398</v>
      </c>
      <c r="C369" s="1" t="s">
        <v>1298</v>
      </c>
      <c r="D369" s="1" t="s">
        <v>47</v>
      </c>
      <c r="E369" s="1" t="s">
        <v>33</v>
      </c>
      <c r="F369" s="1" t="s">
        <v>844</v>
      </c>
      <c r="H369" s="1" t="s">
        <v>2602</v>
      </c>
      <c r="I369" t="str">
        <f t="shared" si="50"/>
        <v>37</v>
      </c>
      <c r="J369" t="str">
        <f t="shared" si="51"/>
        <v>Real Sociedad</v>
      </c>
      <c r="K369" t="str">
        <f t="shared" si="52"/>
        <v>2</v>
      </c>
      <c r="L369" t="str">
        <f t="shared" si="53"/>
        <v>2</v>
      </c>
      <c r="M369" t="str">
        <f t="shared" si="54"/>
        <v>DRAW</v>
      </c>
      <c r="N369" cm="1">
        <f t="array" ref="N369">_xlfn.SWITCH(IF(_xlfn.TEXTBEFORE(D369,"-")&gt;_xlfn.TEXTAFTER(D369,"-"),"WIN",IF(_xlfn.TEXTBEFORE(D369,"-")&lt;_xlfn.TEXTAFTER(D369,"-"),"LOST","DRAW")),"WIN",3,"LOST",0,"DRAW",1)</f>
        <v>1</v>
      </c>
      <c r="O369" s="1" t="s">
        <v>2602</v>
      </c>
      <c r="P369" t="str">
        <f t="shared" si="55"/>
        <v>37</v>
      </c>
      <c r="Q369" t="str">
        <f t="shared" si="56"/>
        <v>Málaga CF</v>
      </c>
      <c r="R369" t="str">
        <f t="shared" si="57"/>
        <v>2</v>
      </c>
      <c r="S369" t="str">
        <f t="shared" si="58"/>
        <v>2</v>
      </c>
      <c r="T369" t="str">
        <f t="shared" si="59"/>
        <v>DRAW</v>
      </c>
      <c r="U369" cm="1">
        <f t="array" ref="U369">_xlfn.SWITCH(IF(_xlfn.TEXTAFTER(D369,"-")&gt;_xlfn.TEXTBEFORE(D369,"-"),"WIN",IF(_xlfn.TEXTAFTER(D369,"-")&lt;_xlfn.TEXTBEFORE(D369,"-"),"LOST","DRAW")),"WIN",3,"LOST",0,"DRAW",1)</f>
        <v>1</v>
      </c>
    </row>
    <row r="370" spans="1:21" x14ac:dyDescent="0.3">
      <c r="A370" s="1" t="s">
        <v>6</v>
      </c>
      <c r="B370" s="1" t="s">
        <v>2398</v>
      </c>
      <c r="C370" s="1" t="s">
        <v>852</v>
      </c>
      <c r="D370" s="1" t="s">
        <v>10</v>
      </c>
      <c r="E370" s="1" t="s">
        <v>10</v>
      </c>
      <c r="F370" s="1" t="s">
        <v>849</v>
      </c>
      <c r="H370" s="1" t="s">
        <v>2602</v>
      </c>
      <c r="I370" t="str">
        <f t="shared" si="50"/>
        <v>37</v>
      </c>
      <c r="J370" t="str">
        <f t="shared" si="51"/>
        <v>Villarreal CF</v>
      </c>
      <c r="K370" t="str">
        <f t="shared" si="52"/>
        <v>0</v>
      </c>
      <c r="L370" t="str">
        <f t="shared" si="53"/>
        <v>0</v>
      </c>
      <c r="M370" t="str">
        <f t="shared" si="54"/>
        <v>DRAW</v>
      </c>
      <c r="N370" cm="1">
        <f t="array" ref="N370">_xlfn.SWITCH(IF(_xlfn.TEXTBEFORE(D370,"-")&gt;_xlfn.TEXTAFTER(D370,"-"),"WIN",IF(_xlfn.TEXTBEFORE(D370,"-")&lt;_xlfn.TEXTAFTER(D370,"-"),"LOST","DRAW")),"WIN",3,"LOST",0,"DRAW",1)</f>
        <v>1</v>
      </c>
      <c r="O370" s="1" t="s">
        <v>2602</v>
      </c>
      <c r="P370" t="str">
        <f t="shared" si="55"/>
        <v>37</v>
      </c>
      <c r="Q370" t="str">
        <f t="shared" si="56"/>
        <v>RCD La Coruña</v>
      </c>
      <c r="R370" t="str">
        <f t="shared" si="57"/>
        <v>0</v>
      </c>
      <c r="S370" t="str">
        <f t="shared" si="58"/>
        <v>0</v>
      </c>
      <c r="T370" t="str">
        <f t="shared" si="59"/>
        <v>DRAW</v>
      </c>
      <c r="U370" cm="1">
        <f t="array" ref="U370">_xlfn.SWITCH(IF(_xlfn.TEXTAFTER(D370,"-")&gt;_xlfn.TEXTBEFORE(D370,"-"),"WIN",IF(_xlfn.TEXTAFTER(D370,"-")&lt;_xlfn.TEXTBEFORE(D370,"-"),"LOST","DRAW")),"WIN",3,"LOST",0,"DRAW",1)</f>
        <v>1</v>
      </c>
    </row>
    <row r="371" spans="1:21" x14ac:dyDescent="0.3">
      <c r="A371" s="1" t="s">
        <v>6</v>
      </c>
      <c r="B371" s="1" t="s">
        <v>2401</v>
      </c>
      <c r="C371" s="1" t="s">
        <v>1648</v>
      </c>
      <c r="D371" s="1" t="s">
        <v>209</v>
      </c>
      <c r="E371" s="1" t="s">
        <v>25</v>
      </c>
      <c r="F371" s="1" t="s">
        <v>855</v>
      </c>
      <c r="H371" s="1" t="s">
        <v>2602</v>
      </c>
      <c r="I371" t="str">
        <f t="shared" si="50"/>
        <v>37</v>
      </c>
      <c r="J371" t="str">
        <f t="shared" si="51"/>
        <v>RC Celta Vigo</v>
      </c>
      <c r="K371" t="str">
        <f t="shared" si="52"/>
        <v>1</v>
      </c>
      <c r="L371" t="str">
        <f t="shared" si="53"/>
        <v>4</v>
      </c>
      <c r="M371" t="str">
        <f t="shared" si="54"/>
        <v>LOST</v>
      </c>
      <c r="N371" cm="1">
        <f t="array" ref="N371">_xlfn.SWITCH(IF(_xlfn.TEXTBEFORE(D371,"-")&gt;_xlfn.TEXTAFTER(D371,"-"),"WIN",IF(_xlfn.TEXTBEFORE(D371,"-")&lt;_xlfn.TEXTAFTER(D371,"-"),"LOST","DRAW")),"WIN",3,"LOST",0,"DRAW",1)</f>
        <v>0</v>
      </c>
      <c r="O371" s="1" t="s">
        <v>2602</v>
      </c>
      <c r="P371" t="str">
        <f t="shared" si="55"/>
        <v>37</v>
      </c>
      <c r="Q371" t="str">
        <f t="shared" si="56"/>
        <v>Real Madrid CF</v>
      </c>
      <c r="R371" t="str">
        <f t="shared" si="57"/>
        <v>4</v>
      </c>
      <c r="S371" t="str">
        <f t="shared" si="58"/>
        <v>1</v>
      </c>
      <c r="T371" t="str">
        <f t="shared" si="59"/>
        <v>WIN</v>
      </c>
      <c r="U371" cm="1">
        <f t="array" ref="U371">_xlfn.SWITCH(IF(_xlfn.TEXTAFTER(D371,"-")&gt;_xlfn.TEXTBEFORE(D371,"-"),"WIN",IF(_xlfn.TEXTAFTER(D371,"-")&lt;_xlfn.TEXTBEFORE(D371,"-"),"LOST","DRAW")),"WIN",3,"LOST",0,"DRAW",1)</f>
        <v>3</v>
      </c>
    </row>
    <row r="372" spans="1:21" x14ac:dyDescent="0.3">
      <c r="A372" s="1" t="s">
        <v>6</v>
      </c>
      <c r="B372" s="1" t="s">
        <v>2402</v>
      </c>
      <c r="C372" s="1" t="s">
        <v>1485</v>
      </c>
      <c r="D372" s="1" t="s">
        <v>38</v>
      </c>
      <c r="E372" s="1" t="s">
        <v>38</v>
      </c>
      <c r="F372" s="1" t="s">
        <v>869</v>
      </c>
      <c r="H372" s="1" t="s">
        <v>2602</v>
      </c>
      <c r="I372" t="str">
        <f t="shared" si="50"/>
        <v>38</v>
      </c>
      <c r="J372" t="str">
        <f t="shared" si="51"/>
        <v>Granada CF</v>
      </c>
      <c r="K372" t="str">
        <f t="shared" si="52"/>
        <v>1</v>
      </c>
      <c r="L372" t="str">
        <f t="shared" si="53"/>
        <v>2</v>
      </c>
      <c r="M372" t="str">
        <f t="shared" si="54"/>
        <v>LOST</v>
      </c>
      <c r="N372" cm="1">
        <f t="array" ref="N372">_xlfn.SWITCH(IF(_xlfn.TEXTBEFORE(D372,"-")&gt;_xlfn.TEXTAFTER(D372,"-"),"WIN",IF(_xlfn.TEXTBEFORE(D372,"-")&lt;_xlfn.TEXTAFTER(D372,"-"),"LOST","DRAW")),"WIN",3,"LOST",0,"DRAW",1)</f>
        <v>0</v>
      </c>
      <c r="O372" s="1" t="s">
        <v>2602</v>
      </c>
      <c r="P372" t="str">
        <f t="shared" si="55"/>
        <v>38</v>
      </c>
      <c r="Q372" t="str">
        <f t="shared" si="56"/>
        <v>RCD Español</v>
      </c>
      <c r="R372" t="str">
        <f t="shared" si="57"/>
        <v>2</v>
      </c>
      <c r="S372" t="str">
        <f t="shared" si="58"/>
        <v>1</v>
      </c>
      <c r="T372" t="str">
        <f t="shared" si="59"/>
        <v>WIN</v>
      </c>
      <c r="U372" cm="1">
        <f t="array" ref="U372">_xlfn.SWITCH(IF(_xlfn.TEXTAFTER(D372,"-")&gt;_xlfn.TEXTBEFORE(D372,"-"),"WIN",IF(_xlfn.TEXTAFTER(D372,"-")&lt;_xlfn.TEXTBEFORE(D372,"-"),"LOST","DRAW")),"WIN",3,"LOST",0,"DRAW",1)</f>
        <v>3</v>
      </c>
    </row>
    <row r="373" spans="1:21" x14ac:dyDescent="0.3">
      <c r="A373" s="1" t="s">
        <v>6</v>
      </c>
      <c r="B373" s="1" t="s">
        <v>2403</v>
      </c>
      <c r="C373" s="1" t="s">
        <v>860</v>
      </c>
      <c r="D373" s="1" t="s">
        <v>13</v>
      </c>
      <c r="E373" s="1" t="s">
        <v>13</v>
      </c>
      <c r="F373" s="1" t="s">
        <v>2192</v>
      </c>
      <c r="H373" s="1" t="s">
        <v>2602</v>
      </c>
      <c r="I373" t="str">
        <f t="shared" si="50"/>
        <v>38</v>
      </c>
      <c r="J373" t="str">
        <f t="shared" si="51"/>
        <v>RCD La Coruña</v>
      </c>
      <c r="K373" t="str">
        <f t="shared" si="52"/>
        <v>3</v>
      </c>
      <c r="L373" t="str">
        <f t="shared" si="53"/>
        <v>0</v>
      </c>
      <c r="M373" t="str">
        <f t="shared" si="54"/>
        <v>WIN</v>
      </c>
      <c r="N373" cm="1">
        <f t="array" ref="N373">_xlfn.SWITCH(IF(_xlfn.TEXTBEFORE(D373,"-")&gt;_xlfn.TEXTAFTER(D373,"-"),"WIN",IF(_xlfn.TEXTBEFORE(D373,"-")&lt;_xlfn.TEXTAFTER(D373,"-"),"LOST","DRAW")),"WIN",3,"LOST",0,"DRAW",1)</f>
        <v>3</v>
      </c>
      <c r="O373" s="1" t="s">
        <v>2602</v>
      </c>
      <c r="P373" t="str">
        <f t="shared" si="55"/>
        <v>38</v>
      </c>
      <c r="Q373" t="str">
        <f t="shared" si="56"/>
        <v>UD Las Palmas</v>
      </c>
      <c r="R373" t="str">
        <f t="shared" si="57"/>
        <v>0</v>
      </c>
      <c r="S373" t="str">
        <f t="shared" si="58"/>
        <v>3</v>
      </c>
      <c r="T373" t="str">
        <f t="shared" si="59"/>
        <v>LOST</v>
      </c>
      <c r="U373" cm="1">
        <f t="array" ref="U373">_xlfn.SWITCH(IF(_xlfn.TEXTAFTER(D373,"-")&gt;_xlfn.TEXTBEFORE(D373,"-"),"WIN",IF(_xlfn.TEXTAFTER(D373,"-")&lt;_xlfn.TEXTBEFORE(D373,"-"),"LOST","DRAW")),"WIN",3,"LOST",0,"DRAW",1)</f>
        <v>0</v>
      </c>
    </row>
    <row r="374" spans="1:21" x14ac:dyDescent="0.3">
      <c r="A374" s="1" t="s">
        <v>6</v>
      </c>
      <c r="B374" s="1" t="s">
        <v>2403</v>
      </c>
      <c r="C374" s="1" t="s">
        <v>2404</v>
      </c>
      <c r="D374" s="1" t="s">
        <v>33</v>
      </c>
      <c r="E374" s="1" t="s">
        <v>10</v>
      </c>
      <c r="F374" s="1" t="s">
        <v>2405</v>
      </c>
      <c r="H374" s="1" t="s">
        <v>2602</v>
      </c>
      <c r="I374" t="str">
        <f t="shared" si="50"/>
        <v>38</v>
      </c>
      <c r="J374" t="str">
        <f t="shared" si="51"/>
        <v>CD Leganés</v>
      </c>
      <c r="K374" t="str">
        <f t="shared" si="52"/>
        <v>1</v>
      </c>
      <c r="L374" t="str">
        <f t="shared" si="53"/>
        <v>1</v>
      </c>
      <c r="M374" t="str">
        <f t="shared" si="54"/>
        <v>DRAW</v>
      </c>
      <c r="N374" cm="1">
        <f t="array" ref="N374">_xlfn.SWITCH(IF(_xlfn.TEXTBEFORE(D374,"-")&gt;_xlfn.TEXTAFTER(D374,"-"),"WIN",IF(_xlfn.TEXTBEFORE(D374,"-")&lt;_xlfn.TEXTAFTER(D374,"-"),"LOST","DRAW")),"WIN",3,"LOST",0,"DRAW",1)</f>
        <v>1</v>
      </c>
      <c r="O374" s="1" t="s">
        <v>2602</v>
      </c>
      <c r="P374" t="str">
        <f t="shared" si="55"/>
        <v>38</v>
      </c>
      <c r="Q374" t="str">
        <f t="shared" si="56"/>
        <v>Deportivo Alavés</v>
      </c>
      <c r="R374" t="str">
        <f t="shared" si="57"/>
        <v>1</v>
      </c>
      <c r="S374" t="str">
        <f t="shared" si="58"/>
        <v>1</v>
      </c>
      <c r="T374" t="str">
        <f t="shared" si="59"/>
        <v>DRAW</v>
      </c>
      <c r="U374" cm="1">
        <f t="array" ref="U374">_xlfn.SWITCH(IF(_xlfn.TEXTAFTER(D374,"-")&gt;_xlfn.TEXTBEFORE(D374,"-"),"WIN",IF(_xlfn.TEXTAFTER(D374,"-")&lt;_xlfn.TEXTBEFORE(D374,"-"),"LOST","DRAW")),"WIN",3,"LOST",0,"DRAW",1)</f>
        <v>1</v>
      </c>
    </row>
    <row r="375" spans="1:21" x14ac:dyDescent="0.3">
      <c r="A375" s="1" t="s">
        <v>6</v>
      </c>
      <c r="B375" s="1" t="s">
        <v>2403</v>
      </c>
      <c r="C375" s="1" t="s">
        <v>872</v>
      </c>
      <c r="D375" s="1" t="s">
        <v>184</v>
      </c>
      <c r="E375" s="1" t="s">
        <v>13</v>
      </c>
      <c r="F375" s="1" t="s">
        <v>873</v>
      </c>
      <c r="H375" s="1" t="s">
        <v>2602</v>
      </c>
      <c r="I375" t="str">
        <f t="shared" si="50"/>
        <v>38</v>
      </c>
      <c r="J375" t="str">
        <f t="shared" si="51"/>
        <v>Sevilla FC</v>
      </c>
      <c r="K375" t="str">
        <f t="shared" si="52"/>
        <v>5</v>
      </c>
      <c r="L375" t="str">
        <f t="shared" si="53"/>
        <v>0</v>
      </c>
      <c r="M375" t="str">
        <f t="shared" si="54"/>
        <v>WIN</v>
      </c>
      <c r="N375" cm="1">
        <f t="array" ref="N375">_xlfn.SWITCH(IF(_xlfn.TEXTBEFORE(D375,"-")&gt;_xlfn.TEXTAFTER(D375,"-"),"WIN",IF(_xlfn.TEXTBEFORE(D375,"-")&lt;_xlfn.TEXTAFTER(D375,"-"),"LOST","DRAW")),"WIN",3,"LOST",0,"DRAW",1)</f>
        <v>3</v>
      </c>
      <c r="O375" s="1" t="s">
        <v>2602</v>
      </c>
      <c r="P375" t="str">
        <f t="shared" si="55"/>
        <v>38</v>
      </c>
      <c r="Q375" t="str">
        <f t="shared" si="56"/>
        <v>CA Osasuna</v>
      </c>
      <c r="R375" t="str">
        <f t="shared" si="57"/>
        <v>0</v>
      </c>
      <c r="S375" t="str">
        <f t="shared" si="58"/>
        <v>5</v>
      </c>
      <c r="T375" t="str">
        <f t="shared" si="59"/>
        <v>LOST</v>
      </c>
      <c r="U375" cm="1">
        <f t="array" ref="U375">_xlfn.SWITCH(IF(_xlfn.TEXTAFTER(D375,"-")&gt;_xlfn.TEXTBEFORE(D375,"-"),"WIN",IF(_xlfn.TEXTAFTER(D375,"-")&lt;_xlfn.TEXTBEFORE(D375,"-"),"LOST","DRAW")),"WIN",3,"LOST",0,"DRAW",1)</f>
        <v>0</v>
      </c>
    </row>
    <row r="376" spans="1:21" x14ac:dyDescent="0.3">
      <c r="A376" s="1" t="s">
        <v>6</v>
      </c>
      <c r="B376" s="1" t="s">
        <v>2403</v>
      </c>
      <c r="C376" s="1" t="s">
        <v>877</v>
      </c>
      <c r="D376" s="1" t="s">
        <v>47</v>
      </c>
      <c r="E376" s="1" t="s">
        <v>33</v>
      </c>
      <c r="F376" s="1" t="s">
        <v>867</v>
      </c>
      <c r="H376" s="1" t="s">
        <v>2602</v>
      </c>
      <c r="I376" t="str">
        <f t="shared" si="50"/>
        <v>38</v>
      </c>
      <c r="J376" t="str">
        <f t="shared" si="51"/>
        <v>Sporting Gijón</v>
      </c>
      <c r="K376" t="str">
        <f t="shared" si="52"/>
        <v>2</v>
      </c>
      <c r="L376" t="str">
        <f t="shared" si="53"/>
        <v>2</v>
      </c>
      <c r="M376" t="str">
        <f t="shared" si="54"/>
        <v>DRAW</v>
      </c>
      <c r="N376" cm="1">
        <f t="array" ref="N376">_xlfn.SWITCH(IF(_xlfn.TEXTBEFORE(D376,"-")&gt;_xlfn.TEXTAFTER(D376,"-"),"WIN",IF(_xlfn.TEXTBEFORE(D376,"-")&lt;_xlfn.TEXTAFTER(D376,"-"),"LOST","DRAW")),"WIN",3,"LOST",0,"DRAW",1)</f>
        <v>1</v>
      </c>
      <c r="O376" s="1" t="s">
        <v>2602</v>
      </c>
      <c r="P376" t="str">
        <f t="shared" si="55"/>
        <v>38</v>
      </c>
      <c r="Q376" t="str">
        <f t="shared" si="56"/>
        <v>Real Betis</v>
      </c>
      <c r="R376" t="str">
        <f t="shared" si="57"/>
        <v>2</v>
      </c>
      <c r="S376" t="str">
        <f t="shared" si="58"/>
        <v>2</v>
      </c>
      <c r="T376" t="str">
        <f t="shared" si="59"/>
        <v>DRAW</v>
      </c>
      <c r="U376" cm="1">
        <f t="array" ref="U376">_xlfn.SWITCH(IF(_xlfn.TEXTAFTER(D376,"-")&gt;_xlfn.TEXTBEFORE(D376,"-"),"WIN",IF(_xlfn.TEXTAFTER(D376,"-")&lt;_xlfn.TEXTBEFORE(D376,"-"),"LOST","DRAW")),"WIN",3,"LOST",0,"DRAW",1)</f>
        <v>1</v>
      </c>
    </row>
    <row r="377" spans="1:21" x14ac:dyDescent="0.3">
      <c r="A377" s="1" t="s">
        <v>6</v>
      </c>
      <c r="B377" s="1" t="s">
        <v>2406</v>
      </c>
      <c r="C377" s="1" t="s">
        <v>858</v>
      </c>
      <c r="D377" s="1" t="s">
        <v>228</v>
      </c>
      <c r="E377" s="1" t="s">
        <v>14</v>
      </c>
      <c r="F377" s="1" t="s">
        <v>865</v>
      </c>
      <c r="H377" s="1" t="s">
        <v>2602</v>
      </c>
      <c r="I377" t="str">
        <f t="shared" si="50"/>
        <v>38</v>
      </c>
      <c r="J377" t="str">
        <f t="shared" si="51"/>
        <v>Atlético Madrid</v>
      </c>
      <c r="K377" t="str">
        <f t="shared" si="52"/>
        <v>3</v>
      </c>
      <c r="L377" t="str">
        <f t="shared" si="53"/>
        <v>1</v>
      </c>
      <c r="M377" t="str">
        <f t="shared" si="54"/>
        <v>WIN</v>
      </c>
      <c r="N377" cm="1">
        <f t="array" ref="N377">_xlfn.SWITCH(IF(_xlfn.TEXTBEFORE(D377,"-")&gt;_xlfn.TEXTAFTER(D377,"-"),"WIN",IF(_xlfn.TEXTBEFORE(D377,"-")&lt;_xlfn.TEXTAFTER(D377,"-"),"LOST","DRAW")),"WIN",3,"LOST",0,"DRAW",1)</f>
        <v>3</v>
      </c>
      <c r="O377" s="1" t="s">
        <v>2602</v>
      </c>
      <c r="P377" t="str">
        <f t="shared" si="55"/>
        <v>38</v>
      </c>
      <c r="Q377" t="str">
        <f t="shared" si="56"/>
        <v>Athletic Club Bilbao</v>
      </c>
      <c r="R377" t="str">
        <f t="shared" si="57"/>
        <v>1</v>
      </c>
      <c r="S377" t="str">
        <f t="shared" si="58"/>
        <v>3</v>
      </c>
      <c r="T377" t="str">
        <f t="shared" si="59"/>
        <v>LOST</v>
      </c>
      <c r="U377" cm="1">
        <f t="array" ref="U377">_xlfn.SWITCH(IF(_xlfn.TEXTAFTER(D377,"-")&gt;_xlfn.TEXTBEFORE(D377,"-"),"WIN",IF(_xlfn.TEXTAFTER(D377,"-")&lt;_xlfn.TEXTBEFORE(D377,"-"),"LOST","DRAW")),"WIN",3,"LOST",0,"DRAW",1)</f>
        <v>0</v>
      </c>
    </row>
    <row r="378" spans="1:21" x14ac:dyDescent="0.3">
      <c r="A378" s="1" t="s">
        <v>6</v>
      </c>
      <c r="B378" s="1" t="s">
        <v>2406</v>
      </c>
      <c r="C378" s="1" t="s">
        <v>861</v>
      </c>
      <c r="D378" s="1" t="s">
        <v>57</v>
      </c>
      <c r="E378" s="1" t="s">
        <v>25</v>
      </c>
      <c r="F378" s="1" t="s">
        <v>2032</v>
      </c>
      <c r="H378" s="1" t="s">
        <v>2602</v>
      </c>
      <c r="I378" t="str">
        <f t="shared" si="50"/>
        <v>38</v>
      </c>
      <c r="J378" t="str">
        <f t="shared" si="51"/>
        <v>FC Barcelona</v>
      </c>
      <c r="K378" t="str">
        <f t="shared" si="52"/>
        <v>4</v>
      </c>
      <c r="L378" t="str">
        <f t="shared" si="53"/>
        <v>2</v>
      </c>
      <c r="M378" t="str">
        <f t="shared" si="54"/>
        <v>WIN</v>
      </c>
      <c r="N378" cm="1">
        <f t="array" ref="N378">_xlfn.SWITCH(IF(_xlfn.TEXTBEFORE(D378,"-")&gt;_xlfn.TEXTAFTER(D378,"-"),"WIN",IF(_xlfn.TEXTBEFORE(D378,"-")&lt;_xlfn.TEXTAFTER(D378,"-"),"LOST","DRAW")),"WIN",3,"LOST",0,"DRAW",1)</f>
        <v>3</v>
      </c>
      <c r="O378" s="1" t="s">
        <v>2602</v>
      </c>
      <c r="P378" t="str">
        <f t="shared" si="55"/>
        <v>38</v>
      </c>
      <c r="Q378" t="str">
        <f t="shared" si="56"/>
        <v>SD Eibar</v>
      </c>
      <c r="R378" t="str">
        <f t="shared" si="57"/>
        <v>2</v>
      </c>
      <c r="S378" t="str">
        <f t="shared" si="58"/>
        <v>4</v>
      </c>
      <c r="T378" t="str">
        <f t="shared" si="59"/>
        <v>LOST</v>
      </c>
      <c r="U378" cm="1">
        <f t="array" ref="U378">_xlfn.SWITCH(IF(_xlfn.TEXTAFTER(D378,"-")&gt;_xlfn.TEXTBEFORE(D378,"-"),"WIN",IF(_xlfn.TEXTAFTER(D378,"-")&lt;_xlfn.TEXTBEFORE(D378,"-"),"LOST","DRAW")),"WIN",3,"LOST",0,"DRAW",1)</f>
        <v>0</v>
      </c>
    </row>
    <row r="379" spans="1:21" x14ac:dyDescent="0.3">
      <c r="A379" s="1" t="s">
        <v>6</v>
      </c>
      <c r="B379" s="1" t="s">
        <v>2406</v>
      </c>
      <c r="C379" s="1" t="s">
        <v>1650</v>
      </c>
      <c r="D379" s="1" t="s">
        <v>47</v>
      </c>
      <c r="E379" s="1" t="s">
        <v>10</v>
      </c>
      <c r="F379" s="1" t="s">
        <v>1304</v>
      </c>
      <c r="H379" s="1" t="s">
        <v>2602</v>
      </c>
      <c r="I379" t="str">
        <f t="shared" si="50"/>
        <v>38</v>
      </c>
      <c r="J379" t="str">
        <f t="shared" si="51"/>
        <v>RC Celta Vigo</v>
      </c>
      <c r="K379" t="str">
        <f t="shared" si="52"/>
        <v>2</v>
      </c>
      <c r="L379" t="str">
        <f t="shared" si="53"/>
        <v>2</v>
      </c>
      <c r="M379" t="str">
        <f t="shared" si="54"/>
        <v>DRAW</v>
      </c>
      <c r="N379" cm="1">
        <f t="array" ref="N379">_xlfn.SWITCH(IF(_xlfn.TEXTBEFORE(D379,"-")&gt;_xlfn.TEXTAFTER(D379,"-"),"WIN",IF(_xlfn.TEXTBEFORE(D379,"-")&lt;_xlfn.TEXTAFTER(D379,"-"),"LOST","DRAW")),"WIN",3,"LOST",0,"DRAW",1)</f>
        <v>1</v>
      </c>
      <c r="O379" s="1" t="s">
        <v>2602</v>
      </c>
      <c r="P379" t="str">
        <f t="shared" si="55"/>
        <v>38</v>
      </c>
      <c r="Q379" t="str">
        <f t="shared" si="56"/>
        <v>Real Sociedad</v>
      </c>
      <c r="R379" t="str">
        <f t="shared" si="57"/>
        <v>2</v>
      </c>
      <c r="S379" t="str">
        <f t="shared" si="58"/>
        <v>2</v>
      </c>
      <c r="T379" t="str">
        <f t="shared" si="59"/>
        <v>DRAW</v>
      </c>
      <c r="U379" cm="1">
        <f t="array" ref="U379">_xlfn.SWITCH(IF(_xlfn.TEXTAFTER(D379,"-")&gt;_xlfn.TEXTBEFORE(D379,"-"),"WIN",IF(_xlfn.TEXTAFTER(D379,"-")&lt;_xlfn.TEXTBEFORE(D379,"-"),"LOST","DRAW")),"WIN",3,"LOST",0,"DRAW",1)</f>
        <v>1</v>
      </c>
    </row>
    <row r="380" spans="1:21" x14ac:dyDescent="0.3">
      <c r="A380" s="1" t="s">
        <v>6</v>
      </c>
      <c r="B380" s="1" t="s">
        <v>2406</v>
      </c>
      <c r="C380" s="1" t="s">
        <v>870</v>
      </c>
      <c r="D380" s="1" t="s">
        <v>19</v>
      </c>
      <c r="E380" s="1" t="s">
        <v>25</v>
      </c>
      <c r="F380" s="1" t="s">
        <v>874</v>
      </c>
      <c r="H380" s="1" t="s">
        <v>2602</v>
      </c>
      <c r="I380" t="str">
        <f t="shared" si="50"/>
        <v>38</v>
      </c>
      <c r="J380" t="str">
        <f t="shared" si="51"/>
        <v>Málaga CF</v>
      </c>
      <c r="K380" t="str">
        <f t="shared" si="52"/>
        <v>0</v>
      </c>
      <c r="L380" t="str">
        <f t="shared" si="53"/>
        <v>2</v>
      </c>
      <c r="M380" t="str">
        <f t="shared" si="54"/>
        <v>LOST</v>
      </c>
      <c r="N380" cm="1">
        <f t="array" ref="N380">_xlfn.SWITCH(IF(_xlfn.TEXTBEFORE(D380,"-")&gt;_xlfn.TEXTAFTER(D380,"-"),"WIN",IF(_xlfn.TEXTBEFORE(D380,"-")&lt;_xlfn.TEXTAFTER(D380,"-"),"LOST","DRAW")),"WIN",3,"LOST",0,"DRAW",1)</f>
        <v>0</v>
      </c>
      <c r="O380" s="1" t="s">
        <v>2602</v>
      </c>
      <c r="P380" t="str">
        <f t="shared" si="55"/>
        <v>38</v>
      </c>
      <c r="Q380" t="str">
        <f t="shared" si="56"/>
        <v>Real Madrid CF</v>
      </c>
      <c r="R380" t="str">
        <f t="shared" si="57"/>
        <v>2</v>
      </c>
      <c r="S380" t="str">
        <f t="shared" si="58"/>
        <v>0</v>
      </c>
      <c r="T380" t="str">
        <f t="shared" si="59"/>
        <v>WIN</v>
      </c>
      <c r="U380" cm="1">
        <f t="array" ref="U380">_xlfn.SWITCH(IF(_xlfn.TEXTAFTER(D380,"-")&gt;_xlfn.TEXTBEFORE(D380,"-"),"WIN",IF(_xlfn.TEXTAFTER(D380,"-")&lt;_xlfn.TEXTBEFORE(D380,"-"),"LOST","DRAW")),"WIN",3,"LOST",0,"DRAW",1)</f>
        <v>3</v>
      </c>
    </row>
    <row r="381" spans="1:21" x14ac:dyDescent="0.3">
      <c r="A381" s="1" t="s">
        <v>6</v>
      </c>
      <c r="B381" s="1" t="s">
        <v>2406</v>
      </c>
      <c r="C381" s="1" t="s">
        <v>864</v>
      </c>
      <c r="D381" s="1" t="s">
        <v>18</v>
      </c>
      <c r="E381" s="1" t="s">
        <v>25</v>
      </c>
      <c r="F381" s="1" t="s">
        <v>863</v>
      </c>
      <c r="H381" s="1" t="s">
        <v>2602</v>
      </c>
      <c r="I381" t="str">
        <f t="shared" si="50"/>
        <v>38</v>
      </c>
      <c r="J381" t="str">
        <f t="shared" si="51"/>
        <v>Valencia CF</v>
      </c>
      <c r="K381" t="str">
        <f t="shared" si="52"/>
        <v>1</v>
      </c>
      <c r="L381" t="str">
        <f t="shared" si="53"/>
        <v>3</v>
      </c>
      <c r="M381" t="str">
        <f t="shared" si="54"/>
        <v>LOST</v>
      </c>
      <c r="N381" cm="1">
        <f t="array" ref="N381">_xlfn.SWITCH(IF(_xlfn.TEXTBEFORE(D381,"-")&gt;_xlfn.TEXTAFTER(D381,"-"),"WIN",IF(_xlfn.TEXTBEFORE(D381,"-")&lt;_xlfn.TEXTAFTER(D381,"-"),"LOST","DRAW")),"WIN",3,"LOST",0,"DRAW",1)</f>
        <v>0</v>
      </c>
      <c r="O381" s="1" t="s">
        <v>2602</v>
      </c>
      <c r="P381" t="str">
        <f t="shared" si="55"/>
        <v>38</v>
      </c>
      <c r="Q381" t="str">
        <f t="shared" si="56"/>
        <v>Villarreal CF</v>
      </c>
      <c r="R381" t="str">
        <f t="shared" si="57"/>
        <v>3</v>
      </c>
      <c r="S381" t="str">
        <f t="shared" si="58"/>
        <v>1</v>
      </c>
      <c r="T381" t="str">
        <f t="shared" si="59"/>
        <v>WIN</v>
      </c>
      <c r="U381" cm="1">
        <f t="array" ref="U381">_xlfn.SWITCH(IF(_xlfn.TEXTAFTER(D381,"-")&gt;_xlfn.TEXTBEFORE(D381,"-"),"WIN",IF(_xlfn.TEXTAFTER(D381,"-")&lt;_xlfn.TEXTBEFORE(D381,"-"),"LOST","DRAW")),"WIN",3,"LOST",0,"DRAW",1)</f>
        <v>3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93ECA-9E31-471D-9273-AF3F09BAE782}">
  <dimension ref="A1:U381"/>
  <sheetViews>
    <sheetView tabSelected="1" workbookViewId="0">
      <selection activeCell="W5" sqref="W5"/>
    </sheetView>
  </sheetViews>
  <sheetFormatPr defaultRowHeight="14.4" x14ac:dyDescent="0.3"/>
  <cols>
    <col min="1" max="1" width="9" bestFit="1" customWidth="1"/>
    <col min="2" max="2" width="21.5546875" bestFit="1" customWidth="1"/>
    <col min="3" max="3" width="22.6640625" bestFit="1" customWidth="1"/>
    <col min="4" max="4" width="5.33203125" bestFit="1" customWidth="1"/>
    <col min="5" max="5" width="5.5546875" bestFit="1" customWidth="1"/>
    <col min="6" max="6" width="22.664062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s="1" t="s">
        <v>2585</v>
      </c>
      <c r="I1" t="s">
        <v>2586</v>
      </c>
      <c r="J1" t="s">
        <v>2</v>
      </c>
      <c r="K1" t="s">
        <v>2591</v>
      </c>
      <c r="L1" t="s">
        <v>2593</v>
      </c>
      <c r="M1" t="s">
        <v>2587</v>
      </c>
      <c r="N1" t="s">
        <v>2589</v>
      </c>
      <c r="O1" s="1" t="s">
        <v>2585</v>
      </c>
      <c r="P1" t="s">
        <v>2586</v>
      </c>
      <c r="Q1" t="s">
        <v>5</v>
      </c>
      <c r="R1" t="s">
        <v>2592</v>
      </c>
      <c r="S1" t="s">
        <v>2594</v>
      </c>
      <c r="T1" t="s">
        <v>2588</v>
      </c>
      <c r="U1" t="s">
        <v>2590</v>
      </c>
    </row>
    <row r="2" spans="1:21" x14ac:dyDescent="0.3">
      <c r="A2" s="1" t="s">
        <v>6</v>
      </c>
      <c r="B2" s="1" t="s">
        <v>2407</v>
      </c>
      <c r="C2" s="1" t="s">
        <v>2199</v>
      </c>
      <c r="D2" s="1" t="s">
        <v>9</v>
      </c>
      <c r="E2" s="1" t="s">
        <v>9</v>
      </c>
      <c r="F2" s="1" t="s">
        <v>2197</v>
      </c>
      <c r="H2" s="1" t="s">
        <v>2603</v>
      </c>
      <c r="I2" t="str">
        <f>MID(C2,SEARCH("(",C2)+1,SEARCH(")",C2)-SEARCH("(",C2)-1)</f>
        <v>1</v>
      </c>
      <c r="J2" t="str">
        <f>TRIM(LEFT(C2,FIND(" (",C2&amp;" (")))</f>
        <v>CD Leganés</v>
      </c>
      <c r="K2" t="str">
        <f>_xlfn.TEXTBEFORE(D2,"-")</f>
        <v>1</v>
      </c>
      <c r="L2" t="str">
        <f>_xlfn.TEXTAFTER(D2,"-")</f>
        <v>0</v>
      </c>
      <c r="M2" t="str">
        <f>IF(_xlfn.TEXTBEFORE(D2,"-")&gt;_xlfn.TEXTAFTER(D2,"-"),"WIN",IF(_xlfn.TEXTBEFORE(D2,"-")&lt;_xlfn.TEXTAFTER(D2,"-"),"LOST","DRAW"))</f>
        <v>WIN</v>
      </c>
      <c r="N2" cm="1">
        <f t="array" ref="N2">_xlfn.SWITCH(IF(_xlfn.TEXTBEFORE(D2,"-")&gt;_xlfn.TEXTAFTER(D2,"-"),"WIN",IF(_xlfn.TEXTBEFORE(D2,"-")&lt;_xlfn.TEXTAFTER(D2,"-"),"LOST","DRAW")),"WIN",3,"LOST",0,"DRAW",1)</f>
        <v>3</v>
      </c>
      <c r="O2" s="1" t="s">
        <v>2603</v>
      </c>
      <c r="P2" t="str">
        <f>MID(C2,SEARCH("(",C2)+1,SEARCH(")",C2)-SEARCH("(",C2)-1)</f>
        <v>1</v>
      </c>
      <c r="Q2" t="str">
        <f>TRIM(LEFT(F2,FIND(" (",F2&amp;" (")))</f>
        <v>Deportivo Alavés</v>
      </c>
      <c r="R2" t="str">
        <f>_xlfn.TEXTAFTER(D2,"-")</f>
        <v>0</v>
      </c>
      <c r="S2" t="str">
        <f>_xlfn.TEXTBEFORE(D2,"-")</f>
        <v>1</v>
      </c>
      <c r="T2" t="str">
        <f>IF(_xlfn.TEXTAFTER(D2,"-")&gt;_xlfn.TEXTBEFORE(D2,"-"),"WIN",IF(_xlfn.TEXTAFTER(D2,"-")&lt;_xlfn.TEXTBEFORE(D2,"-"),"LOST","DRAW"))</f>
        <v>LOST</v>
      </c>
      <c r="U2" cm="1">
        <f t="array" ref="U2">_xlfn.SWITCH(IF(_xlfn.TEXTAFTER(D2,"-")&gt;_xlfn.TEXTBEFORE(D2,"-"),"WIN",IF(_xlfn.TEXTAFTER(D2,"-")&lt;_xlfn.TEXTBEFORE(D2,"-"),"LOST","DRAW")),"WIN",3,"LOST",0,"DRAW",1)</f>
        <v>0</v>
      </c>
    </row>
    <row r="3" spans="1:21" x14ac:dyDescent="0.3">
      <c r="A3" s="1" t="s">
        <v>6</v>
      </c>
      <c r="B3" s="1" t="s">
        <v>2407</v>
      </c>
      <c r="C3" s="1" t="s">
        <v>12</v>
      </c>
      <c r="D3" s="1" t="s">
        <v>9</v>
      </c>
      <c r="E3" s="1" t="s">
        <v>9</v>
      </c>
      <c r="F3" s="1" t="s">
        <v>2036</v>
      </c>
      <c r="H3" s="1" t="s">
        <v>2603</v>
      </c>
      <c r="I3" t="str">
        <f t="shared" ref="I3:I66" si="0">MID(C3,SEARCH("(",C3)+1,SEARCH(")",C3)-SEARCH("(",C3)-1)</f>
        <v>1</v>
      </c>
      <c r="J3" t="str">
        <f t="shared" ref="J3:J66" si="1">TRIM(LEFT(C3,FIND(" (",C3&amp;" (")))</f>
        <v>Valencia CF</v>
      </c>
      <c r="K3" t="str">
        <f t="shared" ref="K3:K66" si="2">_xlfn.TEXTBEFORE(D3,"-")</f>
        <v>1</v>
      </c>
      <c r="L3" t="str">
        <f t="shared" ref="L3:L66" si="3">_xlfn.TEXTAFTER(D3,"-")</f>
        <v>0</v>
      </c>
      <c r="M3" t="str">
        <f t="shared" ref="M3:M66" si="4">IF(_xlfn.TEXTBEFORE(D3,"-")&gt;_xlfn.TEXTAFTER(D3,"-"),"WIN",IF(_xlfn.TEXTBEFORE(D3,"-")&lt;_xlfn.TEXTAFTER(D3,"-"),"LOST","DRAW"))</f>
        <v>WIN</v>
      </c>
      <c r="N3" cm="1">
        <f t="array" ref="N3">_xlfn.SWITCH(IF(_xlfn.TEXTBEFORE(D3,"-")&gt;_xlfn.TEXTAFTER(D3,"-"),"WIN",IF(_xlfn.TEXTBEFORE(D3,"-")&lt;_xlfn.TEXTAFTER(D3,"-"),"LOST","DRAW")),"WIN",3,"LOST",0,"DRAW",1)</f>
        <v>3</v>
      </c>
      <c r="O3" s="1" t="s">
        <v>2603</v>
      </c>
      <c r="P3" t="str">
        <f t="shared" ref="P3:P66" si="5">MID(C3,SEARCH("(",C3)+1,SEARCH(")",C3)-SEARCH("(",C3)-1)</f>
        <v>1</v>
      </c>
      <c r="Q3" t="str">
        <f t="shared" ref="Q3:Q66" si="6">TRIM(LEFT(F3,FIND(" (",F3&amp;" (")))</f>
        <v>UD Las Palmas</v>
      </c>
      <c r="R3" t="str">
        <f t="shared" ref="R3:R66" si="7">_xlfn.TEXTAFTER(D3,"-")</f>
        <v>0</v>
      </c>
      <c r="S3" t="str">
        <f t="shared" ref="S3:S66" si="8">_xlfn.TEXTBEFORE(D3,"-")</f>
        <v>1</v>
      </c>
      <c r="T3" t="str">
        <f t="shared" ref="T3:T66" si="9">IF(_xlfn.TEXTAFTER(D3,"-")&gt;_xlfn.TEXTBEFORE(D3,"-"),"WIN",IF(_xlfn.TEXTAFTER(D3,"-")&lt;_xlfn.TEXTBEFORE(D3,"-"),"LOST","DRAW"))</f>
        <v>LOST</v>
      </c>
      <c r="U3" cm="1">
        <f t="array" ref="U3">_xlfn.SWITCH(IF(_xlfn.TEXTAFTER(D3,"-")&gt;_xlfn.TEXTBEFORE(D3,"-"),"WIN",IF(_xlfn.TEXTAFTER(D3,"-")&lt;_xlfn.TEXTBEFORE(D3,"-"),"LOST","DRAW")),"WIN",3,"LOST",0,"DRAW",1)</f>
        <v>0</v>
      </c>
    </row>
    <row r="4" spans="1:21" x14ac:dyDescent="0.3">
      <c r="A4" s="1" t="s">
        <v>6</v>
      </c>
      <c r="B4" s="1" t="s">
        <v>2408</v>
      </c>
      <c r="C4" s="1" t="s">
        <v>1487</v>
      </c>
      <c r="D4" s="1" t="s">
        <v>257</v>
      </c>
      <c r="E4" s="1" t="s">
        <v>33</v>
      </c>
      <c r="F4" s="1" t="s">
        <v>1087</v>
      </c>
      <c r="H4" s="1" t="s">
        <v>2603</v>
      </c>
      <c r="I4" t="str">
        <f t="shared" si="0"/>
        <v>1</v>
      </c>
      <c r="J4" t="str">
        <f t="shared" si="1"/>
        <v>RC Celta Vigo</v>
      </c>
      <c r="K4" t="str">
        <f t="shared" si="2"/>
        <v>2</v>
      </c>
      <c r="L4" t="str">
        <f t="shared" si="3"/>
        <v>3</v>
      </c>
      <c r="M4" t="str">
        <f t="shared" si="4"/>
        <v>LOST</v>
      </c>
      <c r="N4" cm="1">
        <f t="array" ref="N4">_xlfn.SWITCH(IF(_xlfn.TEXTBEFORE(D4,"-")&gt;_xlfn.TEXTAFTER(D4,"-"),"WIN",IF(_xlfn.TEXTBEFORE(D4,"-")&lt;_xlfn.TEXTAFTER(D4,"-"),"LOST","DRAW")),"WIN",3,"LOST",0,"DRAW",1)</f>
        <v>0</v>
      </c>
      <c r="O4" s="1" t="s">
        <v>2603</v>
      </c>
      <c r="P4" t="str">
        <f t="shared" si="5"/>
        <v>1</v>
      </c>
      <c r="Q4" t="str">
        <f t="shared" si="6"/>
        <v>Real Sociedad</v>
      </c>
      <c r="R4" t="str">
        <f t="shared" si="7"/>
        <v>3</v>
      </c>
      <c r="S4" t="str">
        <f t="shared" si="8"/>
        <v>2</v>
      </c>
      <c r="T4" t="str">
        <f t="shared" si="9"/>
        <v>WIN</v>
      </c>
      <c r="U4" cm="1">
        <f t="array" ref="U4">_xlfn.SWITCH(IF(_xlfn.TEXTAFTER(D4,"-")&gt;_xlfn.TEXTBEFORE(D4,"-"),"WIN",IF(_xlfn.TEXTAFTER(D4,"-")&lt;_xlfn.TEXTBEFORE(D4,"-"),"LOST","DRAW")),"WIN",3,"LOST",0,"DRAW",1)</f>
        <v>3</v>
      </c>
    </row>
    <row r="5" spans="1:21" x14ac:dyDescent="0.3">
      <c r="A5" s="1" t="s">
        <v>6</v>
      </c>
      <c r="B5" s="1" t="s">
        <v>2408</v>
      </c>
      <c r="C5" s="1" t="s">
        <v>2409</v>
      </c>
      <c r="D5" s="1" t="s">
        <v>47</v>
      </c>
      <c r="E5" s="1" t="s">
        <v>14</v>
      </c>
      <c r="F5" s="1" t="s">
        <v>21</v>
      </c>
      <c r="H5" s="1" t="s">
        <v>2603</v>
      </c>
      <c r="I5" t="str">
        <f t="shared" si="0"/>
        <v>1</v>
      </c>
      <c r="J5" t="str">
        <f t="shared" si="1"/>
        <v>Girona FC</v>
      </c>
      <c r="K5" t="str">
        <f t="shared" si="2"/>
        <v>2</v>
      </c>
      <c r="L5" t="str">
        <f t="shared" si="3"/>
        <v>2</v>
      </c>
      <c r="M5" t="str">
        <f t="shared" si="4"/>
        <v>DRAW</v>
      </c>
      <c r="N5" cm="1">
        <f t="array" ref="N5">_xlfn.SWITCH(IF(_xlfn.TEXTBEFORE(D5,"-")&gt;_xlfn.TEXTAFTER(D5,"-"),"WIN",IF(_xlfn.TEXTBEFORE(D5,"-")&lt;_xlfn.TEXTAFTER(D5,"-"),"LOST","DRAW")),"WIN",3,"LOST",0,"DRAW",1)</f>
        <v>1</v>
      </c>
      <c r="O5" s="1" t="s">
        <v>2603</v>
      </c>
      <c r="P5" t="str">
        <f t="shared" si="5"/>
        <v>1</v>
      </c>
      <c r="Q5" t="str">
        <f t="shared" si="6"/>
        <v>Atlético Madrid</v>
      </c>
      <c r="R5" t="str">
        <f t="shared" si="7"/>
        <v>2</v>
      </c>
      <c r="S5" t="str">
        <f t="shared" si="8"/>
        <v>2</v>
      </c>
      <c r="T5" t="str">
        <f t="shared" si="9"/>
        <v>DRAW</v>
      </c>
      <c r="U5" cm="1">
        <f t="array" ref="U5">_xlfn.SWITCH(IF(_xlfn.TEXTAFTER(D5,"-")&gt;_xlfn.TEXTBEFORE(D5,"-"),"WIN",IF(_xlfn.TEXTAFTER(D5,"-")&lt;_xlfn.TEXTBEFORE(D5,"-"),"LOST","DRAW")),"WIN",3,"LOST",0,"DRAW",1)</f>
        <v>1</v>
      </c>
    </row>
    <row r="6" spans="1:21" x14ac:dyDescent="0.3">
      <c r="A6" s="1" t="s">
        <v>6</v>
      </c>
      <c r="B6" s="1" t="s">
        <v>2408</v>
      </c>
      <c r="C6" s="1" t="s">
        <v>36</v>
      </c>
      <c r="D6" s="1" t="s">
        <v>33</v>
      </c>
      <c r="E6" s="1" t="s">
        <v>33</v>
      </c>
      <c r="F6" s="1" t="s">
        <v>8</v>
      </c>
      <c r="H6" s="1" t="s">
        <v>2603</v>
      </c>
      <c r="I6" t="str">
        <f t="shared" si="0"/>
        <v>1</v>
      </c>
      <c r="J6" t="str">
        <f t="shared" si="1"/>
        <v>Sevilla FC</v>
      </c>
      <c r="K6" t="str">
        <f t="shared" si="2"/>
        <v>1</v>
      </c>
      <c r="L6" t="str">
        <f t="shared" si="3"/>
        <v>1</v>
      </c>
      <c r="M6" t="str">
        <f t="shared" si="4"/>
        <v>DRAW</v>
      </c>
      <c r="N6" cm="1">
        <f t="array" ref="N6">_xlfn.SWITCH(IF(_xlfn.TEXTBEFORE(D6,"-")&gt;_xlfn.TEXTAFTER(D6,"-"),"WIN",IF(_xlfn.TEXTBEFORE(D6,"-")&lt;_xlfn.TEXTAFTER(D6,"-"),"LOST","DRAW")),"WIN",3,"LOST",0,"DRAW",1)</f>
        <v>1</v>
      </c>
      <c r="O6" s="1" t="s">
        <v>2603</v>
      </c>
      <c r="P6" t="str">
        <f t="shared" si="5"/>
        <v>1</v>
      </c>
      <c r="Q6" t="str">
        <f t="shared" si="6"/>
        <v>RCD Español</v>
      </c>
      <c r="R6" t="str">
        <f t="shared" si="7"/>
        <v>1</v>
      </c>
      <c r="S6" t="str">
        <f t="shared" si="8"/>
        <v>1</v>
      </c>
      <c r="T6" t="str">
        <f t="shared" si="9"/>
        <v>DRAW</v>
      </c>
      <c r="U6" cm="1">
        <f t="array" ref="U6">_xlfn.SWITCH(IF(_xlfn.TEXTAFTER(D6,"-")&gt;_xlfn.TEXTBEFORE(D6,"-"),"WIN",IF(_xlfn.TEXTAFTER(D6,"-")&lt;_xlfn.TEXTBEFORE(D6,"-"),"LOST","DRAW")),"WIN",3,"LOST",0,"DRAW",1)</f>
        <v>1</v>
      </c>
    </row>
    <row r="7" spans="1:21" x14ac:dyDescent="0.3">
      <c r="A7" s="1" t="s">
        <v>6</v>
      </c>
      <c r="B7" s="1" t="s">
        <v>2410</v>
      </c>
      <c r="C7" s="1" t="s">
        <v>17</v>
      </c>
      <c r="D7" s="1" t="s">
        <v>10</v>
      </c>
      <c r="E7" s="1" t="s">
        <v>10</v>
      </c>
      <c r="F7" s="1" t="s">
        <v>39</v>
      </c>
      <c r="H7" s="1" t="s">
        <v>2603</v>
      </c>
      <c r="I7" t="str">
        <f t="shared" si="0"/>
        <v>1</v>
      </c>
      <c r="J7" t="str">
        <f t="shared" si="1"/>
        <v>Athletic Club Bilbao</v>
      </c>
      <c r="K7" t="str">
        <f t="shared" si="2"/>
        <v>0</v>
      </c>
      <c r="L7" t="str">
        <f t="shared" si="3"/>
        <v>0</v>
      </c>
      <c r="M7" t="str">
        <f t="shared" si="4"/>
        <v>DRAW</v>
      </c>
      <c r="N7" cm="1">
        <f t="array" ref="N7">_xlfn.SWITCH(IF(_xlfn.TEXTBEFORE(D7,"-")&gt;_xlfn.TEXTAFTER(D7,"-"),"WIN",IF(_xlfn.TEXTBEFORE(D7,"-")&lt;_xlfn.TEXTAFTER(D7,"-"),"LOST","DRAW")),"WIN",3,"LOST",0,"DRAW",1)</f>
        <v>1</v>
      </c>
      <c r="O7" s="1" t="s">
        <v>2603</v>
      </c>
      <c r="P7" t="str">
        <f t="shared" si="5"/>
        <v>1</v>
      </c>
      <c r="Q7" t="str">
        <f t="shared" si="6"/>
        <v>Getafe CF</v>
      </c>
      <c r="R7" t="str">
        <f t="shared" si="7"/>
        <v>0</v>
      </c>
      <c r="S7" t="str">
        <f t="shared" si="8"/>
        <v>0</v>
      </c>
      <c r="T7" t="str">
        <f t="shared" si="9"/>
        <v>DRAW</v>
      </c>
      <c r="U7" cm="1">
        <f t="array" ref="U7">_xlfn.SWITCH(IF(_xlfn.TEXTAFTER(D7,"-")&gt;_xlfn.TEXTBEFORE(D7,"-"),"WIN",IF(_xlfn.TEXTAFTER(D7,"-")&lt;_xlfn.TEXTBEFORE(D7,"-"),"LOST","DRAW")),"WIN",3,"LOST",0,"DRAW",1)</f>
        <v>1</v>
      </c>
    </row>
    <row r="8" spans="1:21" x14ac:dyDescent="0.3">
      <c r="A8" s="1" t="s">
        <v>6</v>
      </c>
      <c r="B8" s="1" t="s">
        <v>2410</v>
      </c>
      <c r="C8" s="1" t="s">
        <v>31</v>
      </c>
      <c r="D8" s="1" t="s">
        <v>14</v>
      </c>
      <c r="E8" s="1" t="s">
        <v>14</v>
      </c>
      <c r="F8" s="1" t="s">
        <v>24</v>
      </c>
      <c r="H8" s="1" t="s">
        <v>2603</v>
      </c>
      <c r="I8" t="str">
        <f t="shared" si="0"/>
        <v>1</v>
      </c>
      <c r="J8" t="str">
        <f t="shared" si="1"/>
        <v>FC Barcelona</v>
      </c>
      <c r="K8" t="str">
        <f t="shared" si="2"/>
        <v>2</v>
      </c>
      <c r="L8" t="str">
        <f t="shared" si="3"/>
        <v>0</v>
      </c>
      <c r="M8" t="str">
        <f t="shared" si="4"/>
        <v>WIN</v>
      </c>
      <c r="N8" cm="1">
        <f t="array" ref="N8">_xlfn.SWITCH(IF(_xlfn.TEXTBEFORE(D8,"-")&gt;_xlfn.TEXTAFTER(D8,"-"),"WIN",IF(_xlfn.TEXTBEFORE(D8,"-")&lt;_xlfn.TEXTAFTER(D8,"-"),"LOST","DRAW")),"WIN",3,"LOST",0,"DRAW",1)</f>
        <v>3</v>
      </c>
      <c r="O8" s="1" t="s">
        <v>2603</v>
      </c>
      <c r="P8" t="str">
        <f t="shared" si="5"/>
        <v>1</v>
      </c>
      <c r="Q8" t="str">
        <f t="shared" si="6"/>
        <v>Real Betis</v>
      </c>
      <c r="R8" t="str">
        <f t="shared" si="7"/>
        <v>0</v>
      </c>
      <c r="S8" t="str">
        <f t="shared" si="8"/>
        <v>2</v>
      </c>
      <c r="T8" t="str">
        <f t="shared" si="9"/>
        <v>LOST</v>
      </c>
      <c r="U8" cm="1">
        <f t="array" ref="U8">_xlfn.SWITCH(IF(_xlfn.TEXTAFTER(D8,"-")&gt;_xlfn.TEXTBEFORE(D8,"-"),"WIN",IF(_xlfn.TEXTAFTER(D8,"-")&lt;_xlfn.TEXTBEFORE(D8,"-"),"LOST","DRAW")),"WIN",3,"LOST",0,"DRAW",1)</f>
        <v>0</v>
      </c>
    </row>
    <row r="9" spans="1:21" x14ac:dyDescent="0.3">
      <c r="A9" s="1" t="s">
        <v>6</v>
      </c>
      <c r="B9" s="1" t="s">
        <v>2410</v>
      </c>
      <c r="C9" s="1" t="s">
        <v>27</v>
      </c>
      <c r="D9" s="1" t="s">
        <v>192</v>
      </c>
      <c r="E9" s="1" t="s">
        <v>19</v>
      </c>
      <c r="F9" s="1" t="s">
        <v>29</v>
      </c>
      <c r="H9" s="1" t="s">
        <v>2603</v>
      </c>
      <c r="I9" t="str">
        <f t="shared" si="0"/>
        <v>1</v>
      </c>
      <c r="J9" t="str">
        <f t="shared" si="1"/>
        <v>RCD La Coruña</v>
      </c>
      <c r="K9" t="str">
        <f t="shared" si="2"/>
        <v>0</v>
      </c>
      <c r="L9" t="str">
        <f t="shared" si="3"/>
        <v>3</v>
      </c>
      <c r="M9" t="str">
        <f t="shared" si="4"/>
        <v>LOST</v>
      </c>
      <c r="N9" cm="1">
        <f t="array" ref="N9">_xlfn.SWITCH(IF(_xlfn.TEXTBEFORE(D9,"-")&gt;_xlfn.TEXTAFTER(D9,"-"),"WIN",IF(_xlfn.TEXTBEFORE(D9,"-")&lt;_xlfn.TEXTAFTER(D9,"-"),"LOST","DRAW")),"WIN",3,"LOST",0,"DRAW",1)</f>
        <v>0</v>
      </c>
      <c r="O9" s="1" t="s">
        <v>2603</v>
      </c>
      <c r="P9" t="str">
        <f t="shared" si="5"/>
        <v>1</v>
      </c>
      <c r="Q9" t="str">
        <f t="shared" si="6"/>
        <v>Real Madrid CF</v>
      </c>
      <c r="R9" t="str">
        <f t="shared" si="7"/>
        <v>3</v>
      </c>
      <c r="S9" t="str">
        <f t="shared" si="8"/>
        <v>0</v>
      </c>
      <c r="T9" t="str">
        <f t="shared" si="9"/>
        <v>WIN</v>
      </c>
      <c r="U9" cm="1">
        <f t="array" ref="U9">_xlfn.SWITCH(IF(_xlfn.TEXTAFTER(D9,"-")&gt;_xlfn.TEXTBEFORE(D9,"-"),"WIN",IF(_xlfn.TEXTAFTER(D9,"-")&lt;_xlfn.TEXTBEFORE(D9,"-"),"LOST","DRAW")),"WIN",3,"LOST",0,"DRAW",1)</f>
        <v>3</v>
      </c>
    </row>
    <row r="10" spans="1:21" x14ac:dyDescent="0.3">
      <c r="A10" s="1" t="s">
        <v>6</v>
      </c>
      <c r="B10" s="1" t="s">
        <v>2411</v>
      </c>
      <c r="C10" s="1" t="s">
        <v>1085</v>
      </c>
      <c r="D10" s="1" t="s">
        <v>9</v>
      </c>
      <c r="E10" s="1" t="s">
        <v>10</v>
      </c>
      <c r="F10" s="1" t="s">
        <v>34</v>
      </c>
      <c r="H10" s="1" t="s">
        <v>2603</v>
      </c>
      <c r="I10" t="str">
        <f t="shared" si="0"/>
        <v>1</v>
      </c>
      <c r="J10" t="str">
        <f t="shared" si="1"/>
        <v>Levante UD</v>
      </c>
      <c r="K10" t="str">
        <f t="shared" si="2"/>
        <v>1</v>
      </c>
      <c r="L10" t="str">
        <f t="shared" si="3"/>
        <v>0</v>
      </c>
      <c r="M10" t="str">
        <f t="shared" si="4"/>
        <v>WIN</v>
      </c>
      <c r="N10" cm="1">
        <f t="array" ref="N10">_xlfn.SWITCH(IF(_xlfn.TEXTBEFORE(D10,"-")&gt;_xlfn.TEXTAFTER(D10,"-"),"WIN",IF(_xlfn.TEXTBEFORE(D10,"-")&lt;_xlfn.TEXTAFTER(D10,"-"),"LOST","DRAW")),"WIN",3,"LOST",0,"DRAW",1)</f>
        <v>3</v>
      </c>
      <c r="O10" s="1" t="s">
        <v>2603</v>
      </c>
      <c r="P10" t="str">
        <f t="shared" si="5"/>
        <v>1</v>
      </c>
      <c r="Q10" t="str">
        <f t="shared" si="6"/>
        <v>Villarreal CF</v>
      </c>
      <c r="R10" t="str">
        <f t="shared" si="7"/>
        <v>0</v>
      </c>
      <c r="S10" t="str">
        <f t="shared" si="8"/>
        <v>1</v>
      </c>
      <c r="T10" t="str">
        <f t="shared" si="9"/>
        <v>LOST</v>
      </c>
      <c r="U10" cm="1">
        <f t="array" ref="U10">_xlfn.SWITCH(IF(_xlfn.TEXTAFTER(D10,"-")&gt;_xlfn.TEXTBEFORE(D10,"-"),"WIN",IF(_xlfn.TEXTAFTER(D10,"-")&lt;_xlfn.TEXTBEFORE(D10,"-"),"LOST","DRAW")),"WIN",3,"LOST",0,"DRAW",1)</f>
        <v>0</v>
      </c>
    </row>
    <row r="11" spans="1:21" x14ac:dyDescent="0.3">
      <c r="A11" s="1" t="s">
        <v>6</v>
      </c>
      <c r="B11" s="1" t="s">
        <v>2411</v>
      </c>
      <c r="C11" s="1" t="s">
        <v>23</v>
      </c>
      <c r="D11" s="1" t="s">
        <v>25</v>
      </c>
      <c r="E11" s="1" t="s">
        <v>10</v>
      </c>
      <c r="F11" s="1" t="s">
        <v>1827</v>
      </c>
      <c r="H11" s="1" t="s">
        <v>2603</v>
      </c>
      <c r="I11" t="str">
        <f t="shared" si="0"/>
        <v>1</v>
      </c>
      <c r="J11" t="str">
        <f t="shared" si="1"/>
        <v>Málaga CF</v>
      </c>
      <c r="K11" t="str">
        <f t="shared" si="2"/>
        <v>0</v>
      </c>
      <c r="L11" t="str">
        <f t="shared" si="3"/>
        <v>1</v>
      </c>
      <c r="M11" t="str">
        <f t="shared" si="4"/>
        <v>LOST</v>
      </c>
      <c r="N11" cm="1">
        <f t="array" ref="N11">_xlfn.SWITCH(IF(_xlfn.TEXTBEFORE(D11,"-")&gt;_xlfn.TEXTAFTER(D11,"-"),"WIN",IF(_xlfn.TEXTBEFORE(D11,"-")&lt;_xlfn.TEXTAFTER(D11,"-"),"LOST","DRAW")),"WIN",3,"LOST",0,"DRAW",1)</f>
        <v>0</v>
      </c>
      <c r="O11" s="1" t="s">
        <v>2603</v>
      </c>
      <c r="P11" t="str">
        <f t="shared" si="5"/>
        <v>1</v>
      </c>
      <c r="Q11" t="str">
        <f t="shared" si="6"/>
        <v>SD Eibar</v>
      </c>
      <c r="R11" t="str">
        <f t="shared" si="7"/>
        <v>1</v>
      </c>
      <c r="S11" t="str">
        <f t="shared" si="8"/>
        <v>0</v>
      </c>
      <c r="T11" t="str">
        <f t="shared" si="9"/>
        <v>WIN</v>
      </c>
      <c r="U11" cm="1">
        <f t="array" ref="U11">_xlfn.SWITCH(IF(_xlfn.TEXTAFTER(D11,"-")&gt;_xlfn.TEXTBEFORE(D11,"-"),"WIN",IF(_xlfn.TEXTAFTER(D11,"-")&lt;_xlfn.TEXTBEFORE(D11,"-"),"LOST","DRAW")),"WIN",3,"LOST",0,"DRAW",1)</f>
        <v>3</v>
      </c>
    </row>
    <row r="12" spans="1:21" x14ac:dyDescent="0.3">
      <c r="A12" s="1" t="s">
        <v>6</v>
      </c>
      <c r="B12" s="1" t="s">
        <v>2412</v>
      </c>
      <c r="C12" s="1" t="s">
        <v>50</v>
      </c>
      <c r="D12" s="1" t="s">
        <v>28</v>
      </c>
      <c r="E12" s="1" t="s">
        <v>33</v>
      </c>
      <c r="F12" s="1" t="s">
        <v>1491</v>
      </c>
      <c r="H12" s="1" t="s">
        <v>2603</v>
      </c>
      <c r="I12" t="str">
        <f t="shared" si="0"/>
        <v>2</v>
      </c>
      <c r="J12" t="str">
        <f t="shared" si="1"/>
        <v>Real Betis</v>
      </c>
      <c r="K12" t="str">
        <f t="shared" si="2"/>
        <v>2</v>
      </c>
      <c r="L12" t="str">
        <f t="shared" si="3"/>
        <v>1</v>
      </c>
      <c r="M12" t="str">
        <f t="shared" si="4"/>
        <v>WIN</v>
      </c>
      <c r="N12" cm="1">
        <f t="array" ref="N12">_xlfn.SWITCH(IF(_xlfn.TEXTBEFORE(D12,"-")&gt;_xlfn.TEXTAFTER(D12,"-"),"WIN",IF(_xlfn.TEXTBEFORE(D12,"-")&lt;_xlfn.TEXTAFTER(D12,"-"),"LOST","DRAW")),"WIN",3,"LOST",0,"DRAW",1)</f>
        <v>3</v>
      </c>
      <c r="O12" s="1" t="s">
        <v>2603</v>
      </c>
      <c r="P12" t="str">
        <f t="shared" si="5"/>
        <v>2</v>
      </c>
      <c r="Q12" t="str">
        <f t="shared" si="6"/>
        <v>RC Celta Vigo</v>
      </c>
      <c r="R12" t="str">
        <f t="shared" si="7"/>
        <v>1</v>
      </c>
      <c r="S12" t="str">
        <f t="shared" si="8"/>
        <v>2</v>
      </c>
      <c r="T12" t="str">
        <f t="shared" si="9"/>
        <v>LOST</v>
      </c>
      <c r="U12" cm="1">
        <f t="array" ref="U12">_xlfn.SWITCH(IF(_xlfn.TEXTAFTER(D12,"-")&gt;_xlfn.TEXTBEFORE(D12,"-"),"WIN",IF(_xlfn.TEXTAFTER(D12,"-")&lt;_xlfn.TEXTBEFORE(D12,"-"),"LOST","DRAW")),"WIN",3,"LOST",0,"DRAW",1)</f>
        <v>0</v>
      </c>
    </row>
    <row r="13" spans="1:21" x14ac:dyDescent="0.3">
      <c r="A13" s="1" t="s">
        <v>6</v>
      </c>
      <c r="B13" s="1" t="s">
        <v>2412</v>
      </c>
      <c r="C13" s="1" t="s">
        <v>1095</v>
      </c>
      <c r="D13" s="1" t="s">
        <v>13</v>
      </c>
      <c r="E13" s="1" t="s">
        <v>13</v>
      </c>
      <c r="F13" s="1" t="s">
        <v>64</v>
      </c>
      <c r="H13" s="1" t="s">
        <v>2603</v>
      </c>
      <c r="I13" t="str">
        <f t="shared" si="0"/>
        <v>2</v>
      </c>
      <c r="J13" t="str">
        <f t="shared" si="1"/>
        <v>Real Sociedad</v>
      </c>
      <c r="K13" t="str">
        <f t="shared" si="2"/>
        <v>3</v>
      </c>
      <c r="L13" t="str">
        <f t="shared" si="3"/>
        <v>0</v>
      </c>
      <c r="M13" t="str">
        <f t="shared" si="4"/>
        <v>WIN</v>
      </c>
      <c r="N13" cm="1">
        <f t="array" ref="N13">_xlfn.SWITCH(IF(_xlfn.TEXTBEFORE(D13,"-")&gt;_xlfn.TEXTAFTER(D13,"-"),"WIN",IF(_xlfn.TEXTBEFORE(D13,"-")&lt;_xlfn.TEXTAFTER(D13,"-"),"LOST","DRAW")),"WIN",3,"LOST",0,"DRAW",1)</f>
        <v>3</v>
      </c>
      <c r="O13" s="1" t="s">
        <v>2603</v>
      </c>
      <c r="P13" t="str">
        <f t="shared" si="5"/>
        <v>2</v>
      </c>
      <c r="Q13" t="str">
        <f t="shared" si="6"/>
        <v>Villarreal CF</v>
      </c>
      <c r="R13" t="str">
        <f t="shared" si="7"/>
        <v>0</v>
      </c>
      <c r="S13" t="str">
        <f t="shared" si="8"/>
        <v>3</v>
      </c>
      <c r="T13" t="str">
        <f t="shared" si="9"/>
        <v>LOST</v>
      </c>
      <c r="U13" cm="1">
        <f t="array" ref="U13">_xlfn.SWITCH(IF(_xlfn.TEXTAFTER(D13,"-")&gt;_xlfn.TEXTBEFORE(D13,"-"),"WIN",IF(_xlfn.TEXTAFTER(D13,"-")&lt;_xlfn.TEXTBEFORE(D13,"-"),"LOST","DRAW")),"WIN",3,"LOST",0,"DRAW",1)</f>
        <v>0</v>
      </c>
    </row>
    <row r="14" spans="1:21" x14ac:dyDescent="0.3">
      <c r="A14" s="1" t="s">
        <v>6</v>
      </c>
      <c r="B14" s="1" t="s">
        <v>2413</v>
      </c>
      <c r="C14" s="1" t="s">
        <v>2204</v>
      </c>
      <c r="D14" s="1" t="s">
        <v>19</v>
      </c>
      <c r="E14" s="1" t="s">
        <v>10</v>
      </c>
      <c r="F14" s="1" t="s">
        <v>41</v>
      </c>
      <c r="H14" s="1" t="s">
        <v>2603</v>
      </c>
      <c r="I14" t="str">
        <f t="shared" si="0"/>
        <v>2</v>
      </c>
      <c r="J14" t="str">
        <f t="shared" si="1"/>
        <v>Deportivo Alavés</v>
      </c>
      <c r="K14" t="str">
        <f t="shared" si="2"/>
        <v>0</v>
      </c>
      <c r="L14" t="str">
        <f t="shared" si="3"/>
        <v>2</v>
      </c>
      <c r="M14" t="str">
        <f t="shared" si="4"/>
        <v>LOST</v>
      </c>
      <c r="N14" cm="1">
        <f t="array" ref="N14">_xlfn.SWITCH(IF(_xlfn.TEXTBEFORE(D14,"-")&gt;_xlfn.TEXTAFTER(D14,"-"),"WIN",IF(_xlfn.TEXTBEFORE(D14,"-")&lt;_xlfn.TEXTAFTER(D14,"-"),"LOST","DRAW")),"WIN",3,"LOST",0,"DRAW",1)</f>
        <v>0</v>
      </c>
      <c r="O14" s="1" t="s">
        <v>2603</v>
      </c>
      <c r="P14" t="str">
        <f t="shared" si="5"/>
        <v>2</v>
      </c>
      <c r="Q14" t="str">
        <f t="shared" si="6"/>
        <v>FC Barcelona</v>
      </c>
      <c r="R14" t="str">
        <f t="shared" si="7"/>
        <v>2</v>
      </c>
      <c r="S14" t="str">
        <f t="shared" si="8"/>
        <v>0</v>
      </c>
      <c r="T14" t="str">
        <f t="shared" si="9"/>
        <v>WIN</v>
      </c>
      <c r="U14" cm="1">
        <f t="array" ref="U14">_xlfn.SWITCH(IF(_xlfn.TEXTAFTER(D14,"-")&gt;_xlfn.TEXTBEFORE(D14,"-"),"WIN",IF(_xlfn.TEXTAFTER(D14,"-")&lt;_xlfn.TEXTBEFORE(D14,"-"),"LOST","DRAW")),"WIN",3,"LOST",0,"DRAW",1)</f>
        <v>3</v>
      </c>
    </row>
    <row r="15" spans="1:21" x14ac:dyDescent="0.3">
      <c r="A15" s="1" t="s">
        <v>6</v>
      </c>
      <c r="B15" s="1" t="s">
        <v>2413</v>
      </c>
      <c r="C15" s="1" t="s">
        <v>2414</v>
      </c>
      <c r="D15" s="1" t="s">
        <v>9</v>
      </c>
      <c r="E15" s="1" t="s">
        <v>9</v>
      </c>
      <c r="F15" s="1" t="s">
        <v>51</v>
      </c>
      <c r="H15" s="1" t="s">
        <v>2603</v>
      </c>
      <c r="I15" t="str">
        <f t="shared" si="0"/>
        <v>2</v>
      </c>
      <c r="J15" t="str">
        <f t="shared" si="1"/>
        <v>Girona FC</v>
      </c>
      <c r="K15" t="str">
        <f t="shared" si="2"/>
        <v>1</v>
      </c>
      <c r="L15" t="str">
        <f t="shared" si="3"/>
        <v>0</v>
      </c>
      <c r="M15" t="str">
        <f t="shared" si="4"/>
        <v>WIN</v>
      </c>
      <c r="N15" cm="1">
        <f t="array" ref="N15">_xlfn.SWITCH(IF(_xlfn.TEXTBEFORE(D15,"-")&gt;_xlfn.TEXTAFTER(D15,"-"),"WIN",IF(_xlfn.TEXTBEFORE(D15,"-")&lt;_xlfn.TEXTAFTER(D15,"-"),"LOST","DRAW")),"WIN",3,"LOST",0,"DRAW",1)</f>
        <v>3</v>
      </c>
      <c r="O15" s="1" t="s">
        <v>2603</v>
      </c>
      <c r="P15" t="str">
        <f t="shared" si="5"/>
        <v>2</v>
      </c>
      <c r="Q15" t="str">
        <f t="shared" si="6"/>
        <v>Málaga CF</v>
      </c>
      <c r="R15" t="str">
        <f t="shared" si="7"/>
        <v>0</v>
      </c>
      <c r="S15" t="str">
        <f t="shared" si="8"/>
        <v>1</v>
      </c>
      <c r="T15" t="str">
        <f t="shared" si="9"/>
        <v>LOST</v>
      </c>
      <c r="U15" cm="1">
        <f t="array" ref="U15">_xlfn.SWITCH(IF(_xlfn.TEXTAFTER(D15,"-")&gt;_xlfn.TEXTBEFORE(D15,"-"),"WIN",IF(_xlfn.TEXTAFTER(D15,"-")&lt;_xlfn.TEXTBEFORE(D15,"-"),"LOST","DRAW")),"WIN",3,"LOST",0,"DRAW",1)</f>
        <v>0</v>
      </c>
    </row>
    <row r="16" spans="1:21" x14ac:dyDescent="0.3">
      <c r="A16" s="1" t="s">
        <v>6</v>
      </c>
      <c r="B16" s="1" t="s">
        <v>2413</v>
      </c>
      <c r="C16" s="1" t="s">
        <v>2042</v>
      </c>
      <c r="D16" s="1" t="s">
        <v>1004</v>
      </c>
      <c r="E16" s="1" t="s">
        <v>19</v>
      </c>
      <c r="F16" s="1" t="s">
        <v>44</v>
      </c>
      <c r="H16" s="1" t="s">
        <v>2603</v>
      </c>
      <c r="I16" t="str">
        <f t="shared" si="0"/>
        <v>2</v>
      </c>
      <c r="J16" t="str">
        <f t="shared" si="1"/>
        <v>UD Las Palmas</v>
      </c>
      <c r="K16" t="str">
        <f t="shared" si="2"/>
        <v>1</v>
      </c>
      <c r="L16" t="str">
        <f t="shared" si="3"/>
        <v>5</v>
      </c>
      <c r="M16" t="str">
        <f t="shared" si="4"/>
        <v>LOST</v>
      </c>
      <c r="N16" cm="1">
        <f t="array" ref="N16">_xlfn.SWITCH(IF(_xlfn.TEXTBEFORE(D16,"-")&gt;_xlfn.TEXTAFTER(D16,"-"),"WIN",IF(_xlfn.TEXTBEFORE(D16,"-")&lt;_xlfn.TEXTAFTER(D16,"-"),"LOST","DRAW")),"WIN",3,"LOST",0,"DRAW",1)</f>
        <v>0</v>
      </c>
      <c r="O16" s="1" t="s">
        <v>2603</v>
      </c>
      <c r="P16" t="str">
        <f t="shared" si="5"/>
        <v>2</v>
      </c>
      <c r="Q16" t="str">
        <f t="shared" si="6"/>
        <v>Atlético Madrid</v>
      </c>
      <c r="R16" t="str">
        <f t="shared" si="7"/>
        <v>5</v>
      </c>
      <c r="S16" t="str">
        <f t="shared" si="8"/>
        <v>1</v>
      </c>
      <c r="T16" t="str">
        <f t="shared" si="9"/>
        <v>WIN</v>
      </c>
      <c r="U16" cm="1">
        <f t="array" ref="U16">_xlfn.SWITCH(IF(_xlfn.TEXTAFTER(D16,"-")&gt;_xlfn.TEXTBEFORE(D16,"-"),"WIN",IF(_xlfn.TEXTAFTER(D16,"-")&lt;_xlfn.TEXTBEFORE(D16,"-"),"LOST","DRAW")),"WIN",3,"LOST",0,"DRAW",1)</f>
        <v>3</v>
      </c>
    </row>
    <row r="17" spans="1:21" x14ac:dyDescent="0.3">
      <c r="A17" s="1" t="s">
        <v>6</v>
      </c>
      <c r="B17" s="1" t="s">
        <v>2413</v>
      </c>
      <c r="C17" s="1" t="s">
        <v>1092</v>
      </c>
      <c r="D17" s="1" t="s">
        <v>47</v>
      </c>
      <c r="E17" s="1" t="s">
        <v>38</v>
      </c>
      <c r="F17" s="1" t="s">
        <v>65</v>
      </c>
      <c r="H17" s="1" t="s">
        <v>2603</v>
      </c>
      <c r="I17" t="str">
        <f t="shared" si="0"/>
        <v>2</v>
      </c>
      <c r="J17" t="str">
        <f t="shared" si="1"/>
        <v>Levante UD</v>
      </c>
      <c r="K17" t="str">
        <f t="shared" si="2"/>
        <v>2</v>
      </c>
      <c r="L17" t="str">
        <f t="shared" si="3"/>
        <v>2</v>
      </c>
      <c r="M17" t="str">
        <f t="shared" si="4"/>
        <v>DRAW</v>
      </c>
      <c r="N17" cm="1">
        <f t="array" ref="N17">_xlfn.SWITCH(IF(_xlfn.TEXTBEFORE(D17,"-")&gt;_xlfn.TEXTAFTER(D17,"-"),"WIN",IF(_xlfn.TEXTBEFORE(D17,"-")&lt;_xlfn.TEXTAFTER(D17,"-"),"LOST","DRAW")),"WIN",3,"LOST",0,"DRAW",1)</f>
        <v>1</v>
      </c>
      <c r="O17" s="1" t="s">
        <v>2603</v>
      </c>
      <c r="P17" t="str">
        <f t="shared" si="5"/>
        <v>2</v>
      </c>
      <c r="Q17" t="str">
        <f t="shared" si="6"/>
        <v>RCD La Coruña</v>
      </c>
      <c r="R17" t="str">
        <f t="shared" si="7"/>
        <v>2</v>
      </c>
      <c r="S17" t="str">
        <f t="shared" si="8"/>
        <v>2</v>
      </c>
      <c r="T17" t="str">
        <f t="shared" si="9"/>
        <v>DRAW</v>
      </c>
      <c r="U17" cm="1">
        <f t="array" ref="U17">_xlfn.SWITCH(IF(_xlfn.TEXTAFTER(D17,"-")&gt;_xlfn.TEXTBEFORE(D17,"-"),"WIN",IF(_xlfn.TEXTAFTER(D17,"-")&lt;_xlfn.TEXTBEFORE(D17,"-"),"LOST","DRAW")),"WIN",3,"LOST",0,"DRAW",1)</f>
        <v>1</v>
      </c>
    </row>
    <row r="18" spans="1:21" x14ac:dyDescent="0.3">
      <c r="A18" s="1" t="s">
        <v>6</v>
      </c>
      <c r="B18" s="1" t="s">
        <v>2415</v>
      </c>
      <c r="C18" s="1" t="s">
        <v>1832</v>
      </c>
      <c r="D18" s="1" t="s">
        <v>25</v>
      </c>
      <c r="E18" s="1" t="s">
        <v>25</v>
      </c>
      <c r="F18" s="1" t="s">
        <v>52</v>
      </c>
      <c r="H18" s="1" t="s">
        <v>2603</v>
      </c>
      <c r="I18" t="str">
        <f t="shared" si="0"/>
        <v>2</v>
      </c>
      <c r="J18" t="str">
        <f t="shared" si="1"/>
        <v>SD Eibar</v>
      </c>
      <c r="K18" t="str">
        <f t="shared" si="2"/>
        <v>0</v>
      </c>
      <c r="L18" t="str">
        <f t="shared" si="3"/>
        <v>1</v>
      </c>
      <c r="M18" t="str">
        <f t="shared" si="4"/>
        <v>LOST</v>
      </c>
      <c r="N18" cm="1">
        <f t="array" ref="N18">_xlfn.SWITCH(IF(_xlfn.TEXTBEFORE(D18,"-")&gt;_xlfn.TEXTAFTER(D18,"-"),"WIN",IF(_xlfn.TEXTBEFORE(D18,"-")&lt;_xlfn.TEXTAFTER(D18,"-"),"LOST","DRAW")),"WIN",3,"LOST",0,"DRAW",1)</f>
        <v>0</v>
      </c>
      <c r="O18" s="1" t="s">
        <v>2603</v>
      </c>
      <c r="P18" t="str">
        <f t="shared" si="5"/>
        <v>2</v>
      </c>
      <c r="Q18" t="str">
        <f t="shared" si="6"/>
        <v>Athletic Club Bilbao</v>
      </c>
      <c r="R18" t="str">
        <f t="shared" si="7"/>
        <v>1</v>
      </c>
      <c r="S18" t="str">
        <f t="shared" si="8"/>
        <v>0</v>
      </c>
      <c r="T18" t="str">
        <f t="shared" si="9"/>
        <v>WIN</v>
      </c>
      <c r="U18" cm="1">
        <f t="array" ref="U18">_xlfn.SWITCH(IF(_xlfn.TEXTAFTER(D18,"-")&gt;_xlfn.TEXTBEFORE(D18,"-"),"WIN",IF(_xlfn.TEXTAFTER(D18,"-")&lt;_xlfn.TEXTBEFORE(D18,"-"),"LOST","DRAW")),"WIN",3,"LOST",0,"DRAW",1)</f>
        <v>3</v>
      </c>
    </row>
    <row r="19" spans="1:21" x14ac:dyDescent="0.3">
      <c r="A19" s="1" t="s">
        <v>6</v>
      </c>
      <c r="B19" s="1" t="s">
        <v>2415</v>
      </c>
      <c r="C19" s="1" t="s">
        <v>60</v>
      </c>
      <c r="D19" s="1" t="s">
        <v>25</v>
      </c>
      <c r="E19" s="1" t="s">
        <v>25</v>
      </c>
      <c r="F19" s="1" t="s">
        <v>2202</v>
      </c>
      <c r="H19" s="1" t="s">
        <v>2603</v>
      </c>
      <c r="I19" t="str">
        <f t="shared" si="0"/>
        <v>2</v>
      </c>
      <c r="J19" t="str">
        <f t="shared" si="1"/>
        <v>RCD Español</v>
      </c>
      <c r="K19" t="str">
        <f t="shared" si="2"/>
        <v>0</v>
      </c>
      <c r="L19" t="str">
        <f t="shared" si="3"/>
        <v>1</v>
      </c>
      <c r="M19" t="str">
        <f t="shared" si="4"/>
        <v>LOST</v>
      </c>
      <c r="N19" cm="1">
        <f t="array" ref="N19">_xlfn.SWITCH(IF(_xlfn.TEXTBEFORE(D19,"-")&gt;_xlfn.TEXTAFTER(D19,"-"),"WIN",IF(_xlfn.TEXTBEFORE(D19,"-")&lt;_xlfn.TEXTAFTER(D19,"-"),"LOST","DRAW")),"WIN",3,"LOST",0,"DRAW",1)</f>
        <v>0</v>
      </c>
      <c r="O19" s="1" t="s">
        <v>2603</v>
      </c>
      <c r="P19" t="str">
        <f t="shared" si="5"/>
        <v>2</v>
      </c>
      <c r="Q19" t="str">
        <f t="shared" si="6"/>
        <v>CD Leganés</v>
      </c>
      <c r="R19" t="str">
        <f t="shared" si="7"/>
        <v>1</v>
      </c>
      <c r="S19" t="str">
        <f t="shared" si="8"/>
        <v>0</v>
      </c>
      <c r="T19" t="str">
        <f t="shared" si="9"/>
        <v>WIN</v>
      </c>
      <c r="U19" cm="1">
        <f t="array" ref="U19">_xlfn.SWITCH(IF(_xlfn.TEXTAFTER(D19,"-")&gt;_xlfn.TEXTBEFORE(D19,"-"),"WIN",IF(_xlfn.TEXTAFTER(D19,"-")&lt;_xlfn.TEXTBEFORE(D19,"-"),"LOST","DRAW")),"WIN",3,"LOST",0,"DRAW",1)</f>
        <v>3</v>
      </c>
    </row>
    <row r="20" spans="1:21" x14ac:dyDescent="0.3">
      <c r="A20" s="1" t="s">
        <v>6</v>
      </c>
      <c r="B20" s="1" t="s">
        <v>2415</v>
      </c>
      <c r="C20" s="1" t="s">
        <v>49</v>
      </c>
      <c r="D20" s="1" t="s">
        <v>25</v>
      </c>
      <c r="E20" s="1" t="s">
        <v>10</v>
      </c>
      <c r="F20" s="1" t="s">
        <v>61</v>
      </c>
      <c r="H20" s="1" t="s">
        <v>2603</v>
      </c>
      <c r="I20" t="str">
        <f t="shared" si="0"/>
        <v>2</v>
      </c>
      <c r="J20" t="str">
        <f t="shared" si="1"/>
        <v>Getafe CF</v>
      </c>
      <c r="K20" t="str">
        <f t="shared" si="2"/>
        <v>0</v>
      </c>
      <c r="L20" t="str">
        <f t="shared" si="3"/>
        <v>1</v>
      </c>
      <c r="M20" t="str">
        <f t="shared" si="4"/>
        <v>LOST</v>
      </c>
      <c r="N20" cm="1">
        <f t="array" ref="N20">_xlfn.SWITCH(IF(_xlfn.TEXTBEFORE(D20,"-")&gt;_xlfn.TEXTAFTER(D20,"-"),"WIN",IF(_xlfn.TEXTBEFORE(D20,"-")&lt;_xlfn.TEXTAFTER(D20,"-"),"LOST","DRAW")),"WIN",3,"LOST",0,"DRAW",1)</f>
        <v>0</v>
      </c>
      <c r="O20" s="1" t="s">
        <v>2603</v>
      </c>
      <c r="P20" t="str">
        <f t="shared" si="5"/>
        <v>2</v>
      </c>
      <c r="Q20" t="str">
        <f t="shared" si="6"/>
        <v>Sevilla FC</v>
      </c>
      <c r="R20" t="str">
        <f t="shared" si="7"/>
        <v>1</v>
      </c>
      <c r="S20" t="str">
        <f t="shared" si="8"/>
        <v>0</v>
      </c>
      <c r="T20" t="str">
        <f t="shared" si="9"/>
        <v>WIN</v>
      </c>
      <c r="U20" cm="1">
        <f t="array" ref="U20">_xlfn.SWITCH(IF(_xlfn.TEXTAFTER(D20,"-")&gt;_xlfn.TEXTBEFORE(D20,"-"),"WIN",IF(_xlfn.TEXTAFTER(D20,"-")&lt;_xlfn.TEXTBEFORE(D20,"-"),"LOST","DRAW")),"WIN",3,"LOST",0,"DRAW",1)</f>
        <v>3</v>
      </c>
    </row>
    <row r="21" spans="1:21" x14ac:dyDescent="0.3">
      <c r="A21" s="1" t="s">
        <v>6</v>
      </c>
      <c r="B21" s="1" t="s">
        <v>2415</v>
      </c>
      <c r="C21" s="1" t="s">
        <v>55</v>
      </c>
      <c r="D21" s="1" t="s">
        <v>47</v>
      </c>
      <c r="E21" s="1" t="s">
        <v>33</v>
      </c>
      <c r="F21" s="1" t="s">
        <v>48</v>
      </c>
      <c r="H21" s="1" t="s">
        <v>2603</v>
      </c>
      <c r="I21" t="str">
        <f t="shared" si="0"/>
        <v>2</v>
      </c>
      <c r="J21" t="str">
        <f t="shared" si="1"/>
        <v>Real Madrid CF</v>
      </c>
      <c r="K21" t="str">
        <f t="shared" si="2"/>
        <v>2</v>
      </c>
      <c r="L21" t="str">
        <f t="shared" si="3"/>
        <v>2</v>
      </c>
      <c r="M21" t="str">
        <f t="shared" si="4"/>
        <v>DRAW</v>
      </c>
      <c r="N21" cm="1">
        <f t="array" ref="N21">_xlfn.SWITCH(IF(_xlfn.TEXTBEFORE(D21,"-")&gt;_xlfn.TEXTAFTER(D21,"-"),"WIN",IF(_xlfn.TEXTBEFORE(D21,"-")&lt;_xlfn.TEXTAFTER(D21,"-"),"LOST","DRAW")),"WIN",3,"LOST",0,"DRAW",1)</f>
        <v>1</v>
      </c>
      <c r="O21" s="1" t="s">
        <v>2603</v>
      </c>
      <c r="P21" t="str">
        <f t="shared" si="5"/>
        <v>2</v>
      </c>
      <c r="Q21" t="str">
        <f t="shared" si="6"/>
        <v>Valencia CF</v>
      </c>
      <c r="R21" t="str">
        <f t="shared" si="7"/>
        <v>2</v>
      </c>
      <c r="S21" t="str">
        <f t="shared" si="8"/>
        <v>2</v>
      </c>
      <c r="T21" t="str">
        <f t="shared" si="9"/>
        <v>DRAW</v>
      </c>
      <c r="U21" cm="1">
        <f t="array" ref="U21">_xlfn.SWITCH(IF(_xlfn.TEXTAFTER(D21,"-")&gt;_xlfn.TEXTBEFORE(D21,"-"),"WIN",IF(_xlfn.TEXTAFTER(D21,"-")&lt;_xlfn.TEXTBEFORE(D21,"-"),"LOST","DRAW")),"WIN",3,"LOST",0,"DRAW",1)</f>
        <v>1</v>
      </c>
    </row>
    <row r="22" spans="1:21" x14ac:dyDescent="0.3">
      <c r="A22" s="1" t="s">
        <v>6</v>
      </c>
      <c r="B22" s="1" t="s">
        <v>2416</v>
      </c>
      <c r="C22" s="1" t="s">
        <v>2209</v>
      </c>
      <c r="D22" s="1" t="s">
        <v>38</v>
      </c>
      <c r="E22" s="1" t="s">
        <v>25</v>
      </c>
      <c r="F22" s="1" t="s">
        <v>70</v>
      </c>
      <c r="H22" s="1" t="s">
        <v>2603</v>
      </c>
      <c r="I22" t="str">
        <f t="shared" si="0"/>
        <v>3</v>
      </c>
      <c r="J22" t="str">
        <f t="shared" si="1"/>
        <v>CD Leganés</v>
      </c>
      <c r="K22" t="str">
        <f t="shared" si="2"/>
        <v>1</v>
      </c>
      <c r="L22" t="str">
        <f t="shared" si="3"/>
        <v>2</v>
      </c>
      <c r="M22" t="str">
        <f t="shared" si="4"/>
        <v>LOST</v>
      </c>
      <c r="N22" cm="1">
        <f t="array" ref="N22">_xlfn.SWITCH(IF(_xlfn.TEXTBEFORE(D22,"-")&gt;_xlfn.TEXTAFTER(D22,"-"),"WIN",IF(_xlfn.TEXTBEFORE(D22,"-")&lt;_xlfn.TEXTAFTER(D22,"-"),"LOST","DRAW")),"WIN",3,"LOST",0,"DRAW",1)</f>
        <v>0</v>
      </c>
      <c r="O22" s="1" t="s">
        <v>2603</v>
      </c>
      <c r="P22" t="str">
        <f t="shared" si="5"/>
        <v>3</v>
      </c>
      <c r="Q22" t="str">
        <f t="shared" si="6"/>
        <v>Getafe CF</v>
      </c>
      <c r="R22" t="str">
        <f t="shared" si="7"/>
        <v>2</v>
      </c>
      <c r="S22" t="str">
        <f t="shared" si="8"/>
        <v>1</v>
      </c>
      <c r="T22" t="str">
        <f t="shared" si="9"/>
        <v>WIN</v>
      </c>
      <c r="U22" cm="1">
        <f t="array" ref="U22">_xlfn.SWITCH(IF(_xlfn.TEXTAFTER(D22,"-")&gt;_xlfn.TEXTBEFORE(D22,"-"),"WIN",IF(_xlfn.TEXTAFTER(D22,"-")&lt;_xlfn.TEXTBEFORE(D22,"-"),"LOST","DRAW")),"WIN",3,"LOST",0,"DRAW",1)</f>
        <v>3</v>
      </c>
    </row>
    <row r="23" spans="1:21" x14ac:dyDescent="0.3">
      <c r="A23" s="1" t="s">
        <v>6</v>
      </c>
      <c r="B23" s="1" t="s">
        <v>2417</v>
      </c>
      <c r="C23" s="1" t="s">
        <v>86</v>
      </c>
      <c r="D23" s="1" t="s">
        <v>184</v>
      </c>
      <c r="E23" s="1" t="s">
        <v>14</v>
      </c>
      <c r="F23" s="1" t="s">
        <v>69</v>
      </c>
      <c r="H23" s="1" t="s">
        <v>2603</v>
      </c>
      <c r="I23" t="str">
        <f t="shared" si="0"/>
        <v>3</v>
      </c>
      <c r="J23" t="str">
        <f t="shared" si="1"/>
        <v>FC Barcelona</v>
      </c>
      <c r="K23" t="str">
        <f t="shared" si="2"/>
        <v>5</v>
      </c>
      <c r="L23" t="str">
        <f t="shared" si="3"/>
        <v>0</v>
      </c>
      <c r="M23" t="str">
        <f t="shared" si="4"/>
        <v>WIN</v>
      </c>
      <c r="N23" cm="1">
        <f t="array" ref="N23">_xlfn.SWITCH(IF(_xlfn.TEXTBEFORE(D23,"-")&gt;_xlfn.TEXTAFTER(D23,"-"),"WIN",IF(_xlfn.TEXTBEFORE(D23,"-")&lt;_xlfn.TEXTAFTER(D23,"-"),"LOST","DRAW")),"WIN",3,"LOST",0,"DRAW",1)</f>
        <v>3</v>
      </c>
      <c r="O23" s="1" t="s">
        <v>2603</v>
      </c>
      <c r="P23" t="str">
        <f t="shared" si="5"/>
        <v>3</v>
      </c>
      <c r="Q23" t="str">
        <f t="shared" si="6"/>
        <v>RCD Español</v>
      </c>
      <c r="R23" t="str">
        <f t="shared" si="7"/>
        <v>0</v>
      </c>
      <c r="S23" t="str">
        <f t="shared" si="8"/>
        <v>5</v>
      </c>
      <c r="T23" t="str">
        <f t="shared" si="9"/>
        <v>LOST</v>
      </c>
      <c r="U23" cm="1">
        <f t="array" ref="U23">_xlfn.SWITCH(IF(_xlfn.TEXTAFTER(D23,"-")&gt;_xlfn.TEXTBEFORE(D23,"-"),"WIN",IF(_xlfn.TEXTAFTER(D23,"-")&lt;_xlfn.TEXTBEFORE(D23,"-"),"LOST","DRAW")),"WIN",3,"LOST",0,"DRAW",1)</f>
        <v>0</v>
      </c>
    </row>
    <row r="24" spans="1:21" x14ac:dyDescent="0.3">
      <c r="A24" s="1" t="s">
        <v>6</v>
      </c>
      <c r="B24" s="1" t="s">
        <v>2417</v>
      </c>
      <c r="C24" s="1" t="s">
        <v>83</v>
      </c>
      <c r="D24" s="1" t="s">
        <v>33</v>
      </c>
      <c r="E24" s="1" t="s">
        <v>33</v>
      </c>
      <c r="F24" s="1" t="s">
        <v>1100</v>
      </c>
      <c r="H24" s="1" t="s">
        <v>2603</v>
      </c>
      <c r="I24" t="str">
        <f t="shared" si="0"/>
        <v>3</v>
      </c>
      <c r="J24" t="str">
        <f t="shared" si="1"/>
        <v>Real Madrid CF</v>
      </c>
      <c r="K24" t="str">
        <f t="shared" si="2"/>
        <v>1</v>
      </c>
      <c r="L24" t="str">
        <f t="shared" si="3"/>
        <v>1</v>
      </c>
      <c r="M24" t="str">
        <f t="shared" si="4"/>
        <v>DRAW</v>
      </c>
      <c r="N24" cm="1">
        <f t="array" ref="N24">_xlfn.SWITCH(IF(_xlfn.TEXTBEFORE(D24,"-")&gt;_xlfn.TEXTAFTER(D24,"-"),"WIN",IF(_xlfn.TEXTBEFORE(D24,"-")&lt;_xlfn.TEXTAFTER(D24,"-"),"LOST","DRAW")),"WIN",3,"LOST",0,"DRAW",1)</f>
        <v>1</v>
      </c>
      <c r="O24" s="1" t="s">
        <v>2603</v>
      </c>
      <c r="P24" t="str">
        <f t="shared" si="5"/>
        <v>3</v>
      </c>
      <c r="Q24" t="str">
        <f t="shared" si="6"/>
        <v>Levante UD</v>
      </c>
      <c r="R24" t="str">
        <f t="shared" si="7"/>
        <v>1</v>
      </c>
      <c r="S24" t="str">
        <f t="shared" si="8"/>
        <v>1</v>
      </c>
      <c r="T24" t="str">
        <f t="shared" si="9"/>
        <v>DRAW</v>
      </c>
      <c r="U24" cm="1">
        <f t="array" ref="U24">_xlfn.SWITCH(IF(_xlfn.TEXTAFTER(D24,"-")&gt;_xlfn.TEXTBEFORE(D24,"-"),"WIN",IF(_xlfn.TEXTAFTER(D24,"-")&lt;_xlfn.TEXTBEFORE(D24,"-"),"LOST","DRAW")),"WIN",3,"LOST",0,"DRAW",1)</f>
        <v>1</v>
      </c>
    </row>
    <row r="25" spans="1:21" x14ac:dyDescent="0.3">
      <c r="A25" s="1" t="s">
        <v>6</v>
      </c>
      <c r="B25" s="1" t="s">
        <v>2417</v>
      </c>
      <c r="C25" s="1" t="s">
        <v>77</v>
      </c>
      <c r="D25" s="1" t="s">
        <v>13</v>
      </c>
      <c r="E25" s="1" t="s">
        <v>10</v>
      </c>
      <c r="F25" s="1" t="s">
        <v>1840</v>
      </c>
      <c r="H25" s="1" t="s">
        <v>2603</v>
      </c>
      <c r="I25" t="str">
        <f t="shared" si="0"/>
        <v>3</v>
      </c>
      <c r="J25" t="str">
        <f t="shared" si="1"/>
        <v>Sevilla FC</v>
      </c>
      <c r="K25" t="str">
        <f t="shared" si="2"/>
        <v>3</v>
      </c>
      <c r="L25" t="str">
        <f t="shared" si="3"/>
        <v>0</v>
      </c>
      <c r="M25" t="str">
        <f t="shared" si="4"/>
        <v>WIN</v>
      </c>
      <c r="N25" cm="1">
        <f t="array" ref="N25">_xlfn.SWITCH(IF(_xlfn.TEXTBEFORE(D25,"-")&gt;_xlfn.TEXTAFTER(D25,"-"),"WIN",IF(_xlfn.TEXTBEFORE(D25,"-")&lt;_xlfn.TEXTAFTER(D25,"-"),"LOST","DRAW")),"WIN",3,"LOST",0,"DRAW",1)</f>
        <v>3</v>
      </c>
      <c r="O25" s="1" t="s">
        <v>2603</v>
      </c>
      <c r="P25" t="str">
        <f t="shared" si="5"/>
        <v>3</v>
      </c>
      <c r="Q25" t="str">
        <f t="shared" si="6"/>
        <v>SD Eibar</v>
      </c>
      <c r="R25" t="str">
        <f t="shared" si="7"/>
        <v>0</v>
      </c>
      <c r="S25" t="str">
        <f t="shared" si="8"/>
        <v>3</v>
      </c>
      <c r="T25" t="str">
        <f t="shared" si="9"/>
        <v>LOST</v>
      </c>
      <c r="U25" cm="1">
        <f t="array" ref="U25">_xlfn.SWITCH(IF(_xlfn.TEXTAFTER(D25,"-")&gt;_xlfn.TEXTBEFORE(D25,"-"),"WIN",IF(_xlfn.TEXTAFTER(D25,"-")&lt;_xlfn.TEXTBEFORE(D25,"-"),"LOST","DRAW")),"WIN",3,"LOST",0,"DRAW",1)</f>
        <v>0</v>
      </c>
    </row>
    <row r="26" spans="1:21" x14ac:dyDescent="0.3">
      <c r="A26" s="1" t="s">
        <v>6</v>
      </c>
      <c r="B26" s="1" t="s">
        <v>2417</v>
      </c>
      <c r="C26" s="1" t="s">
        <v>87</v>
      </c>
      <c r="D26" s="1" t="s">
        <v>10</v>
      </c>
      <c r="E26" s="1" t="s">
        <v>10</v>
      </c>
      <c r="F26" s="1" t="s">
        <v>67</v>
      </c>
      <c r="H26" s="1" t="s">
        <v>2603</v>
      </c>
      <c r="I26" t="str">
        <f t="shared" si="0"/>
        <v>3</v>
      </c>
      <c r="J26" t="str">
        <f t="shared" si="1"/>
        <v>Valencia CF</v>
      </c>
      <c r="K26" t="str">
        <f t="shared" si="2"/>
        <v>0</v>
      </c>
      <c r="L26" t="str">
        <f t="shared" si="3"/>
        <v>0</v>
      </c>
      <c r="M26" t="str">
        <f t="shared" si="4"/>
        <v>DRAW</v>
      </c>
      <c r="N26" cm="1">
        <f t="array" ref="N26">_xlfn.SWITCH(IF(_xlfn.TEXTBEFORE(D26,"-")&gt;_xlfn.TEXTAFTER(D26,"-"),"WIN",IF(_xlfn.TEXTBEFORE(D26,"-")&lt;_xlfn.TEXTAFTER(D26,"-"),"LOST","DRAW")),"WIN",3,"LOST",0,"DRAW",1)</f>
        <v>1</v>
      </c>
      <c r="O26" s="1" t="s">
        <v>2603</v>
      </c>
      <c r="P26" t="str">
        <f t="shared" si="5"/>
        <v>3</v>
      </c>
      <c r="Q26" t="str">
        <f t="shared" si="6"/>
        <v>Atlético Madrid</v>
      </c>
      <c r="R26" t="str">
        <f t="shared" si="7"/>
        <v>0</v>
      </c>
      <c r="S26" t="str">
        <f t="shared" si="8"/>
        <v>0</v>
      </c>
      <c r="T26" t="str">
        <f t="shared" si="9"/>
        <v>DRAW</v>
      </c>
      <c r="U26" cm="1">
        <f t="array" ref="U26">_xlfn.SWITCH(IF(_xlfn.TEXTAFTER(D26,"-")&gt;_xlfn.TEXTBEFORE(D26,"-"),"WIN",IF(_xlfn.TEXTAFTER(D26,"-")&lt;_xlfn.TEXTBEFORE(D26,"-"),"LOST","DRAW")),"WIN",3,"LOST",0,"DRAW",1)</f>
        <v>1</v>
      </c>
    </row>
    <row r="27" spans="1:21" x14ac:dyDescent="0.3">
      <c r="A27" s="1" t="s">
        <v>6</v>
      </c>
      <c r="B27" s="1" t="s">
        <v>2418</v>
      </c>
      <c r="C27" s="1" t="s">
        <v>74</v>
      </c>
      <c r="D27" s="1" t="s">
        <v>14</v>
      </c>
      <c r="E27" s="1" t="s">
        <v>9</v>
      </c>
      <c r="F27" s="1" t="s">
        <v>2419</v>
      </c>
      <c r="H27" s="1" t="s">
        <v>2603</v>
      </c>
      <c r="I27" t="str">
        <f t="shared" si="0"/>
        <v>3</v>
      </c>
      <c r="J27" t="str">
        <f t="shared" si="1"/>
        <v>Athletic Club Bilbao</v>
      </c>
      <c r="K27" t="str">
        <f t="shared" si="2"/>
        <v>2</v>
      </c>
      <c r="L27" t="str">
        <f t="shared" si="3"/>
        <v>0</v>
      </c>
      <c r="M27" t="str">
        <f t="shared" si="4"/>
        <v>WIN</v>
      </c>
      <c r="N27" cm="1">
        <f t="array" ref="N27">_xlfn.SWITCH(IF(_xlfn.TEXTBEFORE(D27,"-")&gt;_xlfn.TEXTAFTER(D27,"-"),"WIN",IF(_xlfn.TEXTBEFORE(D27,"-")&lt;_xlfn.TEXTAFTER(D27,"-"),"LOST","DRAW")),"WIN",3,"LOST",0,"DRAW",1)</f>
        <v>3</v>
      </c>
      <c r="O27" s="1" t="s">
        <v>2603</v>
      </c>
      <c r="P27" t="str">
        <f t="shared" si="5"/>
        <v>3</v>
      </c>
      <c r="Q27" t="str">
        <f t="shared" si="6"/>
        <v>Girona FC</v>
      </c>
      <c r="R27" t="str">
        <f t="shared" si="7"/>
        <v>0</v>
      </c>
      <c r="S27" t="str">
        <f t="shared" si="8"/>
        <v>2</v>
      </c>
      <c r="T27" t="str">
        <f t="shared" si="9"/>
        <v>LOST</v>
      </c>
      <c r="U27" cm="1">
        <f t="array" ref="U27">_xlfn.SWITCH(IF(_xlfn.TEXTAFTER(D27,"-")&gt;_xlfn.TEXTBEFORE(D27,"-"),"WIN",IF(_xlfn.TEXTAFTER(D27,"-")&lt;_xlfn.TEXTBEFORE(D27,"-"),"LOST","DRAW")),"WIN",3,"LOST",0,"DRAW",1)</f>
        <v>0</v>
      </c>
    </row>
    <row r="28" spans="1:21" x14ac:dyDescent="0.3">
      <c r="A28" s="1" t="s">
        <v>6</v>
      </c>
      <c r="B28" s="1" t="s">
        <v>2418</v>
      </c>
      <c r="C28" s="1" t="s">
        <v>1495</v>
      </c>
      <c r="D28" s="1" t="s">
        <v>9</v>
      </c>
      <c r="E28" s="1" t="s">
        <v>9</v>
      </c>
      <c r="F28" s="1" t="s">
        <v>2207</v>
      </c>
      <c r="H28" s="1" t="s">
        <v>2603</v>
      </c>
      <c r="I28" t="str">
        <f t="shared" si="0"/>
        <v>3</v>
      </c>
      <c r="J28" t="str">
        <f t="shared" si="1"/>
        <v>RC Celta Vigo</v>
      </c>
      <c r="K28" t="str">
        <f t="shared" si="2"/>
        <v>1</v>
      </c>
      <c r="L28" t="str">
        <f t="shared" si="3"/>
        <v>0</v>
      </c>
      <c r="M28" t="str">
        <f t="shared" si="4"/>
        <v>WIN</v>
      </c>
      <c r="N28" cm="1">
        <f t="array" ref="N28">_xlfn.SWITCH(IF(_xlfn.TEXTBEFORE(D28,"-")&gt;_xlfn.TEXTAFTER(D28,"-"),"WIN",IF(_xlfn.TEXTBEFORE(D28,"-")&lt;_xlfn.TEXTAFTER(D28,"-"),"LOST","DRAW")),"WIN",3,"LOST",0,"DRAW",1)</f>
        <v>3</v>
      </c>
      <c r="O28" s="1" t="s">
        <v>2603</v>
      </c>
      <c r="P28" t="str">
        <f t="shared" si="5"/>
        <v>3</v>
      </c>
      <c r="Q28" t="str">
        <f t="shared" si="6"/>
        <v>Deportivo Alavés</v>
      </c>
      <c r="R28" t="str">
        <f t="shared" si="7"/>
        <v>0</v>
      </c>
      <c r="S28" t="str">
        <f t="shared" si="8"/>
        <v>1</v>
      </c>
      <c r="T28" t="str">
        <f t="shared" si="9"/>
        <v>LOST</v>
      </c>
      <c r="U28" cm="1">
        <f t="array" ref="U28">_xlfn.SWITCH(IF(_xlfn.TEXTAFTER(D28,"-")&gt;_xlfn.TEXTBEFORE(D28,"-"),"WIN",IF(_xlfn.TEXTAFTER(D28,"-")&lt;_xlfn.TEXTBEFORE(D28,"-"),"LOST","DRAW")),"WIN",3,"LOST",0,"DRAW",1)</f>
        <v>0</v>
      </c>
    </row>
    <row r="29" spans="1:21" x14ac:dyDescent="0.3">
      <c r="A29" s="1" t="s">
        <v>6</v>
      </c>
      <c r="B29" s="1" t="s">
        <v>2418</v>
      </c>
      <c r="C29" s="1" t="s">
        <v>78</v>
      </c>
      <c r="D29" s="1" t="s">
        <v>216</v>
      </c>
      <c r="E29" s="1" t="s">
        <v>38</v>
      </c>
      <c r="F29" s="1" t="s">
        <v>1097</v>
      </c>
      <c r="H29" s="1" t="s">
        <v>2603</v>
      </c>
      <c r="I29" t="str">
        <f t="shared" si="0"/>
        <v>3</v>
      </c>
      <c r="J29" t="str">
        <f t="shared" si="1"/>
        <v>RCD La Coruña</v>
      </c>
      <c r="K29" t="str">
        <f t="shared" si="2"/>
        <v>2</v>
      </c>
      <c r="L29" t="str">
        <f t="shared" si="3"/>
        <v>4</v>
      </c>
      <c r="M29" t="str">
        <f t="shared" si="4"/>
        <v>LOST</v>
      </c>
      <c r="N29" cm="1">
        <f t="array" ref="N29">_xlfn.SWITCH(IF(_xlfn.TEXTBEFORE(D29,"-")&gt;_xlfn.TEXTAFTER(D29,"-"),"WIN",IF(_xlfn.TEXTBEFORE(D29,"-")&lt;_xlfn.TEXTAFTER(D29,"-"),"LOST","DRAW")),"WIN",3,"LOST",0,"DRAW",1)</f>
        <v>0</v>
      </c>
      <c r="O29" s="1" t="s">
        <v>2603</v>
      </c>
      <c r="P29" t="str">
        <f t="shared" si="5"/>
        <v>3</v>
      </c>
      <c r="Q29" t="str">
        <f t="shared" si="6"/>
        <v>Real Sociedad</v>
      </c>
      <c r="R29" t="str">
        <f t="shared" si="7"/>
        <v>4</v>
      </c>
      <c r="S29" t="str">
        <f t="shared" si="8"/>
        <v>2</v>
      </c>
      <c r="T29" t="str">
        <f t="shared" si="9"/>
        <v>WIN</v>
      </c>
      <c r="U29" cm="1">
        <f t="array" ref="U29">_xlfn.SWITCH(IF(_xlfn.TEXTAFTER(D29,"-")&gt;_xlfn.TEXTBEFORE(D29,"-"),"WIN",IF(_xlfn.TEXTAFTER(D29,"-")&lt;_xlfn.TEXTBEFORE(D29,"-"),"LOST","DRAW")),"WIN",3,"LOST",0,"DRAW",1)</f>
        <v>3</v>
      </c>
    </row>
    <row r="30" spans="1:21" x14ac:dyDescent="0.3">
      <c r="A30" s="1" t="s">
        <v>6</v>
      </c>
      <c r="B30" s="1" t="s">
        <v>2418</v>
      </c>
      <c r="C30" s="1" t="s">
        <v>81</v>
      </c>
      <c r="D30" s="1" t="s">
        <v>228</v>
      </c>
      <c r="E30" s="1" t="s">
        <v>33</v>
      </c>
      <c r="F30" s="1" t="s">
        <v>76</v>
      </c>
      <c r="H30" s="1" t="s">
        <v>2603</v>
      </c>
      <c r="I30" t="str">
        <f t="shared" si="0"/>
        <v>3</v>
      </c>
      <c r="J30" t="str">
        <f t="shared" si="1"/>
        <v>Villarreal CF</v>
      </c>
      <c r="K30" t="str">
        <f t="shared" si="2"/>
        <v>3</v>
      </c>
      <c r="L30" t="str">
        <f t="shared" si="3"/>
        <v>1</v>
      </c>
      <c r="M30" t="str">
        <f t="shared" si="4"/>
        <v>WIN</v>
      </c>
      <c r="N30" cm="1">
        <f t="array" ref="N30">_xlfn.SWITCH(IF(_xlfn.TEXTBEFORE(D30,"-")&gt;_xlfn.TEXTAFTER(D30,"-"),"WIN",IF(_xlfn.TEXTBEFORE(D30,"-")&lt;_xlfn.TEXTAFTER(D30,"-"),"LOST","DRAW")),"WIN",3,"LOST",0,"DRAW",1)</f>
        <v>3</v>
      </c>
      <c r="O30" s="1" t="s">
        <v>2603</v>
      </c>
      <c r="P30" t="str">
        <f t="shared" si="5"/>
        <v>3</v>
      </c>
      <c r="Q30" t="str">
        <f t="shared" si="6"/>
        <v>Real Betis</v>
      </c>
      <c r="R30" t="str">
        <f t="shared" si="7"/>
        <v>1</v>
      </c>
      <c r="S30" t="str">
        <f t="shared" si="8"/>
        <v>3</v>
      </c>
      <c r="T30" t="str">
        <f t="shared" si="9"/>
        <v>LOST</v>
      </c>
      <c r="U30" cm="1">
        <f t="array" ref="U30">_xlfn.SWITCH(IF(_xlfn.TEXTAFTER(D30,"-")&gt;_xlfn.TEXTBEFORE(D30,"-"),"WIN",IF(_xlfn.TEXTAFTER(D30,"-")&lt;_xlfn.TEXTBEFORE(D30,"-"),"LOST","DRAW")),"WIN",3,"LOST",0,"DRAW",1)</f>
        <v>0</v>
      </c>
    </row>
    <row r="31" spans="1:21" x14ac:dyDescent="0.3">
      <c r="A31" s="1" t="s">
        <v>6</v>
      </c>
      <c r="B31" s="1" t="s">
        <v>2420</v>
      </c>
      <c r="C31" s="1" t="s">
        <v>73</v>
      </c>
      <c r="D31" s="1" t="s">
        <v>18</v>
      </c>
      <c r="E31" s="1" t="s">
        <v>25</v>
      </c>
      <c r="F31" s="1" t="s">
        <v>2046</v>
      </c>
      <c r="H31" s="1" t="s">
        <v>2603</v>
      </c>
      <c r="I31" t="str">
        <f t="shared" si="0"/>
        <v>3</v>
      </c>
      <c r="J31" t="str">
        <f t="shared" si="1"/>
        <v>Málaga CF</v>
      </c>
      <c r="K31" t="str">
        <f t="shared" si="2"/>
        <v>1</v>
      </c>
      <c r="L31" t="str">
        <f t="shared" si="3"/>
        <v>3</v>
      </c>
      <c r="M31" t="str">
        <f t="shared" si="4"/>
        <v>LOST</v>
      </c>
      <c r="N31" cm="1">
        <f t="array" ref="N31">_xlfn.SWITCH(IF(_xlfn.TEXTBEFORE(D31,"-")&gt;_xlfn.TEXTAFTER(D31,"-"),"WIN",IF(_xlfn.TEXTBEFORE(D31,"-")&lt;_xlfn.TEXTAFTER(D31,"-"),"LOST","DRAW")),"WIN",3,"LOST",0,"DRAW",1)</f>
        <v>0</v>
      </c>
      <c r="O31" s="1" t="s">
        <v>2603</v>
      </c>
      <c r="P31" t="str">
        <f t="shared" si="5"/>
        <v>3</v>
      </c>
      <c r="Q31" t="str">
        <f t="shared" si="6"/>
        <v>UD Las Palmas</v>
      </c>
      <c r="R31" t="str">
        <f t="shared" si="7"/>
        <v>3</v>
      </c>
      <c r="S31" t="str">
        <f t="shared" si="8"/>
        <v>1</v>
      </c>
      <c r="T31" t="str">
        <f t="shared" si="9"/>
        <v>WIN</v>
      </c>
      <c r="U31" cm="1">
        <f t="array" ref="U31">_xlfn.SWITCH(IF(_xlfn.TEXTAFTER(D31,"-")&gt;_xlfn.TEXTBEFORE(D31,"-"),"WIN",IF(_xlfn.TEXTAFTER(D31,"-")&lt;_xlfn.TEXTBEFORE(D31,"-"),"LOST","DRAW")),"WIN",3,"LOST",0,"DRAW",1)</f>
        <v>3</v>
      </c>
    </row>
    <row r="32" spans="1:21" x14ac:dyDescent="0.3">
      <c r="A32" s="1" t="s">
        <v>6</v>
      </c>
      <c r="B32" s="1" t="s">
        <v>2421</v>
      </c>
      <c r="C32" s="1" t="s">
        <v>1842</v>
      </c>
      <c r="D32" s="1" t="s">
        <v>9</v>
      </c>
      <c r="E32" s="1" t="s">
        <v>10</v>
      </c>
      <c r="F32" s="1" t="s">
        <v>2212</v>
      </c>
      <c r="H32" s="1" t="s">
        <v>2603</v>
      </c>
      <c r="I32" t="str">
        <f t="shared" si="0"/>
        <v>4</v>
      </c>
      <c r="J32" t="str">
        <f t="shared" si="1"/>
        <v>SD Eibar</v>
      </c>
      <c r="K32" t="str">
        <f t="shared" si="2"/>
        <v>1</v>
      </c>
      <c r="L32" t="str">
        <f t="shared" si="3"/>
        <v>0</v>
      </c>
      <c r="M32" t="str">
        <f t="shared" si="4"/>
        <v>WIN</v>
      </c>
      <c r="N32" cm="1">
        <f t="array" ref="N32">_xlfn.SWITCH(IF(_xlfn.TEXTBEFORE(D32,"-")&gt;_xlfn.TEXTAFTER(D32,"-"),"WIN",IF(_xlfn.TEXTBEFORE(D32,"-")&lt;_xlfn.TEXTAFTER(D32,"-"),"LOST","DRAW")),"WIN",3,"LOST",0,"DRAW",1)</f>
        <v>3</v>
      </c>
      <c r="O32" s="1" t="s">
        <v>2603</v>
      </c>
      <c r="P32" t="str">
        <f t="shared" si="5"/>
        <v>4</v>
      </c>
      <c r="Q32" t="str">
        <f t="shared" si="6"/>
        <v>CD Leganés</v>
      </c>
      <c r="R32" t="str">
        <f t="shared" si="7"/>
        <v>0</v>
      </c>
      <c r="S32" t="str">
        <f t="shared" si="8"/>
        <v>1</v>
      </c>
      <c r="T32" t="str">
        <f t="shared" si="9"/>
        <v>LOST</v>
      </c>
      <c r="U32" cm="1">
        <f t="array" ref="U32">_xlfn.SWITCH(IF(_xlfn.TEXTAFTER(D32,"-")&gt;_xlfn.TEXTBEFORE(D32,"-"),"WIN",IF(_xlfn.TEXTAFTER(D32,"-")&lt;_xlfn.TEXTBEFORE(D32,"-"),"LOST","DRAW")),"WIN",3,"LOST",0,"DRAW",1)</f>
        <v>0</v>
      </c>
    </row>
    <row r="33" spans="1:21" x14ac:dyDescent="0.3">
      <c r="A33" s="1" t="s">
        <v>6</v>
      </c>
      <c r="B33" s="1" t="s">
        <v>2422</v>
      </c>
      <c r="C33" s="1" t="s">
        <v>94</v>
      </c>
      <c r="D33" s="1" t="s">
        <v>9</v>
      </c>
      <c r="E33" s="1" t="s">
        <v>10</v>
      </c>
      <c r="F33" s="1" t="s">
        <v>105</v>
      </c>
      <c r="H33" s="1" t="s">
        <v>2603</v>
      </c>
      <c r="I33" t="str">
        <f t="shared" si="0"/>
        <v>4</v>
      </c>
      <c r="J33" t="str">
        <f t="shared" si="1"/>
        <v>Atlético Madrid</v>
      </c>
      <c r="K33" t="str">
        <f t="shared" si="2"/>
        <v>1</v>
      </c>
      <c r="L33" t="str">
        <f t="shared" si="3"/>
        <v>0</v>
      </c>
      <c r="M33" t="str">
        <f t="shared" si="4"/>
        <v>WIN</v>
      </c>
      <c r="N33" cm="1">
        <f t="array" ref="N33">_xlfn.SWITCH(IF(_xlfn.TEXTBEFORE(D33,"-")&gt;_xlfn.TEXTAFTER(D33,"-"),"WIN",IF(_xlfn.TEXTBEFORE(D33,"-")&lt;_xlfn.TEXTAFTER(D33,"-"),"LOST","DRAW")),"WIN",3,"LOST",0,"DRAW",1)</f>
        <v>3</v>
      </c>
      <c r="O33" s="1" t="s">
        <v>2603</v>
      </c>
      <c r="P33" t="str">
        <f t="shared" si="5"/>
        <v>4</v>
      </c>
      <c r="Q33" t="str">
        <f t="shared" si="6"/>
        <v>Málaga CF</v>
      </c>
      <c r="R33" t="str">
        <f t="shared" si="7"/>
        <v>0</v>
      </c>
      <c r="S33" t="str">
        <f t="shared" si="8"/>
        <v>1</v>
      </c>
      <c r="T33" t="str">
        <f t="shared" si="9"/>
        <v>LOST</v>
      </c>
      <c r="U33" cm="1">
        <f t="array" ref="U33">_xlfn.SWITCH(IF(_xlfn.TEXTAFTER(D33,"-")&gt;_xlfn.TEXTBEFORE(D33,"-"),"WIN",IF(_xlfn.TEXTAFTER(D33,"-")&lt;_xlfn.TEXTBEFORE(D33,"-"),"LOST","DRAW")),"WIN",3,"LOST",0,"DRAW",1)</f>
        <v>0</v>
      </c>
    </row>
    <row r="34" spans="1:21" x14ac:dyDescent="0.3">
      <c r="A34" s="1" t="s">
        <v>6</v>
      </c>
      <c r="B34" s="1" t="s">
        <v>2422</v>
      </c>
      <c r="C34" s="1" t="s">
        <v>92</v>
      </c>
      <c r="D34" s="1" t="s">
        <v>28</v>
      </c>
      <c r="E34" s="1" t="s">
        <v>33</v>
      </c>
      <c r="F34" s="1" t="s">
        <v>96</v>
      </c>
      <c r="H34" s="1" t="s">
        <v>2603</v>
      </c>
      <c r="I34" t="str">
        <f t="shared" si="0"/>
        <v>4</v>
      </c>
      <c r="J34" t="str">
        <f t="shared" si="1"/>
        <v>Real Betis</v>
      </c>
      <c r="K34" t="str">
        <f t="shared" si="2"/>
        <v>2</v>
      </c>
      <c r="L34" t="str">
        <f t="shared" si="3"/>
        <v>1</v>
      </c>
      <c r="M34" t="str">
        <f t="shared" si="4"/>
        <v>WIN</v>
      </c>
      <c r="N34" cm="1">
        <f t="array" ref="N34">_xlfn.SWITCH(IF(_xlfn.TEXTBEFORE(D34,"-")&gt;_xlfn.TEXTAFTER(D34,"-"),"WIN",IF(_xlfn.TEXTBEFORE(D34,"-")&lt;_xlfn.TEXTAFTER(D34,"-"),"LOST","DRAW")),"WIN",3,"LOST",0,"DRAW",1)</f>
        <v>3</v>
      </c>
      <c r="O34" s="1" t="s">
        <v>2603</v>
      </c>
      <c r="P34" t="str">
        <f t="shared" si="5"/>
        <v>4</v>
      </c>
      <c r="Q34" t="str">
        <f t="shared" si="6"/>
        <v>RCD La Coruña</v>
      </c>
      <c r="R34" t="str">
        <f t="shared" si="7"/>
        <v>1</v>
      </c>
      <c r="S34" t="str">
        <f t="shared" si="8"/>
        <v>2</v>
      </c>
      <c r="T34" t="str">
        <f t="shared" si="9"/>
        <v>LOST</v>
      </c>
      <c r="U34" cm="1">
        <f t="array" ref="U34">_xlfn.SWITCH(IF(_xlfn.TEXTAFTER(D34,"-")&gt;_xlfn.TEXTBEFORE(D34,"-"),"WIN",IF(_xlfn.TEXTAFTER(D34,"-")&lt;_xlfn.TEXTBEFORE(D34,"-"),"LOST","DRAW")),"WIN",3,"LOST",0,"DRAW",1)</f>
        <v>0</v>
      </c>
    </row>
    <row r="35" spans="1:21" x14ac:dyDescent="0.3">
      <c r="A35" s="1" t="s">
        <v>6</v>
      </c>
      <c r="B35" s="1" t="s">
        <v>2422</v>
      </c>
      <c r="C35" s="1" t="s">
        <v>93</v>
      </c>
      <c r="D35" s="1" t="s">
        <v>38</v>
      </c>
      <c r="E35" s="1" t="s">
        <v>9</v>
      </c>
      <c r="F35" s="1" t="s">
        <v>90</v>
      </c>
      <c r="H35" s="1" t="s">
        <v>2603</v>
      </c>
      <c r="I35" t="str">
        <f t="shared" si="0"/>
        <v>4</v>
      </c>
      <c r="J35" t="str">
        <f t="shared" si="1"/>
        <v>Getafe CF</v>
      </c>
      <c r="K35" t="str">
        <f t="shared" si="2"/>
        <v>1</v>
      </c>
      <c r="L35" t="str">
        <f t="shared" si="3"/>
        <v>2</v>
      </c>
      <c r="M35" t="str">
        <f t="shared" si="4"/>
        <v>LOST</v>
      </c>
      <c r="N35" cm="1">
        <f t="array" ref="N35">_xlfn.SWITCH(IF(_xlfn.TEXTBEFORE(D35,"-")&gt;_xlfn.TEXTAFTER(D35,"-"),"WIN",IF(_xlfn.TEXTBEFORE(D35,"-")&lt;_xlfn.TEXTAFTER(D35,"-"),"LOST","DRAW")),"WIN",3,"LOST",0,"DRAW",1)</f>
        <v>0</v>
      </c>
      <c r="O35" s="1" t="s">
        <v>2603</v>
      </c>
      <c r="P35" t="str">
        <f t="shared" si="5"/>
        <v>4</v>
      </c>
      <c r="Q35" t="str">
        <f t="shared" si="6"/>
        <v>FC Barcelona</v>
      </c>
      <c r="R35" t="str">
        <f t="shared" si="7"/>
        <v>2</v>
      </c>
      <c r="S35" t="str">
        <f t="shared" si="8"/>
        <v>1</v>
      </c>
      <c r="T35" t="str">
        <f t="shared" si="9"/>
        <v>WIN</v>
      </c>
      <c r="U35" cm="1">
        <f t="array" ref="U35">_xlfn.SWITCH(IF(_xlfn.TEXTAFTER(D35,"-")&gt;_xlfn.TEXTBEFORE(D35,"-"),"WIN",IF(_xlfn.TEXTAFTER(D35,"-")&lt;_xlfn.TEXTBEFORE(D35,"-"),"LOST","DRAW")),"WIN",3,"LOST",0,"DRAW",1)</f>
        <v>3</v>
      </c>
    </row>
    <row r="36" spans="1:21" x14ac:dyDescent="0.3">
      <c r="A36" s="1" t="s">
        <v>6</v>
      </c>
      <c r="B36" s="1" t="s">
        <v>2422</v>
      </c>
      <c r="C36" s="1" t="s">
        <v>1105</v>
      </c>
      <c r="D36" s="1" t="s">
        <v>33</v>
      </c>
      <c r="E36" s="1" t="s">
        <v>33</v>
      </c>
      <c r="F36" s="1" t="s">
        <v>106</v>
      </c>
      <c r="H36" s="1" t="s">
        <v>2603</v>
      </c>
      <c r="I36" t="str">
        <f t="shared" si="0"/>
        <v>4</v>
      </c>
      <c r="J36" t="str">
        <f t="shared" si="1"/>
        <v>Levante UD</v>
      </c>
      <c r="K36" t="str">
        <f t="shared" si="2"/>
        <v>1</v>
      </c>
      <c r="L36" t="str">
        <f t="shared" si="3"/>
        <v>1</v>
      </c>
      <c r="M36" t="str">
        <f t="shared" si="4"/>
        <v>DRAW</v>
      </c>
      <c r="N36" cm="1">
        <f t="array" ref="N36">_xlfn.SWITCH(IF(_xlfn.TEXTBEFORE(D36,"-")&gt;_xlfn.TEXTAFTER(D36,"-"),"WIN",IF(_xlfn.TEXTBEFORE(D36,"-")&lt;_xlfn.TEXTAFTER(D36,"-"),"LOST","DRAW")),"WIN",3,"LOST",0,"DRAW",1)</f>
        <v>1</v>
      </c>
      <c r="O36" s="1" t="s">
        <v>2603</v>
      </c>
      <c r="P36" t="str">
        <f t="shared" si="5"/>
        <v>4</v>
      </c>
      <c r="Q36" t="str">
        <f t="shared" si="6"/>
        <v>Valencia CF</v>
      </c>
      <c r="R36" t="str">
        <f t="shared" si="7"/>
        <v>1</v>
      </c>
      <c r="S36" t="str">
        <f t="shared" si="8"/>
        <v>1</v>
      </c>
      <c r="T36" t="str">
        <f t="shared" si="9"/>
        <v>DRAW</v>
      </c>
      <c r="U36" cm="1">
        <f t="array" ref="U36">_xlfn.SWITCH(IF(_xlfn.TEXTAFTER(D36,"-")&gt;_xlfn.TEXTBEFORE(D36,"-"),"WIN",IF(_xlfn.TEXTAFTER(D36,"-")&lt;_xlfn.TEXTBEFORE(D36,"-"),"LOST","DRAW")),"WIN",3,"LOST",0,"DRAW",1)</f>
        <v>1</v>
      </c>
    </row>
    <row r="37" spans="1:21" x14ac:dyDescent="0.3">
      <c r="A37" s="1" t="s">
        <v>6</v>
      </c>
      <c r="B37" s="1" t="s">
        <v>2423</v>
      </c>
      <c r="C37" s="1" t="s">
        <v>2215</v>
      </c>
      <c r="D37" s="1" t="s">
        <v>192</v>
      </c>
      <c r="E37" s="1" t="s">
        <v>25</v>
      </c>
      <c r="F37" s="1" t="s">
        <v>102</v>
      </c>
      <c r="H37" s="1" t="s">
        <v>2603</v>
      </c>
      <c r="I37" t="str">
        <f t="shared" si="0"/>
        <v>4</v>
      </c>
      <c r="J37" t="str">
        <f t="shared" si="1"/>
        <v>Deportivo Alavés</v>
      </c>
      <c r="K37" t="str">
        <f t="shared" si="2"/>
        <v>0</v>
      </c>
      <c r="L37" t="str">
        <f t="shared" si="3"/>
        <v>3</v>
      </c>
      <c r="M37" t="str">
        <f t="shared" si="4"/>
        <v>LOST</v>
      </c>
      <c r="N37" cm="1">
        <f t="array" ref="N37">_xlfn.SWITCH(IF(_xlfn.TEXTBEFORE(D37,"-")&gt;_xlfn.TEXTAFTER(D37,"-"),"WIN",IF(_xlfn.TEXTBEFORE(D37,"-")&lt;_xlfn.TEXTAFTER(D37,"-"),"LOST","DRAW")),"WIN",3,"LOST",0,"DRAW",1)</f>
        <v>0</v>
      </c>
      <c r="O37" s="1" t="s">
        <v>2603</v>
      </c>
      <c r="P37" t="str">
        <f t="shared" si="5"/>
        <v>4</v>
      </c>
      <c r="Q37" t="str">
        <f t="shared" si="6"/>
        <v>Villarreal CF</v>
      </c>
      <c r="R37" t="str">
        <f t="shared" si="7"/>
        <v>3</v>
      </c>
      <c r="S37" t="str">
        <f t="shared" si="8"/>
        <v>0</v>
      </c>
      <c r="T37" t="str">
        <f t="shared" si="9"/>
        <v>WIN</v>
      </c>
      <c r="U37" cm="1">
        <f t="array" ref="U37">_xlfn.SWITCH(IF(_xlfn.TEXTAFTER(D37,"-")&gt;_xlfn.TEXTBEFORE(D37,"-"),"WIN",IF(_xlfn.TEXTAFTER(D37,"-")&lt;_xlfn.TEXTBEFORE(D37,"-"),"LOST","DRAW")),"WIN",3,"LOST",0,"DRAW",1)</f>
        <v>3</v>
      </c>
    </row>
    <row r="38" spans="1:21" x14ac:dyDescent="0.3">
      <c r="A38" s="1" t="s">
        <v>6</v>
      </c>
      <c r="B38" s="1" t="s">
        <v>2423</v>
      </c>
      <c r="C38" s="1" t="s">
        <v>2424</v>
      </c>
      <c r="D38" s="1" t="s">
        <v>25</v>
      </c>
      <c r="E38" s="1" t="s">
        <v>10</v>
      </c>
      <c r="F38" s="1" t="s">
        <v>100</v>
      </c>
      <c r="H38" s="1" t="s">
        <v>2603</v>
      </c>
      <c r="I38" t="str">
        <f t="shared" si="0"/>
        <v>4</v>
      </c>
      <c r="J38" t="str">
        <f t="shared" si="1"/>
        <v>Girona FC</v>
      </c>
      <c r="K38" t="str">
        <f t="shared" si="2"/>
        <v>0</v>
      </c>
      <c r="L38" t="str">
        <f t="shared" si="3"/>
        <v>1</v>
      </c>
      <c r="M38" t="str">
        <f t="shared" si="4"/>
        <v>LOST</v>
      </c>
      <c r="N38" cm="1">
        <f t="array" ref="N38">_xlfn.SWITCH(IF(_xlfn.TEXTBEFORE(D38,"-")&gt;_xlfn.TEXTAFTER(D38,"-"),"WIN",IF(_xlfn.TEXTBEFORE(D38,"-")&lt;_xlfn.TEXTAFTER(D38,"-"),"LOST","DRAW")),"WIN",3,"LOST",0,"DRAW",1)</f>
        <v>0</v>
      </c>
      <c r="O38" s="1" t="s">
        <v>2603</v>
      </c>
      <c r="P38" t="str">
        <f t="shared" si="5"/>
        <v>4</v>
      </c>
      <c r="Q38" t="str">
        <f t="shared" si="6"/>
        <v>Sevilla FC</v>
      </c>
      <c r="R38" t="str">
        <f t="shared" si="7"/>
        <v>1</v>
      </c>
      <c r="S38" t="str">
        <f t="shared" si="8"/>
        <v>0</v>
      </c>
      <c r="T38" t="str">
        <f t="shared" si="9"/>
        <v>WIN</v>
      </c>
      <c r="U38" cm="1">
        <f t="array" ref="U38">_xlfn.SWITCH(IF(_xlfn.TEXTAFTER(D38,"-")&gt;_xlfn.TEXTBEFORE(D38,"-"),"WIN",IF(_xlfn.TEXTAFTER(D38,"-")&lt;_xlfn.TEXTBEFORE(D38,"-"),"LOST","DRAW")),"WIN",3,"LOST",0,"DRAW",1)</f>
        <v>3</v>
      </c>
    </row>
    <row r="39" spans="1:21" x14ac:dyDescent="0.3">
      <c r="A39" s="1" t="s">
        <v>6</v>
      </c>
      <c r="B39" s="1" t="s">
        <v>2423</v>
      </c>
      <c r="C39" s="1" t="s">
        <v>2051</v>
      </c>
      <c r="D39" s="1" t="s">
        <v>9</v>
      </c>
      <c r="E39" s="1" t="s">
        <v>10</v>
      </c>
      <c r="F39" s="1" t="s">
        <v>110</v>
      </c>
      <c r="H39" s="1" t="s">
        <v>2603</v>
      </c>
      <c r="I39" t="str">
        <f t="shared" si="0"/>
        <v>4</v>
      </c>
      <c r="J39" t="str">
        <f t="shared" si="1"/>
        <v>UD Las Palmas</v>
      </c>
      <c r="K39" t="str">
        <f t="shared" si="2"/>
        <v>1</v>
      </c>
      <c r="L39" t="str">
        <f t="shared" si="3"/>
        <v>0</v>
      </c>
      <c r="M39" t="str">
        <f t="shared" si="4"/>
        <v>WIN</v>
      </c>
      <c r="N39" cm="1">
        <f t="array" ref="N39">_xlfn.SWITCH(IF(_xlfn.TEXTBEFORE(D39,"-")&gt;_xlfn.TEXTAFTER(D39,"-"),"WIN",IF(_xlfn.TEXTBEFORE(D39,"-")&lt;_xlfn.TEXTAFTER(D39,"-"),"LOST","DRAW")),"WIN",3,"LOST",0,"DRAW",1)</f>
        <v>3</v>
      </c>
      <c r="O39" s="1" t="s">
        <v>2603</v>
      </c>
      <c r="P39" t="str">
        <f t="shared" si="5"/>
        <v>4</v>
      </c>
      <c r="Q39" t="str">
        <f t="shared" si="6"/>
        <v>Athletic Club Bilbao</v>
      </c>
      <c r="R39" t="str">
        <f t="shared" si="7"/>
        <v>0</v>
      </c>
      <c r="S39" t="str">
        <f t="shared" si="8"/>
        <v>1</v>
      </c>
      <c r="T39" t="str">
        <f t="shared" si="9"/>
        <v>LOST</v>
      </c>
      <c r="U39" cm="1">
        <f t="array" ref="U39">_xlfn.SWITCH(IF(_xlfn.TEXTAFTER(D39,"-")&gt;_xlfn.TEXTBEFORE(D39,"-"),"WIN",IF(_xlfn.TEXTAFTER(D39,"-")&lt;_xlfn.TEXTBEFORE(D39,"-"),"LOST","DRAW")),"WIN",3,"LOST",0,"DRAW",1)</f>
        <v>0</v>
      </c>
    </row>
    <row r="40" spans="1:21" x14ac:dyDescent="0.3">
      <c r="A40" s="1" t="s">
        <v>6</v>
      </c>
      <c r="B40" s="1" t="s">
        <v>2423</v>
      </c>
      <c r="C40" s="1" t="s">
        <v>1103</v>
      </c>
      <c r="D40" s="1" t="s">
        <v>18</v>
      </c>
      <c r="E40" s="1" t="s">
        <v>38</v>
      </c>
      <c r="F40" s="1" t="s">
        <v>97</v>
      </c>
      <c r="H40" s="1" t="s">
        <v>2603</v>
      </c>
      <c r="I40" t="str">
        <f t="shared" si="0"/>
        <v>4</v>
      </c>
      <c r="J40" t="str">
        <f t="shared" si="1"/>
        <v>Real Sociedad</v>
      </c>
      <c r="K40" t="str">
        <f t="shared" si="2"/>
        <v>1</v>
      </c>
      <c r="L40" t="str">
        <f t="shared" si="3"/>
        <v>3</v>
      </c>
      <c r="M40" t="str">
        <f t="shared" si="4"/>
        <v>LOST</v>
      </c>
      <c r="N40" cm="1">
        <f t="array" ref="N40">_xlfn.SWITCH(IF(_xlfn.TEXTBEFORE(D40,"-")&gt;_xlfn.TEXTAFTER(D40,"-"),"WIN",IF(_xlfn.TEXTBEFORE(D40,"-")&lt;_xlfn.TEXTAFTER(D40,"-"),"LOST","DRAW")),"WIN",3,"LOST",0,"DRAW",1)</f>
        <v>0</v>
      </c>
      <c r="O40" s="1" t="s">
        <v>2603</v>
      </c>
      <c r="P40" t="str">
        <f t="shared" si="5"/>
        <v>4</v>
      </c>
      <c r="Q40" t="str">
        <f t="shared" si="6"/>
        <v>Real Madrid CF</v>
      </c>
      <c r="R40" t="str">
        <f t="shared" si="7"/>
        <v>3</v>
      </c>
      <c r="S40" t="str">
        <f t="shared" si="8"/>
        <v>1</v>
      </c>
      <c r="T40" t="str">
        <f t="shared" si="9"/>
        <v>WIN</v>
      </c>
      <c r="U40" cm="1">
        <f t="array" ref="U40">_xlfn.SWITCH(IF(_xlfn.TEXTAFTER(D40,"-")&gt;_xlfn.TEXTBEFORE(D40,"-"),"WIN",IF(_xlfn.TEXTAFTER(D40,"-")&lt;_xlfn.TEXTBEFORE(D40,"-"),"LOST","DRAW")),"WIN",3,"LOST",0,"DRAW",1)</f>
        <v>3</v>
      </c>
    </row>
    <row r="41" spans="1:21" x14ac:dyDescent="0.3">
      <c r="A41" s="1" t="s">
        <v>6</v>
      </c>
      <c r="B41" s="1" t="s">
        <v>2425</v>
      </c>
      <c r="C41" s="1" t="s">
        <v>101</v>
      </c>
      <c r="D41" s="1" t="s">
        <v>28</v>
      </c>
      <c r="E41" s="1" t="s">
        <v>14</v>
      </c>
      <c r="F41" s="1" t="s">
        <v>1498</v>
      </c>
      <c r="H41" s="1" t="s">
        <v>2603</v>
      </c>
      <c r="I41" t="str">
        <f t="shared" si="0"/>
        <v>4</v>
      </c>
      <c r="J41" t="str">
        <f t="shared" si="1"/>
        <v>RCD Español</v>
      </c>
      <c r="K41" t="str">
        <f t="shared" si="2"/>
        <v>2</v>
      </c>
      <c r="L41" t="str">
        <f t="shared" si="3"/>
        <v>1</v>
      </c>
      <c r="M41" t="str">
        <f t="shared" si="4"/>
        <v>WIN</v>
      </c>
      <c r="N41" cm="1">
        <f t="array" ref="N41">_xlfn.SWITCH(IF(_xlfn.TEXTBEFORE(D41,"-")&gt;_xlfn.TEXTAFTER(D41,"-"),"WIN",IF(_xlfn.TEXTBEFORE(D41,"-")&lt;_xlfn.TEXTAFTER(D41,"-"),"LOST","DRAW")),"WIN",3,"LOST",0,"DRAW",1)</f>
        <v>3</v>
      </c>
      <c r="O41" s="1" t="s">
        <v>2603</v>
      </c>
      <c r="P41" t="str">
        <f t="shared" si="5"/>
        <v>4</v>
      </c>
      <c r="Q41" t="str">
        <f t="shared" si="6"/>
        <v>RC Celta Vigo</v>
      </c>
      <c r="R41" t="str">
        <f t="shared" si="7"/>
        <v>1</v>
      </c>
      <c r="S41" t="str">
        <f t="shared" si="8"/>
        <v>2</v>
      </c>
      <c r="T41" t="str">
        <f t="shared" si="9"/>
        <v>LOST</v>
      </c>
      <c r="U41" cm="1">
        <f t="array" ref="U41">_xlfn.SWITCH(IF(_xlfn.TEXTAFTER(D41,"-")&gt;_xlfn.TEXTBEFORE(D41,"-"),"WIN",IF(_xlfn.TEXTAFTER(D41,"-")&lt;_xlfn.TEXTBEFORE(D41,"-"),"LOST","DRAW")),"WIN",3,"LOST",0,"DRAW",1)</f>
        <v>0</v>
      </c>
    </row>
    <row r="42" spans="1:21" x14ac:dyDescent="0.3">
      <c r="A42" s="1" t="s">
        <v>6</v>
      </c>
      <c r="B42" s="1" t="s">
        <v>2426</v>
      </c>
      <c r="C42" s="1" t="s">
        <v>117</v>
      </c>
      <c r="D42" s="1" t="s">
        <v>137</v>
      </c>
      <c r="E42" s="1" t="s">
        <v>14</v>
      </c>
      <c r="F42" s="1" t="s">
        <v>1850</v>
      </c>
      <c r="H42" s="1" t="s">
        <v>2603</v>
      </c>
      <c r="I42" t="str">
        <f t="shared" si="0"/>
        <v>5</v>
      </c>
      <c r="J42" t="str">
        <f t="shared" si="1"/>
        <v>FC Barcelona</v>
      </c>
      <c r="K42" t="str">
        <f t="shared" si="2"/>
        <v>6</v>
      </c>
      <c r="L42" t="str">
        <f t="shared" si="3"/>
        <v>1</v>
      </c>
      <c r="M42" t="str">
        <f t="shared" si="4"/>
        <v>WIN</v>
      </c>
      <c r="N42" cm="1">
        <f t="array" ref="N42">_xlfn.SWITCH(IF(_xlfn.TEXTBEFORE(D42,"-")&gt;_xlfn.TEXTAFTER(D42,"-"),"WIN",IF(_xlfn.TEXTBEFORE(D42,"-")&lt;_xlfn.TEXTAFTER(D42,"-"),"LOST","DRAW")),"WIN",3,"LOST",0,"DRAW",1)</f>
        <v>3</v>
      </c>
      <c r="O42" s="1" t="s">
        <v>2603</v>
      </c>
      <c r="P42" t="str">
        <f t="shared" si="5"/>
        <v>5</v>
      </c>
      <c r="Q42" t="str">
        <f t="shared" si="6"/>
        <v>SD Eibar</v>
      </c>
      <c r="R42" t="str">
        <f t="shared" si="7"/>
        <v>1</v>
      </c>
      <c r="S42" t="str">
        <f t="shared" si="8"/>
        <v>6</v>
      </c>
      <c r="T42" t="str">
        <f t="shared" si="9"/>
        <v>LOST</v>
      </c>
      <c r="U42" cm="1">
        <f t="array" ref="U42">_xlfn.SWITCH(IF(_xlfn.TEXTAFTER(D42,"-")&gt;_xlfn.TEXTBEFORE(D42,"-"),"WIN",IF(_xlfn.TEXTAFTER(D42,"-")&lt;_xlfn.TEXTBEFORE(D42,"-"),"LOST","DRAW")),"WIN",3,"LOST",0,"DRAW",1)</f>
        <v>0</v>
      </c>
    </row>
    <row r="43" spans="1:21" x14ac:dyDescent="0.3">
      <c r="A43" s="1" t="s">
        <v>6</v>
      </c>
      <c r="B43" s="1" t="s">
        <v>2426</v>
      </c>
      <c r="C43" s="1" t="s">
        <v>133</v>
      </c>
      <c r="D43" s="1" t="s">
        <v>184</v>
      </c>
      <c r="E43" s="1" t="s">
        <v>9</v>
      </c>
      <c r="F43" s="1" t="s">
        <v>127</v>
      </c>
      <c r="H43" s="1" t="s">
        <v>2603</v>
      </c>
      <c r="I43" t="str">
        <f t="shared" si="0"/>
        <v>5</v>
      </c>
      <c r="J43" t="str">
        <f t="shared" si="1"/>
        <v>Valencia CF</v>
      </c>
      <c r="K43" t="str">
        <f t="shared" si="2"/>
        <v>5</v>
      </c>
      <c r="L43" t="str">
        <f t="shared" si="3"/>
        <v>0</v>
      </c>
      <c r="M43" t="str">
        <f t="shared" si="4"/>
        <v>WIN</v>
      </c>
      <c r="N43" cm="1">
        <f t="array" ref="N43">_xlfn.SWITCH(IF(_xlfn.TEXTBEFORE(D43,"-")&gt;_xlfn.TEXTAFTER(D43,"-"),"WIN",IF(_xlfn.TEXTBEFORE(D43,"-")&lt;_xlfn.TEXTAFTER(D43,"-"),"LOST","DRAW")),"WIN",3,"LOST",0,"DRAW",1)</f>
        <v>3</v>
      </c>
      <c r="O43" s="1" t="s">
        <v>2603</v>
      </c>
      <c r="P43" t="str">
        <f t="shared" si="5"/>
        <v>5</v>
      </c>
      <c r="Q43" t="str">
        <f t="shared" si="6"/>
        <v>Málaga CF</v>
      </c>
      <c r="R43" t="str">
        <f t="shared" si="7"/>
        <v>0</v>
      </c>
      <c r="S43" t="str">
        <f t="shared" si="8"/>
        <v>5</v>
      </c>
      <c r="T43" t="str">
        <f t="shared" si="9"/>
        <v>LOST</v>
      </c>
      <c r="U43" cm="1">
        <f t="array" ref="U43">_xlfn.SWITCH(IF(_xlfn.TEXTAFTER(D43,"-")&gt;_xlfn.TEXTBEFORE(D43,"-"),"WIN",IF(_xlfn.TEXTAFTER(D43,"-")&lt;_xlfn.TEXTBEFORE(D43,"-"),"LOST","DRAW")),"WIN",3,"LOST",0,"DRAW",1)</f>
        <v>0</v>
      </c>
    </row>
    <row r="44" spans="1:21" x14ac:dyDescent="0.3">
      <c r="A44" s="1" t="s">
        <v>6</v>
      </c>
      <c r="B44" s="1" t="s">
        <v>2427</v>
      </c>
      <c r="C44" s="1" t="s">
        <v>123</v>
      </c>
      <c r="D44" s="1" t="s">
        <v>38</v>
      </c>
      <c r="E44" s="1" t="s">
        <v>10</v>
      </c>
      <c r="F44" s="1" t="s">
        <v>125</v>
      </c>
      <c r="H44" s="1" t="s">
        <v>2603</v>
      </c>
      <c r="I44" t="str">
        <f t="shared" si="0"/>
        <v>5</v>
      </c>
      <c r="J44" t="str">
        <f t="shared" si="1"/>
        <v>Athletic Club Bilbao</v>
      </c>
      <c r="K44" t="str">
        <f t="shared" si="2"/>
        <v>1</v>
      </c>
      <c r="L44" t="str">
        <f t="shared" si="3"/>
        <v>2</v>
      </c>
      <c r="M44" t="str">
        <f t="shared" si="4"/>
        <v>LOST</v>
      </c>
      <c r="N44" cm="1">
        <f t="array" ref="N44">_xlfn.SWITCH(IF(_xlfn.TEXTBEFORE(D44,"-")&gt;_xlfn.TEXTAFTER(D44,"-"),"WIN",IF(_xlfn.TEXTBEFORE(D44,"-")&lt;_xlfn.TEXTAFTER(D44,"-"),"LOST","DRAW")),"WIN",3,"LOST",0,"DRAW",1)</f>
        <v>0</v>
      </c>
      <c r="O44" s="1" t="s">
        <v>2603</v>
      </c>
      <c r="P44" t="str">
        <f t="shared" si="5"/>
        <v>5</v>
      </c>
      <c r="Q44" t="str">
        <f t="shared" si="6"/>
        <v>Atlético Madrid</v>
      </c>
      <c r="R44" t="str">
        <f t="shared" si="7"/>
        <v>2</v>
      </c>
      <c r="S44" t="str">
        <f t="shared" si="8"/>
        <v>1</v>
      </c>
      <c r="T44" t="str">
        <f t="shared" si="9"/>
        <v>WIN</v>
      </c>
      <c r="U44" cm="1">
        <f t="array" ref="U44">_xlfn.SWITCH(IF(_xlfn.TEXTAFTER(D44,"-")&gt;_xlfn.TEXTBEFORE(D44,"-"),"WIN",IF(_xlfn.TEXTAFTER(D44,"-")&lt;_xlfn.TEXTBEFORE(D44,"-"),"LOST","DRAW")),"WIN",3,"LOST",0,"DRAW",1)</f>
        <v>3</v>
      </c>
    </row>
    <row r="45" spans="1:21" x14ac:dyDescent="0.3">
      <c r="A45" s="1" t="s">
        <v>6</v>
      </c>
      <c r="B45" s="1" t="s">
        <v>2427</v>
      </c>
      <c r="C45" s="1" t="s">
        <v>134</v>
      </c>
      <c r="D45" s="1" t="s">
        <v>9</v>
      </c>
      <c r="E45" s="1" t="s">
        <v>9</v>
      </c>
      <c r="F45" s="1" t="s">
        <v>2220</v>
      </c>
      <c r="H45" s="1" t="s">
        <v>2603</v>
      </c>
      <c r="I45" t="str">
        <f t="shared" si="0"/>
        <v>5</v>
      </c>
      <c r="J45" t="str">
        <f t="shared" si="1"/>
        <v>RCD La Coruña</v>
      </c>
      <c r="K45" t="str">
        <f t="shared" si="2"/>
        <v>1</v>
      </c>
      <c r="L45" t="str">
        <f t="shared" si="3"/>
        <v>0</v>
      </c>
      <c r="M45" t="str">
        <f t="shared" si="4"/>
        <v>WIN</v>
      </c>
      <c r="N45" cm="1">
        <f t="array" ref="N45">_xlfn.SWITCH(IF(_xlfn.TEXTBEFORE(D45,"-")&gt;_xlfn.TEXTAFTER(D45,"-"),"WIN",IF(_xlfn.TEXTBEFORE(D45,"-")&lt;_xlfn.TEXTAFTER(D45,"-"),"LOST","DRAW")),"WIN",3,"LOST",0,"DRAW",1)</f>
        <v>3</v>
      </c>
      <c r="O45" s="1" t="s">
        <v>2603</v>
      </c>
      <c r="P45" t="str">
        <f t="shared" si="5"/>
        <v>5</v>
      </c>
      <c r="Q45" t="str">
        <f t="shared" si="6"/>
        <v>Deportivo Alavés</v>
      </c>
      <c r="R45" t="str">
        <f t="shared" si="7"/>
        <v>0</v>
      </c>
      <c r="S45" t="str">
        <f t="shared" si="8"/>
        <v>1</v>
      </c>
      <c r="T45" t="str">
        <f t="shared" si="9"/>
        <v>LOST</v>
      </c>
      <c r="U45" cm="1">
        <f t="array" ref="U45">_xlfn.SWITCH(IF(_xlfn.TEXTAFTER(D45,"-")&gt;_xlfn.TEXTBEFORE(D45,"-"),"WIN",IF(_xlfn.TEXTAFTER(D45,"-")&lt;_xlfn.TEXTBEFORE(D45,"-"),"LOST","DRAW")),"WIN",3,"LOST",0,"DRAW",1)</f>
        <v>0</v>
      </c>
    </row>
    <row r="46" spans="1:21" x14ac:dyDescent="0.3">
      <c r="A46" s="1" t="s">
        <v>6</v>
      </c>
      <c r="B46" s="1" t="s">
        <v>2427</v>
      </c>
      <c r="C46" s="1" t="s">
        <v>2219</v>
      </c>
      <c r="D46" s="1" t="s">
        <v>10</v>
      </c>
      <c r="E46" s="1" t="s">
        <v>10</v>
      </c>
      <c r="F46" s="1" t="s">
        <v>2428</v>
      </c>
      <c r="H46" s="1" t="s">
        <v>2603</v>
      </c>
      <c r="I46" t="str">
        <f t="shared" si="0"/>
        <v>5</v>
      </c>
      <c r="J46" t="str">
        <f t="shared" si="1"/>
        <v>CD Leganés</v>
      </c>
      <c r="K46" t="str">
        <f t="shared" si="2"/>
        <v>0</v>
      </c>
      <c r="L46" t="str">
        <f t="shared" si="3"/>
        <v>0</v>
      </c>
      <c r="M46" t="str">
        <f t="shared" si="4"/>
        <v>DRAW</v>
      </c>
      <c r="N46" cm="1">
        <f t="array" ref="N46">_xlfn.SWITCH(IF(_xlfn.TEXTBEFORE(D46,"-")&gt;_xlfn.TEXTAFTER(D46,"-"),"WIN",IF(_xlfn.TEXTBEFORE(D46,"-")&lt;_xlfn.TEXTAFTER(D46,"-"),"LOST","DRAW")),"WIN",3,"LOST",0,"DRAW",1)</f>
        <v>1</v>
      </c>
      <c r="O46" s="1" t="s">
        <v>2603</v>
      </c>
      <c r="P46" t="str">
        <f t="shared" si="5"/>
        <v>5</v>
      </c>
      <c r="Q46" t="str">
        <f t="shared" si="6"/>
        <v>Girona FC</v>
      </c>
      <c r="R46" t="str">
        <f t="shared" si="7"/>
        <v>0</v>
      </c>
      <c r="S46" t="str">
        <f t="shared" si="8"/>
        <v>0</v>
      </c>
      <c r="T46" t="str">
        <f t="shared" si="9"/>
        <v>DRAW</v>
      </c>
      <c r="U46" cm="1">
        <f t="array" ref="U46">_xlfn.SWITCH(IF(_xlfn.TEXTAFTER(D46,"-")&gt;_xlfn.TEXTBEFORE(D46,"-"),"WIN",IF(_xlfn.TEXTAFTER(D46,"-")&lt;_xlfn.TEXTBEFORE(D46,"-"),"LOST","DRAW")),"WIN",3,"LOST",0,"DRAW",1)</f>
        <v>1</v>
      </c>
    </row>
    <row r="47" spans="1:21" x14ac:dyDescent="0.3">
      <c r="A47" s="1" t="s">
        <v>6</v>
      </c>
      <c r="B47" s="1" t="s">
        <v>2427</v>
      </c>
      <c r="C47" s="1" t="s">
        <v>115</v>
      </c>
      <c r="D47" s="1" t="s">
        <v>25</v>
      </c>
      <c r="E47" s="1" t="s">
        <v>10</v>
      </c>
      <c r="F47" s="1" t="s">
        <v>114</v>
      </c>
      <c r="H47" s="1" t="s">
        <v>2603</v>
      </c>
      <c r="I47" t="str">
        <f t="shared" si="0"/>
        <v>5</v>
      </c>
      <c r="J47" t="str">
        <f t="shared" si="1"/>
        <v>Real Madrid CF</v>
      </c>
      <c r="K47" t="str">
        <f t="shared" si="2"/>
        <v>0</v>
      </c>
      <c r="L47" t="str">
        <f t="shared" si="3"/>
        <v>1</v>
      </c>
      <c r="M47" t="str">
        <f t="shared" si="4"/>
        <v>LOST</v>
      </c>
      <c r="N47" cm="1">
        <f t="array" ref="N47">_xlfn.SWITCH(IF(_xlfn.TEXTBEFORE(D47,"-")&gt;_xlfn.TEXTAFTER(D47,"-"),"WIN",IF(_xlfn.TEXTBEFORE(D47,"-")&lt;_xlfn.TEXTAFTER(D47,"-"),"LOST","DRAW")),"WIN",3,"LOST",0,"DRAW",1)</f>
        <v>0</v>
      </c>
      <c r="O47" s="1" t="s">
        <v>2603</v>
      </c>
      <c r="P47" t="str">
        <f t="shared" si="5"/>
        <v>5</v>
      </c>
      <c r="Q47" t="str">
        <f t="shared" si="6"/>
        <v>Real Betis</v>
      </c>
      <c r="R47" t="str">
        <f t="shared" si="7"/>
        <v>1</v>
      </c>
      <c r="S47" t="str">
        <f t="shared" si="8"/>
        <v>0</v>
      </c>
      <c r="T47" t="str">
        <f t="shared" si="9"/>
        <v>WIN</v>
      </c>
      <c r="U47" cm="1">
        <f t="array" ref="U47">_xlfn.SWITCH(IF(_xlfn.TEXTAFTER(D47,"-")&gt;_xlfn.TEXTBEFORE(D47,"-"),"WIN",IF(_xlfn.TEXTAFTER(D47,"-")&lt;_xlfn.TEXTBEFORE(D47,"-"),"LOST","DRAW")),"WIN",3,"LOST",0,"DRAW",1)</f>
        <v>3</v>
      </c>
    </row>
    <row r="48" spans="1:21" x14ac:dyDescent="0.3">
      <c r="A48" s="1" t="s">
        <v>6</v>
      </c>
      <c r="B48" s="1" t="s">
        <v>2427</v>
      </c>
      <c r="C48" s="1" t="s">
        <v>126</v>
      </c>
      <c r="D48" s="1" t="s">
        <v>9</v>
      </c>
      <c r="E48" s="1" t="s">
        <v>10</v>
      </c>
      <c r="F48" s="1" t="s">
        <v>2054</v>
      </c>
      <c r="H48" s="1" t="s">
        <v>2603</v>
      </c>
      <c r="I48" t="str">
        <f t="shared" si="0"/>
        <v>5</v>
      </c>
      <c r="J48" t="str">
        <f t="shared" si="1"/>
        <v>Sevilla FC</v>
      </c>
      <c r="K48" t="str">
        <f t="shared" si="2"/>
        <v>1</v>
      </c>
      <c r="L48" t="str">
        <f t="shared" si="3"/>
        <v>0</v>
      </c>
      <c r="M48" t="str">
        <f t="shared" si="4"/>
        <v>WIN</v>
      </c>
      <c r="N48" cm="1">
        <f t="array" ref="N48">_xlfn.SWITCH(IF(_xlfn.TEXTBEFORE(D48,"-")&gt;_xlfn.TEXTAFTER(D48,"-"),"WIN",IF(_xlfn.TEXTBEFORE(D48,"-")&lt;_xlfn.TEXTAFTER(D48,"-"),"LOST","DRAW")),"WIN",3,"LOST",0,"DRAW",1)</f>
        <v>3</v>
      </c>
      <c r="O48" s="1" t="s">
        <v>2603</v>
      </c>
      <c r="P48" t="str">
        <f t="shared" si="5"/>
        <v>5</v>
      </c>
      <c r="Q48" t="str">
        <f t="shared" si="6"/>
        <v>UD Las Palmas</v>
      </c>
      <c r="R48" t="str">
        <f t="shared" si="7"/>
        <v>0</v>
      </c>
      <c r="S48" t="str">
        <f t="shared" si="8"/>
        <v>1</v>
      </c>
      <c r="T48" t="str">
        <f t="shared" si="9"/>
        <v>LOST</v>
      </c>
      <c r="U48" cm="1">
        <f t="array" ref="U48">_xlfn.SWITCH(IF(_xlfn.TEXTAFTER(D48,"-")&gt;_xlfn.TEXTBEFORE(D48,"-"),"WIN",IF(_xlfn.TEXTAFTER(D48,"-")&lt;_xlfn.TEXTBEFORE(D48,"-"),"LOST","DRAW")),"WIN",3,"LOST",0,"DRAW",1)</f>
        <v>0</v>
      </c>
    </row>
    <row r="49" spans="1:21" x14ac:dyDescent="0.3">
      <c r="A49" s="1" t="s">
        <v>6</v>
      </c>
      <c r="B49" s="1" t="s">
        <v>2429</v>
      </c>
      <c r="C49" s="1" t="s">
        <v>1502</v>
      </c>
      <c r="D49" s="1" t="s">
        <v>33</v>
      </c>
      <c r="E49" s="1" t="s">
        <v>9</v>
      </c>
      <c r="F49" s="1" t="s">
        <v>124</v>
      </c>
      <c r="H49" s="1" t="s">
        <v>2603</v>
      </c>
      <c r="I49" t="str">
        <f t="shared" si="0"/>
        <v>5</v>
      </c>
      <c r="J49" t="str">
        <f t="shared" si="1"/>
        <v>RC Celta Vigo</v>
      </c>
      <c r="K49" t="str">
        <f t="shared" si="2"/>
        <v>1</v>
      </c>
      <c r="L49" t="str">
        <f t="shared" si="3"/>
        <v>1</v>
      </c>
      <c r="M49" t="str">
        <f t="shared" si="4"/>
        <v>DRAW</v>
      </c>
      <c r="N49" cm="1">
        <f t="array" ref="N49">_xlfn.SWITCH(IF(_xlfn.TEXTBEFORE(D49,"-")&gt;_xlfn.TEXTAFTER(D49,"-"),"WIN",IF(_xlfn.TEXTBEFORE(D49,"-")&lt;_xlfn.TEXTAFTER(D49,"-"),"LOST","DRAW")),"WIN",3,"LOST",0,"DRAW",1)</f>
        <v>1</v>
      </c>
      <c r="O49" s="1" t="s">
        <v>2603</v>
      </c>
      <c r="P49" t="str">
        <f t="shared" si="5"/>
        <v>5</v>
      </c>
      <c r="Q49" t="str">
        <f t="shared" si="6"/>
        <v>Getafe CF</v>
      </c>
      <c r="R49" t="str">
        <f t="shared" si="7"/>
        <v>1</v>
      </c>
      <c r="S49" t="str">
        <f t="shared" si="8"/>
        <v>1</v>
      </c>
      <c r="T49" t="str">
        <f t="shared" si="9"/>
        <v>DRAW</v>
      </c>
      <c r="U49" cm="1">
        <f t="array" ref="U49">_xlfn.SWITCH(IF(_xlfn.TEXTAFTER(D49,"-")&gt;_xlfn.TEXTBEFORE(D49,"-"),"WIN",IF(_xlfn.TEXTAFTER(D49,"-")&lt;_xlfn.TEXTBEFORE(D49,"-"),"LOST","DRAW")),"WIN",3,"LOST",0,"DRAW",1)</f>
        <v>1</v>
      </c>
    </row>
    <row r="50" spans="1:21" x14ac:dyDescent="0.3">
      <c r="A50" s="1" t="s">
        <v>6</v>
      </c>
      <c r="B50" s="1" t="s">
        <v>2429</v>
      </c>
      <c r="C50" s="1" t="s">
        <v>1109</v>
      </c>
      <c r="D50" s="1" t="s">
        <v>13</v>
      </c>
      <c r="E50" s="1" t="s">
        <v>9</v>
      </c>
      <c r="F50" s="1" t="s">
        <v>1112</v>
      </c>
      <c r="H50" s="1" t="s">
        <v>2603</v>
      </c>
      <c r="I50" t="str">
        <f t="shared" si="0"/>
        <v>5</v>
      </c>
      <c r="J50" t="str">
        <f t="shared" si="1"/>
        <v>Levante UD</v>
      </c>
      <c r="K50" t="str">
        <f t="shared" si="2"/>
        <v>3</v>
      </c>
      <c r="L50" t="str">
        <f t="shared" si="3"/>
        <v>0</v>
      </c>
      <c r="M50" t="str">
        <f t="shared" si="4"/>
        <v>WIN</v>
      </c>
      <c r="N50" cm="1">
        <f t="array" ref="N50">_xlfn.SWITCH(IF(_xlfn.TEXTBEFORE(D50,"-")&gt;_xlfn.TEXTAFTER(D50,"-"),"WIN",IF(_xlfn.TEXTBEFORE(D50,"-")&lt;_xlfn.TEXTAFTER(D50,"-"),"LOST","DRAW")),"WIN",3,"LOST",0,"DRAW",1)</f>
        <v>3</v>
      </c>
      <c r="O50" s="1" t="s">
        <v>2603</v>
      </c>
      <c r="P50" t="str">
        <f t="shared" si="5"/>
        <v>5</v>
      </c>
      <c r="Q50" t="str">
        <f t="shared" si="6"/>
        <v>Real Sociedad</v>
      </c>
      <c r="R50" t="str">
        <f t="shared" si="7"/>
        <v>0</v>
      </c>
      <c r="S50" t="str">
        <f t="shared" si="8"/>
        <v>3</v>
      </c>
      <c r="T50" t="str">
        <f t="shared" si="9"/>
        <v>LOST</v>
      </c>
      <c r="U50" cm="1">
        <f t="array" ref="U50">_xlfn.SWITCH(IF(_xlfn.TEXTAFTER(D50,"-")&gt;_xlfn.TEXTBEFORE(D50,"-"),"WIN",IF(_xlfn.TEXTAFTER(D50,"-")&lt;_xlfn.TEXTBEFORE(D50,"-"),"LOST","DRAW")),"WIN",3,"LOST",0,"DRAW",1)</f>
        <v>0</v>
      </c>
    </row>
    <row r="51" spans="1:21" x14ac:dyDescent="0.3">
      <c r="A51" s="1" t="s">
        <v>6</v>
      </c>
      <c r="B51" s="1" t="s">
        <v>2429</v>
      </c>
      <c r="C51" s="1" t="s">
        <v>119</v>
      </c>
      <c r="D51" s="1" t="s">
        <v>10</v>
      </c>
      <c r="E51" s="1" t="s">
        <v>10</v>
      </c>
      <c r="F51" s="1" t="s">
        <v>116</v>
      </c>
      <c r="H51" s="1" t="s">
        <v>2603</v>
      </c>
      <c r="I51" t="str">
        <f t="shared" si="0"/>
        <v>5</v>
      </c>
      <c r="J51" t="str">
        <f t="shared" si="1"/>
        <v>Villarreal CF</v>
      </c>
      <c r="K51" t="str">
        <f t="shared" si="2"/>
        <v>0</v>
      </c>
      <c r="L51" t="str">
        <f t="shared" si="3"/>
        <v>0</v>
      </c>
      <c r="M51" t="str">
        <f t="shared" si="4"/>
        <v>DRAW</v>
      </c>
      <c r="N51" cm="1">
        <f t="array" ref="N51">_xlfn.SWITCH(IF(_xlfn.TEXTBEFORE(D51,"-")&gt;_xlfn.TEXTAFTER(D51,"-"),"WIN",IF(_xlfn.TEXTBEFORE(D51,"-")&lt;_xlfn.TEXTAFTER(D51,"-"),"LOST","DRAW")),"WIN",3,"LOST",0,"DRAW",1)</f>
        <v>1</v>
      </c>
      <c r="O51" s="1" t="s">
        <v>2603</v>
      </c>
      <c r="P51" t="str">
        <f t="shared" si="5"/>
        <v>5</v>
      </c>
      <c r="Q51" t="str">
        <f t="shared" si="6"/>
        <v>RCD Español</v>
      </c>
      <c r="R51" t="str">
        <f t="shared" si="7"/>
        <v>0</v>
      </c>
      <c r="S51" t="str">
        <f t="shared" si="8"/>
        <v>0</v>
      </c>
      <c r="T51" t="str">
        <f t="shared" si="9"/>
        <v>DRAW</v>
      </c>
      <c r="U51" cm="1">
        <f t="array" ref="U51">_xlfn.SWITCH(IF(_xlfn.TEXTAFTER(D51,"-")&gt;_xlfn.TEXTBEFORE(D51,"-"),"WIN",IF(_xlfn.TEXTAFTER(D51,"-")&lt;_xlfn.TEXTBEFORE(D51,"-"),"LOST","DRAW")),"WIN",3,"LOST",0,"DRAW",1)</f>
        <v>1</v>
      </c>
    </row>
    <row r="52" spans="1:21" x14ac:dyDescent="0.3">
      <c r="A52" s="1" t="s">
        <v>6</v>
      </c>
      <c r="B52" s="1" t="s">
        <v>2430</v>
      </c>
      <c r="C52" s="1" t="s">
        <v>2226</v>
      </c>
      <c r="D52" s="1" t="s">
        <v>38</v>
      </c>
      <c r="E52" s="1" t="s">
        <v>38</v>
      </c>
      <c r="F52" s="1" t="s">
        <v>151</v>
      </c>
      <c r="H52" s="1" t="s">
        <v>2603</v>
      </c>
      <c r="I52" t="str">
        <f t="shared" si="0"/>
        <v>6</v>
      </c>
      <c r="J52" t="str">
        <f t="shared" si="1"/>
        <v>Deportivo Alavés</v>
      </c>
      <c r="K52" t="str">
        <f t="shared" si="2"/>
        <v>1</v>
      </c>
      <c r="L52" t="str">
        <f t="shared" si="3"/>
        <v>2</v>
      </c>
      <c r="M52" t="str">
        <f t="shared" si="4"/>
        <v>LOST</v>
      </c>
      <c r="N52" cm="1">
        <f t="array" ref="N52">_xlfn.SWITCH(IF(_xlfn.TEXTBEFORE(D52,"-")&gt;_xlfn.TEXTAFTER(D52,"-"),"WIN",IF(_xlfn.TEXTBEFORE(D52,"-")&lt;_xlfn.TEXTAFTER(D52,"-"),"LOST","DRAW")),"WIN",3,"LOST",0,"DRAW",1)</f>
        <v>0</v>
      </c>
      <c r="O52" s="1" t="s">
        <v>2603</v>
      </c>
      <c r="P52" t="str">
        <f t="shared" si="5"/>
        <v>6</v>
      </c>
      <c r="Q52" t="str">
        <f t="shared" si="6"/>
        <v>Real Madrid CF</v>
      </c>
      <c r="R52" t="str">
        <f t="shared" si="7"/>
        <v>2</v>
      </c>
      <c r="S52" t="str">
        <f t="shared" si="8"/>
        <v>1</v>
      </c>
      <c r="T52" t="str">
        <f t="shared" si="9"/>
        <v>WIN</v>
      </c>
      <c r="U52" cm="1">
        <f t="array" ref="U52">_xlfn.SWITCH(IF(_xlfn.TEXTAFTER(D52,"-")&gt;_xlfn.TEXTBEFORE(D52,"-"),"WIN",IF(_xlfn.TEXTAFTER(D52,"-")&lt;_xlfn.TEXTBEFORE(D52,"-"),"LOST","DRAW")),"WIN",3,"LOST",0,"DRAW",1)</f>
        <v>3</v>
      </c>
    </row>
    <row r="53" spans="1:21" x14ac:dyDescent="0.3">
      <c r="A53" s="1" t="s">
        <v>6</v>
      </c>
      <c r="B53" s="1" t="s">
        <v>2430</v>
      </c>
      <c r="C53" s="1" t="s">
        <v>139</v>
      </c>
      <c r="D53" s="1" t="s">
        <v>14</v>
      </c>
      <c r="E53" s="1" t="s">
        <v>10</v>
      </c>
      <c r="F53" s="1" t="s">
        <v>156</v>
      </c>
      <c r="H53" s="1" t="s">
        <v>2603</v>
      </c>
      <c r="I53" t="str">
        <f t="shared" si="0"/>
        <v>6</v>
      </c>
      <c r="J53" t="str">
        <f t="shared" si="1"/>
        <v>Atlético Madrid</v>
      </c>
      <c r="K53" t="str">
        <f t="shared" si="2"/>
        <v>2</v>
      </c>
      <c r="L53" t="str">
        <f t="shared" si="3"/>
        <v>0</v>
      </c>
      <c r="M53" t="str">
        <f t="shared" si="4"/>
        <v>WIN</v>
      </c>
      <c r="N53" cm="1">
        <f t="array" ref="N53">_xlfn.SWITCH(IF(_xlfn.TEXTBEFORE(D53,"-")&gt;_xlfn.TEXTAFTER(D53,"-"),"WIN",IF(_xlfn.TEXTBEFORE(D53,"-")&lt;_xlfn.TEXTAFTER(D53,"-"),"LOST","DRAW")),"WIN",3,"LOST",0,"DRAW",1)</f>
        <v>3</v>
      </c>
      <c r="O53" s="1" t="s">
        <v>2603</v>
      </c>
      <c r="P53" t="str">
        <f t="shared" si="5"/>
        <v>6</v>
      </c>
      <c r="Q53" t="str">
        <f t="shared" si="6"/>
        <v>Sevilla FC</v>
      </c>
      <c r="R53" t="str">
        <f t="shared" si="7"/>
        <v>0</v>
      </c>
      <c r="S53" t="str">
        <f t="shared" si="8"/>
        <v>2</v>
      </c>
      <c r="T53" t="str">
        <f t="shared" si="9"/>
        <v>LOST</v>
      </c>
      <c r="U53" cm="1">
        <f t="array" ref="U53">_xlfn.SWITCH(IF(_xlfn.TEXTAFTER(D53,"-")&gt;_xlfn.TEXTBEFORE(D53,"-"),"WIN",IF(_xlfn.TEXTAFTER(D53,"-")&lt;_xlfn.TEXTBEFORE(D53,"-"),"LOST","DRAW")),"WIN",3,"LOST",0,"DRAW",1)</f>
        <v>0</v>
      </c>
    </row>
    <row r="54" spans="1:21" x14ac:dyDescent="0.3">
      <c r="A54" s="1" t="s">
        <v>6</v>
      </c>
      <c r="B54" s="1" t="s">
        <v>2430</v>
      </c>
      <c r="C54" s="1" t="s">
        <v>2431</v>
      </c>
      <c r="D54" s="1" t="s">
        <v>192</v>
      </c>
      <c r="E54" s="1" t="s">
        <v>25</v>
      </c>
      <c r="F54" s="1" t="s">
        <v>136</v>
      </c>
      <c r="H54" s="1" t="s">
        <v>2603</v>
      </c>
      <c r="I54" t="str">
        <f t="shared" si="0"/>
        <v>6</v>
      </c>
      <c r="J54" t="str">
        <f t="shared" si="1"/>
        <v>Girona FC</v>
      </c>
      <c r="K54" t="str">
        <f t="shared" si="2"/>
        <v>0</v>
      </c>
      <c r="L54" t="str">
        <f t="shared" si="3"/>
        <v>3</v>
      </c>
      <c r="M54" t="str">
        <f t="shared" si="4"/>
        <v>LOST</v>
      </c>
      <c r="N54" cm="1">
        <f t="array" ref="N54">_xlfn.SWITCH(IF(_xlfn.TEXTBEFORE(D54,"-")&gt;_xlfn.TEXTAFTER(D54,"-"),"WIN",IF(_xlfn.TEXTBEFORE(D54,"-")&lt;_xlfn.TEXTAFTER(D54,"-"),"LOST","DRAW")),"WIN",3,"LOST",0,"DRAW",1)</f>
        <v>0</v>
      </c>
      <c r="O54" s="1" t="s">
        <v>2603</v>
      </c>
      <c r="P54" t="str">
        <f t="shared" si="5"/>
        <v>6</v>
      </c>
      <c r="Q54" t="str">
        <f t="shared" si="6"/>
        <v>FC Barcelona</v>
      </c>
      <c r="R54" t="str">
        <f t="shared" si="7"/>
        <v>3</v>
      </c>
      <c r="S54" t="str">
        <f t="shared" si="8"/>
        <v>0</v>
      </c>
      <c r="T54" t="str">
        <f t="shared" si="9"/>
        <v>WIN</v>
      </c>
      <c r="U54" cm="1">
        <f t="array" ref="U54">_xlfn.SWITCH(IF(_xlfn.TEXTAFTER(D54,"-")&gt;_xlfn.TEXTBEFORE(D54,"-"),"WIN",IF(_xlfn.TEXTAFTER(D54,"-")&lt;_xlfn.TEXTBEFORE(D54,"-"),"LOST","DRAW")),"WIN",3,"LOST",0,"DRAW",1)</f>
        <v>3</v>
      </c>
    </row>
    <row r="55" spans="1:21" x14ac:dyDescent="0.3">
      <c r="A55" s="1" t="s">
        <v>6</v>
      </c>
      <c r="B55" s="1" t="s">
        <v>2430</v>
      </c>
      <c r="C55" s="1" t="s">
        <v>155</v>
      </c>
      <c r="D55" s="1" t="s">
        <v>62</v>
      </c>
      <c r="E55" s="1" t="s">
        <v>33</v>
      </c>
      <c r="F55" s="1" t="s">
        <v>157</v>
      </c>
      <c r="H55" s="1" t="s">
        <v>2603</v>
      </c>
      <c r="I55" t="str">
        <f t="shared" si="0"/>
        <v>6</v>
      </c>
      <c r="J55" t="str">
        <f t="shared" si="1"/>
        <v>Málaga CF</v>
      </c>
      <c r="K55" t="str">
        <f t="shared" si="2"/>
        <v>3</v>
      </c>
      <c r="L55" t="str">
        <f t="shared" si="3"/>
        <v>3</v>
      </c>
      <c r="M55" t="str">
        <f t="shared" si="4"/>
        <v>DRAW</v>
      </c>
      <c r="N55" cm="1">
        <f t="array" ref="N55">_xlfn.SWITCH(IF(_xlfn.TEXTBEFORE(D55,"-")&gt;_xlfn.TEXTAFTER(D55,"-"),"WIN",IF(_xlfn.TEXTBEFORE(D55,"-")&lt;_xlfn.TEXTAFTER(D55,"-"),"LOST","DRAW")),"WIN",3,"LOST",0,"DRAW",1)</f>
        <v>1</v>
      </c>
      <c r="O55" s="1" t="s">
        <v>2603</v>
      </c>
      <c r="P55" t="str">
        <f t="shared" si="5"/>
        <v>6</v>
      </c>
      <c r="Q55" t="str">
        <f t="shared" si="6"/>
        <v>Athletic Club Bilbao</v>
      </c>
      <c r="R55" t="str">
        <f t="shared" si="7"/>
        <v>3</v>
      </c>
      <c r="S55" t="str">
        <f t="shared" si="8"/>
        <v>3</v>
      </c>
      <c r="T55" t="str">
        <f t="shared" si="9"/>
        <v>DRAW</v>
      </c>
      <c r="U55" cm="1">
        <f t="array" ref="U55">_xlfn.SWITCH(IF(_xlfn.TEXTAFTER(D55,"-")&gt;_xlfn.TEXTBEFORE(D55,"-"),"WIN",IF(_xlfn.TEXTAFTER(D55,"-")&lt;_xlfn.TEXTBEFORE(D55,"-"),"LOST","DRAW")),"WIN",3,"LOST",0,"DRAW",1)</f>
        <v>1</v>
      </c>
    </row>
    <row r="56" spans="1:21" x14ac:dyDescent="0.3">
      <c r="A56" s="1" t="s">
        <v>6</v>
      </c>
      <c r="B56" s="1" t="s">
        <v>2432</v>
      </c>
      <c r="C56" s="1" t="s">
        <v>1855</v>
      </c>
      <c r="D56" s="1" t="s">
        <v>154</v>
      </c>
      <c r="E56" s="1" t="s">
        <v>192</v>
      </c>
      <c r="F56" s="1" t="s">
        <v>1508</v>
      </c>
      <c r="H56" s="1" t="s">
        <v>2603</v>
      </c>
      <c r="I56" t="str">
        <f t="shared" si="0"/>
        <v>6</v>
      </c>
      <c r="J56" t="str">
        <f t="shared" si="1"/>
        <v>SD Eibar</v>
      </c>
      <c r="K56" t="str">
        <f t="shared" si="2"/>
        <v>0</v>
      </c>
      <c r="L56" t="str">
        <f t="shared" si="3"/>
        <v>4</v>
      </c>
      <c r="M56" t="str">
        <f t="shared" si="4"/>
        <v>LOST</v>
      </c>
      <c r="N56" cm="1">
        <f t="array" ref="N56">_xlfn.SWITCH(IF(_xlfn.TEXTBEFORE(D56,"-")&gt;_xlfn.TEXTAFTER(D56,"-"),"WIN",IF(_xlfn.TEXTBEFORE(D56,"-")&lt;_xlfn.TEXTAFTER(D56,"-"),"LOST","DRAW")),"WIN",3,"LOST",0,"DRAW",1)</f>
        <v>0</v>
      </c>
      <c r="O56" s="1" t="s">
        <v>2603</v>
      </c>
      <c r="P56" t="str">
        <f t="shared" si="5"/>
        <v>6</v>
      </c>
      <c r="Q56" t="str">
        <f t="shared" si="6"/>
        <v>RC Celta Vigo</v>
      </c>
      <c r="R56" t="str">
        <f t="shared" si="7"/>
        <v>4</v>
      </c>
      <c r="S56" t="str">
        <f t="shared" si="8"/>
        <v>0</v>
      </c>
      <c r="T56" t="str">
        <f t="shared" si="9"/>
        <v>WIN</v>
      </c>
      <c r="U56" cm="1">
        <f t="array" ref="U56">_xlfn.SWITCH(IF(_xlfn.TEXTAFTER(D56,"-")&gt;_xlfn.TEXTBEFORE(D56,"-"),"WIN",IF(_xlfn.TEXTAFTER(D56,"-")&lt;_xlfn.TEXTBEFORE(D56,"-"),"LOST","DRAW")),"WIN",3,"LOST",0,"DRAW",1)</f>
        <v>3</v>
      </c>
    </row>
    <row r="57" spans="1:21" x14ac:dyDescent="0.3">
      <c r="A57" s="1" t="s">
        <v>6</v>
      </c>
      <c r="B57" s="1" t="s">
        <v>2432</v>
      </c>
      <c r="C57" s="1" t="s">
        <v>152</v>
      </c>
      <c r="D57" s="1" t="s">
        <v>267</v>
      </c>
      <c r="E57" s="1" t="s">
        <v>14</v>
      </c>
      <c r="F57" s="1" t="s">
        <v>145</v>
      </c>
      <c r="H57" s="1" t="s">
        <v>2603</v>
      </c>
      <c r="I57" t="str">
        <f t="shared" si="0"/>
        <v>6</v>
      </c>
      <c r="J57" t="str">
        <f t="shared" si="1"/>
        <v>RCD Español</v>
      </c>
      <c r="K57" t="str">
        <f t="shared" si="2"/>
        <v>4</v>
      </c>
      <c r="L57" t="str">
        <f t="shared" si="3"/>
        <v>1</v>
      </c>
      <c r="M57" t="str">
        <f t="shared" si="4"/>
        <v>WIN</v>
      </c>
      <c r="N57" cm="1">
        <f t="array" ref="N57">_xlfn.SWITCH(IF(_xlfn.TEXTBEFORE(D57,"-")&gt;_xlfn.TEXTAFTER(D57,"-"),"WIN",IF(_xlfn.TEXTBEFORE(D57,"-")&lt;_xlfn.TEXTAFTER(D57,"-"),"LOST","DRAW")),"WIN",3,"LOST",0,"DRAW",1)</f>
        <v>3</v>
      </c>
      <c r="O57" s="1" t="s">
        <v>2603</v>
      </c>
      <c r="P57" t="str">
        <f t="shared" si="5"/>
        <v>6</v>
      </c>
      <c r="Q57" t="str">
        <f t="shared" si="6"/>
        <v>RCD La Coruña</v>
      </c>
      <c r="R57" t="str">
        <f t="shared" si="7"/>
        <v>1</v>
      </c>
      <c r="S57" t="str">
        <f t="shared" si="8"/>
        <v>4</v>
      </c>
      <c r="T57" t="str">
        <f t="shared" si="9"/>
        <v>LOST</v>
      </c>
      <c r="U57" cm="1">
        <f t="array" ref="U57">_xlfn.SWITCH(IF(_xlfn.TEXTAFTER(D57,"-")&gt;_xlfn.TEXTBEFORE(D57,"-"),"WIN",IF(_xlfn.TEXTAFTER(D57,"-")&lt;_xlfn.TEXTBEFORE(D57,"-"),"LOST","DRAW")),"WIN",3,"LOST",0,"DRAW",1)</f>
        <v>0</v>
      </c>
    </row>
    <row r="58" spans="1:21" x14ac:dyDescent="0.3">
      <c r="A58" s="1" t="s">
        <v>6</v>
      </c>
      <c r="B58" s="1" t="s">
        <v>2432</v>
      </c>
      <c r="C58" s="1" t="s">
        <v>143</v>
      </c>
      <c r="D58" s="1" t="s">
        <v>22</v>
      </c>
      <c r="E58" s="1" t="s">
        <v>10</v>
      </c>
      <c r="F58" s="1" t="s">
        <v>140</v>
      </c>
      <c r="H58" s="1" t="s">
        <v>2603</v>
      </c>
      <c r="I58" t="str">
        <f t="shared" si="0"/>
        <v>6</v>
      </c>
      <c r="J58" t="str">
        <f t="shared" si="1"/>
        <v>Getafe CF</v>
      </c>
      <c r="K58" t="str">
        <f t="shared" si="2"/>
        <v>4</v>
      </c>
      <c r="L58" t="str">
        <f t="shared" si="3"/>
        <v>0</v>
      </c>
      <c r="M58" t="str">
        <f t="shared" si="4"/>
        <v>WIN</v>
      </c>
      <c r="N58" cm="1">
        <f t="array" ref="N58">_xlfn.SWITCH(IF(_xlfn.TEXTBEFORE(D58,"-")&gt;_xlfn.TEXTAFTER(D58,"-"),"WIN",IF(_xlfn.TEXTBEFORE(D58,"-")&lt;_xlfn.TEXTAFTER(D58,"-"),"LOST","DRAW")),"WIN",3,"LOST",0,"DRAW",1)</f>
        <v>3</v>
      </c>
      <c r="O58" s="1" t="s">
        <v>2603</v>
      </c>
      <c r="P58" t="str">
        <f t="shared" si="5"/>
        <v>6</v>
      </c>
      <c r="Q58" t="str">
        <f t="shared" si="6"/>
        <v>Villarreal CF</v>
      </c>
      <c r="R58" t="str">
        <f t="shared" si="7"/>
        <v>0</v>
      </c>
      <c r="S58" t="str">
        <f t="shared" si="8"/>
        <v>4</v>
      </c>
      <c r="T58" t="str">
        <f t="shared" si="9"/>
        <v>LOST</v>
      </c>
      <c r="U58" cm="1">
        <f t="array" ref="U58">_xlfn.SWITCH(IF(_xlfn.TEXTAFTER(D58,"-")&gt;_xlfn.TEXTBEFORE(D58,"-"),"WIN",IF(_xlfn.TEXTAFTER(D58,"-")&lt;_xlfn.TEXTBEFORE(D58,"-"),"LOST","DRAW")),"WIN",3,"LOST",0,"DRAW",1)</f>
        <v>0</v>
      </c>
    </row>
    <row r="59" spans="1:21" x14ac:dyDescent="0.3">
      <c r="A59" s="1" t="s">
        <v>6</v>
      </c>
      <c r="B59" s="1" t="s">
        <v>2432</v>
      </c>
      <c r="C59" s="1" t="s">
        <v>2058</v>
      </c>
      <c r="D59" s="1" t="s">
        <v>19</v>
      </c>
      <c r="E59" s="1" t="s">
        <v>10</v>
      </c>
      <c r="F59" s="1" t="s">
        <v>2224</v>
      </c>
      <c r="H59" s="1" t="s">
        <v>2603</v>
      </c>
      <c r="I59" t="str">
        <f t="shared" si="0"/>
        <v>6</v>
      </c>
      <c r="J59" t="str">
        <f t="shared" si="1"/>
        <v>UD Las Palmas</v>
      </c>
      <c r="K59" t="str">
        <f t="shared" si="2"/>
        <v>0</v>
      </c>
      <c r="L59" t="str">
        <f t="shared" si="3"/>
        <v>2</v>
      </c>
      <c r="M59" t="str">
        <f t="shared" si="4"/>
        <v>LOST</v>
      </c>
      <c r="N59" cm="1">
        <f t="array" ref="N59">_xlfn.SWITCH(IF(_xlfn.TEXTBEFORE(D59,"-")&gt;_xlfn.TEXTAFTER(D59,"-"),"WIN",IF(_xlfn.TEXTBEFORE(D59,"-")&lt;_xlfn.TEXTAFTER(D59,"-"),"LOST","DRAW")),"WIN",3,"LOST",0,"DRAW",1)</f>
        <v>0</v>
      </c>
      <c r="O59" s="1" t="s">
        <v>2603</v>
      </c>
      <c r="P59" t="str">
        <f t="shared" si="5"/>
        <v>6</v>
      </c>
      <c r="Q59" t="str">
        <f t="shared" si="6"/>
        <v>CD Leganés</v>
      </c>
      <c r="R59" t="str">
        <f t="shared" si="7"/>
        <v>2</v>
      </c>
      <c r="S59" t="str">
        <f t="shared" si="8"/>
        <v>0</v>
      </c>
      <c r="T59" t="str">
        <f t="shared" si="9"/>
        <v>WIN</v>
      </c>
      <c r="U59" cm="1">
        <f t="array" ref="U59">_xlfn.SWITCH(IF(_xlfn.TEXTAFTER(D59,"-")&gt;_xlfn.TEXTBEFORE(D59,"-"),"WIN",IF(_xlfn.TEXTAFTER(D59,"-")&lt;_xlfn.TEXTBEFORE(D59,"-"),"LOST","DRAW")),"WIN",3,"LOST",0,"DRAW",1)</f>
        <v>3</v>
      </c>
    </row>
    <row r="60" spans="1:21" x14ac:dyDescent="0.3">
      <c r="A60" s="1" t="s">
        <v>6</v>
      </c>
      <c r="B60" s="1" t="s">
        <v>2432</v>
      </c>
      <c r="C60" s="1" t="s">
        <v>1115</v>
      </c>
      <c r="D60" s="1" t="s">
        <v>257</v>
      </c>
      <c r="E60" s="1" t="s">
        <v>33</v>
      </c>
      <c r="F60" s="1" t="s">
        <v>159</v>
      </c>
      <c r="H60" s="1" t="s">
        <v>2603</v>
      </c>
      <c r="I60" t="str">
        <f t="shared" si="0"/>
        <v>6</v>
      </c>
      <c r="J60" t="str">
        <f t="shared" si="1"/>
        <v>Real Sociedad</v>
      </c>
      <c r="K60" t="str">
        <f t="shared" si="2"/>
        <v>2</v>
      </c>
      <c r="L60" t="str">
        <f t="shared" si="3"/>
        <v>3</v>
      </c>
      <c r="M60" t="str">
        <f t="shared" si="4"/>
        <v>LOST</v>
      </c>
      <c r="N60" cm="1">
        <f t="array" ref="N60">_xlfn.SWITCH(IF(_xlfn.TEXTBEFORE(D60,"-")&gt;_xlfn.TEXTAFTER(D60,"-"),"WIN",IF(_xlfn.TEXTBEFORE(D60,"-")&lt;_xlfn.TEXTAFTER(D60,"-"),"LOST","DRAW")),"WIN",3,"LOST",0,"DRAW",1)</f>
        <v>0</v>
      </c>
      <c r="O60" s="1" t="s">
        <v>2603</v>
      </c>
      <c r="P60" t="str">
        <f t="shared" si="5"/>
        <v>6</v>
      </c>
      <c r="Q60" t="str">
        <f t="shared" si="6"/>
        <v>Valencia CF</v>
      </c>
      <c r="R60" t="str">
        <f t="shared" si="7"/>
        <v>3</v>
      </c>
      <c r="S60" t="str">
        <f t="shared" si="8"/>
        <v>2</v>
      </c>
      <c r="T60" t="str">
        <f t="shared" si="9"/>
        <v>WIN</v>
      </c>
      <c r="U60" cm="1">
        <f t="array" ref="U60">_xlfn.SWITCH(IF(_xlfn.TEXTAFTER(D60,"-")&gt;_xlfn.TEXTBEFORE(D60,"-"),"WIN",IF(_xlfn.TEXTAFTER(D60,"-")&lt;_xlfn.TEXTBEFORE(D60,"-"),"LOST","DRAW")),"WIN",3,"LOST",0,"DRAW",1)</f>
        <v>3</v>
      </c>
    </row>
    <row r="61" spans="1:21" x14ac:dyDescent="0.3">
      <c r="A61" s="1" t="s">
        <v>6</v>
      </c>
      <c r="B61" s="1" t="s">
        <v>2433</v>
      </c>
      <c r="C61" s="1" t="s">
        <v>141</v>
      </c>
      <c r="D61" s="1" t="s">
        <v>22</v>
      </c>
      <c r="E61" s="1" t="s">
        <v>10</v>
      </c>
      <c r="F61" s="1" t="s">
        <v>1118</v>
      </c>
      <c r="H61" s="1" t="s">
        <v>2603</v>
      </c>
      <c r="I61" t="str">
        <f t="shared" si="0"/>
        <v>6</v>
      </c>
      <c r="J61" t="str">
        <f t="shared" si="1"/>
        <v>Real Betis</v>
      </c>
      <c r="K61" t="str">
        <f t="shared" si="2"/>
        <v>4</v>
      </c>
      <c r="L61" t="str">
        <f t="shared" si="3"/>
        <v>0</v>
      </c>
      <c r="M61" t="str">
        <f t="shared" si="4"/>
        <v>WIN</v>
      </c>
      <c r="N61" cm="1">
        <f t="array" ref="N61">_xlfn.SWITCH(IF(_xlfn.TEXTBEFORE(D61,"-")&gt;_xlfn.TEXTAFTER(D61,"-"),"WIN",IF(_xlfn.TEXTBEFORE(D61,"-")&lt;_xlfn.TEXTAFTER(D61,"-"),"LOST","DRAW")),"WIN",3,"LOST",0,"DRAW",1)</f>
        <v>3</v>
      </c>
      <c r="O61" s="1" t="s">
        <v>2603</v>
      </c>
      <c r="P61" t="str">
        <f t="shared" si="5"/>
        <v>6</v>
      </c>
      <c r="Q61" t="str">
        <f t="shared" si="6"/>
        <v>Levante UD</v>
      </c>
      <c r="R61" t="str">
        <f t="shared" si="7"/>
        <v>0</v>
      </c>
      <c r="S61" t="str">
        <f t="shared" si="8"/>
        <v>4</v>
      </c>
      <c r="T61" t="str">
        <f t="shared" si="9"/>
        <v>LOST</v>
      </c>
      <c r="U61" cm="1">
        <f t="array" ref="U61">_xlfn.SWITCH(IF(_xlfn.TEXTAFTER(D61,"-")&gt;_xlfn.TEXTBEFORE(D61,"-"),"WIN",IF(_xlfn.TEXTAFTER(D61,"-")&lt;_xlfn.TEXTBEFORE(D61,"-"),"LOST","DRAW")),"WIN",3,"LOST",0,"DRAW",1)</f>
        <v>0</v>
      </c>
    </row>
    <row r="62" spans="1:21" x14ac:dyDescent="0.3">
      <c r="A62" s="1" t="s">
        <v>6</v>
      </c>
      <c r="B62" s="1" t="s">
        <v>2434</v>
      </c>
      <c r="C62" s="1" t="s">
        <v>1511</v>
      </c>
      <c r="D62" s="1" t="s">
        <v>62</v>
      </c>
      <c r="E62" s="1" t="s">
        <v>47</v>
      </c>
      <c r="F62" s="1" t="s">
        <v>2435</v>
      </c>
      <c r="H62" s="1" t="s">
        <v>2603</v>
      </c>
      <c r="I62" t="str">
        <f t="shared" si="0"/>
        <v>7</v>
      </c>
      <c r="J62" t="str">
        <f t="shared" si="1"/>
        <v>RC Celta Vigo</v>
      </c>
      <c r="K62" t="str">
        <f t="shared" si="2"/>
        <v>3</v>
      </c>
      <c r="L62" t="str">
        <f t="shared" si="3"/>
        <v>3</v>
      </c>
      <c r="M62" t="str">
        <f t="shared" si="4"/>
        <v>DRAW</v>
      </c>
      <c r="N62" cm="1">
        <f t="array" ref="N62">_xlfn.SWITCH(IF(_xlfn.TEXTBEFORE(D62,"-")&gt;_xlfn.TEXTAFTER(D62,"-"),"WIN",IF(_xlfn.TEXTBEFORE(D62,"-")&lt;_xlfn.TEXTAFTER(D62,"-"),"LOST","DRAW")),"WIN",3,"LOST",0,"DRAW",1)</f>
        <v>1</v>
      </c>
      <c r="O62" s="1" t="s">
        <v>2603</v>
      </c>
      <c r="P62" t="str">
        <f t="shared" si="5"/>
        <v>7</v>
      </c>
      <c r="Q62" t="str">
        <f t="shared" si="6"/>
        <v>Girona FC</v>
      </c>
      <c r="R62" t="str">
        <f t="shared" si="7"/>
        <v>3</v>
      </c>
      <c r="S62" t="str">
        <f t="shared" si="8"/>
        <v>3</v>
      </c>
      <c r="T62" t="str">
        <f t="shared" si="9"/>
        <v>DRAW</v>
      </c>
      <c r="U62" cm="1">
        <f t="array" ref="U62">_xlfn.SWITCH(IF(_xlfn.TEXTAFTER(D62,"-")&gt;_xlfn.TEXTBEFORE(D62,"-"),"WIN",IF(_xlfn.TEXTAFTER(D62,"-")&lt;_xlfn.TEXTBEFORE(D62,"-"),"LOST","DRAW")),"WIN",3,"LOST",0,"DRAW",1)</f>
        <v>1</v>
      </c>
    </row>
    <row r="63" spans="1:21" x14ac:dyDescent="0.3">
      <c r="A63" s="1" t="s">
        <v>6</v>
      </c>
      <c r="B63" s="1" t="s">
        <v>2436</v>
      </c>
      <c r="C63" s="1" t="s">
        <v>175</v>
      </c>
      <c r="D63" s="1" t="s">
        <v>28</v>
      </c>
      <c r="E63" s="1" t="s">
        <v>10</v>
      </c>
      <c r="F63" s="1" t="s">
        <v>173</v>
      </c>
      <c r="H63" s="1" t="s">
        <v>2603</v>
      </c>
      <c r="I63" t="str">
        <f t="shared" si="0"/>
        <v>7</v>
      </c>
      <c r="J63" t="str">
        <f t="shared" si="1"/>
        <v>RCD La Coruña</v>
      </c>
      <c r="K63" t="str">
        <f t="shared" si="2"/>
        <v>2</v>
      </c>
      <c r="L63" t="str">
        <f t="shared" si="3"/>
        <v>1</v>
      </c>
      <c r="M63" t="str">
        <f t="shared" si="4"/>
        <v>WIN</v>
      </c>
      <c r="N63" cm="1">
        <f t="array" ref="N63">_xlfn.SWITCH(IF(_xlfn.TEXTBEFORE(D63,"-")&gt;_xlfn.TEXTAFTER(D63,"-"),"WIN",IF(_xlfn.TEXTBEFORE(D63,"-")&lt;_xlfn.TEXTAFTER(D63,"-"),"LOST","DRAW")),"WIN",3,"LOST",0,"DRAW",1)</f>
        <v>3</v>
      </c>
      <c r="O63" s="1" t="s">
        <v>2603</v>
      </c>
      <c r="P63" t="str">
        <f t="shared" si="5"/>
        <v>7</v>
      </c>
      <c r="Q63" t="str">
        <f t="shared" si="6"/>
        <v>Getafe CF</v>
      </c>
      <c r="R63" t="str">
        <f t="shared" si="7"/>
        <v>1</v>
      </c>
      <c r="S63" t="str">
        <f t="shared" si="8"/>
        <v>2</v>
      </c>
      <c r="T63" t="str">
        <f t="shared" si="9"/>
        <v>LOST</v>
      </c>
      <c r="U63" cm="1">
        <f t="array" ref="U63">_xlfn.SWITCH(IF(_xlfn.TEXTAFTER(D63,"-")&gt;_xlfn.TEXTBEFORE(D63,"-"),"WIN",IF(_xlfn.TEXTAFTER(D63,"-")&lt;_xlfn.TEXTBEFORE(D63,"-"),"LOST","DRAW")),"WIN",3,"LOST",0,"DRAW",1)</f>
        <v>0</v>
      </c>
    </row>
    <row r="64" spans="1:21" x14ac:dyDescent="0.3">
      <c r="A64" s="1" t="s">
        <v>6</v>
      </c>
      <c r="B64" s="1" t="s">
        <v>2436</v>
      </c>
      <c r="C64" s="1" t="s">
        <v>2229</v>
      </c>
      <c r="D64" s="1" t="s">
        <v>10</v>
      </c>
      <c r="E64" s="1" t="s">
        <v>10</v>
      </c>
      <c r="F64" s="1" t="s">
        <v>161</v>
      </c>
      <c r="H64" s="1" t="s">
        <v>2603</v>
      </c>
      <c r="I64" t="str">
        <f t="shared" si="0"/>
        <v>7</v>
      </c>
      <c r="J64" t="str">
        <f t="shared" si="1"/>
        <v>CD Leganés</v>
      </c>
      <c r="K64" t="str">
        <f t="shared" si="2"/>
        <v>0</v>
      </c>
      <c r="L64" t="str">
        <f t="shared" si="3"/>
        <v>0</v>
      </c>
      <c r="M64" t="str">
        <f t="shared" si="4"/>
        <v>DRAW</v>
      </c>
      <c r="N64" cm="1">
        <f t="array" ref="N64">_xlfn.SWITCH(IF(_xlfn.TEXTBEFORE(D64,"-")&gt;_xlfn.TEXTAFTER(D64,"-"),"WIN",IF(_xlfn.TEXTBEFORE(D64,"-")&lt;_xlfn.TEXTAFTER(D64,"-"),"LOST","DRAW")),"WIN",3,"LOST",0,"DRAW",1)</f>
        <v>1</v>
      </c>
      <c r="O64" s="1" t="s">
        <v>2603</v>
      </c>
      <c r="P64" t="str">
        <f t="shared" si="5"/>
        <v>7</v>
      </c>
      <c r="Q64" t="str">
        <f t="shared" si="6"/>
        <v>Atlético Madrid</v>
      </c>
      <c r="R64" t="str">
        <f t="shared" si="7"/>
        <v>0</v>
      </c>
      <c r="S64" t="str">
        <f t="shared" si="8"/>
        <v>0</v>
      </c>
      <c r="T64" t="str">
        <f t="shared" si="9"/>
        <v>DRAW</v>
      </c>
      <c r="U64" cm="1">
        <f t="array" ref="U64">_xlfn.SWITCH(IF(_xlfn.TEXTAFTER(D64,"-")&gt;_xlfn.TEXTBEFORE(D64,"-"),"WIN",IF(_xlfn.TEXTAFTER(D64,"-")&lt;_xlfn.TEXTBEFORE(D64,"-"),"LOST","DRAW")),"WIN",3,"LOST",0,"DRAW",1)</f>
        <v>1</v>
      </c>
    </row>
    <row r="65" spans="1:21" x14ac:dyDescent="0.3">
      <c r="A65" s="1" t="s">
        <v>6</v>
      </c>
      <c r="B65" s="1" t="s">
        <v>2436</v>
      </c>
      <c r="C65" s="1" t="s">
        <v>1121</v>
      </c>
      <c r="D65" s="1" t="s">
        <v>19</v>
      </c>
      <c r="E65" s="1" t="s">
        <v>25</v>
      </c>
      <c r="F65" s="1" t="s">
        <v>2230</v>
      </c>
      <c r="H65" s="1" t="s">
        <v>2603</v>
      </c>
      <c r="I65" t="str">
        <f t="shared" si="0"/>
        <v>7</v>
      </c>
      <c r="J65" t="str">
        <f t="shared" si="1"/>
        <v>Levante UD</v>
      </c>
      <c r="K65" t="str">
        <f t="shared" si="2"/>
        <v>0</v>
      </c>
      <c r="L65" t="str">
        <f t="shared" si="3"/>
        <v>2</v>
      </c>
      <c r="M65" t="str">
        <f t="shared" si="4"/>
        <v>LOST</v>
      </c>
      <c r="N65" cm="1">
        <f t="array" ref="N65">_xlfn.SWITCH(IF(_xlfn.TEXTBEFORE(D65,"-")&gt;_xlfn.TEXTAFTER(D65,"-"),"WIN",IF(_xlfn.TEXTBEFORE(D65,"-")&lt;_xlfn.TEXTAFTER(D65,"-"),"LOST","DRAW")),"WIN",3,"LOST",0,"DRAW",1)</f>
        <v>0</v>
      </c>
      <c r="O65" s="1" t="s">
        <v>2603</v>
      </c>
      <c r="P65" t="str">
        <f t="shared" si="5"/>
        <v>7</v>
      </c>
      <c r="Q65" t="str">
        <f t="shared" si="6"/>
        <v>Deportivo Alavés</v>
      </c>
      <c r="R65" t="str">
        <f t="shared" si="7"/>
        <v>2</v>
      </c>
      <c r="S65" t="str">
        <f t="shared" si="8"/>
        <v>0</v>
      </c>
      <c r="T65" t="str">
        <f t="shared" si="9"/>
        <v>WIN</v>
      </c>
      <c r="U65" cm="1">
        <f t="array" ref="U65">_xlfn.SWITCH(IF(_xlfn.TEXTAFTER(D65,"-")&gt;_xlfn.TEXTBEFORE(D65,"-"),"WIN",IF(_xlfn.TEXTAFTER(D65,"-")&lt;_xlfn.TEXTBEFORE(D65,"-"),"LOST","DRAW")),"WIN",3,"LOST",0,"DRAW",1)</f>
        <v>3</v>
      </c>
    </row>
    <row r="66" spans="1:21" x14ac:dyDescent="0.3">
      <c r="A66" s="1" t="s">
        <v>6</v>
      </c>
      <c r="B66" s="1" t="s">
        <v>2436</v>
      </c>
      <c r="C66" s="1" t="s">
        <v>167</v>
      </c>
      <c r="D66" s="1" t="s">
        <v>14</v>
      </c>
      <c r="E66" s="1" t="s">
        <v>10</v>
      </c>
      <c r="F66" s="1" t="s">
        <v>172</v>
      </c>
      <c r="H66" s="1" t="s">
        <v>2603</v>
      </c>
      <c r="I66" t="str">
        <f t="shared" si="0"/>
        <v>7</v>
      </c>
      <c r="J66" t="str">
        <f t="shared" si="1"/>
        <v>Sevilla FC</v>
      </c>
      <c r="K66" t="str">
        <f t="shared" si="2"/>
        <v>2</v>
      </c>
      <c r="L66" t="str">
        <f t="shared" si="3"/>
        <v>0</v>
      </c>
      <c r="M66" t="str">
        <f t="shared" si="4"/>
        <v>WIN</v>
      </c>
      <c r="N66" cm="1">
        <f t="array" ref="N66">_xlfn.SWITCH(IF(_xlfn.TEXTBEFORE(D66,"-")&gt;_xlfn.TEXTAFTER(D66,"-"),"WIN",IF(_xlfn.TEXTBEFORE(D66,"-")&lt;_xlfn.TEXTAFTER(D66,"-"),"LOST","DRAW")),"WIN",3,"LOST",0,"DRAW",1)</f>
        <v>3</v>
      </c>
      <c r="O66" s="1" t="s">
        <v>2603</v>
      </c>
      <c r="P66" t="str">
        <f t="shared" si="5"/>
        <v>7</v>
      </c>
      <c r="Q66" t="str">
        <f t="shared" si="6"/>
        <v>Málaga CF</v>
      </c>
      <c r="R66" t="str">
        <f t="shared" si="7"/>
        <v>0</v>
      </c>
      <c r="S66" t="str">
        <f t="shared" si="8"/>
        <v>2</v>
      </c>
      <c r="T66" t="str">
        <f t="shared" si="9"/>
        <v>LOST</v>
      </c>
      <c r="U66" cm="1">
        <f t="array" ref="U66">_xlfn.SWITCH(IF(_xlfn.TEXTAFTER(D66,"-")&gt;_xlfn.TEXTBEFORE(D66,"-"),"WIN",IF(_xlfn.TEXTAFTER(D66,"-")&lt;_xlfn.TEXTBEFORE(D66,"-"),"LOST","DRAW")),"WIN",3,"LOST",0,"DRAW",1)</f>
        <v>0</v>
      </c>
    </row>
    <row r="67" spans="1:21" x14ac:dyDescent="0.3">
      <c r="A67" s="1" t="s">
        <v>6</v>
      </c>
      <c r="B67" s="1" t="s">
        <v>2437</v>
      </c>
      <c r="C67" s="1" t="s">
        <v>169</v>
      </c>
      <c r="D67" s="1" t="s">
        <v>13</v>
      </c>
      <c r="E67" s="1" t="s">
        <v>10</v>
      </c>
      <c r="F67" s="1" t="s">
        <v>2062</v>
      </c>
      <c r="H67" s="1" t="s">
        <v>2603</v>
      </c>
      <c r="I67" t="str">
        <f t="shared" ref="I67:I130" si="10">MID(C67,SEARCH("(",C67)+1,SEARCH(")",C67)-SEARCH("(",C67)-1)</f>
        <v>7</v>
      </c>
      <c r="J67" t="str">
        <f t="shared" ref="J67:J130" si="11">TRIM(LEFT(C67,FIND(" (",C67&amp;" (")))</f>
        <v>FC Barcelona</v>
      </c>
      <c r="K67" t="str">
        <f t="shared" ref="K67:K130" si="12">_xlfn.TEXTBEFORE(D67,"-")</f>
        <v>3</v>
      </c>
      <c r="L67" t="str">
        <f t="shared" ref="L67:L130" si="13">_xlfn.TEXTAFTER(D67,"-")</f>
        <v>0</v>
      </c>
      <c r="M67" t="str">
        <f t="shared" ref="M67:M130" si="14">IF(_xlfn.TEXTBEFORE(D67,"-")&gt;_xlfn.TEXTAFTER(D67,"-"),"WIN",IF(_xlfn.TEXTBEFORE(D67,"-")&lt;_xlfn.TEXTAFTER(D67,"-"),"LOST","DRAW"))</f>
        <v>WIN</v>
      </c>
      <c r="N67" cm="1">
        <f t="array" ref="N67">_xlfn.SWITCH(IF(_xlfn.TEXTBEFORE(D67,"-")&gt;_xlfn.TEXTAFTER(D67,"-"),"WIN",IF(_xlfn.TEXTBEFORE(D67,"-")&lt;_xlfn.TEXTAFTER(D67,"-"),"LOST","DRAW")),"WIN",3,"LOST",0,"DRAW",1)</f>
        <v>3</v>
      </c>
      <c r="O67" s="1" t="s">
        <v>2603</v>
      </c>
      <c r="P67" t="str">
        <f t="shared" ref="P67:P130" si="15">MID(C67,SEARCH("(",C67)+1,SEARCH(")",C67)-SEARCH("(",C67)-1)</f>
        <v>7</v>
      </c>
      <c r="Q67" t="str">
        <f t="shared" ref="Q67:Q130" si="16">TRIM(LEFT(F67,FIND(" (",F67&amp;" (")))</f>
        <v>UD Las Palmas</v>
      </c>
      <c r="R67" t="str">
        <f t="shared" ref="R67:R130" si="17">_xlfn.TEXTAFTER(D67,"-")</f>
        <v>0</v>
      </c>
      <c r="S67" t="str">
        <f t="shared" ref="S67:S130" si="18">_xlfn.TEXTBEFORE(D67,"-")</f>
        <v>3</v>
      </c>
      <c r="T67" t="str">
        <f t="shared" ref="T67:T130" si="19">IF(_xlfn.TEXTAFTER(D67,"-")&gt;_xlfn.TEXTBEFORE(D67,"-"),"WIN",IF(_xlfn.TEXTAFTER(D67,"-")&lt;_xlfn.TEXTBEFORE(D67,"-"),"LOST","DRAW"))</f>
        <v>LOST</v>
      </c>
      <c r="U67" cm="1">
        <f t="array" ref="U67">_xlfn.SWITCH(IF(_xlfn.TEXTAFTER(D67,"-")&gt;_xlfn.TEXTBEFORE(D67,"-"),"WIN",IF(_xlfn.TEXTAFTER(D67,"-")&lt;_xlfn.TEXTBEFORE(D67,"-"),"LOST","DRAW")),"WIN",3,"LOST",0,"DRAW",1)</f>
        <v>0</v>
      </c>
    </row>
    <row r="68" spans="1:21" x14ac:dyDescent="0.3">
      <c r="A68" s="1" t="s">
        <v>6</v>
      </c>
      <c r="B68" s="1" t="s">
        <v>2437</v>
      </c>
      <c r="C68" s="1" t="s">
        <v>162</v>
      </c>
      <c r="D68" s="1" t="s">
        <v>14</v>
      </c>
      <c r="E68" s="1" t="s">
        <v>9</v>
      </c>
      <c r="F68" s="1" t="s">
        <v>163</v>
      </c>
      <c r="H68" s="1" t="s">
        <v>2603</v>
      </c>
      <c r="I68" t="str">
        <f t="shared" si="10"/>
        <v>7</v>
      </c>
      <c r="J68" t="str">
        <f t="shared" si="11"/>
        <v>Real Madrid CF</v>
      </c>
      <c r="K68" t="str">
        <f t="shared" si="12"/>
        <v>2</v>
      </c>
      <c r="L68" t="str">
        <f t="shared" si="13"/>
        <v>0</v>
      </c>
      <c r="M68" t="str">
        <f t="shared" si="14"/>
        <v>WIN</v>
      </c>
      <c r="N68" cm="1">
        <f t="array" ref="N68">_xlfn.SWITCH(IF(_xlfn.TEXTBEFORE(D68,"-")&gt;_xlfn.TEXTAFTER(D68,"-"),"WIN",IF(_xlfn.TEXTBEFORE(D68,"-")&lt;_xlfn.TEXTAFTER(D68,"-"),"LOST","DRAW")),"WIN",3,"LOST",0,"DRAW",1)</f>
        <v>3</v>
      </c>
      <c r="O68" s="1" t="s">
        <v>2603</v>
      </c>
      <c r="P68" t="str">
        <f t="shared" si="15"/>
        <v>7</v>
      </c>
      <c r="Q68" t="str">
        <f t="shared" si="16"/>
        <v>RCD Español</v>
      </c>
      <c r="R68" t="str">
        <f t="shared" si="17"/>
        <v>0</v>
      </c>
      <c r="S68" t="str">
        <f t="shared" si="18"/>
        <v>2</v>
      </c>
      <c r="T68" t="str">
        <f t="shared" si="19"/>
        <v>LOST</v>
      </c>
      <c r="U68" cm="1">
        <f t="array" ref="U68">_xlfn.SWITCH(IF(_xlfn.TEXTAFTER(D68,"-")&gt;_xlfn.TEXTBEFORE(D68,"-"),"WIN",IF(_xlfn.TEXTAFTER(D68,"-")&lt;_xlfn.TEXTBEFORE(D68,"-"),"LOST","DRAW")),"WIN",3,"LOST",0,"DRAW",1)</f>
        <v>0</v>
      </c>
    </row>
    <row r="69" spans="1:21" x14ac:dyDescent="0.3">
      <c r="A69" s="1" t="s">
        <v>6</v>
      </c>
      <c r="B69" s="1" t="s">
        <v>2437</v>
      </c>
      <c r="C69" s="1" t="s">
        <v>1122</v>
      </c>
      <c r="D69" s="1" t="s">
        <v>205</v>
      </c>
      <c r="E69" s="1" t="s">
        <v>47</v>
      </c>
      <c r="F69" s="1" t="s">
        <v>170</v>
      </c>
      <c r="H69" s="1" t="s">
        <v>2603</v>
      </c>
      <c r="I69" t="str">
        <f t="shared" si="10"/>
        <v>7</v>
      </c>
      <c r="J69" t="str">
        <f t="shared" si="11"/>
        <v>Real Sociedad</v>
      </c>
      <c r="K69" t="str">
        <f t="shared" si="12"/>
        <v>4</v>
      </c>
      <c r="L69" t="str">
        <f t="shared" si="13"/>
        <v>4</v>
      </c>
      <c r="M69" t="str">
        <f t="shared" si="14"/>
        <v>DRAW</v>
      </c>
      <c r="N69" cm="1">
        <f t="array" ref="N69">_xlfn.SWITCH(IF(_xlfn.TEXTBEFORE(D69,"-")&gt;_xlfn.TEXTAFTER(D69,"-"),"WIN",IF(_xlfn.TEXTBEFORE(D69,"-")&lt;_xlfn.TEXTAFTER(D69,"-"),"LOST","DRAW")),"WIN",3,"LOST",0,"DRAW",1)</f>
        <v>1</v>
      </c>
      <c r="O69" s="1" t="s">
        <v>2603</v>
      </c>
      <c r="P69" t="str">
        <f t="shared" si="15"/>
        <v>7</v>
      </c>
      <c r="Q69" t="str">
        <f t="shared" si="16"/>
        <v>Real Betis</v>
      </c>
      <c r="R69" t="str">
        <f t="shared" si="17"/>
        <v>4</v>
      </c>
      <c r="S69" t="str">
        <f t="shared" si="18"/>
        <v>4</v>
      </c>
      <c r="T69" t="str">
        <f t="shared" si="19"/>
        <v>DRAW</v>
      </c>
      <c r="U69" cm="1">
        <f t="array" ref="U69">_xlfn.SWITCH(IF(_xlfn.TEXTAFTER(D69,"-")&gt;_xlfn.TEXTBEFORE(D69,"-"),"WIN",IF(_xlfn.TEXTAFTER(D69,"-")&lt;_xlfn.TEXTBEFORE(D69,"-"),"LOST","DRAW")),"WIN",3,"LOST",0,"DRAW",1)</f>
        <v>1</v>
      </c>
    </row>
    <row r="70" spans="1:21" x14ac:dyDescent="0.3">
      <c r="A70" s="1" t="s">
        <v>6</v>
      </c>
      <c r="B70" s="1" t="s">
        <v>2437</v>
      </c>
      <c r="C70" s="1" t="s">
        <v>178</v>
      </c>
      <c r="D70" s="1" t="s">
        <v>91</v>
      </c>
      <c r="E70" s="1" t="s">
        <v>14</v>
      </c>
      <c r="F70" s="1" t="s">
        <v>168</v>
      </c>
      <c r="H70" s="1" t="s">
        <v>2603</v>
      </c>
      <c r="I70" t="str">
        <f t="shared" si="10"/>
        <v>7</v>
      </c>
      <c r="J70" t="str">
        <f t="shared" si="11"/>
        <v>Valencia CF</v>
      </c>
      <c r="K70" t="str">
        <f t="shared" si="12"/>
        <v>3</v>
      </c>
      <c r="L70" t="str">
        <f t="shared" si="13"/>
        <v>2</v>
      </c>
      <c r="M70" t="str">
        <f t="shared" si="14"/>
        <v>WIN</v>
      </c>
      <c r="N70" cm="1">
        <f t="array" ref="N70">_xlfn.SWITCH(IF(_xlfn.TEXTBEFORE(D70,"-")&gt;_xlfn.TEXTAFTER(D70,"-"),"WIN",IF(_xlfn.TEXTBEFORE(D70,"-")&lt;_xlfn.TEXTAFTER(D70,"-"),"LOST","DRAW")),"WIN",3,"LOST",0,"DRAW",1)</f>
        <v>3</v>
      </c>
      <c r="O70" s="1" t="s">
        <v>2603</v>
      </c>
      <c r="P70" t="str">
        <f t="shared" si="15"/>
        <v>7</v>
      </c>
      <c r="Q70" t="str">
        <f t="shared" si="16"/>
        <v>Athletic Club Bilbao</v>
      </c>
      <c r="R70" t="str">
        <f t="shared" si="17"/>
        <v>2</v>
      </c>
      <c r="S70" t="str">
        <f t="shared" si="18"/>
        <v>3</v>
      </c>
      <c r="T70" t="str">
        <f t="shared" si="19"/>
        <v>LOST</v>
      </c>
      <c r="U70" cm="1">
        <f t="array" ref="U70">_xlfn.SWITCH(IF(_xlfn.TEXTAFTER(D70,"-")&gt;_xlfn.TEXTBEFORE(D70,"-"),"WIN",IF(_xlfn.TEXTAFTER(D70,"-")&lt;_xlfn.TEXTBEFORE(D70,"-"),"LOST","DRAW")),"WIN",3,"LOST",0,"DRAW",1)</f>
        <v>0</v>
      </c>
    </row>
    <row r="71" spans="1:21" x14ac:dyDescent="0.3">
      <c r="A71" s="1" t="s">
        <v>6</v>
      </c>
      <c r="B71" s="1" t="s">
        <v>2437</v>
      </c>
      <c r="C71" s="1" t="s">
        <v>164</v>
      </c>
      <c r="D71" s="1" t="s">
        <v>13</v>
      </c>
      <c r="E71" s="1" t="s">
        <v>9</v>
      </c>
      <c r="F71" s="1" t="s">
        <v>1861</v>
      </c>
      <c r="H71" s="1" t="s">
        <v>2603</v>
      </c>
      <c r="I71" t="str">
        <f t="shared" si="10"/>
        <v>7</v>
      </c>
      <c r="J71" t="str">
        <f t="shared" si="11"/>
        <v>Villarreal CF</v>
      </c>
      <c r="K71" t="str">
        <f t="shared" si="12"/>
        <v>3</v>
      </c>
      <c r="L71" t="str">
        <f t="shared" si="13"/>
        <v>0</v>
      </c>
      <c r="M71" t="str">
        <f t="shared" si="14"/>
        <v>WIN</v>
      </c>
      <c r="N71" cm="1">
        <f t="array" ref="N71">_xlfn.SWITCH(IF(_xlfn.TEXTBEFORE(D71,"-")&gt;_xlfn.TEXTAFTER(D71,"-"),"WIN",IF(_xlfn.TEXTBEFORE(D71,"-")&lt;_xlfn.TEXTAFTER(D71,"-"),"LOST","DRAW")),"WIN",3,"LOST",0,"DRAW",1)</f>
        <v>3</v>
      </c>
      <c r="O71" s="1" t="s">
        <v>2603</v>
      </c>
      <c r="P71" t="str">
        <f t="shared" si="15"/>
        <v>7</v>
      </c>
      <c r="Q71" t="str">
        <f t="shared" si="16"/>
        <v>SD Eibar</v>
      </c>
      <c r="R71" t="str">
        <f t="shared" si="17"/>
        <v>0</v>
      </c>
      <c r="S71" t="str">
        <f t="shared" si="18"/>
        <v>3</v>
      </c>
      <c r="T71" t="str">
        <f t="shared" si="19"/>
        <v>LOST</v>
      </c>
      <c r="U71" cm="1">
        <f t="array" ref="U71">_xlfn.SWITCH(IF(_xlfn.TEXTAFTER(D71,"-")&gt;_xlfn.TEXTBEFORE(D71,"-"),"WIN",IF(_xlfn.TEXTAFTER(D71,"-")&lt;_xlfn.TEXTBEFORE(D71,"-"),"LOST","DRAW")),"WIN",3,"LOST",0,"DRAW",1)</f>
        <v>0</v>
      </c>
    </row>
    <row r="72" spans="1:21" x14ac:dyDescent="0.3">
      <c r="A72" s="1" t="s">
        <v>6</v>
      </c>
      <c r="B72" s="1" t="s">
        <v>2438</v>
      </c>
      <c r="C72" s="1" t="s">
        <v>195</v>
      </c>
      <c r="D72" s="1" t="s">
        <v>10</v>
      </c>
      <c r="E72" s="1" t="s">
        <v>10</v>
      </c>
      <c r="F72" s="1" t="s">
        <v>1128</v>
      </c>
      <c r="H72" s="1" t="s">
        <v>2603</v>
      </c>
      <c r="I72" t="str">
        <f t="shared" si="10"/>
        <v>8</v>
      </c>
      <c r="J72" t="str">
        <f t="shared" si="11"/>
        <v>RCD Español</v>
      </c>
      <c r="K72" t="str">
        <f t="shared" si="12"/>
        <v>0</v>
      </c>
      <c r="L72" t="str">
        <f t="shared" si="13"/>
        <v>0</v>
      </c>
      <c r="M72" t="str">
        <f t="shared" si="14"/>
        <v>DRAW</v>
      </c>
      <c r="N72" cm="1">
        <f t="array" ref="N72">_xlfn.SWITCH(IF(_xlfn.TEXTBEFORE(D72,"-")&gt;_xlfn.TEXTAFTER(D72,"-"),"WIN",IF(_xlfn.TEXTBEFORE(D72,"-")&lt;_xlfn.TEXTAFTER(D72,"-"),"LOST","DRAW")),"WIN",3,"LOST",0,"DRAW",1)</f>
        <v>1</v>
      </c>
      <c r="O72" s="1" t="s">
        <v>2603</v>
      </c>
      <c r="P72" t="str">
        <f t="shared" si="15"/>
        <v>8</v>
      </c>
      <c r="Q72" t="str">
        <f t="shared" si="16"/>
        <v>Levante UD</v>
      </c>
      <c r="R72" t="str">
        <f t="shared" si="17"/>
        <v>0</v>
      </c>
      <c r="S72" t="str">
        <f t="shared" si="18"/>
        <v>0</v>
      </c>
      <c r="T72" t="str">
        <f t="shared" si="19"/>
        <v>DRAW</v>
      </c>
      <c r="U72" cm="1">
        <f t="array" ref="U72">_xlfn.SWITCH(IF(_xlfn.TEXTAFTER(D72,"-")&gt;_xlfn.TEXTBEFORE(D72,"-"),"WIN",IF(_xlfn.TEXTAFTER(D72,"-")&lt;_xlfn.TEXTBEFORE(D72,"-"),"LOST","DRAW")),"WIN",3,"LOST",0,"DRAW",1)</f>
        <v>1</v>
      </c>
    </row>
    <row r="73" spans="1:21" x14ac:dyDescent="0.3">
      <c r="A73" s="1" t="s">
        <v>6</v>
      </c>
      <c r="B73" s="1" t="s">
        <v>2439</v>
      </c>
      <c r="C73" s="1" t="s">
        <v>2236</v>
      </c>
      <c r="D73" s="1" t="s">
        <v>19</v>
      </c>
      <c r="E73" s="1" t="s">
        <v>10</v>
      </c>
      <c r="F73" s="1" t="s">
        <v>1130</v>
      </c>
      <c r="H73" s="1" t="s">
        <v>2603</v>
      </c>
      <c r="I73" t="str">
        <f t="shared" si="10"/>
        <v>8</v>
      </c>
      <c r="J73" t="str">
        <f t="shared" si="11"/>
        <v>Deportivo Alavés</v>
      </c>
      <c r="K73" t="str">
        <f t="shared" si="12"/>
        <v>0</v>
      </c>
      <c r="L73" t="str">
        <f t="shared" si="13"/>
        <v>2</v>
      </c>
      <c r="M73" t="str">
        <f t="shared" si="14"/>
        <v>LOST</v>
      </c>
      <c r="N73" cm="1">
        <f t="array" ref="N73">_xlfn.SWITCH(IF(_xlfn.TEXTBEFORE(D73,"-")&gt;_xlfn.TEXTAFTER(D73,"-"),"WIN",IF(_xlfn.TEXTBEFORE(D73,"-")&lt;_xlfn.TEXTAFTER(D73,"-"),"LOST","DRAW")),"WIN",3,"LOST",0,"DRAW",1)</f>
        <v>0</v>
      </c>
      <c r="O73" s="1" t="s">
        <v>2603</v>
      </c>
      <c r="P73" t="str">
        <f t="shared" si="15"/>
        <v>8</v>
      </c>
      <c r="Q73" t="str">
        <f t="shared" si="16"/>
        <v>Real Sociedad</v>
      </c>
      <c r="R73" t="str">
        <f t="shared" si="17"/>
        <v>2</v>
      </c>
      <c r="S73" t="str">
        <f t="shared" si="18"/>
        <v>0</v>
      </c>
      <c r="T73" t="str">
        <f t="shared" si="19"/>
        <v>WIN</v>
      </c>
      <c r="U73" cm="1">
        <f t="array" ref="U73">_xlfn.SWITCH(IF(_xlfn.TEXTAFTER(D73,"-")&gt;_xlfn.TEXTBEFORE(D73,"-"),"WIN",IF(_xlfn.TEXTAFTER(D73,"-")&lt;_xlfn.TEXTBEFORE(D73,"-"),"LOST","DRAW")),"WIN",3,"LOST",0,"DRAW",1)</f>
        <v>3</v>
      </c>
    </row>
    <row r="74" spans="1:21" x14ac:dyDescent="0.3">
      <c r="A74" s="1" t="s">
        <v>6</v>
      </c>
      <c r="B74" s="1" t="s">
        <v>2439</v>
      </c>
      <c r="C74" s="1" t="s">
        <v>199</v>
      </c>
      <c r="D74" s="1" t="s">
        <v>9</v>
      </c>
      <c r="E74" s="1" t="s">
        <v>9</v>
      </c>
      <c r="F74" s="1" t="s">
        <v>202</v>
      </c>
      <c r="H74" s="1" t="s">
        <v>2603</v>
      </c>
      <c r="I74" t="str">
        <f t="shared" si="10"/>
        <v>8</v>
      </c>
      <c r="J74" t="str">
        <f t="shared" si="11"/>
        <v>Athletic Club Bilbao</v>
      </c>
      <c r="K74" t="str">
        <f t="shared" si="12"/>
        <v>1</v>
      </c>
      <c r="L74" t="str">
        <f t="shared" si="13"/>
        <v>0</v>
      </c>
      <c r="M74" t="str">
        <f t="shared" si="14"/>
        <v>WIN</v>
      </c>
      <c r="N74" cm="1">
        <f t="array" ref="N74">_xlfn.SWITCH(IF(_xlfn.TEXTBEFORE(D74,"-")&gt;_xlfn.TEXTAFTER(D74,"-"),"WIN",IF(_xlfn.TEXTBEFORE(D74,"-")&lt;_xlfn.TEXTAFTER(D74,"-"),"LOST","DRAW")),"WIN",3,"LOST",0,"DRAW",1)</f>
        <v>3</v>
      </c>
      <c r="O74" s="1" t="s">
        <v>2603</v>
      </c>
      <c r="P74" t="str">
        <f t="shared" si="15"/>
        <v>8</v>
      </c>
      <c r="Q74" t="str">
        <f t="shared" si="16"/>
        <v>Sevilla FC</v>
      </c>
      <c r="R74" t="str">
        <f t="shared" si="17"/>
        <v>0</v>
      </c>
      <c r="S74" t="str">
        <f t="shared" si="18"/>
        <v>1</v>
      </c>
      <c r="T74" t="str">
        <f t="shared" si="19"/>
        <v>LOST</v>
      </c>
      <c r="U74" cm="1">
        <f t="array" ref="U74">_xlfn.SWITCH(IF(_xlfn.TEXTAFTER(D74,"-")&gt;_xlfn.TEXTBEFORE(D74,"-"),"WIN",IF(_xlfn.TEXTAFTER(D74,"-")&lt;_xlfn.TEXTBEFORE(D74,"-"),"LOST","DRAW")),"WIN",3,"LOST",0,"DRAW",1)</f>
        <v>0</v>
      </c>
    </row>
    <row r="75" spans="1:21" x14ac:dyDescent="0.3">
      <c r="A75" s="1" t="s">
        <v>6</v>
      </c>
      <c r="B75" s="1" t="s">
        <v>2439</v>
      </c>
      <c r="C75" s="1" t="s">
        <v>206</v>
      </c>
      <c r="D75" s="1" t="s">
        <v>33</v>
      </c>
      <c r="E75" s="1" t="s">
        <v>9</v>
      </c>
      <c r="F75" s="1" t="s">
        <v>183</v>
      </c>
      <c r="H75" s="1" t="s">
        <v>2603</v>
      </c>
      <c r="I75" t="str">
        <f t="shared" si="10"/>
        <v>8</v>
      </c>
      <c r="J75" t="str">
        <f t="shared" si="11"/>
        <v>Atlético Madrid</v>
      </c>
      <c r="K75" t="str">
        <f t="shared" si="12"/>
        <v>1</v>
      </c>
      <c r="L75" t="str">
        <f t="shared" si="13"/>
        <v>1</v>
      </c>
      <c r="M75" t="str">
        <f t="shared" si="14"/>
        <v>DRAW</v>
      </c>
      <c r="N75" cm="1">
        <f t="array" ref="N75">_xlfn.SWITCH(IF(_xlfn.TEXTBEFORE(D75,"-")&gt;_xlfn.TEXTAFTER(D75,"-"),"WIN",IF(_xlfn.TEXTBEFORE(D75,"-")&lt;_xlfn.TEXTAFTER(D75,"-"),"LOST","DRAW")),"WIN",3,"LOST",0,"DRAW",1)</f>
        <v>1</v>
      </c>
      <c r="O75" s="1" t="s">
        <v>2603</v>
      </c>
      <c r="P75" t="str">
        <f t="shared" si="15"/>
        <v>8</v>
      </c>
      <c r="Q75" t="str">
        <f t="shared" si="16"/>
        <v>FC Barcelona</v>
      </c>
      <c r="R75" t="str">
        <f t="shared" si="17"/>
        <v>1</v>
      </c>
      <c r="S75" t="str">
        <f t="shared" si="18"/>
        <v>1</v>
      </c>
      <c r="T75" t="str">
        <f t="shared" si="19"/>
        <v>DRAW</v>
      </c>
      <c r="U75" cm="1">
        <f t="array" ref="U75">_xlfn.SWITCH(IF(_xlfn.TEXTAFTER(D75,"-")&gt;_xlfn.TEXTBEFORE(D75,"-"),"WIN",IF(_xlfn.TEXTAFTER(D75,"-")&lt;_xlfn.TEXTBEFORE(D75,"-"),"LOST","DRAW")),"WIN",3,"LOST",0,"DRAW",1)</f>
        <v>1</v>
      </c>
    </row>
    <row r="76" spans="1:21" x14ac:dyDescent="0.3">
      <c r="A76" s="1" t="s">
        <v>6</v>
      </c>
      <c r="B76" s="1" t="s">
        <v>2439</v>
      </c>
      <c r="C76" s="1" t="s">
        <v>189</v>
      </c>
      <c r="D76" s="1" t="s">
        <v>38</v>
      </c>
      <c r="E76" s="1" t="s">
        <v>25</v>
      </c>
      <c r="F76" s="1" t="s">
        <v>198</v>
      </c>
      <c r="H76" s="1" t="s">
        <v>2603</v>
      </c>
      <c r="I76" t="str">
        <f t="shared" si="10"/>
        <v>8</v>
      </c>
      <c r="J76" t="str">
        <f t="shared" si="11"/>
        <v>Getafe CF</v>
      </c>
      <c r="K76" t="str">
        <f t="shared" si="12"/>
        <v>1</v>
      </c>
      <c r="L76" t="str">
        <f t="shared" si="13"/>
        <v>2</v>
      </c>
      <c r="M76" t="str">
        <f t="shared" si="14"/>
        <v>LOST</v>
      </c>
      <c r="N76" cm="1">
        <f t="array" ref="N76">_xlfn.SWITCH(IF(_xlfn.TEXTBEFORE(D76,"-")&gt;_xlfn.TEXTAFTER(D76,"-"),"WIN",IF(_xlfn.TEXTBEFORE(D76,"-")&lt;_xlfn.TEXTAFTER(D76,"-"),"LOST","DRAW")),"WIN",3,"LOST",0,"DRAW",1)</f>
        <v>0</v>
      </c>
      <c r="O76" s="1" t="s">
        <v>2603</v>
      </c>
      <c r="P76" t="str">
        <f t="shared" si="15"/>
        <v>8</v>
      </c>
      <c r="Q76" t="str">
        <f t="shared" si="16"/>
        <v>Real Madrid CF</v>
      </c>
      <c r="R76" t="str">
        <f t="shared" si="17"/>
        <v>2</v>
      </c>
      <c r="S76" t="str">
        <f t="shared" si="18"/>
        <v>1</v>
      </c>
      <c r="T76" t="str">
        <f t="shared" si="19"/>
        <v>WIN</v>
      </c>
      <c r="U76" cm="1">
        <f t="array" ref="U76">_xlfn.SWITCH(IF(_xlfn.TEXTAFTER(D76,"-")&gt;_xlfn.TEXTBEFORE(D76,"-"),"WIN",IF(_xlfn.TEXTAFTER(D76,"-")&lt;_xlfn.TEXTBEFORE(D76,"-"),"LOST","DRAW")),"WIN",3,"LOST",0,"DRAW",1)</f>
        <v>3</v>
      </c>
    </row>
    <row r="77" spans="1:21" x14ac:dyDescent="0.3">
      <c r="A77" s="1" t="s">
        <v>6</v>
      </c>
      <c r="B77" s="1" t="s">
        <v>2440</v>
      </c>
      <c r="C77" s="1" t="s">
        <v>187</v>
      </c>
      <c r="D77" s="1" t="s">
        <v>1275</v>
      </c>
      <c r="E77" s="1" t="s">
        <v>19</v>
      </c>
      <c r="F77" s="1" t="s">
        <v>201</v>
      </c>
      <c r="H77" s="1" t="s">
        <v>2603</v>
      </c>
      <c r="I77" t="str">
        <f t="shared" si="10"/>
        <v>8</v>
      </c>
      <c r="J77" t="str">
        <f t="shared" si="11"/>
        <v>Real Betis</v>
      </c>
      <c r="K77" t="str">
        <f t="shared" si="12"/>
        <v>3</v>
      </c>
      <c r="L77" t="str">
        <f t="shared" si="13"/>
        <v>6</v>
      </c>
      <c r="M77" t="str">
        <f t="shared" si="14"/>
        <v>LOST</v>
      </c>
      <c r="N77" cm="1">
        <f t="array" ref="N77">_xlfn.SWITCH(IF(_xlfn.TEXTBEFORE(D77,"-")&gt;_xlfn.TEXTAFTER(D77,"-"),"WIN",IF(_xlfn.TEXTBEFORE(D77,"-")&lt;_xlfn.TEXTAFTER(D77,"-"),"LOST","DRAW")),"WIN",3,"LOST",0,"DRAW",1)</f>
        <v>0</v>
      </c>
      <c r="O77" s="1" t="s">
        <v>2603</v>
      </c>
      <c r="P77" t="str">
        <f t="shared" si="15"/>
        <v>8</v>
      </c>
      <c r="Q77" t="str">
        <f t="shared" si="16"/>
        <v>Valencia CF</v>
      </c>
      <c r="R77" t="str">
        <f t="shared" si="17"/>
        <v>6</v>
      </c>
      <c r="S77" t="str">
        <f t="shared" si="18"/>
        <v>3</v>
      </c>
      <c r="T77" t="str">
        <f t="shared" si="19"/>
        <v>WIN</v>
      </c>
      <c r="U77" cm="1">
        <f t="array" ref="U77">_xlfn.SWITCH(IF(_xlfn.TEXTAFTER(D77,"-")&gt;_xlfn.TEXTBEFORE(D77,"-"),"WIN",IF(_xlfn.TEXTAFTER(D77,"-")&lt;_xlfn.TEXTBEFORE(D77,"-"),"LOST","DRAW")),"WIN",3,"LOST",0,"DRAW",1)</f>
        <v>3</v>
      </c>
    </row>
    <row r="78" spans="1:21" x14ac:dyDescent="0.3">
      <c r="A78" s="1" t="s">
        <v>6</v>
      </c>
      <c r="B78" s="1" t="s">
        <v>2440</v>
      </c>
      <c r="C78" s="1" t="s">
        <v>1865</v>
      </c>
      <c r="D78" s="1" t="s">
        <v>10</v>
      </c>
      <c r="E78" s="1" t="s">
        <v>10</v>
      </c>
      <c r="F78" s="1" t="s">
        <v>191</v>
      </c>
      <c r="H78" s="1" t="s">
        <v>2603</v>
      </c>
      <c r="I78" t="str">
        <f t="shared" si="10"/>
        <v>8</v>
      </c>
      <c r="J78" t="str">
        <f t="shared" si="11"/>
        <v>SD Eibar</v>
      </c>
      <c r="K78" t="str">
        <f t="shared" si="12"/>
        <v>0</v>
      </c>
      <c r="L78" t="str">
        <f t="shared" si="13"/>
        <v>0</v>
      </c>
      <c r="M78" t="str">
        <f t="shared" si="14"/>
        <v>DRAW</v>
      </c>
      <c r="N78" cm="1">
        <f t="array" ref="N78">_xlfn.SWITCH(IF(_xlfn.TEXTBEFORE(D78,"-")&gt;_xlfn.TEXTAFTER(D78,"-"),"WIN",IF(_xlfn.TEXTBEFORE(D78,"-")&lt;_xlfn.TEXTAFTER(D78,"-"),"LOST","DRAW")),"WIN",3,"LOST",0,"DRAW",1)</f>
        <v>1</v>
      </c>
      <c r="O78" s="1" t="s">
        <v>2603</v>
      </c>
      <c r="P78" t="str">
        <f t="shared" si="15"/>
        <v>8</v>
      </c>
      <c r="Q78" t="str">
        <f t="shared" si="16"/>
        <v>RCD La Coruña</v>
      </c>
      <c r="R78" t="str">
        <f t="shared" si="17"/>
        <v>0</v>
      </c>
      <c r="S78" t="str">
        <f t="shared" si="18"/>
        <v>0</v>
      </c>
      <c r="T78" t="str">
        <f t="shared" si="19"/>
        <v>DRAW</v>
      </c>
      <c r="U78" cm="1">
        <f t="array" ref="U78">_xlfn.SWITCH(IF(_xlfn.TEXTAFTER(D78,"-")&gt;_xlfn.TEXTBEFORE(D78,"-"),"WIN",IF(_xlfn.TEXTAFTER(D78,"-")&lt;_xlfn.TEXTBEFORE(D78,"-"),"LOST","DRAW")),"WIN",3,"LOST",0,"DRAW",1)</f>
        <v>1</v>
      </c>
    </row>
    <row r="79" spans="1:21" x14ac:dyDescent="0.3">
      <c r="A79" s="1" t="s">
        <v>6</v>
      </c>
      <c r="B79" s="1" t="s">
        <v>2440</v>
      </c>
      <c r="C79" s="1" t="s">
        <v>2441</v>
      </c>
      <c r="D79" s="1" t="s">
        <v>38</v>
      </c>
      <c r="E79" s="1" t="s">
        <v>38</v>
      </c>
      <c r="F79" s="1" t="s">
        <v>204</v>
      </c>
      <c r="H79" s="1" t="s">
        <v>2603</v>
      </c>
      <c r="I79" t="str">
        <f t="shared" si="10"/>
        <v>8</v>
      </c>
      <c r="J79" t="str">
        <f t="shared" si="11"/>
        <v>Girona FC</v>
      </c>
      <c r="K79" t="str">
        <f t="shared" si="12"/>
        <v>1</v>
      </c>
      <c r="L79" t="str">
        <f t="shared" si="13"/>
        <v>2</v>
      </c>
      <c r="M79" t="str">
        <f t="shared" si="14"/>
        <v>LOST</v>
      </c>
      <c r="N79" cm="1">
        <f t="array" ref="N79">_xlfn.SWITCH(IF(_xlfn.TEXTBEFORE(D79,"-")&gt;_xlfn.TEXTAFTER(D79,"-"),"WIN",IF(_xlfn.TEXTBEFORE(D79,"-")&lt;_xlfn.TEXTAFTER(D79,"-"),"LOST","DRAW")),"WIN",3,"LOST",0,"DRAW",1)</f>
        <v>0</v>
      </c>
      <c r="O79" s="1" t="s">
        <v>2603</v>
      </c>
      <c r="P79" t="str">
        <f t="shared" si="15"/>
        <v>8</v>
      </c>
      <c r="Q79" t="str">
        <f t="shared" si="16"/>
        <v>Villarreal CF</v>
      </c>
      <c r="R79" t="str">
        <f t="shared" si="17"/>
        <v>2</v>
      </c>
      <c r="S79" t="str">
        <f t="shared" si="18"/>
        <v>1</v>
      </c>
      <c r="T79" t="str">
        <f t="shared" si="19"/>
        <v>WIN</v>
      </c>
      <c r="U79" cm="1">
        <f t="array" ref="U79">_xlfn.SWITCH(IF(_xlfn.TEXTAFTER(D79,"-")&gt;_xlfn.TEXTBEFORE(D79,"-"),"WIN",IF(_xlfn.TEXTAFTER(D79,"-")&lt;_xlfn.TEXTBEFORE(D79,"-"),"LOST","DRAW")),"WIN",3,"LOST",0,"DRAW",1)</f>
        <v>3</v>
      </c>
    </row>
    <row r="80" spans="1:21" x14ac:dyDescent="0.3">
      <c r="A80" s="1" t="s">
        <v>6</v>
      </c>
      <c r="B80" s="1" t="s">
        <v>2440</v>
      </c>
      <c r="C80" s="1" t="s">
        <v>203</v>
      </c>
      <c r="D80" s="1" t="s">
        <v>19</v>
      </c>
      <c r="E80" s="1" t="s">
        <v>10</v>
      </c>
      <c r="F80" s="1" t="s">
        <v>2234</v>
      </c>
      <c r="H80" s="1" t="s">
        <v>2603</v>
      </c>
      <c r="I80" t="str">
        <f t="shared" si="10"/>
        <v>8</v>
      </c>
      <c r="J80" t="str">
        <f t="shared" si="11"/>
        <v>Málaga CF</v>
      </c>
      <c r="K80" t="str">
        <f t="shared" si="12"/>
        <v>0</v>
      </c>
      <c r="L80" t="str">
        <f t="shared" si="13"/>
        <v>2</v>
      </c>
      <c r="M80" t="str">
        <f t="shared" si="14"/>
        <v>LOST</v>
      </c>
      <c r="N80" cm="1">
        <f t="array" ref="N80">_xlfn.SWITCH(IF(_xlfn.TEXTBEFORE(D80,"-")&gt;_xlfn.TEXTAFTER(D80,"-"),"WIN",IF(_xlfn.TEXTBEFORE(D80,"-")&lt;_xlfn.TEXTAFTER(D80,"-"),"LOST","DRAW")),"WIN",3,"LOST",0,"DRAW",1)</f>
        <v>0</v>
      </c>
      <c r="O80" s="1" t="s">
        <v>2603</v>
      </c>
      <c r="P80" t="str">
        <f t="shared" si="15"/>
        <v>8</v>
      </c>
      <c r="Q80" t="str">
        <f t="shared" si="16"/>
        <v>CD Leganés</v>
      </c>
      <c r="R80" t="str">
        <f t="shared" si="17"/>
        <v>2</v>
      </c>
      <c r="S80" t="str">
        <f t="shared" si="18"/>
        <v>0</v>
      </c>
      <c r="T80" t="str">
        <f t="shared" si="19"/>
        <v>WIN</v>
      </c>
      <c r="U80" cm="1">
        <f t="array" ref="U80">_xlfn.SWITCH(IF(_xlfn.TEXTAFTER(D80,"-")&gt;_xlfn.TEXTBEFORE(D80,"-"),"WIN",IF(_xlfn.TEXTAFTER(D80,"-")&lt;_xlfn.TEXTBEFORE(D80,"-"),"LOST","DRAW")),"WIN",3,"LOST",0,"DRAW",1)</f>
        <v>3</v>
      </c>
    </row>
    <row r="81" spans="1:21" x14ac:dyDescent="0.3">
      <c r="A81" s="1" t="s">
        <v>6</v>
      </c>
      <c r="B81" s="1" t="s">
        <v>2442</v>
      </c>
      <c r="C81" s="1" t="s">
        <v>2066</v>
      </c>
      <c r="D81" s="1" t="s">
        <v>328</v>
      </c>
      <c r="E81" s="1" t="s">
        <v>19</v>
      </c>
      <c r="F81" s="1" t="s">
        <v>1516</v>
      </c>
      <c r="H81" s="1" t="s">
        <v>2603</v>
      </c>
      <c r="I81" t="str">
        <f t="shared" si="10"/>
        <v>8</v>
      </c>
      <c r="J81" t="str">
        <f t="shared" si="11"/>
        <v>UD Las Palmas</v>
      </c>
      <c r="K81" t="str">
        <f t="shared" si="12"/>
        <v>2</v>
      </c>
      <c r="L81" t="str">
        <f t="shared" si="13"/>
        <v>5</v>
      </c>
      <c r="M81" t="str">
        <f t="shared" si="14"/>
        <v>LOST</v>
      </c>
      <c r="N81" cm="1">
        <f t="array" ref="N81">_xlfn.SWITCH(IF(_xlfn.TEXTBEFORE(D81,"-")&gt;_xlfn.TEXTAFTER(D81,"-"),"WIN",IF(_xlfn.TEXTBEFORE(D81,"-")&lt;_xlfn.TEXTAFTER(D81,"-"),"LOST","DRAW")),"WIN",3,"LOST",0,"DRAW",1)</f>
        <v>0</v>
      </c>
      <c r="O81" s="1" t="s">
        <v>2603</v>
      </c>
      <c r="P81" t="str">
        <f t="shared" si="15"/>
        <v>8</v>
      </c>
      <c r="Q81" t="str">
        <f t="shared" si="16"/>
        <v>RC Celta Vigo</v>
      </c>
      <c r="R81" t="str">
        <f t="shared" si="17"/>
        <v>5</v>
      </c>
      <c r="S81" t="str">
        <f t="shared" si="18"/>
        <v>2</v>
      </c>
      <c r="T81" t="str">
        <f t="shared" si="19"/>
        <v>WIN</v>
      </c>
      <c r="U81" cm="1">
        <f t="array" ref="U81">_xlfn.SWITCH(IF(_xlfn.TEXTAFTER(D81,"-")&gt;_xlfn.TEXTBEFORE(D81,"-"),"WIN",IF(_xlfn.TEXTAFTER(D81,"-")&lt;_xlfn.TEXTBEFORE(D81,"-"),"LOST","DRAW")),"WIN",3,"LOST",0,"DRAW",1)</f>
        <v>3</v>
      </c>
    </row>
    <row r="82" spans="1:21" x14ac:dyDescent="0.3">
      <c r="A82" s="1" t="s">
        <v>6</v>
      </c>
      <c r="B82" s="1" t="s">
        <v>2443</v>
      </c>
      <c r="C82" s="1" t="s">
        <v>214</v>
      </c>
      <c r="D82" s="1" t="s">
        <v>14</v>
      </c>
      <c r="E82" s="1" t="s">
        <v>9</v>
      </c>
      <c r="F82" s="1" t="s">
        <v>213</v>
      </c>
      <c r="H82" s="1" t="s">
        <v>2603</v>
      </c>
      <c r="I82" t="str">
        <f t="shared" si="10"/>
        <v>9</v>
      </c>
      <c r="J82" t="str">
        <f t="shared" si="11"/>
        <v>FC Barcelona</v>
      </c>
      <c r="K82" t="str">
        <f t="shared" si="12"/>
        <v>2</v>
      </c>
      <c r="L82" t="str">
        <f t="shared" si="13"/>
        <v>0</v>
      </c>
      <c r="M82" t="str">
        <f t="shared" si="14"/>
        <v>WIN</v>
      </c>
      <c r="N82" cm="1">
        <f t="array" ref="N82">_xlfn.SWITCH(IF(_xlfn.TEXTBEFORE(D82,"-")&gt;_xlfn.TEXTAFTER(D82,"-"),"WIN",IF(_xlfn.TEXTBEFORE(D82,"-")&lt;_xlfn.TEXTAFTER(D82,"-"),"LOST","DRAW")),"WIN",3,"LOST",0,"DRAW",1)</f>
        <v>3</v>
      </c>
      <c r="O82" s="1" t="s">
        <v>2603</v>
      </c>
      <c r="P82" t="str">
        <f t="shared" si="15"/>
        <v>9</v>
      </c>
      <c r="Q82" t="str">
        <f t="shared" si="16"/>
        <v>Málaga CF</v>
      </c>
      <c r="R82" t="str">
        <f t="shared" si="17"/>
        <v>0</v>
      </c>
      <c r="S82" t="str">
        <f t="shared" si="18"/>
        <v>2</v>
      </c>
      <c r="T82" t="str">
        <f t="shared" si="19"/>
        <v>LOST</v>
      </c>
      <c r="U82" cm="1">
        <f t="array" ref="U82">_xlfn.SWITCH(IF(_xlfn.TEXTAFTER(D82,"-")&gt;_xlfn.TEXTBEFORE(D82,"-"),"WIN",IF(_xlfn.TEXTAFTER(D82,"-")&lt;_xlfn.TEXTBEFORE(D82,"-"),"LOST","DRAW")),"WIN",3,"LOST",0,"DRAW",1)</f>
        <v>0</v>
      </c>
    </row>
    <row r="83" spans="1:21" x14ac:dyDescent="0.3">
      <c r="A83" s="1" t="s">
        <v>6</v>
      </c>
      <c r="B83" s="1" t="s">
        <v>2443</v>
      </c>
      <c r="C83" s="1" t="s">
        <v>221</v>
      </c>
      <c r="D83" s="1" t="s">
        <v>14</v>
      </c>
      <c r="E83" s="1" t="s">
        <v>9</v>
      </c>
      <c r="F83" s="1" t="s">
        <v>2240</v>
      </c>
      <c r="H83" s="1" t="s">
        <v>2603</v>
      </c>
      <c r="I83" t="str">
        <f t="shared" si="10"/>
        <v>9</v>
      </c>
      <c r="J83" t="str">
        <f t="shared" si="11"/>
        <v>Real Betis</v>
      </c>
      <c r="K83" t="str">
        <f t="shared" si="12"/>
        <v>2</v>
      </c>
      <c r="L83" t="str">
        <f t="shared" si="13"/>
        <v>0</v>
      </c>
      <c r="M83" t="str">
        <f t="shared" si="14"/>
        <v>WIN</v>
      </c>
      <c r="N83" cm="1">
        <f t="array" ref="N83">_xlfn.SWITCH(IF(_xlfn.TEXTBEFORE(D83,"-")&gt;_xlfn.TEXTAFTER(D83,"-"),"WIN",IF(_xlfn.TEXTBEFORE(D83,"-")&lt;_xlfn.TEXTAFTER(D83,"-"),"LOST","DRAW")),"WIN",3,"LOST",0,"DRAW",1)</f>
        <v>3</v>
      </c>
      <c r="O83" s="1" t="s">
        <v>2603</v>
      </c>
      <c r="P83" t="str">
        <f t="shared" si="15"/>
        <v>9</v>
      </c>
      <c r="Q83" t="str">
        <f t="shared" si="16"/>
        <v>Deportivo Alavés</v>
      </c>
      <c r="R83" t="str">
        <f t="shared" si="17"/>
        <v>0</v>
      </c>
      <c r="S83" t="str">
        <f t="shared" si="18"/>
        <v>2</v>
      </c>
      <c r="T83" t="str">
        <f t="shared" si="19"/>
        <v>LOST</v>
      </c>
      <c r="U83" cm="1">
        <f t="array" ref="U83">_xlfn.SWITCH(IF(_xlfn.TEXTAFTER(D83,"-")&gt;_xlfn.TEXTBEFORE(D83,"-"),"WIN",IF(_xlfn.TEXTAFTER(D83,"-")&lt;_xlfn.TEXTBEFORE(D83,"-"),"LOST","DRAW")),"WIN",3,"LOST",0,"DRAW",1)</f>
        <v>0</v>
      </c>
    </row>
    <row r="84" spans="1:21" x14ac:dyDescent="0.3">
      <c r="A84" s="1" t="s">
        <v>6</v>
      </c>
      <c r="B84" s="1" t="s">
        <v>2443</v>
      </c>
      <c r="C84" s="1" t="s">
        <v>1136</v>
      </c>
      <c r="D84" s="1" t="s">
        <v>33</v>
      </c>
      <c r="E84" s="1" t="s">
        <v>10</v>
      </c>
      <c r="F84" s="1" t="s">
        <v>226</v>
      </c>
      <c r="H84" s="1" t="s">
        <v>2603</v>
      </c>
      <c r="I84" t="str">
        <f t="shared" si="10"/>
        <v>9</v>
      </c>
      <c r="J84" t="str">
        <f t="shared" si="11"/>
        <v>Levante UD</v>
      </c>
      <c r="K84" t="str">
        <f t="shared" si="12"/>
        <v>1</v>
      </c>
      <c r="L84" t="str">
        <f t="shared" si="13"/>
        <v>1</v>
      </c>
      <c r="M84" t="str">
        <f t="shared" si="14"/>
        <v>DRAW</v>
      </c>
      <c r="N84" cm="1">
        <f t="array" ref="N84">_xlfn.SWITCH(IF(_xlfn.TEXTBEFORE(D84,"-")&gt;_xlfn.TEXTAFTER(D84,"-"),"WIN",IF(_xlfn.TEXTBEFORE(D84,"-")&lt;_xlfn.TEXTAFTER(D84,"-"),"LOST","DRAW")),"WIN",3,"LOST",0,"DRAW",1)</f>
        <v>1</v>
      </c>
      <c r="O84" s="1" t="s">
        <v>2603</v>
      </c>
      <c r="P84" t="str">
        <f t="shared" si="15"/>
        <v>9</v>
      </c>
      <c r="Q84" t="str">
        <f t="shared" si="16"/>
        <v>Getafe CF</v>
      </c>
      <c r="R84" t="str">
        <f t="shared" si="17"/>
        <v>1</v>
      </c>
      <c r="S84" t="str">
        <f t="shared" si="18"/>
        <v>1</v>
      </c>
      <c r="T84" t="str">
        <f t="shared" si="19"/>
        <v>DRAW</v>
      </c>
      <c r="U84" cm="1">
        <f t="array" ref="U84">_xlfn.SWITCH(IF(_xlfn.TEXTAFTER(D84,"-")&gt;_xlfn.TEXTBEFORE(D84,"-"),"WIN",IF(_xlfn.TEXTAFTER(D84,"-")&lt;_xlfn.TEXTBEFORE(D84,"-"),"LOST","DRAW")),"WIN",3,"LOST",0,"DRAW",1)</f>
        <v>1</v>
      </c>
    </row>
    <row r="85" spans="1:21" x14ac:dyDescent="0.3">
      <c r="A85" s="1" t="s">
        <v>6</v>
      </c>
      <c r="B85" s="1" t="s">
        <v>2443</v>
      </c>
      <c r="C85" s="1" t="s">
        <v>215</v>
      </c>
      <c r="D85" s="1" t="s">
        <v>22</v>
      </c>
      <c r="E85" s="1" t="s">
        <v>9</v>
      </c>
      <c r="F85" s="1" t="s">
        <v>231</v>
      </c>
      <c r="H85" s="1" t="s">
        <v>2603</v>
      </c>
      <c r="I85" t="str">
        <f t="shared" si="10"/>
        <v>9</v>
      </c>
      <c r="J85" t="str">
        <f t="shared" si="11"/>
        <v>Valencia CF</v>
      </c>
      <c r="K85" t="str">
        <f t="shared" si="12"/>
        <v>4</v>
      </c>
      <c r="L85" t="str">
        <f t="shared" si="13"/>
        <v>0</v>
      </c>
      <c r="M85" t="str">
        <f t="shared" si="14"/>
        <v>WIN</v>
      </c>
      <c r="N85" cm="1">
        <f t="array" ref="N85">_xlfn.SWITCH(IF(_xlfn.TEXTBEFORE(D85,"-")&gt;_xlfn.TEXTAFTER(D85,"-"),"WIN",IF(_xlfn.TEXTBEFORE(D85,"-")&lt;_xlfn.TEXTAFTER(D85,"-"),"LOST","DRAW")),"WIN",3,"LOST",0,"DRAW",1)</f>
        <v>3</v>
      </c>
      <c r="O85" s="1" t="s">
        <v>2603</v>
      </c>
      <c r="P85" t="str">
        <f t="shared" si="15"/>
        <v>9</v>
      </c>
      <c r="Q85" t="str">
        <f t="shared" si="16"/>
        <v>Sevilla FC</v>
      </c>
      <c r="R85" t="str">
        <f t="shared" si="17"/>
        <v>0</v>
      </c>
      <c r="S85" t="str">
        <f t="shared" si="18"/>
        <v>4</v>
      </c>
      <c r="T85" t="str">
        <f t="shared" si="19"/>
        <v>LOST</v>
      </c>
      <c r="U85" cm="1">
        <f t="array" ref="U85">_xlfn.SWITCH(IF(_xlfn.TEXTAFTER(D85,"-")&gt;_xlfn.TEXTBEFORE(D85,"-"),"WIN",IF(_xlfn.TEXTAFTER(D85,"-")&lt;_xlfn.TEXTBEFORE(D85,"-"),"LOST","DRAW")),"WIN",3,"LOST",0,"DRAW",1)</f>
        <v>0</v>
      </c>
    </row>
    <row r="86" spans="1:21" x14ac:dyDescent="0.3">
      <c r="A86" s="1" t="s">
        <v>6</v>
      </c>
      <c r="B86" s="1" t="s">
        <v>2444</v>
      </c>
      <c r="C86" s="1" t="s">
        <v>1520</v>
      </c>
      <c r="D86" s="1" t="s">
        <v>25</v>
      </c>
      <c r="E86" s="1" t="s">
        <v>25</v>
      </c>
      <c r="F86" s="1" t="s">
        <v>211</v>
      </c>
      <c r="H86" s="1" t="s">
        <v>2603</v>
      </c>
      <c r="I86" t="str">
        <f t="shared" si="10"/>
        <v>9</v>
      </c>
      <c r="J86" t="str">
        <f t="shared" si="11"/>
        <v>RC Celta Vigo</v>
      </c>
      <c r="K86" t="str">
        <f t="shared" si="12"/>
        <v>0</v>
      </c>
      <c r="L86" t="str">
        <f t="shared" si="13"/>
        <v>1</v>
      </c>
      <c r="M86" t="str">
        <f t="shared" si="14"/>
        <v>LOST</v>
      </c>
      <c r="N86" cm="1">
        <f t="array" ref="N86">_xlfn.SWITCH(IF(_xlfn.TEXTBEFORE(D86,"-")&gt;_xlfn.TEXTAFTER(D86,"-"),"WIN",IF(_xlfn.TEXTBEFORE(D86,"-")&lt;_xlfn.TEXTAFTER(D86,"-"),"LOST","DRAW")),"WIN",3,"LOST",0,"DRAW",1)</f>
        <v>0</v>
      </c>
      <c r="O86" s="1" t="s">
        <v>2603</v>
      </c>
      <c r="P86" t="str">
        <f t="shared" si="15"/>
        <v>9</v>
      </c>
      <c r="Q86" t="str">
        <f t="shared" si="16"/>
        <v>Atlético Madrid</v>
      </c>
      <c r="R86" t="str">
        <f t="shared" si="17"/>
        <v>1</v>
      </c>
      <c r="S86" t="str">
        <f t="shared" si="18"/>
        <v>0</v>
      </c>
      <c r="T86" t="str">
        <f t="shared" si="19"/>
        <v>WIN</v>
      </c>
      <c r="U86" cm="1">
        <f t="array" ref="U86">_xlfn.SWITCH(IF(_xlfn.TEXTAFTER(D86,"-")&gt;_xlfn.TEXTBEFORE(D86,"-"),"WIN",IF(_xlfn.TEXTAFTER(D86,"-")&lt;_xlfn.TEXTBEFORE(D86,"-"),"LOST","DRAW")),"WIN",3,"LOST",0,"DRAW",1)</f>
        <v>3</v>
      </c>
    </row>
    <row r="87" spans="1:21" x14ac:dyDescent="0.3">
      <c r="A87" s="1" t="s">
        <v>6</v>
      </c>
      <c r="B87" s="1" t="s">
        <v>2444</v>
      </c>
      <c r="C87" s="1" t="s">
        <v>2242</v>
      </c>
      <c r="D87" s="1" t="s">
        <v>9</v>
      </c>
      <c r="E87" s="1" t="s">
        <v>10</v>
      </c>
      <c r="F87" s="1" t="s">
        <v>208</v>
      </c>
      <c r="H87" s="1" t="s">
        <v>2603</v>
      </c>
      <c r="I87" t="str">
        <f t="shared" si="10"/>
        <v>9</v>
      </c>
      <c r="J87" t="str">
        <f t="shared" si="11"/>
        <v>CD Leganés</v>
      </c>
      <c r="K87" t="str">
        <f t="shared" si="12"/>
        <v>1</v>
      </c>
      <c r="L87" t="str">
        <f t="shared" si="13"/>
        <v>0</v>
      </c>
      <c r="M87" t="str">
        <f t="shared" si="14"/>
        <v>WIN</v>
      </c>
      <c r="N87" cm="1">
        <f t="array" ref="N87">_xlfn.SWITCH(IF(_xlfn.TEXTBEFORE(D87,"-")&gt;_xlfn.TEXTAFTER(D87,"-"),"WIN",IF(_xlfn.TEXTBEFORE(D87,"-")&lt;_xlfn.TEXTAFTER(D87,"-"),"LOST","DRAW")),"WIN",3,"LOST",0,"DRAW",1)</f>
        <v>3</v>
      </c>
      <c r="O87" s="1" t="s">
        <v>2603</v>
      </c>
      <c r="P87" t="str">
        <f t="shared" si="15"/>
        <v>9</v>
      </c>
      <c r="Q87" t="str">
        <f t="shared" si="16"/>
        <v>Athletic Club Bilbao</v>
      </c>
      <c r="R87" t="str">
        <f t="shared" si="17"/>
        <v>0</v>
      </c>
      <c r="S87" t="str">
        <f t="shared" si="18"/>
        <v>1</v>
      </c>
      <c r="T87" t="str">
        <f t="shared" si="19"/>
        <v>LOST</v>
      </c>
      <c r="U87" cm="1">
        <f t="array" ref="U87">_xlfn.SWITCH(IF(_xlfn.TEXTAFTER(D87,"-")&gt;_xlfn.TEXTBEFORE(D87,"-"),"WIN",IF(_xlfn.TEXTAFTER(D87,"-")&lt;_xlfn.TEXTBEFORE(D87,"-"),"LOST","DRAW")),"WIN",3,"LOST",0,"DRAW",1)</f>
        <v>0</v>
      </c>
    </row>
    <row r="88" spans="1:21" x14ac:dyDescent="0.3">
      <c r="A88" s="1" t="s">
        <v>6</v>
      </c>
      <c r="B88" s="1" t="s">
        <v>2444</v>
      </c>
      <c r="C88" s="1" t="s">
        <v>220</v>
      </c>
      <c r="D88" s="1" t="s">
        <v>13</v>
      </c>
      <c r="E88" s="1" t="s">
        <v>14</v>
      </c>
      <c r="F88" s="1" t="s">
        <v>1872</v>
      </c>
      <c r="H88" s="1" t="s">
        <v>2603</v>
      </c>
      <c r="I88" t="str">
        <f t="shared" si="10"/>
        <v>9</v>
      </c>
      <c r="J88" t="str">
        <f t="shared" si="11"/>
        <v>Real Madrid CF</v>
      </c>
      <c r="K88" t="str">
        <f t="shared" si="12"/>
        <v>3</v>
      </c>
      <c r="L88" t="str">
        <f t="shared" si="13"/>
        <v>0</v>
      </c>
      <c r="M88" t="str">
        <f t="shared" si="14"/>
        <v>WIN</v>
      </c>
      <c r="N88" cm="1">
        <f t="array" ref="N88">_xlfn.SWITCH(IF(_xlfn.TEXTBEFORE(D88,"-")&gt;_xlfn.TEXTAFTER(D88,"-"),"WIN",IF(_xlfn.TEXTBEFORE(D88,"-")&lt;_xlfn.TEXTAFTER(D88,"-"),"LOST","DRAW")),"WIN",3,"LOST",0,"DRAW",1)</f>
        <v>3</v>
      </c>
      <c r="O88" s="1" t="s">
        <v>2603</v>
      </c>
      <c r="P88" t="str">
        <f t="shared" si="15"/>
        <v>9</v>
      </c>
      <c r="Q88" t="str">
        <f t="shared" si="16"/>
        <v>SD Eibar</v>
      </c>
      <c r="R88" t="str">
        <f t="shared" si="17"/>
        <v>0</v>
      </c>
      <c r="S88" t="str">
        <f t="shared" si="18"/>
        <v>3</v>
      </c>
      <c r="T88" t="str">
        <f t="shared" si="19"/>
        <v>LOST</v>
      </c>
      <c r="U88" cm="1">
        <f t="array" ref="U88">_xlfn.SWITCH(IF(_xlfn.TEXTAFTER(D88,"-")&gt;_xlfn.TEXTBEFORE(D88,"-"),"WIN",IF(_xlfn.TEXTAFTER(D88,"-")&lt;_xlfn.TEXTBEFORE(D88,"-"),"LOST","DRAW")),"WIN",3,"LOST",0,"DRAW",1)</f>
        <v>0</v>
      </c>
    </row>
    <row r="89" spans="1:21" x14ac:dyDescent="0.3">
      <c r="A89" s="1" t="s">
        <v>6</v>
      </c>
      <c r="B89" s="1" t="s">
        <v>2444</v>
      </c>
      <c r="C89" s="1" t="s">
        <v>210</v>
      </c>
      <c r="D89" s="1" t="s">
        <v>22</v>
      </c>
      <c r="E89" s="1" t="s">
        <v>10</v>
      </c>
      <c r="F89" s="1" t="s">
        <v>2071</v>
      </c>
      <c r="H89" s="1" t="s">
        <v>2603</v>
      </c>
      <c r="I89" t="str">
        <f t="shared" si="10"/>
        <v>9</v>
      </c>
      <c r="J89" t="str">
        <f t="shared" si="11"/>
        <v>Villarreal CF</v>
      </c>
      <c r="K89" t="str">
        <f t="shared" si="12"/>
        <v>4</v>
      </c>
      <c r="L89" t="str">
        <f t="shared" si="13"/>
        <v>0</v>
      </c>
      <c r="M89" t="str">
        <f t="shared" si="14"/>
        <v>WIN</v>
      </c>
      <c r="N89" cm="1">
        <f t="array" ref="N89">_xlfn.SWITCH(IF(_xlfn.TEXTBEFORE(D89,"-")&gt;_xlfn.TEXTAFTER(D89,"-"),"WIN",IF(_xlfn.TEXTBEFORE(D89,"-")&lt;_xlfn.TEXTAFTER(D89,"-"),"LOST","DRAW")),"WIN",3,"LOST",0,"DRAW",1)</f>
        <v>3</v>
      </c>
      <c r="O89" s="1" t="s">
        <v>2603</v>
      </c>
      <c r="P89" t="str">
        <f t="shared" si="15"/>
        <v>9</v>
      </c>
      <c r="Q89" t="str">
        <f t="shared" si="16"/>
        <v>UD Las Palmas</v>
      </c>
      <c r="R89" t="str">
        <f t="shared" si="17"/>
        <v>0</v>
      </c>
      <c r="S89" t="str">
        <f t="shared" si="18"/>
        <v>4</v>
      </c>
      <c r="T89" t="str">
        <f t="shared" si="19"/>
        <v>LOST</v>
      </c>
      <c r="U89" cm="1">
        <f t="array" ref="U89">_xlfn.SWITCH(IF(_xlfn.TEXTAFTER(D89,"-")&gt;_xlfn.TEXTBEFORE(D89,"-"),"WIN",IF(_xlfn.TEXTAFTER(D89,"-")&lt;_xlfn.TEXTBEFORE(D89,"-"),"LOST","DRAW")),"WIN",3,"LOST",0,"DRAW",1)</f>
        <v>0</v>
      </c>
    </row>
    <row r="90" spans="1:21" x14ac:dyDescent="0.3">
      <c r="A90" s="1" t="s">
        <v>6</v>
      </c>
      <c r="B90" s="1" t="s">
        <v>2445</v>
      </c>
      <c r="C90" s="1" t="s">
        <v>222</v>
      </c>
      <c r="D90" s="1" t="s">
        <v>38</v>
      </c>
      <c r="E90" s="1" t="s">
        <v>25</v>
      </c>
      <c r="F90" s="1" t="s">
        <v>2446</v>
      </c>
      <c r="H90" s="1" t="s">
        <v>2603</v>
      </c>
      <c r="I90" t="str">
        <f t="shared" si="10"/>
        <v>9</v>
      </c>
      <c r="J90" t="str">
        <f t="shared" si="11"/>
        <v>RCD La Coruña</v>
      </c>
      <c r="K90" t="str">
        <f t="shared" si="12"/>
        <v>1</v>
      </c>
      <c r="L90" t="str">
        <f t="shared" si="13"/>
        <v>2</v>
      </c>
      <c r="M90" t="str">
        <f t="shared" si="14"/>
        <v>LOST</v>
      </c>
      <c r="N90" cm="1">
        <f t="array" ref="N90">_xlfn.SWITCH(IF(_xlfn.TEXTBEFORE(D90,"-")&gt;_xlfn.TEXTAFTER(D90,"-"),"WIN",IF(_xlfn.TEXTBEFORE(D90,"-")&lt;_xlfn.TEXTAFTER(D90,"-"),"LOST","DRAW")),"WIN",3,"LOST",0,"DRAW",1)</f>
        <v>0</v>
      </c>
      <c r="O90" s="1" t="s">
        <v>2603</v>
      </c>
      <c r="P90" t="str">
        <f t="shared" si="15"/>
        <v>9</v>
      </c>
      <c r="Q90" t="str">
        <f t="shared" si="16"/>
        <v>Girona FC</v>
      </c>
      <c r="R90" t="str">
        <f t="shared" si="17"/>
        <v>2</v>
      </c>
      <c r="S90" t="str">
        <f t="shared" si="18"/>
        <v>1</v>
      </c>
      <c r="T90" t="str">
        <f t="shared" si="19"/>
        <v>WIN</v>
      </c>
      <c r="U90" cm="1">
        <f t="array" ref="U90">_xlfn.SWITCH(IF(_xlfn.TEXTAFTER(D90,"-")&gt;_xlfn.TEXTBEFORE(D90,"-"),"WIN",IF(_xlfn.TEXTAFTER(D90,"-")&lt;_xlfn.TEXTBEFORE(D90,"-"),"LOST","DRAW")),"WIN",3,"LOST",0,"DRAW",1)</f>
        <v>3</v>
      </c>
    </row>
    <row r="91" spans="1:21" x14ac:dyDescent="0.3">
      <c r="A91" s="1" t="s">
        <v>6</v>
      </c>
      <c r="B91" s="1" t="s">
        <v>2445</v>
      </c>
      <c r="C91" s="1" t="s">
        <v>1134</v>
      </c>
      <c r="D91" s="1" t="s">
        <v>33</v>
      </c>
      <c r="E91" s="1" t="s">
        <v>25</v>
      </c>
      <c r="F91" s="1" t="s">
        <v>223</v>
      </c>
      <c r="H91" s="1" t="s">
        <v>2603</v>
      </c>
      <c r="I91" t="str">
        <f t="shared" si="10"/>
        <v>9</v>
      </c>
      <c r="J91" t="str">
        <f t="shared" si="11"/>
        <v>Real Sociedad</v>
      </c>
      <c r="K91" t="str">
        <f t="shared" si="12"/>
        <v>1</v>
      </c>
      <c r="L91" t="str">
        <f t="shared" si="13"/>
        <v>1</v>
      </c>
      <c r="M91" t="str">
        <f t="shared" si="14"/>
        <v>DRAW</v>
      </c>
      <c r="N91" cm="1">
        <f t="array" ref="N91">_xlfn.SWITCH(IF(_xlfn.TEXTBEFORE(D91,"-")&gt;_xlfn.TEXTAFTER(D91,"-"),"WIN",IF(_xlfn.TEXTBEFORE(D91,"-")&lt;_xlfn.TEXTAFTER(D91,"-"),"LOST","DRAW")),"WIN",3,"LOST",0,"DRAW",1)</f>
        <v>1</v>
      </c>
      <c r="O91" s="1" t="s">
        <v>2603</v>
      </c>
      <c r="P91" t="str">
        <f t="shared" si="15"/>
        <v>9</v>
      </c>
      <c r="Q91" t="str">
        <f t="shared" si="16"/>
        <v>RCD Español</v>
      </c>
      <c r="R91" t="str">
        <f t="shared" si="17"/>
        <v>1</v>
      </c>
      <c r="S91" t="str">
        <f t="shared" si="18"/>
        <v>1</v>
      </c>
      <c r="T91" t="str">
        <f t="shared" si="19"/>
        <v>DRAW</v>
      </c>
      <c r="U91" cm="1">
        <f t="array" ref="U91">_xlfn.SWITCH(IF(_xlfn.TEXTAFTER(D91,"-")&gt;_xlfn.TEXTBEFORE(D91,"-"),"WIN",IF(_xlfn.TEXTAFTER(D91,"-")&lt;_xlfn.TEXTBEFORE(D91,"-"),"LOST","DRAW")),"WIN",3,"LOST",0,"DRAW",1)</f>
        <v>1</v>
      </c>
    </row>
    <row r="92" spans="1:21" x14ac:dyDescent="0.3">
      <c r="A92" s="1" t="s">
        <v>6</v>
      </c>
      <c r="B92" s="1" t="s">
        <v>2447</v>
      </c>
      <c r="C92" s="1" t="s">
        <v>2246</v>
      </c>
      <c r="D92" s="1" t="s">
        <v>38</v>
      </c>
      <c r="E92" s="1" t="s">
        <v>25</v>
      </c>
      <c r="F92" s="1" t="s">
        <v>240</v>
      </c>
      <c r="H92" s="1" t="s">
        <v>2603</v>
      </c>
      <c r="I92" t="str">
        <f t="shared" si="10"/>
        <v>10</v>
      </c>
      <c r="J92" t="str">
        <f t="shared" si="11"/>
        <v>Deportivo Alavés</v>
      </c>
      <c r="K92" t="str">
        <f t="shared" si="12"/>
        <v>1</v>
      </c>
      <c r="L92" t="str">
        <f t="shared" si="13"/>
        <v>2</v>
      </c>
      <c r="M92" t="str">
        <f t="shared" si="14"/>
        <v>LOST</v>
      </c>
      <c r="N92" cm="1">
        <f t="array" ref="N92">_xlfn.SWITCH(IF(_xlfn.TEXTBEFORE(D92,"-")&gt;_xlfn.TEXTAFTER(D92,"-"),"WIN",IF(_xlfn.TEXTBEFORE(D92,"-")&lt;_xlfn.TEXTAFTER(D92,"-"),"LOST","DRAW")),"WIN",3,"LOST",0,"DRAW",1)</f>
        <v>0</v>
      </c>
      <c r="O92" s="1" t="s">
        <v>2603</v>
      </c>
      <c r="P92" t="str">
        <f t="shared" si="15"/>
        <v>10</v>
      </c>
      <c r="Q92" t="str">
        <f t="shared" si="16"/>
        <v>Valencia CF</v>
      </c>
      <c r="R92" t="str">
        <f t="shared" si="17"/>
        <v>2</v>
      </c>
      <c r="S92" t="str">
        <f t="shared" si="18"/>
        <v>1</v>
      </c>
      <c r="T92" t="str">
        <f t="shared" si="19"/>
        <v>WIN</v>
      </c>
      <c r="U92" cm="1">
        <f t="array" ref="U92">_xlfn.SWITCH(IF(_xlfn.TEXTAFTER(D92,"-")&gt;_xlfn.TEXTBEFORE(D92,"-"),"WIN",IF(_xlfn.TEXTAFTER(D92,"-")&lt;_xlfn.TEXTBEFORE(D92,"-"),"LOST","DRAW")),"WIN",3,"LOST",0,"DRAW",1)</f>
        <v>3</v>
      </c>
    </row>
    <row r="93" spans="1:21" x14ac:dyDescent="0.3">
      <c r="A93" s="1" t="s">
        <v>6</v>
      </c>
      <c r="B93" s="1" t="s">
        <v>2447</v>
      </c>
      <c r="C93" s="1" t="s">
        <v>244</v>
      </c>
      <c r="D93" s="1" t="s">
        <v>19</v>
      </c>
      <c r="E93" s="1" t="s">
        <v>25</v>
      </c>
      <c r="F93" s="1" t="s">
        <v>233</v>
      </c>
      <c r="H93" s="1" t="s">
        <v>2603</v>
      </c>
      <c r="I93" t="str">
        <f t="shared" si="10"/>
        <v>10</v>
      </c>
      <c r="J93" t="str">
        <f t="shared" si="11"/>
        <v>Athletic Club Bilbao</v>
      </c>
      <c r="K93" t="str">
        <f t="shared" si="12"/>
        <v>0</v>
      </c>
      <c r="L93" t="str">
        <f t="shared" si="13"/>
        <v>2</v>
      </c>
      <c r="M93" t="str">
        <f t="shared" si="14"/>
        <v>LOST</v>
      </c>
      <c r="N93" cm="1">
        <f t="array" ref="N93">_xlfn.SWITCH(IF(_xlfn.TEXTBEFORE(D93,"-")&gt;_xlfn.TEXTAFTER(D93,"-"),"WIN",IF(_xlfn.TEXTBEFORE(D93,"-")&lt;_xlfn.TEXTAFTER(D93,"-"),"LOST","DRAW")),"WIN",3,"LOST",0,"DRAW",1)</f>
        <v>0</v>
      </c>
      <c r="O93" s="1" t="s">
        <v>2603</v>
      </c>
      <c r="P93" t="str">
        <f t="shared" si="15"/>
        <v>10</v>
      </c>
      <c r="Q93" t="str">
        <f t="shared" si="16"/>
        <v>FC Barcelona</v>
      </c>
      <c r="R93" t="str">
        <f t="shared" si="17"/>
        <v>2</v>
      </c>
      <c r="S93" t="str">
        <f t="shared" si="18"/>
        <v>0</v>
      </c>
      <c r="T93" t="str">
        <f t="shared" si="19"/>
        <v>WIN</v>
      </c>
      <c r="U93" cm="1">
        <f t="array" ref="U93">_xlfn.SWITCH(IF(_xlfn.TEXTAFTER(D93,"-")&gt;_xlfn.TEXTBEFORE(D93,"-"),"WIN",IF(_xlfn.TEXTAFTER(D93,"-")&lt;_xlfn.TEXTBEFORE(D93,"-"),"LOST","DRAW")),"WIN",3,"LOST",0,"DRAW",1)</f>
        <v>3</v>
      </c>
    </row>
    <row r="94" spans="1:21" x14ac:dyDescent="0.3">
      <c r="A94" s="1" t="s">
        <v>6</v>
      </c>
      <c r="B94" s="1" t="s">
        <v>2447</v>
      </c>
      <c r="C94" s="1" t="s">
        <v>248</v>
      </c>
      <c r="D94" s="1" t="s">
        <v>33</v>
      </c>
      <c r="E94" s="1" t="s">
        <v>10</v>
      </c>
      <c r="F94" s="1" t="s">
        <v>253</v>
      </c>
      <c r="H94" s="1" t="s">
        <v>2603</v>
      </c>
      <c r="I94" t="str">
        <f t="shared" si="10"/>
        <v>10</v>
      </c>
      <c r="J94" t="str">
        <f t="shared" si="11"/>
        <v>Atlético Madrid</v>
      </c>
      <c r="K94" t="str">
        <f t="shared" si="12"/>
        <v>1</v>
      </c>
      <c r="L94" t="str">
        <f t="shared" si="13"/>
        <v>1</v>
      </c>
      <c r="M94" t="str">
        <f t="shared" si="14"/>
        <v>DRAW</v>
      </c>
      <c r="N94" cm="1">
        <f t="array" ref="N94">_xlfn.SWITCH(IF(_xlfn.TEXTBEFORE(D94,"-")&gt;_xlfn.TEXTAFTER(D94,"-"),"WIN",IF(_xlfn.TEXTBEFORE(D94,"-")&lt;_xlfn.TEXTAFTER(D94,"-"),"LOST","DRAW")),"WIN",3,"LOST",0,"DRAW",1)</f>
        <v>1</v>
      </c>
      <c r="O94" s="1" t="s">
        <v>2603</v>
      </c>
      <c r="P94" t="str">
        <f t="shared" si="15"/>
        <v>10</v>
      </c>
      <c r="Q94" t="str">
        <f t="shared" si="16"/>
        <v>Villarreal CF</v>
      </c>
      <c r="R94" t="str">
        <f t="shared" si="17"/>
        <v>1</v>
      </c>
      <c r="S94" t="str">
        <f t="shared" si="18"/>
        <v>1</v>
      </c>
      <c r="T94" t="str">
        <f t="shared" si="19"/>
        <v>DRAW</v>
      </c>
      <c r="U94" cm="1">
        <f t="array" ref="U94">_xlfn.SWITCH(IF(_xlfn.TEXTAFTER(D94,"-")&gt;_xlfn.TEXTBEFORE(D94,"-"),"WIN",IF(_xlfn.TEXTAFTER(D94,"-")&lt;_xlfn.TEXTBEFORE(D94,"-"),"LOST","DRAW")),"WIN",3,"LOST",0,"DRAW",1)</f>
        <v>1</v>
      </c>
    </row>
    <row r="95" spans="1:21" x14ac:dyDescent="0.3">
      <c r="A95" s="1" t="s">
        <v>6</v>
      </c>
      <c r="B95" s="1" t="s">
        <v>2447</v>
      </c>
      <c r="C95" s="1" t="s">
        <v>251</v>
      </c>
      <c r="D95" s="1" t="s">
        <v>28</v>
      </c>
      <c r="E95" s="1" t="s">
        <v>9</v>
      </c>
      <c r="F95" s="1" t="s">
        <v>2244</v>
      </c>
      <c r="H95" s="1" t="s">
        <v>2603</v>
      </c>
      <c r="I95" t="str">
        <f t="shared" si="10"/>
        <v>10</v>
      </c>
      <c r="J95" t="str">
        <f t="shared" si="11"/>
        <v>Sevilla FC</v>
      </c>
      <c r="K95" t="str">
        <f t="shared" si="12"/>
        <v>2</v>
      </c>
      <c r="L95" t="str">
        <f t="shared" si="13"/>
        <v>1</v>
      </c>
      <c r="M95" t="str">
        <f t="shared" si="14"/>
        <v>WIN</v>
      </c>
      <c r="N95" cm="1">
        <f t="array" ref="N95">_xlfn.SWITCH(IF(_xlfn.TEXTBEFORE(D95,"-")&gt;_xlfn.TEXTAFTER(D95,"-"),"WIN",IF(_xlfn.TEXTBEFORE(D95,"-")&lt;_xlfn.TEXTAFTER(D95,"-"),"LOST","DRAW")),"WIN",3,"LOST",0,"DRAW",1)</f>
        <v>3</v>
      </c>
      <c r="O95" s="1" t="s">
        <v>2603</v>
      </c>
      <c r="P95" t="str">
        <f t="shared" si="15"/>
        <v>10</v>
      </c>
      <c r="Q95" t="str">
        <f t="shared" si="16"/>
        <v>CD Leganés</v>
      </c>
      <c r="R95" t="str">
        <f t="shared" si="17"/>
        <v>1</v>
      </c>
      <c r="S95" t="str">
        <f t="shared" si="18"/>
        <v>2</v>
      </c>
      <c r="T95" t="str">
        <f t="shared" si="19"/>
        <v>LOST</v>
      </c>
      <c r="U95" cm="1">
        <f t="array" ref="U95">_xlfn.SWITCH(IF(_xlfn.TEXTAFTER(D95,"-")&gt;_xlfn.TEXTBEFORE(D95,"-"),"WIN",IF(_xlfn.TEXTAFTER(D95,"-")&lt;_xlfn.TEXTBEFORE(D95,"-"),"LOST","DRAW")),"WIN",3,"LOST",0,"DRAW",1)</f>
        <v>0</v>
      </c>
    </row>
    <row r="96" spans="1:21" x14ac:dyDescent="0.3">
      <c r="A96" s="1" t="s">
        <v>6</v>
      </c>
      <c r="B96" s="1" t="s">
        <v>2448</v>
      </c>
      <c r="C96" s="1" t="s">
        <v>1879</v>
      </c>
      <c r="D96" s="1" t="s">
        <v>47</v>
      </c>
      <c r="E96" s="1" t="s">
        <v>19</v>
      </c>
      <c r="F96" s="1" t="s">
        <v>1140</v>
      </c>
      <c r="H96" s="1" t="s">
        <v>2603</v>
      </c>
      <c r="I96" t="str">
        <f t="shared" si="10"/>
        <v>10</v>
      </c>
      <c r="J96" t="str">
        <f t="shared" si="11"/>
        <v>SD Eibar</v>
      </c>
      <c r="K96" t="str">
        <f t="shared" si="12"/>
        <v>2</v>
      </c>
      <c r="L96" t="str">
        <f t="shared" si="13"/>
        <v>2</v>
      </c>
      <c r="M96" t="str">
        <f t="shared" si="14"/>
        <v>DRAW</v>
      </c>
      <c r="N96" cm="1">
        <f t="array" ref="N96">_xlfn.SWITCH(IF(_xlfn.TEXTBEFORE(D96,"-")&gt;_xlfn.TEXTAFTER(D96,"-"),"WIN",IF(_xlfn.TEXTBEFORE(D96,"-")&lt;_xlfn.TEXTAFTER(D96,"-"),"LOST","DRAW")),"WIN",3,"LOST",0,"DRAW",1)</f>
        <v>1</v>
      </c>
      <c r="O96" s="1" t="s">
        <v>2603</v>
      </c>
      <c r="P96" t="str">
        <f t="shared" si="15"/>
        <v>10</v>
      </c>
      <c r="Q96" t="str">
        <f t="shared" si="16"/>
        <v>Levante UD</v>
      </c>
      <c r="R96" t="str">
        <f t="shared" si="17"/>
        <v>2</v>
      </c>
      <c r="S96" t="str">
        <f t="shared" si="18"/>
        <v>2</v>
      </c>
      <c r="T96" t="str">
        <f t="shared" si="19"/>
        <v>DRAW</v>
      </c>
      <c r="U96" cm="1">
        <f t="array" ref="U96">_xlfn.SWITCH(IF(_xlfn.TEXTAFTER(D96,"-")&gt;_xlfn.TEXTBEFORE(D96,"-"),"WIN",IF(_xlfn.TEXTAFTER(D96,"-")&lt;_xlfn.TEXTBEFORE(D96,"-"),"LOST","DRAW")),"WIN",3,"LOST",0,"DRAW",1)</f>
        <v>1</v>
      </c>
    </row>
    <row r="97" spans="1:21" x14ac:dyDescent="0.3">
      <c r="A97" s="1" t="s">
        <v>6</v>
      </c>
      <c r="B97" s="1" t="s">
        <v>2448</v>
      </c>
      <c r="C97" s="1" t="s">
        <v>239</v>
      </c>
      <c r="D97" s="1" t="s">
        <v>28</v>
      </c>
      <c r="E97" s="1" t="s">
        <v>25</v>
      </c>
      <c r="F97" s="1" t="s">
        <v>1138</v>
      </c>
      <c r="H97" s="1" t="s">
        <v>2603</v>
      </c>
      <c r="I97" t="str">
        <f t="shared" si="10"/>
        <v>10</v>
      </c>
      <c r="J97" t="str">
        <f t="shared" si="11"/>
        <v>Getafe CF</v>
      </c>
      <c r="K97" t="str">
        <f t="shared" si="12"/>
        <v>2</v>
      </c>
      <c r="L97" t="str">
        <f t="shared" si="13"/>
        <v>1</v>
      </c>
      <c r="M97" t="str">
        <f t="shared" si="14"/>
        <v>WIN</v>
      </c>
      <c r="N97" cm="1">
        <f t="array" ref="N97">_xlfn.SWITCH(IF(_xlfn.TEXTBEFORE(D97,"-")&gt;_xlfn.TEXTAFTER(D97,"-"),"WIN",IF(_xlfn.TEXTBEFORE(D97,"-")&lt;_xlfn.TEXTAFTER(D97,"-"),"LOST","DRAW")),"WIN",3,"LOST",0,"DRAW",1)</f>
        <v>3</v>
      </c>
      <c r="O97" s="1" t="s">
        <v>2603</v>
      </c>
      <c r="P97" t="str">
        <f t="shared" si="15"/>
        <v>10</v>
      </c>
      <c r="Q97" t="str">
        <f t="shared" si="16"/>
        <v>Real Sociedad</v>
      </c>
      <c r="R97" t="str">
        <f t="shared" si="17"/>
        <v>1</v>
      </c>
      <c r="S97" t="str">
        <f t="shared" si="18"/>
        <v>2</v>
      </c>
      <c r="T97" t="str">
        <f t="shared" si="19"/>
        <v>LOST</v>
      </c>
      <c r="U97" cm="1">
        <f t="array" ref="U97">_xlfn.SWITCH(IF(_xlfn.TEXTAFTER(D97,"-")&gt;_xlfn.TEXTBEFORE(D97,"-"),"WIN",IF(_xlfn.TEXTAFTER(D97,"-")&lt;_xlfn.TEXTBEFORE(D97,"-"),"LOST","DRAW")),"WIN",3,"LOST",0,"DRAW",1)</f>
        <v>0</v>
      </c>
    </row>
    <row r="98" spans="1:21" x14ac:dyDescent="0.3">
      <c r="A98" s="1" t="s">
        <v>6</v>
      </c>
      <c r="B98" s="1" t="s">
        <v>2448</v>
      </c>
      <c r="C98" s="1" t="s">
        <v>2449</v>
      </c>
      <c r="D98" s="1" t="s">
        <v>28</v>
      </c>
      <c r="E98" s="1" t="s">
        <v>25</v>
      </c>
      <c r="F98" s="1" t="s">
        <v>236</v>
      </c>
      <c r="H98" s="1" t="s">
        <v>2603</v>
      </c>
      <c r="I98" t="str">
        <f t="shared" si="10"/>
        <v>10</v>
      </c>
      <c r="J98" t="str">
        <f t="shared" si="11"/>
        <v>Girona FC</v>
      </c>
      <c r="K98" t="str">
        <f t="shared" si="12"/>
        <v>2</v>
      </c>
      <c r="L98" t="str">
        <f t="shared" si="13"/>
        <v>1</v>
      </c>
      <c r="M98" t="str">
        <f t="shared" si="14"/>
        <v>WIN</v>
      </c>
      <c r="N98" cm="1">
        <f t="array" ref="N98">_xlfn.SWITCH(IF(_xlfn.TEXTBEFORE(D98,"-")&gt;_xlfn.TEXTAFTER(D98,"-"),"WIN",IF(_xlfn.TEXTBEFORE(D98,"-")&lt;_xlfn.TEXTAFTER(D98,"-"),"LOST","DRAW")),"WIN",3,"LOST",0,"DRAW",1)</f>
        <v>3</v>
      </c>
      <c r="O98" s="1" t="s">
        <v>2603</v>
      </c>
      <c r="P98" t="str">
        <f t="shared" si="15"/>
        <v>10</v>
      </c>
      <c r="Q98" t="str">
        <f t="shared" si="16"/>
        <v>Real Madrid CF</v>
      </c>
      <c r="R98" t="str">
        <f t="shared" si="17"/>
        <v>1</v>
      </c>
      <c r="S98" t="str">
        <f t="shared" si="18"/>
        <v>2</v>
      </c>
      <c r="T98" t="str">
        <f t="shared" si="19"/>
        <v>LOST</v>
      </c>
      <c r="U98" cm="1">
        <f t="array" ref="U98">_xlfn.SWITCH(IF(_xlfn.TEXTAFTER(D98,"-")&gt;_xlfn.TEXTBEFORE(D98,"-"),"WIN",IF(_xlfn.TEXTAFTER(D98,"-")&lt;_xlfn.TEXTBEFORE(D98,"-"),"LOST","DRAW")),"WIN",3,"LOST",0,"DRAW",1)</f>
        <v>0</v>
      </c>
    </row>
    <row r="99" spans="1:21" x14ac:dyDescent="0.3">
      <c r="A99" s="1" t="s">
        <v>6</v>
      </c>
      <c r="B99" s="1" t="s">
        <v>2448</v>
      </c>
      <c r="C99" s="1" t="s">
        <v>237</v>
      </c>
      <c r="D99" s="1" t="s">
        <v>28</v>
      </c>
      <c r="E99" s="1" t="s">
        <v>9</v>
      </c>
      <c r="F99" s="1" t="s">
        <v>1524</v>
      </c>
      <c r="H99" s="1" t="s">
        <v>2603</v>
      </c>
      <c r="I99" t="str">
        <f t="shared" si="10"/>
        <v>10</v>
      </c>
      <c r="J99" t="str">
        <f t="shared" si="11"/>
        <v>Málaga CF</v>
      </c>
      <c r="K99" t="str">
        <f t="shared" si="12"/>
        <v>2</v>
      </c>
      <c r="L99" t="str">
        <f t="shared" si="13"/>
        <v>1</v>
      </c>
      <c r="M99" t="str">
        <f t="shared" si="14"/>
        <v>WIN</v>
      </c>
      <c r="N99" cm="1">
        <f t="array" ref="N99">_xlfn.SWITCH(IF(_xlfn.TEXTBEFORE(D99,"-")&gt;_xlfn.TEXTAFTER(D99,"-"),"WIN",IF(_xlfn.TEXTBEFORE(D99,"-")&lt;_xlfn.TEXTAFTER(D99,"-"),"LOST","DRAW")),"WIN",3,"LOST",0,"DRAW",1)</f>
        <v>3</v>
      </c>
      <c r="O99" s="1" t="s">
        <v>2603</v>
      </c>
      <c r="P99" t="str">
        <f t="shared" si="15"/>
        <v>10</v>
      </c>
      <c r="Q99" t="str">
        <f t="shared" si="16"/>
        <v>RC Celta Vigo</v>
      </c>
      <c r="R99" t="str">
        <f t="shared" si="17"/>
        <v>1</v>
      </c>
      <c r="S99" t="str">
        <f t="shared" si="18"/>
        <v>2</v>
      </c>
      <c r="T99" t="str">
        <f t="shared" si="19"/>
        <v>LOST</v>
      </c>
      <c r="U99" cm="1">
        <f t="array" ref="U99">_xlfn.SWITCH(IF(_xlfn.TEXTAFTER(D99,"-")&gt;_xlfn.TEXTBEFORE(D99,"-"),"WIN",IF(_xlfn.TEXTAFTER(D99,"-")&lt;_xlfn.TEXTBEFORE(D99,"-"),"LOST","DRAW")),"WIN",3,"LOST",0,"DRAW",1)</f>
        <v>0</v>
      </c>
    </row>
    <row r="100" spans="1:21" x14ac:dyDescent="0.3">
      <c r="A100" s="1" t="s">
        <v>6</v>
      </c>
      <c r="B100" s="1" t="s">
        <v>2450</v>
      </c>
      <c r="C100" s="1" t="s">
        <v>242</v>
      </c>
      <c r="D100" s="1" t="s">
        <v>9</v>
      </c>
      <c r="E100" s="1" t="s">
        <v>10</v>
      </c>
      <c r="F100" s="1" t="s">
        <v>246</v>
      </c>
      <c r="H100" s="1" t="s">
        <v>2603</v>
      </c>
      <c r="I100" t="str">
        <f t="shared" si="10"/>
        <v>10</v>
      </c>
      <c r="J100" t="str">
        <f t="shared" si="11"/>
        <v>RCD Español</v>
      </c>
      <c r="K100" t="str">
        <f t="shared" si="12"/>
        <v>1</v>
      </c>
      <c r="L100" t="str">
        <f t="shared" si="13"/>
        <v>0</v>
      </c>
      <c r="M100" t="str">
        <f t="shared" si="14"/>
        <v>WIN</v>
      </c>
      <c r="N100" cm="1">
        <f t="array" ref="N100">_xlfn.SWITCH(IF(_xlfn.TEXTBEFORE(D100,"-")&gt;_xlfn.TEXTAFTER(D100,"-"),"WIN",IF(_xlfn.TEXTBEFORE(D100,"-")&lt;_xlfn.TEXTAFTER(D100,"-"),"LOST","DRAW")),"WIN",3,"LOST",0,"DRAW",1)</f>
        <v>3</v>
      </c>
      <c r="O100" s="1" t="s">
        <v>2603</v>
      </c>
      <c r="P100" t="str">
        <f t="shared" si="15"/>
        <v>10</v>
      </c>
      <c r="Q100" t="str">
        <f t="shared" si="16"/>
        <v>Real Betis</v>
      </c>
      <c r="R100" t="str">
        <f t="shared" si="17"/>
        <v>0</v>
      </c>
      <c r="S100" t="str">
        <f t="shared" si="18"/>
        <v>1</v>
      </c>
      <c r="T100" t="str">
        <f t="shared" si="19"/>
        <v>LOST</v>
      </c>
      <c r="U100" cm="1">
        <f t="array" ref="U100">_xlfn.SWITCH(IF(_xlfn.TEXTAFTER(D100,"-")&gt;_xlfn.TEXTBEFORE(D100,"-"),"WIN",IF(_xlfn.TEXTAFTER(D100,"-")&lt;_xlfn.TEXTBEFORE(D100,"-"),"LOST","DRAW")),"WIN",3,"LOST",0,"DRAW",1)</f>
        <v>0</v>
      </c>
    </row>
    <row r="101" spans="1:21" x14ac:dyDescent="0.3">
      <c r="A101" s="1" t="s">
        <v>6</v>
      </c>
      <c r="B101" s="1" t="s">
        <v>2450</v>
      </c>
      <c r="C101" s="1" t="s">
        <v>2075</v>
      </c>
      <c r="D101" s="1" t="s">
        <v>18</v>
      </c>
      <c r="E101" s="1" t="s">
        <v>33</v>
      </c>
      <c r="F101" s="1" t="s">
        <v>241</v>
      </c>
      <c r="H101" s="1" t="s">
        <v>2603</v>
      </c>
      <c r="I101" t="str">
        <f t="shared" si="10"/>
        <v>10</v>
      </c>
      <c r="J101" t="str">
        <f t="shared" si="11"/>
        <v>UD Las Palmas</v>
      </c>
      <c r="K101" t="str">
        <f t="shared" si="12"/>
        <v>1</v>
      </c>
      <c r="L101" t="str">
        <f t="shared" si="13"/>
        <v>3</v>
      </c>
      <c r="M101" t="str">
        <f t="shared" si="14"/>
        <v>LOST</v>
      </c>
      <c r="N101" cm="1">
        <f t="array" ref="N101">_xlfn.SWITCH(IF(_xlfn.TEXTBEFORE(D101,"-")&gt;_xlfn.TEXTAFTER(D101,"-"),"WIN",IF(_xlfn.TEXTBEFORE(D101,"-")&lt;_xlfn.TEXTAFTER(D101,"-"),"LOST","DRAW")),"WIN",3,"LOST",0,"DRAW",1)</f>
        <v>0</v>
      </c>
      <c r="O101" s="1" t="s">
        <v>2603</v>
      </c>
      <c r="P101" t="str">
        <f t="shared" si="15"/>
        <v>10</v>
      </c>
      <c r="Q101" t="str">
        <f t="shared" si="16"/>
        <v>RCD La Coruña</v>
      </c>
      <c r="R101" t="str">
        <f t="shared" si="17"/>
        <v>3</v>
      </c>
      <c r="S101" t="str">
        <f t="shared" si="18"/>
        <v>1</v>
      </c>
      <c r="T101" t="str">
        <f t="shared" si="19"/>
        <v>WIN</v>
      </c>
      <c r="U101" cm="1">
        <f t="array" ref="U101">_xlfn.SWITCH(IF(_xlfn.TEXTAFTER(D101,"-")&gt;_xlfn.TEXTBEFORE(D101,"-"),"WIN",IF(_xlfn.TEXTAFTER(D101,"-")&lt;_xlfn.TEXTBEFORE(D101,"-"),"LOST","DRAW")),"WIN",3,"LOST",0,"DRAW",1)</f>
        <v>3</v>
      </c>
    </row>
    <row r="102" spans="1:21" x14ac:dyDescent="0.3">
      <c r="A102" s="1" t="s">
        <v>6</v>
      </c>
      <c r="B102" s="1" t="s">
        <v>2451</v>
      </c>
      <c r="C102" s="1" t="s">
        <v>269</v>
      </c>
      <c r="D102" s="1" t="s">
        <v>47</v>
      </c>
      <c r="E102" s="1" t="s">
        <v>19</v>
      </c>
      <c r="F102" s="1" t="s">
        <v>274</v>
      </c>
      <c r="H102" s="1" t="s">
        <v>2603</v>
      </c>
      <c r="I102" t="str">
        <f t="shared" si="10"/>
        <v>11</v>
      </c>
      <c r="J102" t="str">
        <f t="shared" si="11"/>
        <v>Real Betis</v>
      </c>
      <c r="K102" t="str">
        <f t="shared" si="12"/>
        <v>2</v>
      </c>
      <c r="L102" t="str">
        <f t="shared" si="13"/>
        <v>2</v>
      </c>
      <c r="M102" t="str">
        <f t="shared" si="14"/>
        <v>DRAW</v>
      </c>
      <c r="N102" cm="1">
        <f t="array" ref="N102">_xlfn.SWITCH(IF(_xlfn.TEXTBEFORE(D102,"-")&gt;_xlfn.TEXTAFTER(D102,"-"),"WIN",IF(_xlfn.TEXTBEFORE(D102,"-")&lt;_xlfn.TEXTAFTER(D102,"-"),"LOST","DRAW")),"WIN",3,"LOST",0,"DRAW",1)</f>
        <v>1</v>
      </c>
      <c r="O102" s="1" t="s">
        <v>2603</v>
      </c>
      <c r="P102" t="str">
        <f t="shared" si="15"/>
        <v>11</v>
      </c>
      <c r="Q102" t="str">
        <f t="shared" si="16"/>
        <v>Getafe CF</v>
      </c>
      <c r="R102" t="str">
        <f t="shared" si="17"/>
        <v>2</v>
      </c>
      <c r="S102" t="str">
        <f t="shared" si="18"/>
        <v>2</v>
      </c>
      <c r="T102" t="str">
        <f t="shared" si="19"/>
        <v>DRAW</v>
      </c>
      <c r="U102" cm="1">
        <f t="array" ref="U102">_xlfn.SWITCH(IF(_xlfn.TEXTAFTER(D102,"-")&gt;_xlfn.TEXTBEFORE(D102,"-"),"WIN",IF(_xlfn.TEXTAFTER(D102,"-")&lt;_xlfn.TEXTBEFORE(D102,"-"),"LOST","DRAW")),"WIN",3,"LOST",0,"DRAW",1)</f>
        <v>1</v>
      </c>
    </row>
    <row r="103" spans="1:21" x14ac:dyDescent="0.3">
      <c r="A103" s="1" t="s">
        <v>6</v>
      </c>
      <c r="B103" s="1" t="s">
        <v>2452</v>
      </c>
      <c r="C103" s="1" t="s">
        <v>2251</v>
      </c>
      <c r="D103" s="1" t="s">
        <v>9</v>
      </c>
      <c r="E103" s="1" t="s">
        <v>9</v>
      </c>
      <c r="F103" s="1" t="s">
        <v>271</v>
      </c>
      <c r="H103" s="1" t="s">
        <v>2603</v>
      </c>
      <c r="I103" t="str">
        <f t="shared" si="10"/>
        <v>11</v>
      </c>
      <c r="J103" t="str">
        <f t="shared" si="11"/>
        <v>Deportivo Alavés</v>
      </c>
      <c r="K103" t="str">
        <f t="shared" si="12"/>
        <v>1</v>
      </c>
      <c r="L103" t="str">
        <f t="shared" si="13"/>
        <v>0</v>
      </c>
      <c r="M103" t="str">
        <f t="shared" si="14"/>
        <v>WIN</v>
      </c>
      <c r="N103" cm="1">
        <f t="array" ref="N103">_xlfn.SWITCH(IF(_xlfn.TEXTBEFORE(D103,"-")&gt;_xlfn.TEXTAFTER(D103,"-"),"WIN",IF(_xlfn.TEXTBEFORE(D103,"-")&lt;_xlfn.TEXTAFTER(D103,"-"),"LOST","DRAW")),"WIN",3,"LOST",0,"DRAW",1)</f>
        <v>3</v>
      </c>
      <c r="O103" s="1" t="s">
        <v>2603</v>
      </c>
      <c r="P103" t="str">
        <f t="shared" si="15"/>
        <v>11</v>
      </c>
      <c r="Q103" t="str">
        <f t="shared" si="16"/>
        <v>RCD Español</v>
      </c>
      <c r="R103" t="str">
        <f t="shared" si="17"/>
        <v>0</v>
      </c>
      <c r="S103" t="str">
        <f t="shared" si="18"/>
        <v>1</v>
      </c>
      <c r="T103" t="str">
        <f t="shared" si="19"/>
        <v>LOST</v>
      </c>
      <c r="U103" cm="1">
        <f t="array" ref="U103">_xlfn.SWITCH(IF(_xlfn.TEXTAFTER(D103,"-")&gt;_xlfn.TEXTBEFORE(D103,"-"),"WIN",IF(_xlfn.TEXTAFTER(D103,"-")&lt;_xlfn.TEXTBEFORE(D103,"-"),"LOST","DRAW")),"WIN",3,"LOST",0,"DRAW",1)</f>
        <v>0</v>
      </c>
    </row>
    <row r="104" spans="1:21" x14ac:dyDescent="0.3">
      <c r="A104" s="1" t="s">
        <v>6</v>
      </c>
      <c r="B104" s="1" t="s">
        <v>2452</v>
      </c>
      <c r="C104" s="1" t="s">
        <v>279</v>
      </c>
      <c r="D104" s="1" t="s">
        <v>28</v>
      </c>
      <c r="E104" s="1" t="s">
        <v>9</v>
      </c>
      <c r="F104" s="1" t="s">
        <v>275</v>
      </c>
      <c r="H104" s="1" t="s">
        <v>2603</v>
      </c>
      <c r="I104" t="str">
        <f t="shared" si="10"/>
        <v>11</v>
      </c>
      <c r="J104" t="str">
        <f t="shared" si="11"/>
        <v>FC Barcelona</v>
      </c>
      <c r="K104" t="str">
        <f t="shared" si="12"/>
        <v>2</v>
      </c>
      <c r="L104" t="str">
        <f t="shared" si="13"/>
        <v>1</v>
      </c>
      <c r="M104" t="str">
        <f t="shared" si="14"/>
        <v>WIN</v>
      </c>
      <c r="N104" cm="1">
        <f t="array" ref="N104">_xlfn.SWITCH(IF(_xlfn.TEXTBEFORE(D104,"-")&gt;_xlfn.TEXTAFTER(D104,"-"),"WIN",IF(_xlfn.TEXTBEFORE(D104,"-")&lt;_xlfn.TEXTAFTER(D104,"-"),"LOST","DRAW")),"WIN",3,"LOST",0,"DRAW",1)</f>
        <v>3</v>
      </c>
      <c r="O104" s="1" t="s">
        <v>2603</v>
      </c>
      <c r="P104" t="str">
        <f t="shared" si="15"/>
        <v>11</v>
      </c>
      <c r="Q104" t="str">
        <f t="shared" si="16"/>
        <v>Sevilla FC</v>
      </c>
      <c r="R104" t="str">
        <f t="shared" si="17"/>
        <v>1</v>
      </c>
      <c r="S104" t="str">
        <f t="shared" si="18"/>
        <v>2</v>
      </c>
      <c r="T104" t="str">
        <f t="shared" si="19"/>
        <v>LOST</v>
      </c>
      <c r="U104" cm="1">
        <f t="array" ref="U104">_xlfn.SWITCH(IF(_xlfn.TEXTAFTER(D104,"-")&gt;_xlfn.TEXTBEFORE(D104,"-"),"WIN",IF(_xlfn.TEXTAFTER(D104,"-")&lt;_xlfn.TEXTBEFORE(D104,"-"),"LOST","DRAW")),"WIN",3,"LOST",0,"DRAW",1)</f>
        <v>0</v>
      </c>
    </row>
    <row r="105" spans="1:21" x14ac:dyDescent="0.3">
      <c r="A105" s="1" t="s">
        <v>6</v>
      </c>
      <c r="B105" s="1" t="s">
        <v>2452</v>
      </c>
      <c r="C105" s="1" t="s">
        <v>268</v>
      </c>
      <c r="D105" s="1" t="s">
        <v>25</v>
      </c>
      <c r="E105" s="1" t="s">
        <v>10</v>
      </c>
      <c r="F105" s="1" t="s">
        <v>266</v>
      </c>
      <c r="H105" s="1" t="s">
        <v>2603</v>
      </c>
      <c r="I105" t="str">
        <f t="shared" si="10"/>
        <v>11</v>
      </c>
      <c r="J105" t="str">
        <f t="shared" si="11"/>
        <v>RCD La Coruña</v>
      </c>
      <c r="K105" t="str">
        <f t="shared" si="12"/>
        <v>0</v>
      </c>
      <c r="L105" t="str">
        <f t="shared" si="13"/>
        <v>1</v>
      </c>
      <c r="M105" t="str">
        <f t="shared" si="14"/>
        <v>LOST</v>
      </c>
      <c r="N105" cm="1">
        <f t="array" ref="N105">_xlfn.SWITCH(IF(_xlfn.TEXTBEFORE(D105,"-")&gt;_xlfn.TEXTAFTER(D105,"-"),"WIN",IF(_xlfn.TEXTBEFORE(D105,"-")&lt;_xlfn.TEXTAFTER(D105,"-"),"LOST","DRAW")),"WIN",3,"LOST",0,"DRAW",1)</f>
        <v>0</v>
      </c>
      <c r="O105" s="1" t="s">
        <v>2603</v>
      </c>
      <c r="P105" t="str">
        <f t="shared" si="15"/>
        <v>11</v>
      </c>
      <c r="Q105" t="str">
        <f t="shared" si="16"/>
        <v>Atlético Madrid</v>
      </c>
      <c r="R105" t="str">
        <f t="shared" si="17"/>
        <v>1</v>
      </c>
      <c r="S105" t="str">
        <f t="shared" si="18"/>
        <v>0</v>
      </c>
      <c r="T105" t="str">
        <f t="shared" si="19"/>
        <v>WIN</v>
      </c>
      <c r="U105" cm="1">
        <f t="array" ref="U105">_xlfn.SWITCH(IF(_xlfn.TEXTAFTER(D105,"-")&gt;_xlfn.TEXTBEFORE(D105,"-"),"WIN",IF(_xlfn.TEXTAFTER(D105,"-")&lt;_xlfn.TEXTBEFORE(D105,"-"),"LOST","DRAW")),"WIN",3,"LOST",0,"DRAW",1)</f>
        <v>3</v>
      </c>
    </row>
    <row r="106" spans="1:21" x14ac:dyDescent="0.3">
      <c r="A106" s="1" t="s">
        <v>6</v>
      </c>
      <c r="B106" s="1" t="s">
        <v>2452</v>
      </c>
      <c r="C106" s="1" t="s">
        <v>256</v>
      </c>
      <c r="D106" s="1" t="s">
        <v>13</v>
      </c>
      <c r="E106" s="1" t="s">
        <v>9</v>
      </c>
      <c r="F106" s="1" t="s">
        <v>2253</v>
      </c>
      <c r="H106" s="1" t="s">
        <v>2603</v>
      </c>
      <c r="I106" t="str">
        <f t="shared" si="10"/>
        <v>11</v>
      </c>
      <c r="J106" t="str">
        <f t="shared" si="11"/>
        <v>Valencia CF</v>
      </c>
      <c r="K106" t="str">
        <f t="shared" si="12"/>
        <v>3</v>
      </c>
      <c r="L106" t="str">
        <f t="shared" si="13"/>
        <v>0</v>
      </c>
      <c r="M106" t="str">
        <f t="shared" si="14"/>
        <v>WIN</v>
      </c>
      <c r="N106" cm="1">
        <f t="array" ref="N106">_xlfn.SWITCH(IF(_xlfn.TEXTBEFORE(D106,"-")&gt;_xlfn.TEXTAFTER(D106,"-"),"WIN",IF(_xlfn.TEXTBEFORE(D106,"-")&lt;_xlfn.TEXTAFTER(D106,"-"),"LOST","DRAW")),"WIN",3,"LOST",0,"DRAW",1)</f>
        <v>3</v>
      </c>
      <c r="O106" s="1" t="s">
        <v>2603</v>
      </c>
      <c r="P106" t="str">
        <f t="shared" si="15"/>
        <v>11</v>
      </c>
      <c r="Q106" t="str">
        <f t="shared" si="16"/>
        <v>CD Leganés</v>
      </c>
      <c r="R106" t="str">
        <f t="shared" si="17"/>
        <v>0</v>
      </c>
      <c r="S106" t="str">
        <f t="shared" si="18"/>
        <v>3</v>
      </c>
      <c r="T106" t="str">
        <f t="shared" si="19"/>
        <v>LOST</v>
      </c>
      <c r="U106" cm="1">
        <f t="array" ref="U106">_xlfn.SWITCH(IF(_xlfn.TEXTAFTER(D106,"-")&gt;_xlfn.TEXTBEFORE(D106,"-"),"WIN",IF(_xlfn.TEXTAFTER(D106,"-")&lt;_xlfn.TEXTBEFORE(D106,"-"),"LOST","DRAW")),"WIN",3,"LOST",0,"DRAW",1)</f>
        <v>0</v>
      </c>
    </row>
    <row r="107" spans="1:21" x14ac:dyDescent="0.3">
      <c r="A107" s="1" t="s">
        <v>6</v>
      </c>
      <c r="B107" s="1" t="s">
        <v>2453</v>
      </c>
      <c r="C107" s="1" t="s">
        <v>1529</v>
      </c>
      <c r="D107" s="1" t="s">
        <v>228</v>
      </c>
      <c r="E107" s="1" t="s">
        <v>228</v>
      </c>
      <c r="F107" s="1" t="s">
        <v>264</v>
      </c>
      <c r="H107" s="1" t="s">
        <v>2603</v>
      </c>
      <c r="I107" t="str">
        <f t="shared" si="10"/>
        <v>11</v>
      </c>
      <c r="J107" t="str">
        <f t="shared" si="11"/>
        <v>RC Celta Vigo</v>
      </c>
      <c r="K107" t="str">
        <f t="shared" si="12"/>
        <v>3</v>
      </c>
      <c r="L107" t="str">
        <f t="shared" si="13"/>
        <v>1</v>
      </c>
      <c r="M107" t="str">
        <f t="shared" si="14"/>
        <v>WIN</v>
      </c>
      <c r="N107" cm="1">
        <f t="array" ref="N107">_xlfn.SWITCH(IF(_xlfn.TEXTBEFORE(D107,"-")&gt;_xlfn.TEXTAFTER(D107,"-"),"WIN",IF(_xlfn.TEXTBEFORE(D107,"-")&lt;_xlfn.TEXTAFTER(D107,"-"),"LOST","DRAW")),"WIN",3,"LOST",0,"DRAW",1)</f>
        <v>3</v>
      </c>
      <c r="O107" s="1" t="s">
        <v>2603</v>
      </c>
      <c r="P107" t="str">
        <f t="shared" si="15"/>
        <v>11</v>
      </c>
      <c r="Q107" t="str">
        <f t="shared" si="16"/>
        <v>Athletic Club Bilbao</v>
      </c>
      <c r="R107" t="str">
        <f t="shared" si="17"/>
        <v>1</v>
      </c>
      <c r="S107" t="str">
        <f t="shared" si="18"/>
        <v>3</v>
      </c>
      <c r="T107" t="str">
        <f t="shared" si="19"/>
        <v>LOST</v>
      </c>
      <c r="U107" cm="1">
        <f t="array" ref="U107">_xlfn.SWITCH(IF(_xlfn.TEXTAFTER(D107,"-")&gt;_xlfn.TEXTBEFORE(D107,"-"),"WIN",IF(_xlfn.TEXTAFTER(D107,"-")&lt;_xlfn.TEXTBEFORE(D107,"-"),"LOST","DRAW")),"WIN",3,"LOST",0,"DRAW",1)</f>
        <v>0</v>
      </c>
    </row>
    <row r="108" spans="1:21" x14ac:dyDescent="0.3">
      <c r="A108" s="1" t="s">
        <v>6</v>
      </c>
      <c r="B108" s="1" t="s">
        <v>2453</v>
      </c>
      <c r="C108" s="1" t="s">
        <v>1147</v>
      </c>
      <c r="D108" s="1" t="s">
        <v>38</v>
      </c>
      <c r="E108" s="1" t="s">
        <v>10</v>
      </c>
      <c r="F108" s="1" t="s">
        <v>2454</v>
      </c>
      <c r="H108" s="1" t="s">
        <v>2603</v>
      </c>
      <c r="I108" t="str">
        <f t="shared" si="10"/>
        <v>11</v>
      </c>
      <c r="J108" t="str">
        <f t="shared" si="11"/>
        <v>Levante UD</v>
      </c>
      <c r="K108" t="str">
        <f t="shared" si="12"/>
        <v>1</v>
      </c>
      <c r="L108" t="str">
        <f t="shared" si="13"/>
        <v>2</v>
      </c>
      <c r="M108" t="str">
        <f t="shared" si="14"/>
        <v>LOST</v>
      </c>
      <c r="N108" cm="1">
        <f t="array" ref="N108">_xlfn.SWITCH(IF(_xlfn.TEXTBEFORE(D108,"-")&gt;_xlfn.TEXTAFTER(D108,"-"),"WIN",IF(_xlfn.TEXTBEFORE(D108,"-")&lt;_xlfn.TEXTAFTER(D108,"-"),"LOST","DRAW")),"WIN",3,"LOST",0,"DRAW",1)</f>
        <v>0</v>
      </c>
      <c r="O108" s="1" t="s">
        <v>2603</v>
      </c>
      <c r="P108" t="str">
        <f t="shared" si="15"/>
        <v>11</v>
      </c>
      <c r="Q108" t="str">
        <f t="shared" si="16"/>
        <v>Girona FC</v>
      </c>
      <c r="R108" t="str">
        <f t="shared" si="17"/>
        <v>2</v>
      </c>
      <c r="S108" t="str">
        <f t="shared" si="18"/>
        <v>1</v>
      </c>
      <c r="T108" t="str">
        <f t="shared" si="19"/>
        <v>WIN</v>
      </c>
      <c r="U108" cm="1">
        <f t="array" ref="U108">_xlfn.SWITCH(IF(_xlfn.TEXTAFTER(D108,"-")&gt;_xlfn.TEXTBEFORE(D108,"-"),"WIN",IF(_xlfn.TEXTAFTER(D108,"-")&lt;_xlfn.TEXTBEFORE(D108,"-"),"LOST","DRAW")),"WIN",3,"LOST",0,"DRAW",1)</f>
        <v>3</v>
      </c>
    </row>
    <row r="109" spans="1:21" x14ac:dyDescent="0.3">
      <c r="A109" s="1" t="s">
        <v>6</v>
      </c>
      <c r="B109" s="1" t="s">
        <v>2453</v>
      </c>
      <c r="C109" s="1" t="s">
        <v>260</v>
      </c>
      <c r="D109" s="1" t="s">
        <v>13</v>
      </c>
      <c r="E109" s="1" t="s">
        <v>9</v>
      </c>
      <c r="F109" s="1" t="s">
        <v>2078</v>
      </c>
      <c r="H109" s="1" t="s">
        <v>2603</v>
      </c>
      <c r="I109" t="str">
        <f t="shared" si="10"/>
        <v>11</v>
      </c>
      <c r="J109" t="str">
        <f t="shared" si="11"/>
        <v>Real Madrid CF</v>
      </c>
      <c r="K109" t="str">
        <f t="shared" si="12"/>
        <v>3</v>
      </c>
      <c r="L109" t="str">
        <f t="shared" si="13"/>
        <v>0</v>
      </c>
      <c r="M109" t="str">
        <f t="shared" si="14"/>
        <v>WIN</v>
      </c>
      <c r="N109" cm="1">
        <f t="array" ref="N109">_xlfn.SWITCH(IF(_xlfn.TEXTBEFORE(D109,"-")&gt;_xlfn.TEXTAFTER(D109,"-"),"WIN",IF(_xlfn.TEXTBEFORE(D109,"-")&lt;_xlfn.TEXTAFTER(D109,"-"),"LOST","DRAW")),"WIN",3,"LOST",0,"DRAW",1)</f>
        <v>3</v>
      </c>
      <c r="O109" s="1" t="s">
        <v>2603</v>
      </c>
      <c r="P109" t="str">
        <f t="shared" si="15"/>
        <v>11</v>
      </c>
      <c r="Q109" t="str">
        <f t="shared" si="16"/>
        <v>UD Las Palmas</v>
      </c>
      <c r="R109" t="str">
        <f t="shared" si="17"/>
        <v>0</v>
      </c>
      <c r="S109" t="str">
        <f t="shared" si="18"/>
        <v>3</v>
      </c>
      <c r="T109" t="str">
        <f t="shared" si="19"/>
        <v>LOST</v>
      </c>
      <c r="U109" cm="1">
        <f t="array" ref="U109">_xlfn.SWITCH(IF(_xlfn.TEXTAFTER(D109,"-")&gt;_xlfn.TEXTBEFORE(D109,"-"),"WIN",IF(_xlfn.TEXTAFTER(D109,"-")&lt;_xlfn.TEXTBEFORE(D109,"-"),"LOST","DRAW")),"WIN",3,"LOST",0,"DRAW",1)</f>
        <v>0</v>
      </c>
    </row>
    <row r="110" spans="1:21" x14ac:dyDescent="0.3">
      <c r="A110" s="1" t="s">
        <v>6</v>
      </c>
      <c r="B110" s="1" t="s">
        <v>2453</v>
      </c>
      <c r="C110" s="1" t="s">
        <v>1146</v>
      </c>
      <c r="D110" s="1" t="s">
        <v>228</v>
      </c>
      <c r="E110" s="1" t="s">
        <v>14</v>
      </c>
      <c r="F110" s="1" t="s">
        <v>1883</v>
      </c>
      <c r="H110" s="1" t="s">
        <v>2603</v>
      </c>
      <c r="I110" t="str">
        <f t="shared" si="10"/>
        <v>11</v>
      </c>
      <c r="J110" t="str">
        <f t="shared" si="11"/>
        <v>Real Sociedad</v>
      </c>
      <c r="K110" t="str">
        <f t="shared" si="12"/>
        <v>3</v>
      </c>
      <c r="L110" t="str">
        <f t="shared" si="13"/>
        <v>1</v>
      </c>
      <c r="M110" t="str">
        <f t="shared" si="14"/>
        <v>WIN</v>
      </c>
      <c r="N110" cm="1">
        <f t="array" ref="N110">_xlfn.SWITCH(IF(_xlfn.TEXTBEFORE(D110,"-")&gt;_xlfn.TEXTAFTER(D110,"-"),"WIN",IF(_xlfn.TEXTBEFORE(D110,"-")&lt;_xlfn.TEXTAFTER(D110,"-"),"LOST","DRAW")),"WIN",3,"LOST",0,"DRAW",1)</f>
        <v>3</v>
      </c>
      <c r="O110" s="1" t="s">
        <v>2603</v>
      </c>
      <c r="P110" t="str">
        <f t="shared" si="15"/>
        <v>11</v>
      </c>
      <c r="Q110" t="str">
        <f t="shared" si="16"/>
        <v>SD Eibar</v>
      </c>
      <c r="R110" t="str">
        <f t="shared" si="17"/>
        <v>1</v>
      </c>
      <c r="S110" t="str">
        <f t="shared" si="18"/>
        <v>3</v>
      </c>
      <c r="T110" t="str">
        <f t="shared" si="19"/>
        <v>LOST</v>
      </c>
      <c r="U110" cm="1">
        <f t="array" ref="U110">_xlfn.SWITCH(IF(_xlfn.TEXTAFTER(D110,"-")&gt;_xlfn.TEXTBEFORE(D110,"-"),"WIN",IF(_xlfn.TEXTAFTER(D110,"-")&lt;_xlfn.TEXTBEFORE(D110,"-"),"LOST","DRAW")),"WIN",3,"LOST",0,"DRAW",1)</f>
        <v>0</v>
      </c>
    </row>
    <row r="111" spans="1:21" x14ac:dyDescent="0.3">
      <c r="A111" s="1" t="s">
        <v>6</v>
      </c>
      <c r="B111" s="1" t="s">
        <v>2453</v>
      </c>
      <c r="C111" s="1" t="s">
        <v>277</v>
      </c>
      <c r="D111" s="1" t="s">
        <v>14</v>
      </c>
      <c r="E111" s="1" t="s">
        <v>10</v>
      </c>
      <c r="F111" s="1" t="s">
        <v>276</v>
      </c>
      <c r="H111" s="1" t="s">
        <v>2603</v>
      </c>
      <c r="I111" t="str">
        <f t="shared" si="10"/>
        <v>11</v>
      </c>
      <c r="J111" t="str">
        <f t="shared" si="11"/>
        <v>Villarreal CF</v>
      </c>
      <c r="K111" t="str">
        <f t="shared" si="12"/>
        <v>2</v>
      </c>
      <c r="L111" t="str">
        <f t="shared" si="13"/>
        <v>0</v>
      </c>
      <c r="M111" t="str">
        <f t="shared" si="14"/>
        <v>WIN</v>
      </c>
      <c r="N111" cm="1">
        <f t="array" ref="N111">_xlfn.SWITCH(IF(_xlfn.TEXTBEFORE(D111,"-")&gt;_xlfn.TEXTAFTER(D111,"-"),"WIN",IF(_xlfn.TEXTBEFORE(D111,"-")&lt;_xlfn.TEXTAFTER(D111,"-"),"LOST","DRAW")),"WIN",3,"LOST",0,"DRAW",1)</f>
        <v>3</v>
      </c>
      <c r="O111" s="1" t="s">
        <v>2603</v>
      </c>
      <c r="P111" t="str">
        <f t="shared" si="15"/>
        <v>11</v>
      </c>
      <c r="Q111" t="str">
        <f t="shared" si="16"/>
        <v>Málaga CF</v>
      </c>
      <c r="R111" t="str">
        <f t="shared" si="17"/>
        <v>0</v>
      </c>
      <c r="S111" t="str">
        <f t="shared" si="18"/>
        <v>2</v>
      </c>
      <c r="T111" t="str">
        <f t="shared" si="19"/>
        <v>LOST</v>
      </c>
      <c r="U111" cm="1">
        <f t="array" ref="U111">_xlfn.SWITCH(IF(_xlfn.TEXTAFTER(D111,"-")&gt;_xlfn.TEXTBEFORE(D111,"-"),"WIN",IF(_xlfn.TEXTAFTER(D111,"-")&lt;_xlfn.TEXTBEFORE(D111,"-"),"LOST","DRAW")),"WIN",3,"LOST",0,"DRAW",1)</f>
        <v>0</v>
      </c>
    </row>
    <row r="112" spans="1:21" x14ac:dyDescent="0.3">
      <c r="A112" s="1" t="s">
        <v>6</v>
      </c>
      <c r="B112" s="1" t="s">
        <v>2455</v>
      </c>
      <c r="C112" s="1" t="s">
        <v>2456</v>
      </c>
      <c r="D112" s="1" t="s">
        <v>33</v>
      </c>
      <c r="E112" s="1" t="s">
        <v>25</v>
      </c>
      <c r="F112" s="1" t="s">
        <v>1153</v>
      </c>
      <c r="H112" s="1" t="s">
        <v>2603</v>
      </c>
      <c r="I112" t="str">
        <f t="shared" si="10"/>
        <v>12</v>
      </c>
      <c r="J112" t="str">
        <f t="shared" si="11"/>
        <v>Girona FC</v>
      </c>
      <c r="K112" t="str">
        <f t="shared" si="12"/>
        <v>1</v>
      </c>
      <c r="L112" t="str">
        <f t="shared" si="13"/>
        <v>1</v>
      </c>
      <c r="M112" t="str">
        <f t="shared" si="14"/>
        <v>DRAW</v>
      </c>
      <c r="N112" cm="1">
        <f t="array" ref="N112">_xlfn.SWITCH(IF(_xlfn.TEXTBEFORE(D112,"-")&gt;_xlfn.TEXTAFTER(D112,"-"),"WIN",IF(_xlfn.TEXTBEFORE(D112,"-")&lt;_xlfn.TEXTAFTER(D112,"-"),"LOST","DRAW")),"WIN",3,"LOST",0,"DRAW",1)</f>
        <v>1</v>
      </c>
      <c r="O112" s="1" t="s">
        <v>2603</v>
      </c>
      <c r="P112" t="str">
        <f t="shared" si="15"/>
        <v>12</v>
      </c>
      <c r="Q112" t="str">
        <f t="shared" si="16"/>
        <v>Real Sociedad</v>
      </c>
      <c r="R112" t="str">
        <f t="shared" si="17"/>
        <v>1</v>
      </c>
      <c r="S112" t="str">
        <f t="shared" si="18"/>
        <v>1</v>
      </c>
      <c r="T112" t="str">
        <f t="shared" si="19"/>
        <v>DRAW</v>
      </c>
      <c r="U112" cm="1">
        <f t="array" ref="U112">_xlfn.SWITCH(IF(_xlfn.TEXTAFTER(D112,"-")&gt;_xlfn.TEXTBEFORE(D112,"-"),"WIN",IF(_xlfn.TEXTAFTER(D112,"-")&lt;_xlfn.TEXTBEFORE(D112,"-"),"LOST","DRAW")),"WIN",3,"LOST",0,"DRAW",1)</f>
        <v>1</v>
      </c>
    </row>
    <row r="113" spans="1:21" x14ac:dyDescent="0.3">
      <c r="A113" s="1" t="s">
        <v>6</v>
      </c>
      <c r="B113" s="1" t="s">
        <v>2457</v>
      </c>
      <c r="C113" s="1" t="s">
        <v>295</v>
      </c>
      <c r="D113" s="1" t="s">
        <v>10</v>
      </c>
      <c r="E113" s="1" t="s">
        <v>10</v>
      </c>
      <c r="F113" s="1" t="s">
        <v>281</v>
      </c>
      <c r="H113" s="1" t="s">
        <v>2603</v>
      </c>
      <c r="I113" t="str">
        <f t="shared" si="10"/>
        <v>12</v>
      </c>
      <c r="J113" t="str">
        <f t="shared" si="11"/>
        <v>Atlético Madrid</v>
      </c>
      <c r="K113" t="str">
        <f t="shared" si="12"/>
        <v>0</v>
      </c>
      <c r="L113" t="str">
        <f t="shared" si="13"/>
        <v>0</v>
      </c>
      <c r="M113" t="str">
        <f t="shared" si="14"/>
        <v>DRAW</v>
      </c>
      <c r="N113" cm="1">
        <f t="array" ref="N113">_xlfn.SWITCH(IF(_xlfn.TEXTBEFORE(D113,"-")&gt;_xlfn.TEXTAFTER(D113,"-"),"WIN",IF(_xlfn.TEXTBEFORE(D113,"-")&lt;_xlfn.TEXTAFTER(D113,"-"),"LOST","DRAW")),"WIN",3,"LOST",0,"DRAW",1)</f>
        <v>1</v>
      </c>
      <c r="O113" s="1" t="s">
        <v>2603</v>
      </c>
      <c r="P113" t="str">
        <f t="shared" si="15"/>
        <v>12</v>
      </c>
      <c r="Q113" t="str">
        <f t="shared" si="16"/>
        <v>Real Madrid CF</v>
      </c>
      <c r="R113" t="str">
        <f t="shared" si="17"/>
        <v>0</v>
      </c>
      <c r="S113" t="str">
        <f t="shared" si="18"/>
        <v>0</v>
      </c>
      <c r="T113" t="str">
        <f t="shared" si="19"/>
        <v>DRAW</v>
      </c>
      <c r="U113" cm="1">
        <f t="array" ref="U113">_xlfn.SWITCH(IF(_xlfn.TEXTAFTER(D113,"-")&gt;_xlfn.TEXTBEFORE(D113,"-"),"WIN",IF(_xlfn.TEXTAFTER(D113,"-")&lt;_xlfn.TEXTBEFORE(D113,"-"),"LOST","DRAW")),"WIN",3,"LOST",0,"DRAW",1)</f>
        <v>1</v>
      </c>
    </row>
    <row r="114" spans="1:21" x14ac:dyDescent="0.3">
      <c r="A114" s="1" t="s">
        <v>6</v>
      </c>
      <c r="B114" s="1" t="s">
        <v>2457</v>
      </c>
      <c r="C114" s="1" t="s">
        <v>289</v>
      </c>
      <c r="D114" s="1" t="s">
        <v>267</v>
      </c>
      <c r="E114" s="1" t="s">
        <v>14</v>
      </c>
      <c r="F114" s="1" t="s">
        <v>2257</v>
      </c>
      <c r="H114" s="1" t="s">
        <v>2603</v>
      </c>
      <c r="I114" t="str">
        <f t="shared" si="10"/>
        <v>12</v>
      </c>
      <c r="J114" t="str">
        <f t="shared" si="11"/>
        <v>Getafe CF</v>
      </c>
      <c r="K114" t="str">
        <f t="shared" si="12"/>
        <v>4</v>
      </c>
      <c r="L114" t="str">
        <f t="shared" si="13"/>
        <v>1</v>
      </c>
      <c r="M114" t="str">
        <f t="shared" si="14"/>
        <v>WIN</v>
      </c>
      <c r="N114" cm="1">
        <f t="array" ref="N114">_xlfn.SWITCH(IF(_xlfn.TEXTBEFORE(D114,"-")&gt;_xlfn.TEXTAFTER(D114,"-"),"WIN",IF(_xlfn.TEXTBEFORE(D114,"-")&lt;_xlfn.TEXTAFTER(D114,"-"),"LOST","DRAW")),"WIN",3,"LOST",0,"DRAW",1)</f>
        <v>3</v>
      </c>
      <c r="O114" s="1" t="s">
        <v>2603</v>
      </c>
      <c r="P114" t="str">
        <f t="shared" si="15"/>
        <v>12</v>
      </c>
      <c r="Q114" t="str">
        <f t="shared" si="16"/>
        <v>Deportivo Alavés</v>
      </c>
      <c r="R114" t="str">
        <f t="shared" si="17"/>
        <v>1</v>
      </c>
      <c r="S114" t="str">
        <f t="shared" si="18"/>
        <v>4</v>
      </c>
      <c r="T114" t="str">
        <f t="shared" si="19"/>
        <v>LOST</v>
      </c>
      <c r="U114" cm="1">
        <f t="array" ref="U114">_xlfn.SWITCH(IF(_xlfn.TEXTAFTER(D114,"-")&gt;_xlfn.TEXTBEFORE(D114,"-"),"WIN",IF(_xlfn.TEXTAFTER(D114,"-")&lt;_xlfn.TEXTBEFORE(D114,"-"),"LOST","DRAW")),"WIN",3,"LOST",0,"DRAW",1)</f>
        <v>0</v>
      </c>
    </row>
    <row r="115" spans="1:21" x14ac:dyDescent="0.3">
      <c r="A115" s="1" t="s">
        <v>6</v>
      </c>
      <c r="B115" s="1" t="s">
        <v>2457</v>
      </c>
      <c r="C115" s="1" t="s">
        <v>2259</v>
      </c>
      <c r="D115" s="1" t="s">
        <v>192</v>
      </c>
      <c r="E115" s="1" t="s">
        <v>25</v>
      </c>
      <c r="F115" s="1" t="s">
        <v>288</v>
      </c>
      <c r="H115" s="1" t="s">
        <v>2603</v>
      </c>
      <c r="I115" t="str">
        <f t="shared" si="10"/>
        <v>12</v>
      </c>
      <c r="J115" t="str">
        <f t="shared" si="11"/>
        <v>CD Leganés</v>
      </c>
      <c r="K115" t="str">
        <f t="shared" si="12"/>
        <v>0</v>
      </c>
      <c r="L115" t="str">
        <f t="shared" si="13"/>
        <v>3</v>
      </c>
      <c r="M115" t="str">
        <f t="shared" si="14"/>
        <v>LOST</v>
      </c>
      <c r="N115" cm="1">
        <f t="array" ref="N115">_xlfn.SWITCH(IF(_xlfn.TEXTBEFORE(D115,"-")&gt;_xlfn.TEXTAFTER(D115,"-"),"WIN",IF(_xlfn.TEXTBEFORE(D115,"-")&lt;_xlfn.TEXTAFTER(D115,"-"),"LOST","DRAW")),"WIN",3,"LOST",0,"DRAW",1)</f>
        <v>0</v>
      </c>
      <c r="O115" s="1" t="s">
        <v>2603</v>
      </c>
      <c r="P115" t="str">
        <f t="shared" si="15"/>
        <v>12</v>
      </c>
      <c r="Q115" t="str">
        <f t="shared" si="16"/>
        <v>FC Barcelona</v>
      </c>
      <c r="R115" t="str">
        <f t="shared" si="17"/>
        <v>3</v>
      </c>
      <c r="S115" t="str">
        <f t="shared" si="18"/>
        <v>0</v>
      </c>
      <c r="T115" t="str">
        <f t="shared" si="19"/>
        <v>WIN</v>
      </c>
      <c r="U115" cm="1">
        <f t="array" ref="U115">_xlfn.SWITCH(IF(_xlfn.TEXTAFTER(D115,"-")&gt;_xlfn.TEXTBEFORE(D115,"-"),"WIN",IF(_xlfn.TEXTAFTER(D115,"-")&lt;_xlfn.TEXTBEFORE(D115,"-"),"LOST","DRAW")),"WIN",3,"LOST",0,"DRAW",1)</f>
        <v>3</v>
      </c>
    </row>
    <row r="116" spans="1:21" x14ac:dyDescent="0.3">
      <c r="A116" s="1" t="s">
        <v>6</v>
      </c>
      <c r="B116" s="1" t="s">
        <v>2457</v>
      </c>
      <c r="C116" s="1" t="s">
        <v>283</v>
      </c>
      <c r="D116" s="1" t="s">
        <v>28</v>
      </c>
      <c r="E116" s="1" t="s">
        <v>33</v>
      </c>
      <c r="F116" s="1" t="s">
        <v>1533</v>
      </c>
      <c r="H116" s="1" t="s">
        <v>2603</v>
      </c>
      <c r="I116" t="str">
        <f t="shared" si="10"/>
        <v>12</v>
      </c>
      <c r="J116" t="str">
        <f t="shared" si="11"/>
        <v>Sevilla FC</v>
      </c>
      <c r="K116" t="str">
        <f t="shared" si="12"/>
        <v>2</v>
      </c>
      <c r="L116" t="str">
        <f t="shared" si="13"/>
        <v>1</v>
      </c>
      <c r="M116" t="str">
        <f t="shared" si="14"/>
        <v>WIN</v>
      </c>
      <c r="N116" cm="1">
        <f t="array" ref="N116">_xlfn.SWITCH(IF(_xlfn.TEXTBEFORE(D116,"-")&gt;_xlfn.TEXTAFTER(D116,"-"),"WIN",IF(_xlfn.TEXTBEFORE(D116,"-")&lt;_xlfn.TEXTAFTER(D116,"-"),"LOST","DRAW")),"WIN",3,"LOST",0,"DRAW",1)</f>
        <v>3</v>
      </c>
      <c r="O116" s="1" t="s">
        <v>2603</v>
      </c>
      <c r="P116" t="str">
        <f t="shared" si="15"/>
        <v>12</v>
      </c>
      <c r="Q116" t="str">
        <f t="shared" si="16"/>
        <v>RC Celta Vigo</v>
      </c>
      <c r="R116" t="str">
        <f t="shared" si="17"/>
        <v>1</v>
      </c>
      <c r="S116" t="str">
        <f t="shared" si="18"/>
        <v>2</v>
      </c>
      <c r="T116" t="str">
        <f t="shared" si="19"/>
        <v>LOST</v>
      </c>
      <c r="U116" cm="1">
        <f t="array" ref="U116">_xlfn.SWITCH(IF(_xlfn.TEXTAFTER(D116,"-")&gt;_xlfn.TEXTBEFORE(D116,"-"),"WIN",IF(_xlfn.TEXTAFTER(D116,"-")&lt;_xlfn.TEXTBEFORE(D116,"-"),"LOST","DRAW")),"WIN",3,"LOST",0,"DRAW",1)</f>
        <v>0</v>
      </c>
    </row>
    <row r="117" spans="1:21" x14ac:dyDescent="0.3">
      <c r="A117" s="1" t="s">
        <v>6</v>
      </c>
      <c r="B117" s="1" t="s">
        <v>2458</v>
      </c>
      <c r="C117" s="1" t="s">
        <v>291</v>
      </c>
      <c r="D117" s="1" t="s">
        <v>33</v>
      </c>
      <c r="E117" s="1" t="s">
        <v>25</v>
      </c>
      <c r="F117" s="1" t="s">
        <v>285</v>
      </c>
      <c r="H117" s="1" t="s">
        <v>2603</v>
      </c>
      <c r="I117" t="str">
        <f t="shared" si="10"/>
        <v>12</v>
      </c>
      <c r="J117" t="str">
        <f t="shared" si="11"/>
        <v>Athletic Club Bilbao</v>
      </c>
      <c r="K117" t="str">
        <f t="shared" si="12"/>
        <v>1</v>
      </c>
      <c r="L117" t="str">
        <f t="shared" si="13"/>
        <v>1</v>
      </c>
      <c r="M117" t="str">
        <f t="shared" si="14"/>
        <v>DRAW</v>
      </c>
      <c r="N117" cm="1">
        <f t="array" ref="N117">_xlfn.SWITCH(IF(_xlfn.TEXTBEFORE(D117,"-")&gt;_xlfn.TEXTAFTER(D117,"-"),"WIN",IF(_xlfn.TEXTBEFORE(D117,"-")&lt;_xlfn.TEXTAFTER(D117,"-"),"LOST","DRAW")),"WIN",3,"LOST",0,"DRAW",1)</f>
        <v>1</v>
      </c>
      <c r="O117" s="1" t="s">
        <v>2603</v>
      </c>
      <c r="P117" t="str">
        <f t="shared" si="15"/>
        <v>12</v>
      </c>
      <c r="Q117" t="str">
        <f t="shared" si="16"/>
        <v>Villarreal CF</v>
      </c>
      <c r="R117" t="str">
        <f t="shared" si="17"/>
        <v>1</v>
      </c>
      <c r="S117" t="str">
        <f t="shared" si="18"/>
        <v>1</v>
      </c>
      <c r="T117" t="str">
        <f t="shared" si="19"/>
        <v>DRAW</v>
      </c>
      <c r="U117" cm="1">
        <f t="array" ref="U117">_xlfn.SWITCH(IF(_xlfn.TEXTAFTER(D117,"-")&gt;_xlfn.TEXTBEFORE(D117,"-"),"WIN",IF(_xlfn.TEXTAFTER(D117,"-")&lt;_xlfn.TEXTBEFORE(D117,"-"),"LOST","DRAW")),"WIN",3,"LOST",0,"DRAW",1)</f>
        <v>1</v>
      </c>
    </row>
    <row r="118" spans="1:21" x14ac:dyDescent="0.3">
      <c r="A118" s="1" t="s">
        <v>6</v>
      </c>
      <c r="B118" s="1" t="s">
        <v>2458</v>
      </c>
      <c r="C118" s="1" t="s">
        <v>299</v>
      </c>
      <c r="D118" s="1" t="s">
        <v>19</v>
      </c>
      <c r="E118" s="1" t="s">
        <v>10</v>
      </c>
      <c r="F118" s="1" t="s">
        <v>284</v>
      </c>
      <c r="H118" s="1" t="s">
        <v>2603</v>
      </c>
      <c r="I118" t="str">
        <f t="shared" si="10"/>
        <v>12</v>
      </c>
      <c r="J118" t="str">
        <f t="shared" si="11"/>
        <v>RCD Español</v>
      </c>
      <c r="K118" t="str">
        <f t="shared" si="12"/>
        <v>0</v>
      </c>
      <c r="L118" t="str">
        <f t="shared" si="13"/>
        <v>2</v>
      </c>
      <c r="M118" t="str">
        <f t="shared" si="14"/>
        <v>LOST</v>
      </c>
      <c r="N118" cm="1">
        <f t="array" ref="N118">_xlfn.SWITCH(IF(_xlfn.TEXTBEFORE(D118,"-")&gt;_xlfn.TEXTAFTER(D118,"-"),"WIN",IF(_xlfn.TEXTBEFORE(D118,"-")&lt;_xlfn.TEXTAFTER(D118,"-"),"LOST","DRAW")),"WIN",3,"LOST",0,"DRAW",1)</f>
        <v>0</v>
      </c>
      <c r="O118" s="1" t="s">
        <v>2603</v>
      </c>
      <c r="P118" t="str">
        <f t="shared" si="15"/>
        <v>12</v>
      </c>
      <c r="Q118" t="str">
        <f t="shared" si="16"/>
        <v>Valencia CF</v>
      </c>
      <c r="R118" t="str">
        <f t="shared" si="17"/>
        <v>2</v>
      </c>
      <c r="S118" t="str">
        <f t="shared" si="18"/>
        <v>0</v>
      </c>
      <c r="T118" t="str">
        <f t="shared" si="19"/>
        <v>WIN</v>
      </c>
      <c r="U118" cm="1">
        <f t="array" ref="U118">_xlfn.SWITCH(IF(_xlfn.TEXTAFTER(D118,"-")&gt;_xlfn.TEXTBEFORE(D118,"-"),"WIN",IF(_xlfn.TEXTAFTER(D118,"-")&lt;_xlfn.TEXTBEFORE(D118,"-"),"LOST","DRAW")),"WIN",3,"LOST",0,"DRAW",1)</f>
        <v>3</v>
      </c>
    </row>
    <row r="119" spans="1:21" x14ac:dyDescent="0.3">
      <c r="A119" s="1" t="s">
        <v>6</v>
      </c>
      <c r="B119" s="1" t="s">
        <v>2458</v>
      </c>
      <c r="C119" s="1" t="s">
        <v>2082</v>
      </c>
      <c r="D119" s="1" t="s">
        <v>19</v>
      </c>
      <c r="E119" s="1" t="s">
        <v>10</v>
      </c>
      <c r="F119" s="1" t="s">
        <v>1152</v>
      </c>
      <c r="H119" s="1" t="s">
        <v>2603</v>
      </c>
      <c r="I119" t="str">
        <f t="shared" si="10"/>
        <v>12</v>
      </c>
      <c r="J119" t="str">
        <f t="shared" si="11"/>
        <v>UD Las Palmas</v>
      </c>
      <c r="K119" t="str">
        <f t="shared" si="12"/>
        <v>0</v>
      </c>
      <c r="L119" t="str">
        <f t="shared" si="13"/>
        <v>2</v>
      </c>
      <c r="M119" t="str">
        <f t="shared" si="14"/>
        <v>LOST</v>
      </c>
      <c r="N119" cm="1">
        <f t="array" ref="N119">_xlfn.SWITCH(IF(_xlfn.TEXTBEFORE(D119,"-")&gt;_xlfn.TEXTAFTER(D119,"-"),"WIN",IF(_xlfn.TEXTBEFORE(D119,"-")&lt;_xlfn.TEXTAFTER(D119,"-"),"LOST","DRAW")),"WIN",3,"LOST",0,"DRAW",1)</f>
        <v>0</v>
      </c>
      <c r="O119" s="1" t="s">
        <v>2603</v>
      </c>
      <c r="P119" t="str">
        <f t="shared" si="15"/>
        <v>12</v>
      </c>
      <c r="Q119" t="str">
        <f t="shared" si="16"/>
        <v>Levante UD</v>
      </c>
      <c r="R119" t="str">
        <f t="shared" si="17"/>
        <v>2</v>
      </c>
      <c r="S119" t="str">
        <f t="shared" si="18"/>
        <v>0</v>
      </c>
      <c r="T119" t="str">
        <f t="shared" si="19"/>
        <v>WIN</v>
      </c>
      <c r="U119" cm="1">
        <f t="array" ref="U119">_xlfn.SWITCH(IF(_xlfn.TEXTAFTER(D119,"-")&gt;_xlfn.TEXTBEFORE(D119,"-"),"WIN",IF(_xlfn.TEXTAFTER(D119,"-")&lt;_xlfn.TEXTBEFORE(D119,"-"),"LOST","DRAW")),"WIN",3,"LOST",0,"DRAW",1)</f>
        <v>3</v>
      </c>
    </row>
    <row r="120" spans="1:21" x14ac:dyDescent="0.3">
      <c r="A120" s="1" t="s">
        <v>6</v>
      </c>
      <c r="B120" s="1" t="s">
        <v>2458</v>
      </c>
      <c r="C120" s="1" t="s">
        <v>293</v>
      </c>
      <c r="D120" s="1" t="s">
        <v>91</v>
      </c>
      <c r="E120" s="1" t="s">
        <v>33</v>
      </c>
      <c r="F120" s="1" t="s">
        <v>290</v>
      </c>
      <c r="H120" s="1" t="s">
        <v>2603</v>
      </c>
      <c r="I120" t="str">
        <f t="shared" si="10"/>
        <v>12</v>
      </c>
      <c r="J120" t="str">
        <f t="shared" si="11"/>
        <v>Málaga CF</v>
      </c>
      <c r="K120" t="str">
        <f t="shared" si="12"/>
        <v>3</v>
      </c>
      <c r="L120" t="str">
        <f t="shared" si="13"/>
        <v>2</v>
      </c>
      <c r="M120" t="str">
        <f t="shared" si="14"/>
        <v>WIN</v>
      </c>
      <c r="N120" cm="1">
        <f t="array" ref="N120">_xlfn.SWITCH(IF(_xlfn.TEXTBEFORE(D120,"-")&gt;_xlfn.TEXTAFTER(D120,"-"),"WIN",IF(_xlfn.TEXTBEFORE(D120,"-")&lt;_xlfn.TEXTAFTER(D120,"-"),"LOST","DRAW")),"WIN",3,"LOST",0,"DRAW",1)</f>
        <v>3</v>
      </c>
      <c r="O120" s="1" t="s">
        <v>2603</v>
      </c>
      <c r="P120" t="str">
        <f t="shared" si="15"/>
        <v>12</v>
      </c>
      <c r="Q120" t="str">
        <f t="shared" si="16"/>
        <v>RCD La Coruña</v>
      </c>
      <c r="R120" t="str">
        <f t="shared" si="17"/>
        <v>2</v>
      </c>
      <c r="S120" t="str">
        <f t="shared" si="18"/>
        <v>3</v>
      </c>
      <c r="T120" t="str">
        <f t="shared" si="19"/>
        <v>LOST</v>
      </c>
      <c r="U120" cm="1">
        <f t="array" ref="U120">_xlfn.SWITCH(IF(_xlfn.TEXTAFTER(D120,"-")&gt;_xlfn.TEXTBEFORE(D120,"-"),"WIN",IF(_xlfn.TEXTAFTER(D120,"-")&lt;_xlfn.TEXTBEFORE(D120,"-"),"LOST","DRAW")),"WIN",3,"LOST",0,"DRAW",1)</f>
        <v>0</v>
      </c>
    </row>
    <row r="121" spans="1:21" x14ac:dyDescent="0.3">
      <c r="A121" s="1" t="s">
        <v>6</v>
      </c>
      <c r="B121" s="1" t="s">
        <v>2459</v>
      </c>
      <c r="C121" s="1" t="s">
        <v>1887</v>
      </c>
      <c r="D121" s="1" t="s">
        <v>184</v>
      </c>
      <c r="E121" s="1" t="s">
        <v>14</v>
      </c>
      <c r="F121" s="1" t="s">
        <v>301</v>
      </c>
      <c r="H121" s="1" t="s">
        <v>2603</v>
      </c>
      <c r="I121" t="str">
        <f t="shared" si="10"/>
        <v>12</v>
      </c>
      <c r="J121" t="str">
        <f t="shared" si="11"/>
        <v>SD Eibar</v>
      </c>
      <c r="K121" t="str">
        <f t="shared" si="12"/>
        <v>5</v>
      </c>
      <c r="L121" t="str">
        <f t="shared" si="13"/>
        <v>0</v>
      </c>
      <c r="M121" t="str">
        <f t="shared" si="14"/>
        <v>WIN</v>
      </c>
      <c r="N121" cm="1">
        <f t="array" ref="N121">_xlfn.SWITCH(IF(_xlfn.TEXTBEFORE(D121,"-")&gt;_xlfn.TEXTAFTER(D121,"-"),"WIN",IF(_xlfn.TEXTBEFORE(D121,"-")&lt;_xlfn.TEXTAFTER(D121,"-"),"LOST","DRAW")),"WIN",3,"LOST",0,"DRAW",1)</f>
        <v>3</v>
      </c>
      <c r="O121" s="1" t="s">
        <v>2603</v>
      </c>
      <c r="P121" t="str">
        <f t="shared" si="15"/>
        <v>12</v>
      </c>
      <c r="Q121" t="str">
        <f t="shared" si="16"/>
        <v>Real Betis</v>
      </c>
      <c r="R121" t="str">
        <f t="shared" si="17"/>
        <v>0</v>
      </c>
      <c r="S121" t="str">
        <f t="shared" si="18"/>
        <v>5</v>
      </c>
      <c r="T121" t="str">
        <f t="shared" si="19"/>
        <v>LOST</v>
      </c>
      <c r="U121" cm="1">
        <f t="array" ref="U121">_xlfn.SWITCH(IF(_xlfn.TEXTAFTER(D121,"-")&gt;_xlfn.TEXTBEFORE(D121,"-"),"WIN",IF(_xlfn.TEXTAFTER(D121,"-")&lt;_xlfn.TEXTBEFORE(D121,"-"),"LOST","DRAW")),"WIN",3,"LOST",0,"DRAW",1)</f>
        <v>0</v>
      </c>
    </row>
    <row r="122" spans="1:21" x14ac:dyDescent="0.3">
      <c r="A122" s="1" t="s">
        <v>6</v>
      </c>
      <c r="B122" s="1" t="s">
        <v>2460</v>
      </c>
      <c r="C122" s="1" t="s">
        <v>1539</v>
      </c>
      <c r="D122" s="1" t="s">
        <v>9</v>
      </c>
      <c r="E122" s="1" t="s">
        <v>9</v>
      </c>
      <c r="F122" s="1" t="s">
        <v>2262</v>
      </c>
      <c r="H122" s="1" t="s">
        <v>2603</v>
      </c>
      <c r="I122" t="str">
        <f t="shared" si="10"/>
        <v>13</v>
      </c>
      <c r="J122" t="str">
        <f t="shared" si="11"/>
        <v>RC Celta Vigo</v>
      </c>
      <c r="K122" t="str">
        <f t="shared" si="12"/>
        <v>1</v>
      </c>
      <c r="L122" t="str">
        <f t="shared" si="13"/>
        <v>0</v>
      </c>
      <c r="M122" t="str">
        <f t="shared" si="14"/>
        <v>WIN</v>
      </c>
      <c r="N122" cm="1">
        <f t="array" ref="N122">_xlfn.SWITCH(IF(_xlfn.TEXTBEFORE(D122,"-")&gt;_xlfn.TEXTAFTER(D122,"-"),"WIN",IF(_xlfn.TEXTBEFORE(D122,"-")&lt;_xlfn.TEXTAFTER(D122,"-"),"LOST","DRAW")),"WIN",3,"LOST",0,"DRAW",1)</f>
        <v>3</v>
      </c>
      <c r="O122" s="1" t="s">
        <v>2603</v>
      </c>
      <c r="P122" t="str">
        <f t="shared" si="15"/>
        <v>13</v>
      </c>
      <c r="Q122" t="str">
        <f t="shared" si="16"/>
        <v>CD Leganés</v>
      </c>
      <c r="R122" t="str">
        <f t="shared" si="17"/>
        <v>0</v>
      </c>
      <c r="S122" t="str">
        <f t="shared" si="18"/>
        <v>1</v>
      </c>
      <c r="T122" t="str">
        <f t="shared" si="19"/>
        <v>LOST</v>
      </c>
      <c r="U122" cm="1">
        <f t="array" ref="U122">_xlfn.SWITCH(IF(_xlfn.TEXTAFTER(D122,"-")&gt;_xlfn.TEXTBEFORE(D122,"-"),"WIN",IF(_xlfn.TEXTAFTER(D122,"-")&lt;_xlfn.TEXTBEFORE(D122,"-"),"LOST","DRAW")),"WIN",3,"LOST",0,"DRAW",1)</f>
        <v>0</v>
      </c>
    </row>
    <row r="123" spans="1:21" x14ac:dyDescent="0.3">
      <c r="A123" s="1" t="s">
        <v>6</v>
      </c>
      <c r="B123" s="1" t="s">
        <v>2461</v>
      </c>
      <c r="C123" s="1" t="s">
        <v>2264</v>
      </c>
      <c r="D123" s="1" t="s">
        <v>38</v>
      </c>
      <c r="E123" s="1" t="s">
        <v>25</v>
      </c>
      <c r="F123" s="1" t="s">
        <v>1893</v>
      </c>
      <c r="H123" s="1" t="s">
        <v>2603</v>
      </c>
      <c r="I123" t="str">
        <f t="shared" si="10"/>
        <v>13</v>
      </c>
      <c r="J123" t="str">
        <f t="shared" si="11"/>
        <v>Deportivo Alavés</v>
      </c>
      <c r="K123" t="str">
        <f t="shared" si="12"/>
        <v>1</v>
      </c>
      <c r="L123" t="str">
        <f t="shared" si="13"/>
        <v>2</v>
      </c>
      <c r="M123" t="str">
        <f t="shared" si="14"/>
        <v>LOST</v>
      </c>
      <c r="N123" cm="1">
        <f t="array" ref="N123">_xlfn.SWITCH(IF(_xlfn.TEXTBEFORE(D123,"-")&gt;_xlfn.TEXTAFTER(D123,"-"),"WIN",IF(_xlfn.TEXTBEFORE(D123,"-")&lt;_xlfn.TEXTAFTER(D123,"-"),"LOST","DRAW")),"WIN",3,"LOST",0,"DRAW",1)</f>
        <v>0</v>
      </c>
      <c r="O123" s="1" t="s">
        <v>2603</v>
      </c>
      <c r="P123" t="str">
        <f t="shared" si="15"/>
        <v>13</v>
      </c>
      <c r="Q123" t="str">
        <f t="shared" si="16"/>
        <v>SD Eibar</v>
      </c>
      <c r="R123" t="str">
        <f t="shared" si="17"/>
        <v>2</v>
      </c>
      <c r="S123" t="str">
        <f t="shared" si="18"/>
        <v>1</v>
      </c>
      <c r="T123" t="str">
        <f t="shared" si="19"/>
        <v>WIN</v>
      </c>
      <c r="U123" cm="1">
        <f t="array" ref="U123">_xlfn.SWITCH(IF(_xlfn.TEXTAFTER(D123,"-")&gt;_xlfn.TEXTBEFORE(D123,"-"),"WIN",IF(_xlfn.TEXTAFTER(D123,"-")&lt;_xlfn.TEXTBEFORE(D123,"-"),"LOST","DRAW")),"WIN",3,"LOST",0,"DRAW",1)</f>
        <v>3</v>
      </c>
    </row>
    <row r="124" spans="1:21" x14ac:dyDescent="0.3">
      <c r="A124" s="1" t="s">
        <v>6</v>
      </c>
      <c r="B124" s="1" t="s">
        <v>2461</v>
      </c>
      <c r="C124" s="1" t="s">
        <v>321</v>
      </c>
      <c r="D124" s="1" t="s">
        <v>47</v>
      </c>
      <c r="E124" s="1" t="s">
        <v>25</v>
      </c>
      <c r="F124" s="1" t="s">
        <v>2462</v>
      </c>
      <c r="H124" s="1" t="s">
        <v>2603</v>
      </c>
      <c r="I124" t="str">
        <f t="shared" si="10"/>
        <v>13</v>
      </c>
      <c r="J124" t="str">
        <f t="shared" si="11"/>
        <v>Real Betis</v>
      </c>
      <c r="K124" t="str">
        <f t="shared" si="12"/>
        <v>2</v>
      </c>
      <c r="L124" t="str">
        <f t="shared" si="13"/>
        <v>2</v>
      </c>
      <c r="M124" t="str">
        <f t="shared" si="14"/>
        <v>DRAW</v>
      </c>
      <c r="N124" cm="1">
        <f t="array" ref="N124">_xlfn.SWITCH(IF(_xlfn.TEXTBEFORE(D124,"-")&gt;_xlfn.TEXTAFTER(D124,"-"),"WIN",IF(_xlfn.TEXTBEFORE(D124,"-")&lt;_xlfn.TEXTAFTER(D124,"-"),"LOST","DRAW")),"WIN",3,"LOST",0,"DRAW",1)</f>
        <v>1</v>
      </c>
      <c r="O124" s="1" t="s">
        <v>2603</v>
      </c>
      <c r="P124" t="str">
        <f t="shared" si="15"/>
        <v>13</v>
      </c>
      <c r="Q124" t="str">
        <f t="shared" si="16"/>
        <v>Girona FC</v>
      </c>
      <c r="R124" t="str">
        <f t="shared" si="17"/>
        <v>2</v>
      </c>
      <c r="S124" t="str">
        <f t="shared" si="18"/>
        <v>2</v>
      </c>
      <c r="T124" t="str">
        <f t="shared" si="19"/>
        <v>DRAW</v>
      </c>
      <c r="U124" cm="1">
        <f t="array" ref="U124">_xlfn.SWITCH(IF(_xlfn.TEXTAFTER(D124,"-")&gt;_xlfn.TEXTBEFORE(D124,"-"),"WIN",IF(_xlfn.TEXTAFTER(D124,"-")&lt;_xlfn.TEXTBEFORE(D124,"-"),"LOST","DRAW")),"WIN",3,"LOST",0,"DRAW",1)</f>
        <v>1</v>
      </c>
    </row>
    <row r="125" spans="1:21" x14ac:dyDescent="0.3">
      <c r="A125" s="1" t="s">
        <v>6</v>
      </c>
      <c r="B125" s="1" t="s">
        <v>2461</v>
      </c>
      <c r="C125" s="1" t="s">
        <v>1158</v>
      </c>
      <c r="D125" s="1" t="s">
        <v>966</v>
      </c>
      <c r="E125" s="1" t="s">
        <v>19</v>
      </c>
      <c r="F125" s="1" t="s">
        <v>312</v>
      </c>
      <c r="H125" s="1" t="s">
        <v>2603</v>
      </c>
      <c r="I125" t="str">
        <f t="shared" si="10"/>
        <v>13</v>
      </c>
      <c r="J125" t="str">
        <f t="shared" si="11"/>
        <v>Levante UD</v>
      </c>
      <c r="K125" t="str">
        <f t="shared" si="12"/>
        <v>0</v>
      </c>
      <c r="L125" t="str">
        <f t="shared" si="13"/>
        <v>5</v>
      </c>
      <c r="M125" t="str">
        <f t="shared" si="14"/>
        <v>LOST</v>
      </c>
      <c r="N125" cm="1">
        <f t="array" ref="N125">_xlfn.SWITCH(IF(_xlfn.TEXTBEFORE(D125,"-")&gt;_xlfn.TEXTAFTER(D125,"-"),"WIN",IF(_xlfn.TEXTBEFORE(D125,"-")&lt;_xlfn.TEXTAFTER(D125,"-"),"LOST","DRAW")),"WIN",3,"LOST",0,"DRAW",1)</f>
        <v>0</v>
      </c>
      <c r="O125" s="1" t="s">
        <v>2603</v>
      </c>
      <c r="P125" t="str">
        <f t="shared" si="15"/>
        <v>13</v>
      </c>
      <c r="Q125" t="str">
        <f t="shared" si="16"/>
        <v>Atlético Madrid</v>
      </c>
      <c r="R125" t="str">
        <f t="shared" si="17"/>
        <v>5</v>
      </c>
      <c r="S125" t="str">
        <f t="shared" si="18"/>
        <v>0</v>
      </c>
      <c r="T125" t="str">
        <f t="shared" si="19"/>
        <v>WIN</v>
      </c>
      <c r="U125" cm="1">
        <f t="array" ref="U125">_xlfn.SWITCH(IF(_xlfn.TEXTAFTER(D125,"-")&gt;_xlfn.TEXTBEFORE(D125,"-"),"WIN",IF(_xlfn.TEXTAFTER(D125,"-")&lt;_xlfn.TEXTBEFORE(D125,"-"),"LOST","DRAW")),"WIN",3,"LOST",0,"DRAW",1)</f>
        <v>3</v>
      </c>
    </row>
    <row r="126" spans="1:21" x14ac:dyDescent="0.3">
      <c r="A126" s="1" t="s">
        <v>6</v>
      </c>
      <c r="B126" s="1" t="s">
        <v>2461</v>
      </c>
      <c r="C126" s="1" t="s">
        <v>304</v>
      </c>
      <c r="D126" s="1" t="s">
        <v>91</v>
      </c>
      <c r="E126" s="1" t="s">
        <v>28</v>
      </c>
      <c r="F126" s="1" t="s">
        <v>316</v>
      </c>
      <c r="H126" s="1" t="s">
        <v>2603</v>
      </c>
      <c r="I126" t="str">
        <f t="shared" si="10"/>
        <v>13</v>
      </c>
      <c r="J126" t="str">
        <f t="shared" si="11"/>
        <v>Real Madrid CF</v>
      </c>
      <c r="K126" t="str">
        <f t="shared" si="12"/>
        <v>3</v>
      </c>
      <c r="L126" t="str">
        <f t="shared" si="13"/>
        <v>2</v>
      </c>
      <c r="M126" t="str">
        <f t="shared" si="14"/>
        <v>WIN</v>
      </c>
      <c r="N126" cm="1">
        <f t="array" ref="N126">_xlfn.SWITCH(IF(_xlfn.TEXTBEFORE(D126,"-")&gt;_xlfn.TEXTAFTER(D126,"-"),"WIN",IF(_xlfn.TEXTBEFORE(D126,"-")&lt;_xlfn.TEXTAFTER(D126,"-"),"LOST","DRAW")),"WIN",3,"LOST",0,"DRAW",1)</f>
        <v>3</v>
      </c>
      <c r="O126" s="1" t="s">
        <v>2603</v>
      </c>
      <c r="P126" t="str">
        <f t="shared" si="15"/>
        <v>13</v>
      </c>
      <c r="Q126" t="str">
        <f t="shared" si="16"/>
        <v>Málaga CF</v>
      </c>
      <c r="R126" t="str">
        <f t="shared" si="17"/>
        <v>2</v>
      </c>
      <c r="S126" t="str">
        <f t="shared" si="18"/>
        <v>3</v>
      </c>
      <c r="T126" t="str">
        <f t="shared" si="19"/>
        <v>LOST</v>
      </c>
      <c r="U126" cm="1">
        <f t="array" ref="U126">_xlfn.SWITCH(IF(_xlfn.TEXTAFTER(D126,"-")&gt;_xlfn.TEXTBEFORE(D126,"-"),"WIN",IF(_xlfn.TEXTAFTER(D126,"-")&lt;_xlfn.TEXTBEFORE(D126,"-"),"LOST","DRAW")),"WIN",3,"LOST",0,"DRAW",1)</f>
        <v>0</v>
      </c>
    </row>
    <row r="127" spans="1:21" x14ac:dyDescent="0.3">
      <c r="A127" s="1" t="s">
        <v>6</v>
      </c>
      <c r="B127" s="1" t="s">
        <v>2463</v>
      </c>
      <c r="C127" s="1" t="s">
        <v>309</v>
      </c>
      <c r="D127" s="1" t="s">
        <v>47</v>
      </c>
      <c r="E127" s="1" t="s">
        <v>33</v>
      </c>
      <c r="F127" s="1" t="s">
        <v>310</v>
      </c>
      <c r="H127" s="1" t="s">
        <v>2603</v>
      </c>
      <c r="I127" t="str">
        <f t="shared" si="10"/>
        <v>13</v>
      </c>
      <c r="J127" t="str">
        <f t="shared" si="11"/>
        <v>RCD La Coruña</v>
      </c>
      <c r="K127" t="str">
        <f t="shared" si="12"/>
        <v>2</v>
      </c>
      <c r="L127" t="str">
        <f t="shared" si="13"/>
        <v>2</v>
      </c>
      <c r="M127" t="str">
        <f t="shared" si="14"/>
        <v>DRAW</v>
      </c>
      <c r="N127" cm="1">
        <f t="array" ref="N127">_xlfn.SWITCH(IF(_xlfn.TEXTBEFORE(D127,"-")&gt;_xlfn.TEXTAFTER(D127,"-"),"WIN",IF(_xlfn.TEXTBEFORE(D127,"-")&lt;_xlfn.TEXTAFTER(D127,"-"),"LOST","DRAW")),"WIN",3,"LOST",0,"DRAW",1)</f>
        <v>1</v>
      </c>
      <c r="O127" s="1" t="s">
        <v>2603</v>
      </c>
      <c r="P127" t="str">
        <f t="shared" si="15"/>
        <v>13</v>
      </c>
      <c r="Q127" t="str">
        <f t="shared" si="16"/>
        <v>Athletic Club Bilbao</v>
      </c>
      <c r="R127" t="str">
        <f t="shared" si="17"/>
        <v>2</v>
      </c>
      <c r="S127" t="str">
        <f t="shared" si="18"/>
        <v>2</v>
      </c>
      <c r="T127" t="str">
        <f t="shared" si="19"/>
        <v>DRAW</v>
      </c>
      <c r="U127" cm="1">
        <f t="array" ref="U127">_xlfn.SWITCH(IF(_xlfn.TEXTAFTER(D127,"-")&gt;_xlfn.TEXTBEFORE(D127,"-"),"WIN",IF(_xlfn.TEXTAFTER(D127,"-")&lt;_xlfn.TEXTBEFORE(D127,"-"),"LOST","DRAW")),"WIN",3,"LOST",0,"DRAW",1)</f>
        <v>1</v>
      </c>
    </row>
    <row r="128" spans="1:21" x14ac:dyDescent="0.3">
      <c r="A128" s="1" t="s">
        <v>6</v>
      </c>
      <c r="B128" s="1" t="s">
        <v>2463</v>
      </c>
      <c r="C128" s="1" t="s">
        <v>1159</v>
      </c>
      <c r="D128" s="1" t="s">
        <v>47</v>
      </c>
      <c r="E128" s="1" t="s">
        <v>33</v>
      </c>
      <c r="F128" s="1" t="s">
        <v>2087</v>
      </c>
      <c r="H128" s="1" t="s">
        <v>2603</v>
      </c>
      <c r="I128" t="str">
        <f t="shared" si="10"/>
        <v>13</v>
      </c>
      <c r="J128" t="str">
        <f t="shared" si="11"/>
        <v>Real Sociedad</v>
      </c>
      <c r="K128" t="str">
        <f t="shared" si="12"/>
        <v>2</v>
      </c>
      <c r="L128" t="str">
        <f t="shared" si="13"/>
        <v>2</v>
      </c>
      <c r="M128" t="str">
        <f t="shared" si="14"/>
        <v>DRAW</v>
      </c>
      <c r="N128" cm="1">
        <f t="array" ref="N128">_xlfn.SWITCH(IF(_xlfn.TEXTBEFORE(D128,"-")&gt;_xlfn.TEXTAFTER(D128,"-"),"WIN",IF(_xlfn.TEXTBEFORE(D128,"-")&lt;_xlfn.TEXTAFTER(D128,"-"),"LOST","DRAW")),"WIN",3,"LOST",0,"DRAW",1)</f>
        <v>1</v>
      </c>
      <c r="O128" s="1" t="s">
        <v>2603</v>
      </c>
      <c r="P128" t="str">
        <f t="shared" si="15"/>
        <v>13</v>
      </c>
      <c r="Q128" t="str">
        <f t="shared" si="16"/>
        <v>UD Las Palmas</v>
      </c>
      <c r="R128" t="str">
        <f t="shared" si="17"/>
        <v>2</v>
      </c>
      <c r="S128" t="str">
        <f t="shared" si="18"/>
        <v>2</v>
      </c>
      <c r="T128" t="str">
        <f t="shared" si="19"/>
        <v>DRAW</v>
      </c>
      <c r="U128" cm="1">
        <f t="array" ref="U128">_xlfn.SWITCH(IF(_xlfn.TEXTAFTER(D128,"-")&gt;_xlfn.TEXTBEFORE(D128,"-"),"WIN",IF(_xlfn.TEXTAFTER(D128,"-")&lt;_xlfn.TEXTBEFORE(D128,"-"),"LOST","DRAW")),"WIN",3,"LOST",0,"DRAW",1)</f>
        <v>1</v>
      </c>
    </row>
    <row r="129" spans="1:21" x14ac:dyDescent="0.3">
      <c r="A129" s="1" t="s">
        <v>6</v>
      </c>
      <c r="B129" s="1" t="s">
        <v>2463</v>
      </c>
      <c r="C129" s="1" t="s">
        <v>320</v>
      </c>
      <c r="D129" s="1" t="s">
        <v>33</v>
      </c>
      <c r="E129" s="1" t="s">
        <v>10</v>
      </c>
      <c r="F129" s="1" t="s">
        <v>306</v>
      </c>
      <c r="H129" s="1" t="s">
        <v>2603</v>
      </c>
      <c r="I129" t="str">
        <f t="shared" si="10"/>
        <v>13</v>
      </c>
      <c r="J129" t="str">
        <f t="shared" si="11"/>
        <v>Valencia CF</v>
      </c>
      <c r="K129" t="str">
        <f t="shared" si="12"/>
        <v>1</v>
      </c>
      <c r="L129" t="str">
        <f t="shared" si="13"/>
        <v>1</v>
      </c>
      <c r="M129" t="str">
        <f t="shared" si="14"/>
        <v>DRAW</v>
      </c>
      <c r="N129" cm="1">
        <f t="array" ref="N129">_xlfn.SWITCH(IF(_xlfn.TEXTBEFORE(D129,"-")&gt;_xlfn.TEXTAFTER(D129,"-"),"WIN",IF(_xlfn.TEXTBEFORE(D129,"-")&lt;_xlfn.TEXTAFTER(D129,"-"),"LOST","DRAW")),"WIN",3,"LOST",0,"DRAW",1)</f>
        <v>1</v>
      </c>
      <c r="O129" s="1" t="s">
        <v>2603</v>
      </c>
      <c r="P129" t="str">
        <f t="shared" si="15"/>
        <v>13</v>
      </c>
      <c r="Q129" t="str">
        <f t="shared" si="16"/>
        <v>FC Barcelona</v>
      </c>
      <c r="R129" t="str">
        <f t="shared" si="17"/>
        <v>1</v>
      </c>
      <c r="S129" t="str">
        <f t="shared" si="18"/>
        <v>1</v>
      </c>
      <c r="T129" t="str">
        <f t="shared" si="19"/>
        <v>DRAW</v>
      </c>
      <c r="U129" cm="1">
        <f t="array" ref="U129">_xlfn.SWITCH(IF(_xlfn.TEXTAFTER(D129,"-")&gt;_xlfn.TEXTBEFORE(D129,"-"),"WIN",IF(_xlfn.TEXTAFTER(D129,"-")&lt;_xlfn.TEXTBEFORE(D129,"-"),"LOST","DRAW")),"WIN",3,"LOST",0,"DRAW",1)</f>
        <v>1</v>
      </c>
    </row>
    <row r="130" spans="1:21" x14ac:dyDescent="0.3">
      <c r="A130" s="1" t="s">
        <v>6</v>
      </c>
      <c r="B130" s="1" t="s">
        <v>2463</v>
      </c>
      <c r="C130" s="1" t="s">
        <v>319</v>
      </c>
      <c r="D130" s="1" t="s">
        <v>257</v>
      </c>
      <c r="E130" s="1" t="s">
        <v>9</v>
      </c>
      <c r="F130" s="1" t="s">
        <v>305</v>
      </c>
      <c r="H130" s="1" t="s">
        <v>2603</v>
      </c>
      <c r="I130" t="str">
        <f t="shared" si="10"/>
        <v>13</v>
      </c>
      <c r="J130" t="str">
        <f t="shared" si="11"/>
        <v>Villarreal CF</v>
      </c>
      <c r="K130" t="str">
        <f t="shared" si="12"/>
        <v>2</v>
      </c>
      <c r="L130" t="str">
        <f t="shared" si="13"/>
        <v>3</v>
      </c>
      <c r="M130" t="str">
        <f t="shared" si="14"/>
        <v>LOST</v>
      </c>
      <c r="N130" cm="1">
        <f t="array" ref="N130">_xlfn.SWITCH(IF(_xlfn.TEXTBEFORE(D130,"-")&gt;_xlfn.TEXTAFTER(D130,"-"),"WIN",IF(_xlfn.TEXTBEFORE(D130,"-")&lt;_xlfn.TEXTAFTER(D130,"-"),"LOST","DRAW")),"WIN",3,"LOST",0,"DRAW",1)</f>
        <v>0</v>
      </c>
      <c r="O130" s="1" t="s">
        <v>2603</v>
      </c>
      <c r="P130" t="str">
        <f t="shared" si="15"/>
        <v>13</v>
      </c>
      <c r="Q130" t="str">
        <f t="shared" si="16"/>
        <v>Sevilla FC</v>
      </c>
      <c r="R130" t="str">
        <f t="shared" si="17"/>
        <v>3</v>
      </c>
      <c r="S130" t="str">
        <f t="shared" si="18"/>
        <v>2</v>
      </c>
      <c r="T130" t="str">
        <f t="shared" si="19"/>
        <v>WIN</v>
      </c>
      <c r="U130" cm="1">
        <f t="array" ref="U130">_xlfn.SWITCH(IF(_xlfn.TEXTAFTER(D130,"-")&gt;_xlfn.TEXTBEFORE(D130,"-"),"WIN",IF(_xlfn.TEXTAFTER(D130,"-")&lt;_xlfn.TEXTBEFORE(D130,"-"),"LOST","DRAW")),"WIN",3,"LOST",0,"DRAW",1)</f>
        <v>3</v>
      </c>
    </row>
    <row r="131" spans="1:21" x14ac:dyDescent="0.3">
      <c r="A131" s="1" t="s">
        <v>6</v>
      </c>
      <c r="B131" s="1" t="s">
        <v>2464</v>
      </c>
      <c r="C131" s="1" t="s">
        <v>314</v>
      </c>
      <c r="D131" s="1" t="s">
        <v>9</v>
      </c>
      <c r="E131" s="1" t="s">
        <v>10</v>
      </c>
      <c r="F131" s="1" t="s">
        <v>303</v>
      </c>
      <c r="H131" s="1" t="s">
        <v>2603</v>
      </c>
      <c r="I131" t="str">
        <f t="shared" ref="I131:I194" si="20">MID(C131,SEARCH("(",C131)+1,SEARCH(")",C131)-SEARCH("(",C131)-1)</f>
        <v>13</v>
      </c>
      <c r="J131" t="str">
        <f t="shared" ref="J131:J194" si="21">TRIM(LEFT(C131,FIND(" (",C131&amp;" (")))</f>
        <v>RCD Español</v>
      </c>
      <c r="K131" t="str">
        <f t="shared" ref="K131:K194" si="22">_xlfn.TEXTBEFORE(D131,"-")</f>
        <v>1</v>
      </c>
      <c r="L131" t="str">
        <f t="shared" ref="L131:L194" si="23">_xlfn.TEXTAFTER(D131,"-")</f>
        <v>0</v>
      </c>
      <c r="M131" t="str">
        <f t="shared" ref="M131:M194" si="24">IF(_xlfn.TEXTBEFORE(D131,"-")&gt;_xlfn.TEXTAFTER(D131,"-"),"WIN",IF(_xlfn.TEXTBEFORE(D131,"-")&lt;_xlfn.TEXTAFTER(D131,"-"),"LOST","DRAW"))</f>
        <v>WIN</v>
      </c>
      <c r="N131" cm="1">
        <f t="array" ref="N131">_xlfn.SWITCH(IF(_xlfn.TEXTBEFORE(D131,"-")&gt;_xlfn.TEXTAFTER(D131,"-"),"WIN",IF(_xlfn.TEXTBEFORE(D131,"-")&lt;_xlfn.TEXTAFTER(D131,"-"),"LOST","DRAW")),"WIN",3,"LOST",0,"DRAW",1)</f>
        <v>3</v>
      </c>
      <c r="O131" s="1" t="s">
        <v>2603</v>
      </c>
      <c r="P131" t="str">
        <f t="shared" ref="P131:P194" si="25">MID(C131,SEARCH("(",C131)+1,SEARCH(")",C131)-SEARCH("(",C131)-1)</f>
        <v>13</v>
      </c>
      <c r="Q131" t="str">
        <f t="shared" ref="Q131:Q194" si="26">TRIM(LEFT(F131,FIND(" (",F131&amp;" (")))</f>
        <v>Getafe CF</v>
      </c>
      <c r="R131" t="str">
        <f t="shared" ref="R131:R194" si="27">_xlfn.TEXTAFTER(D131,"-")</f>
        <v>0</v>
      </c>
      <c r="S131" t="str">
        <f t="shared" ref="S131:S194" si="28">_xlfn.TEXTBEFORE(D131,"-")</f>
        <v>1</v>
      </c>
      <c r="T131" t="str">
        <f t="shared" ref="T131:T194" si="29">IF(_xlfn.TEXTAFTER(D131,"-")&gt;_xlfn.TEXTBEFORE(D131,"-"),"WIN",IF(_xlfn.TEXTAFTER(D131,"-")&lt;_xlfn.TEXTBEFORE(D131,"-"),"LOST","DRAW"))</f>
        <v>LOST</v>
      </c>
      <c r="U131" cm="1">
        <f t="array" ref="U131">_xlfn.SWITCH(IF(_xlfn.TEXTAFTER(D131,"-")&gt;_xlfn.TEXTBEFORE(D131,"-"),"WIN",IF(_xlfn.TEXTAFTER(D131,"-")&lt;_xlfn.TEXTBEFORE(D131,"-"),"LOST","DRAW")),"WIN",3,"LOST",0,"DRAW",1)</f>
        <v>0</v>
      </c>
    </row>
    <row r="132" spans="1:21" x14ac:dyDescent="0.3">
      <c r="A132" s="1" t="s">
        <v>6</v>
      </c>
      <c r="B132" s="1" t="s">
        <v>2465</v>
      </c>
      <c r="C132" s="1" t="s">
        <v>336</v>
      </c>
      <c r="D132" s="1" t="s">
        <v>10</v>
      </c>
      <c r="E132" s="1" t="s">
        <v>10</v>
      </c>
      <c r="F132" s="1" t="s">
        <v>1162</v>
      </c>
      <c r="H132" s="1" t="s">
        <v>2603</v>
      </c>
      <c r="I132" t="str">
        <f t="shared" si="20"/>
        <v>14</v>
      </c>
      <c r="J132" t="str">
        <f t="shared" si="21"/>
        <v>Málaga CF</v>
      </c>
      <c r="K132" t="str">
        <f t="shared" si="22"/>
        <v>0</v>
      </c>
      <c r="L132" t="str">
        <f t="shared" si="23"/>
        <v>0</v>
      </c>
      <c r="M132" t="str">
        <f t="shared" si="24"/>
        <v>DRAW</v>
      </c>
      <c r="N132" cm="1">
        <f t="array" ref="N132">_xlfn.SWITCH(IF(_xlfn.TEXTBEFORE(D132,"-")&gt;_xlfn.TEXTAFTER(D132,"-"),"WIN",IF(_xlfn.TEXTBEFORE(D132,"-")&lt;_xlfn.TEXTAFTER(D132,"-"),"LOST","DRAW")),"WIN",3,"LOST",0,"DRAW",1)</f>
        <v>1</v>
      </c>
      <c r="O132" s="1" t="s">
        <v>2603</v>
      </c>
      <c r="P132" t="str">
        <f t="shared" si="25"/>
        <v>14</v>
      </c>
      <c r="Q132" t="str">
        <f t="shared" si="26"/>
        <v>Levante UD</v>
      </c>
      <c r="R132" t="str">
        <f t="shared" si="27"/>
        <v>0</v>
      </c>
      <c r="S132" t="str">
        <f t="shared" si="28"/>
        <v>0</v>
      </c>
      <c r="T132" t="str">
        <f t="shared" si="29"/>
        <v>DRAW</v>
      </c>
      <c r="U132" cm="1">
        <f t="array" ref="U132">_xlfn.SWITCH(IF(_xlfn.TEXTAFTER(D132,"-")&gt;_xlfn.TEXTBEFORE(D132,"-"),"WIN",IF(_xlfn.TEXTAFTER(D132,"-")&lt;_xlfn.TEXTBEFORE(D132,"-"),"LOST","DRAW")),"WIN",3,"LOST",0,"DRAW",1)</f>
        <v>1</v>
      </c>
    </row>
    <row r="133" spans="1:21" x14ac:dyDescent="0.3">
      <c r="A133" s="1" t="s">
        <v>6</v>
      </c>
      <c r="B133" s="1" t="s">
        <v>2466</v>
      </c>
      <c r="C133" s="1" t="s">
        <v>346</v>
      </c>
      <c r="D133" s="1" t="s">
        <v>10</v>
      </c>
      <c r="E133" s="1" t="s">
        <v>10</v>
      </c>
      <c r="F133" s="1" t="s">
        <v>343</v>
      </c>
      <c r="H133" s="1" t="s">
        <v>2603</v>
      </c>
      <c r="I133" t="str">
        <f t="shared" si="20"/>
        <v>14</v>
      </c>
      <c r="J133" t="str">
        <f t="shared" si="21"/>
        <v>Athletic Club Bilbao</v>
      </c>
      <c r="K133" t="str">
        <f t="shared" si="22"/>
        <v>0</v>
      </c>
      <c r="L133" t="str">
        <f t="shared" si="23"/>
        <v>0</v>
      </c>
      <c r="M133" t="str">
        <f t="shared" si="24"/>
        <v>DRAW</v>
      </c>
      <c r="N133" cm="1">
        <f t="array" ref="N133">_xlfn.SWITCH(IF(_xlfn.TEXTBEFORE(D133,"-")&gt;_xlfn.TEXTAFTER(D133,"-"),"WIN",IF(_xlfn.TEXTBEFORE(D133,"-")&lt;_xlfn.TEXTAFTER(D133,"-"),"LOST","DRAW")),"WIN",3,"LOST",0,"DRAW",1)</f>
        <v>1</v>
      </c>
      <c r="O133" s="1" t="s">
        <v>2603</v>
      </c>
      <c r="P133" t="str">
        <f t="shared" si="25"/>
        <v>14</v>
      </c>
      <c r="Q133" t="str">
        <f t="shared" si="26"/>
        <v>Real Madrid CF</v>
      </c>
      <c r="R133" t="str">
        <f t="shared" si="27"/>
        <v>0</v>
      </c>
      <c r="S133" t="str">
        <f t="shared" si="28"/>
        <v>0</v>
      </c>
      <c r="T133" t="str">
        <f t="shared" si="29"/>
        <v>DRAW</v>
      </c>
      <c r="U133" cm="1">
        <f t="array" ref="U133">_xlfn.SWITCH(IF(_xlfn.TEXTAFTER(D133,"-")&gt;_xlfn.TEXTBEFORE(D133,"-"),"WIN",IF(_xlfn.TEXTAFTER(D133,"-")&lt;_xlfn.TEXTBEFORE(D133,"-"),"LOST","DRAW")),"WIN",3,"LOST",0,"DRAW",1)</f>
        <v>1</v>
      </c>
    </row>
    <row r="134" spans="1:21" x14ac:dyDescent="0.3">
      <c r="A134" s="1" t="s">
        <v>6</v>
      </c>
      <c r="B134" s="1" t="s">
        <v>2466</v>
      </c>
      <c r="C134" s="1" t="s">
        <v>329</v>
      </c>
      <c r="D134" s="1" t="s">
        <v>28</v>
      </c>
      <c r="E134" s="1" t="s">
        <v>25</v>
      </c>
      <c r="F134" s="1" t="s">
        <v>1164</v>
      </c>
      <c r="H134" s="1" t="s">
        <v>2603</v>
      </c>
      <c r="I134" t="str">
        <f t="shared" si="20"/>
        <v>14</v>
      </c>
      <c r="J134" t="str">
        <f t="shared" si="21"/>
        <v>Atlético Madrid</v>
      </c>
      <c r="K134" t="str">
        <f t="shared" si="22"/>
        <v>2</v>
      </c>
      <c r="L134" t="str">
        <f t="shared" si="23"/>
        <v>1</v>
      </c>
      <c r="M134" t="str">
        <f t="shared" si="24"/>
        <v>WIN</v>
      </c>
      <c r="N134" cm="1">
        <f t="array" ref="N134">_xlfn.SWITCH(IF(_xlfn.TEXTBEFORE(D134,"-")&gt;_xlfn.TEXTAFTER(D134,"-"),"WIN",IF(_xlfn.TEXTBEFORE(D134,"-")&lt;_xlfn.TEXTAFTER(D134,"-"),"LOST","DRAW")),"WIN",3,"LOST",0,"DRAW",1)</f>
        <v>3</v>
      </c>
      <c r="O134" s="1" t="s">
        <v>2603</v>
      </c>
      <c r="P134" t="str">
        <f t="shared" si="25"/>
        <v>14</v>
      </c>
      <c r="Q134" t="str">
        <f t="shared" si="26"/>
        <v>Real Sociedad</v>
      </c>
      <c r="R134" t="str">
        <f t="shared" si="27"/>
        <v>1</v>
      </c>
      <c r="S134" t="str">
        <f t="shared" si="28"/>
        <v>2</v>
      </c>
      <c r="T134" t="str">
        <f t="shared" si="29"/>
        <v>LOST</v>
      </c>
      <c r="U134" cm="1">
        <f t="array" ref="U134">_xlfn.SWITCH(IF(_xlfn.TEXTAFTER(D134,"-")&gt;_xlfn.TEXTBEFORE(D134,"-"),"WIN",IF(_xlfn.TEXTAFTER(D134,"-")&lt;_xlfn.TEXTBEFORE(D134,"-"),"LOST","DRAW")),"WIN",3,"LOST",0,"DRAW",1)</f>
        <v>0</v>
      </c>
    </row>
    <row r="135" spans="1:21" x14ac:dyDescent="0.3">
      <c r="A135" s="1" t="s">
        <v>6</v>
      </c>
      <c r="B135" s="1" t="s">
        <v>2466</v>
      </c>
      <c r="C135" s="1" t="s">
        <v>325</v>
      </c>
      <c r="D135" s="1" t="s">
        <v>47</v>
      </c>
      <c r="E135" s="1" t="s">
        <v>33</v>
      </c>
      <c r="F135" s="1" t="s">
        <v>1543</v>
      </c>
      <c r="H135" s="1" t="s">
        <v>2603</v>
      </c>
      <c r="I135" t="str">
        <f t="shared" si="20"/>
        <v>14</v>
      </c>
      <c r="J135" t="str">
        <f t="shared" si="21"/>
        <v>FC Barcelona</v>
      </c>
      <c r="K135" t="str">
        <f t="shared" si="22"/>
        <v>2</v>
      </c>
      <c r="L135" t="str">
        <f t="shared" si="23"/>
        <v>2</v>
      </c>
      <c r="M135" t="str">
        <f t="shared" si="24"/>
        <v>DRAW</v>
      </c>
      <c r="N135" cm="1">
        <f t="array" ref="N135">_xlfn.SWITCH(IF(_xlfn.TEXTBEFORE(D135,"-")&gt;_xlfn.TEXTAFTER(D135,"-"),"WIN",IF(_xlfn.TEXTBEFORE(D135,"-")&lt;_xlfn.TEXTAFTER(D135,"-"),"LOST","DRAW")),"WIN",3,"LOST",0,"DRAW",1)</f>
        <v>1</v>
      </c>
      <c r="O135" s="1" t="s">
        <v>2603</v>
      </c>
      <c r="P135" t="str">
        <f t="shared" si="25"/>
        <v>14</v>
      </c>
      <c r="Q135" t="str">
        <f t="shared" si="26"/>
        <v>RC Celta Vigo</v>
      </c>
      <c r="R135" t="str">
        <f t="shared" si="27"/>
        <v>2</v>
      </c>
      <c r="S135" t="str">
        <f t="shared" si="28"/>
        <v>2</v>
      </c>
      <c r="T135" t="str">
        <f t="shared" si="29"/>
        <v>DRAW</v>
      </c>
      <c r="U135" cm="1">
        <f t="array" ref="U135">_xlfn.SWITCH(IF(_xlfn.TEXTAFTER(D135,"-")&gt;_xlfn.TEXTBEFORE(D135,"-"),"WIN",IF(_xlfn.TEXTAFTER(D135,"-")&lt;_xlfn.TEXTBEFORE(D135,"-"),"LOST","DRAW")),"WIN",3,"LOST",0,"DRAW",1)</f>
        <v>1</v>
      </c>
    </row>
    <row r="136" spans="1:21" x14ac:dyDescent="0.3">
      <c r="A136" s="1" t="s">
        <v>6</v>
      </c>
      <c r="B136" s="1" t="s">
        <v>2466</v>
      </c>
      <c r="C136" s="1" t="s">
        <v>344</v>
      </c>
      <c r="D136" s="1" t="s">
        <v>14</v>
      </c>
      <c r="E136" s="1" t="s">
        <v>9</v>
      </c>
      <c r="F136" s="1" t="s">
        <v>335</v>
      </c>
      <c r="H136" s="1" t="s">
        <v>2603</v>
      </c>
      <c r="I136" t="str">
        <f t="shared" si="20"/>
        <v>14</v>
      </c>
      <c r="J136" t="str">
        <f t="shared" si="21"/>
        <v>Sevilla FC</v>
      </c>
      <c r="K136" t="str">
        <f t="shared" si="22"/>
        <v>2</v>
      </c>
      <c r="L136" t="str">
        <f t="shared" si="23"/>
        <v>0</v>
      </c>
      <c r="M136" t="str">
        <f t="shared" si="24"/>
        <v>WIN</v>
      </c>
      <c r="N136" cm="1">
        <f t="array" ref="N136">_xlfn.SWITCH(IF(_xlfn.TEXTBEFORE(D136,"-")&gt;_xlfn.TEXTAFTER(D136,"-"),"WIN",IF(_xlfn.TEXTBEFORE(D136,"-")&lt;_xlfn.TEXTAFTER(D136,"-"),"LOST","DRAW")),"WIN",3,"LOST",0,"DRAW",1)</f>
        <v>3</v>
      </c>
      <c r="O136" s="1" t="s">
        <v>2603</v>
      </c>
      <c r="P136" t="str">
        <f t="shared" si="25"/>
        <v>14</v>
      </c>
      <c r="Q136" t="str">
        <f t="shared" si="26"/>
        <v>RCD La Coruña</v>
      </c>
      <c r="R136" t="str">
        <f t="shared" si="27"/>
        <v>0</v>
      </c>
      <c r="S136" t="str">
        <f t="shared" si="28"/>
        <v>2</v>
      </c>
      <c r="T136" t="str">
        <f t="shared" si="29"/>
        <v>LOST</v>
      </c>
      <c r="U136" cm="1">
        <f t="array" ref="U136">_xlfn.SWITCH(IF(_xlfn.TEXTAFTER(D136,"-")&gt;_xlfn.TEXTBEFORE(D136,"-"),"WIN",IF(_xlfn.TEXTAFTER(D136,"-")&lt;_xlfn.TEXTBEFORE(D136,"-"),"LOST","DRAW")),"WIN",3,"LOST",0,"DRAW",1)</f>
        <v>0</v>
      </c>
    </row>
    <row r="137" spans="1:21" x14ac:dyDescent="0.3">
      <c r="A137" s="1" t="s">
        <v>6</v>
      </c>
      <c r="B137" s="1" t="s">
        <v>2467</v>
      </c>
      <c r="C137" s="1" t="s">
        <v>1901</v>
      </c>
      <c r="D137" s="1" t="s">
        <v>228</v>
      </c>
      <c r="E137" s="1" t="s">
        <v>14</v>
      </c>
      <c r="F137" s="1" t="s">
        <v>334</v>
      </c>
      <c r="H137" s="1" t="s">
        <v>2603</v>
      </c>
      <c r="I137" t="str">
        <f t="shared" si="20"/>
        <v>14</v>
      </c>
      <c r="J137" t="str">
        <f t="shared" si="21"/>
        <v>SD Eibar</v>
      </c>
      <c r="K137" t="str">
        <f t="shared" si="22"/>
        <v>3</v>
      </c>
      <c r="L137" t="str">
        <f t="shared" si="23"/>
        <v>1</v>
      </c>
      <c r="M137" t="str">
        <f t="shared" si="24"/>
        <v>WIN</v>
      </c>
      <c r="N137" cm="1">
        <f t="array" ref="N137">_xlfn.SWITCH(IF(_xlfn.TEXTBEFORE(D137,"-")&gt;_xlfn.TEXTAFTER(D137,"-"),"WIN",IF(_xlfn.TEXTBEFORE(D137,"-")&lt;_xlfn.TEXTAFTER(D137,"-"),"LOST","DRAW")),"WIN",3,"LOST",0,"DRAW",1)</f>
        <v>3</v>
      </c>
      <c r="O137" s="1" t="s">
        <v>2603</v>
      </c>
      <c r="P137" t="str">
        <f t="shared" si="25"/>
        <v>14</v>
      </c>
      <c r="Q137" t="str">
        <f t="shared" si="26"/>
        <v>RCD Español</v>
      </c>
      <c r="R137" t="str">
        <f t="shared" si="27"/>
        <v>1</v>
      </c>
      <c r="S137" t="str">
        <f t="shared" si="28"/>
        <v>3</v>
      </c>
      <c r="T137" t="str">
        <f t="shared" si="29"/>
        <v>LOST</v>
      </c>
      <c r="U137" cm="1">
        <f t="array" ref="U137">_xlfn.SWITCH(IF(_xlfn.TEXTAFTER(D137,"-")&gt;_xlfn.TEXTBEFORE(D137,"-"),"WIN",IF(_xlfn.TEXTAFTER(D137,"-")&lt;_xlfn.TEXTBEFORE(D137,"-"),"LOST","DRAW")),"WIN",3,"LOST",0,"DRAW",1)</f>
        <v>0</v>
      </c>
    </row>
    <row r="138" spans="1:21" x14ac:dyDescent="0.3">
      <c r="A138" s="1" t="s">
        <v>6</v>
      </c>
      <c r="B138" s="1" t="s">
        <v>2467</v>
      </c>
      <c r="C138" s="1" t="s">
        <v>331</v>
      </c>
      <c r="D138" s="1" t="s">
        <v>9</v>
      </c>
      <c r="E138" s="1" t="s">
        <v>10</v>
      </c>
      <c r="F138" s="1" t="s">
        <v>326</v>
      </c>
      <c r="H138" s="1" t="s">
        <v>2603</v>
      </c>
      <c r="I138" t="str">
        <f t="shared" si="20"/>
        <v>14</v>
      </c>
      <c r="J138" t="str">
        <f t="shared" si="21"/>
        <v>Getafe CF</v>
      </c>
      <c r="K138" t="str">
        <f t="shared" si="22"/>
        <v>1</v>
      </c>
      <c r="L138" t="str">
        <f t="shared" si="23"/>
        <v>0</v>
      </c>
      <c r="M138" t="str">
        <f t="shared" si="24"/>
        <v>WIN</v>
      </c>
      <c r="N138" cm="1">
        <f t="array" ref="N138">_xlfn.SWITCH(IF(_xlfn.TEXTBEFORE(D138,"-")&gt;_xlfn.TEXTAFTER(D138,"-"),"WIN",IF(_xlfn.TEXTBEFORE(D138,"-")&lt;_xlfn.TEXTAFTER(D138,"-"),"LOST","DRAW")),"WIN",3,"LOST",0,"DRAW",1)</f>
        <v>3</v>
      </c>
      <c r="O138" s="1" t="s">
        <v>2603</v>
      </c>
      <c r="P138" t="str">
        <f t="shared" si="25"/>
        <v>14</v>
      </c>
      <c r="Q138" t="str">
        <f t="shared" si="26"/>
        <v>Valencia CF</v>
      </c>
      <c r="R138" t="str">
        <f t="shared" si="27"/>
        <v>0</v>
      </c>
      <c r="S138" t="str">
        <f t="shared" si="28"/>
        <v>1</v>
      </c>
      <c r="T138" t="str">
        <f t="shared" si="29"/>
        <v>LOST</v>
      </c>
      <c r="U138" cm="1">
        <f t="array" ref="U138">_xlfn.SWITCH(IF(_xlfn.TEXTAFTER(D138,"-")&gt;_xlfn.TEXTBEFORE(D138,"-"),"WIN",IF(_xlfn.TEXTAFTER(D138,"-")&lt;_xlfn.TEXTBEFORE(D138,"-"),"LOST","DRAW")),"WIN",3,"LOST",0,"DRAW",1)</f>
        <v>0</v>
      </c>
    </row>
    <row r="139" spans="1:21" x14ac:dyDescent="0.3">
      <c r="A139" s="1" t="s">
        <v>6</v>
      </c>
      <c r="B139" s="1" t="s">
        <v>2467</v>
      </c>
      <c r="C139" s="1" t="s">
        <v>2091</v>
      </c>
      <c r="D139" s="1" t="s">
        <v>9</v>
      </c>
      <c r="E139" s="1" t="s">
        <v>9</v>
      </c>
      <c r="F139" s="1" t="s">
        <v>333</v>
      </c>
      <c r="H139" s="1" t="s">
        <v>2603</v>
      </c>
      <c r="I139" t="str">
        <f t="shared" si="20"/>
        <v>14</v>
      </c>
      <c r="J139" t="str">
        <f t="shared" si="21"/>
        <v>UD Las Palmas</v>
      </c>
      <c r="K139" t="str">
        <f t="shared" si="22"/>
        <v>1</v>
      </c>
      <c r="L139" t="str">
        <f t="shared" si="23"/>
        <v>0</v>
      </c>
      <c r="M139" t="str">
        <f t="shared" si="24"/>
        <v>WIN</v>
      </c>
      <c r="N139" cm="1">
        <f t="array" ref="N139">_xlfn.SWITCH(IF(_xlfn.TEXTBEFORE(D139,"-")&gt;_xlfn.TEXTAFTER(D139,"-"),"WIN",IF(_xlfn.TEXTBEFORE(D139,"-")&lt;_xlfn.TEXTAFTER(D139,"-"),"LOST","DRAW")),"WIN",3,"LOST",0,"DRAW",1)</f>
        <v>3</v>
      </c>
      <c r="O139" s="1" t="s">
        <v>2603</v>
      </c>
      <c r="P139" t="str">
        <f t="shared" si="25"/>
        <v>14</v>
      </c>
      <c r="Q139" t="str">
        <f t="shared" si="26"/>
        <v>Real Betis</v>
      </c>
      <c r="R139" t="str">
        <f t="shared" si="27"/>
        <v>0</v>
      </c>
      <c r="S139" t="str">
        <f t="shared" si="28"/>
        <v>1</v>
      </c>
      <c r="T139" t="str">
        <f t="shared" si="29"/>
        <v>LOST</v>
      </c>
      <c r="U139" cm="1">
        <f t="array" ref="U139">_xlfn.SWITCH(IF(_xlfn.TEXTAFTER(D139,"-")&gt;_xlfn.TEXTBEFORE(D139,"-"),"WIN",IF(_xlfn.TEXTAFTER(D139,"-")&lt;_xlfn.TEXTBEFORE(D139,"-"),"LOST","DRAW")),"WIN",3,"LOST",0,"DRAW",1)</f>
        <v>0</v>
      </c>
    </row>
    <row r="140" spans="1:21" x14ac:dyDescent="0.3">
      <c r="A140" s="1" t="s">
        <v>6</v>
      </c>
      <c r="B140" s="1" t="s">
        <v>2467</v>
      </c>
      <c r="C140" s="1" t="s">
        <v>2267</v>
      </c>
      <c r="D140" s="1" t="s">
        <v>228</v>
      </c>
      <c r="E140" s="1" t="s">
        <v>10</v>
      </c>
      <c r="F140" s="1" t="s">
        <v>330</v>
      </c>
      <c r="H140" s="1" t="s">
        <v>2603</v>
      </c>
      <c r="I140" t="str">
        <f t="shared" si="20"/>
        <v>14</v>
      </c>
      <c r="J140" t="str">
        <f t="shared" si="21"/>
        <v>CD Leganés</v>
      </c>
      <c r="K140" t="str">
        <f t="shared" si="22"/>
        <v>3</v>
      </c>
      <c r="L140" t="str">
        <f t="shared" si="23"/>
        <v>1</v>
      </c>
      <c r="M140" t="str">
        <f t="shared" si="24"/>
        <v>WIN</v>
      </c>
      <c r="N140" cm="1">
        <f t="array" ref="N140">_xlfn.SWITCH(IF(_xlfn.TEXTBEFORE(D140,"-")&gt;_xlfn.TEXTAFTER(D140,"-"),"WIN",IF(_xlfn.TEXTBEFORE(D140,"-")&lt;_xlfn.TEXTAFTER(D140,"-"),"LOST","DRAW")),"WIN",3,"LOST",0,"DRAW",1)</f>
        <v>3</v>
      </c>
      <c r="O140" s="1" t="s">
        <v>2603</v>
      </c>
      <c r="P140" t="str">
        <f t="shared" si="25"/>
        <v>14</v>
      </c>
      <c r="Q140" t="str">
        <f t="shared" si="26"/>
        <v>Villarreal CF</v>
      </c>
      <c r="R140" t="str">
        <f t="shared" si="27"/>
        <v>1</v>
      </c>
      <c r="S140" t="str">
        <f t="shared" si="28"/>
        <v>3</v>
      </c>
      <c r="T140" t="str">
        <f t="shared" si="29"/>
        <v>LOST</v>
      </c>
      <c r="U140" cm="1">
        <f t="array" ref="U140">_xlfn.SWITCH(IF(_xlfn.TEXTAFTER(D140,"-")&gt;_xlfn.TEXTBEFORE(D140,"-"),"WIN",IF(_xlfn.TEXTAFTER(D140,"-")&lt;_xlfn.TEXTBEFORE(D140,"-"),"LOST","DRAW")),"WIN",3,"LOST",0,"DRAW",1)</f>
        <v>0</v>
      </c>
    </row>
    <row r="141" spans="1:21" x14ac:dyDescent="0.3">
      <c r="A141" s="1" t="s">
        <v>6</v>
      </c>
      <c r="B141" s="1" t="s">
        <v>2468</v>
      </c>
      <c r="C141" s="1" t="s">
        <v>2469</v>
      </c>
      <c r="D141" s="1" t="s">
        <v>257</v>
      </c>
      <c r="E141" s="1" t="s">
        <v>10</v>
      </c>
      <c r="F141" s="1" t="s">
        <v>2269</v>
      </c>
      <c r="H141" s="1" t="s">
        <v>2603</v>
      </c>
      <c r="I141" t="str">
        <f t="shared" si="20"/>
        <v>14</v>
      </c>
      <c r="J141" t="str">
        <f t="shared" si="21"/>
        <v>Girona FC</v>
      </c>
      <c r="K141" t="str">
        <f t="shared" si="22"/>
        <v>2</v>
      </c>
      <c r="L141" t="str">
        <f t="shared" si="23"/>
        <v>3</v>
      </c>
      <c r="M141" t="str">
        <f t="shared" si="24"/>
        <v>LOST</v>
      </c>
      <c r="N141" cm="1">
        <f t="array" ref="N141">_xlfn.SWITCH(IF(_xlfn.TEXTBEFORE(D141,"-")&gt;_xlfn.TEXTAFTER(D141,"-"),"WIN",IF(_xlfn.TEXTBEFORE(D141,"-")&lt;_xlfn.TEXTAFTER(D141,"-"),"LOST","DRAW")),"WIN",3,"LOST",0,"DRAW",1)</f>
        <v>0</v>
      </c>
      <c r="O141" s="1" t="s">
        <v>2603</v>
      </c>
      <c r="P141" t="str">
        <f t="shared" si="25"/>
        <v>14</v>
      </c>
      <c r="Q141" t="str">
        <f t="shared" si="26"/>
        <v>Deportivo Alavés</v>
      </c>
      <c r="R141" t="str">
        <f t="shared" si="27"/>
        <v>3</v>
      </c>
      <c r="S141" t="str">
        <f t="shared" si="28"/>
        <v>2</v>
      </c>
      <c r="T141" t="str">
        <f t="shared" si="29"/>
        <v>WIN</v>
      </c>
      <c r="U141" cm="1">
        <f t="array" ref="U141">_xlfn.SWITCH(IF(_xlfn.TEXTAFTER(D141,"-")&gt;_xlfn.TEXTBEFORE(D141,"-"),"WIN",IF(_xlfn.TEXTAFTER(D141,"-")&lt;_xlfn.TEXTBEFORE(D141,"-"),"LOST","DRAW")),"WIN",3,"LOST",0,"DRAW",1)</f>
        <v>3</v>
      </c>
    </row>
    <row r="142" spans="1:21" x14ac:dyDescent="0.3">
      <c r="A142" s="1" t="s">
        <v>6</v>
      </c>
      <c r="B142" s="1" t="s">
        <v>2470</v>
      </c>
      <c r="C142" s="1" t="s">
        <v>2275</v>
      </c>
      <c r="D142" s="1" t="s">
        <v>14</v>
      </c>
      <c r="E142" s="1" t="s">
        <v>9</v>
      </c>
      <c r="F142" s="1" t="s">
        <v>2095</v>
      </c>
      <c r="H142" s="1" t="s">
        <v>2603</v>
      </c>
      <c r="I142" t="str">
        <f t="shared" si="20"/>
        <v>15</v>
      </c>
      <c r="J142" t="str">
        <f t="shared" si="21"/>
        <v>Deportivo Alavés</v>
      </c>
      <c r="K142" t="str">
        <f t="shared" si="22"/>
        <v>2</v>
      </c>
      <c r="L142" t="str">
        <f t="shared" si="23"/>
        <v>0</v>
      </c>
      <c r="M142" t="str">
        <f t="shared" si="24"/>
        <v>WIN</v>
      </c>
      <c r="N142" cm="1">
        <f t="array" ref="N142">_xlfn.SWITCH(IF(_xlfn.TEXTBEFORE(D142,"-")&gt;_xlfn.TEXTAFTER(D142,"-"),"WIN",IF(_xlfn.TEXTBEFORE(D142,"-")&lt;_xlfn.TEXTAFTER(D142,"-"),"LOST","DRAW")),"WIN",3,"LOST",0,"DRAW",1)</f>
        <v>3</v>
      </c>
      <c r="O142" s="1" t="s">
        <v>2603</v>
      </c>
      <c r="P142" t="str">
        <f t="shared" si="25"/>
        <v>15</v>
      </c>
      <c r="Q142" t="str">
        <f t="shared" si="26"/>
        <v>UD Las Palmas</v>
      </c>
      <c r="R142" t="str">
        <f t="shared" si="27"/>
        <v>0</v>
      </c>
      <c r="S142" t="str">
        <f t="shared" si="28"/>
        <v>2</v>
      </c>
      <c r="T142" t="str">
        <f t="shared" si="29"/>
        <v>LOST</v>
      </c>
      <c r="U142" cm="1">
        <f t="array" ref="U142">_xlfn.SWITCH(IF(_xlfn.TEXTAFTER(D142,"-")&gt;_xlfn.TEXTBEFORE(D142,"-"),"WIN",IF(_xlfn.TEXTAFTER(D142,"-")&lt;_xlfn.TEXTBEFORE(D142,"-"),"LOST","DRAW")),"WIN",3,"LOST",0,"DRAW",1)</f>
        <v>0</v>
      </c>
    </row>
    <row r="143" spans="1:21" x14ac:dyDescent="0.3">
      <c r="A143" s="1" t="s">
        <v>6</v>
      </c>
      <c r="B143" s="1" t="s">
        <v>2471</v>
      </c>
      <c r="C143" s="1" t="s">
        <v>359</v>
      </c>
      <c r="D143" s="1" t="s">
        <v>10</v>
      </c>
      <c r="E143" s="1" t="s">
        <v>10</v>
      </c>
      <c r="F143" s="1" t="s">
        <v>1906</v>
      </c>
      <c r="H143" s="1" t="s">
        <v>2603</v>
      </c>
      <c r="I143" t="str">
        <f t="shared" si="20"/>
        <v>15</v>
      </c>
      <c r="J143" t="str">
        <f t="shared" si="21"/>
        <v>Getafe CF</v>
      </c>
      <c r="K143" t="str">
        <f t="shared" si="22"/>
        <v>0</v>
      </c>
      <c r="L143" t="str">
        <f t="shared" si="23"/>
        <v>0</v>
      </c>
      <c r="M143" t="str">
        <f t="shared" si="24"/>
        <v>DRAW</v>
      </c>
      <c r="N143" cm="1">
        <f t="array" ref="N143">_xlfn.SWITCH(IF(_xlfn.TEXTBEFORE(D143,"-")&gt;_xlfn.TEXTAFTER(D143,"-"),"WIN",IF(_xlfn.TEXTBEFORE(D143,"-")&lt;_xlfn.TEXTAFTER(D143,"-"),"LOST","DRAW")),"WIN",3,"LOST",0,"DRAW",1)</f>
        <v>1</v>
      </c>
      <c r="O143" s="1" t="s">
        <v>2603</v>
      </c>
      <c r="P143" t="str">
        <f t="shared" si="25"/>
        <v>15</v>
      </c>
      <c r="Q143" t="str">
        <f t="shared" si="26"/>
        <v>SD Eibar</v>
      </c>
      <c r="R143" t="str">
        <f t="shared" si="27"/>
        <v>0</v>
      </c>
      <c r="S143" t="str">
        <f t="shared" si="28"/>
        <v>0</v>
      </c>
      <c r="T143" t="str">
        <f t="shared" si="29"/>
        <v>DRAW</v>
      </c>
      <c r="U143" cm="1">
        <f t="array" ref="U143">_xlfn.SWITCH(IF(_xlfn.TEXTAFTER(D143,"-")&gt;_xlfn.TEXTBEFORE(D143,"-"),"WIN",IF(_xlfn.TEXTAFTER(D143,"-")&lt;_xlfn.TEXTBEFORE(D143,"-"),"LOST","DRAW")),"WIN",3,"LOST",0,"DRAW",1)</f>
        <v>1</v>
      </c>
    </row>
    <row r="144" spans="1:21" x14ac:dyDescent="0.3">
      <c r="A144" s="1" t="s">
        <v>6</v>
      </c>
      <c r="B144" s="1" t="s">
        <v>2471</v>
      </c>
      <c r="C144" s="1" t="s">
        <v>368</v>
      </c>
      <c r="D144" s="1" t="s">
        <v>9</v>
      </c>
      <c r="E144" s="1" t="s">
        <v>9</v>
      </c>
      <c r="F144" s="1" t="s">
        <v>2273</v>
      </c>
      <c r="H144" s="1" t="s">
        <v>2603</v>
      </c>
      <c r="I144" t="str">
        <f t="shared" si="20"/>
        <v>15</v>
      </c>
      <c r="J144" t="str">
        <f t="shared" si="21"/>
        <v>RCD La Coruña</v>
      </c>
      <c r="K144" t="str">
        <f t="shared" si="22"/>
        <v>1</v>
      </c>
      <c r="L144" t="str">
        <f t="shared" si="23"/>
        <v>0</v>
      </c>
      <c r="M144" t="str">
        <f t="shared" si="24"/>
        <v>WIN</v>
      </c>
      <c r="N144" cm="1">
        <f t="array" ref="N144">_xlfn.SWITCH(IF(_xlfn.TEXTBEFORE(D144,"-")&gt;_xlfn.TEXTAFTER(D144,"-"),"WIN",IF(_xlfn.TEXTBEFORE(D144,"-")&lt;_xlfn.TEXTAFTER(D144,"-"),"LOST","DRAW")),"WIN",3,"LOST",0,"DRAW",1)</f>
        <v>3</v>
      </c>
      <c r="O144" s="1" t="s">
        <v>2603</v>
      </c>
      <c r="P144" t="str">
        <f t="shared" si="25"/>
        <v>15</v>
      </c>
      <c r="Q144" t="str">
        <f t="shared" si="26"/>
        <v>CD Leganés</v>
      </c>
      <c r="R144" t="str">
        <f t="shared" si="27"/>
        <v>0</v>
      </c>
      <c r="S144" t="str">
        <f t="shared" si="28"/>
        <v>1</v>
      </c>
      <c r="T144" t="str">
        <f t="shared" si="29"/>
        <v>LOST</v>
      </c>
      <c r="U144" cm="1">
        <f t="array" ref="U144">_xlfn.SWITCH(IF(_xlfn.TEXTAFTER(D144,"-")&gt;_xlfn.TEXTBEFORE(D144,"-"),"WIN",IF(_xlfn.TEXTAFTER(D144,"-")&lt;_xlfn.TEXTBEFORE(D144,"-"),"LOST","DRAW")),"WIN",3,"LOST",0,"DRAW",1)</f>
        <v>0</v>
      </c>
    </row>
    <row r="145" spans="1:21" x14ac:dyDescent="0.3">
      <c r="A145" s="1" t="s">
        <v>6</v>
      </c>
      <c r="B145" s="1" t="s">
        <v>2471</v>
      </c>
      <c r="C145" s="1" t="s">
        <v>349</v>
      </c>
      <c r="D145" s="1" t="s">
        <v>184</v>
      </c>
      <c r="E145" s="1" t="s">
        <v>184</v>
      </c>
      <c r="F145" s="1" t="s">
        <v>365</v>
      </c>
      <c r="H145" s="1" t="s">
        <v>2603</v>
      </c>
      <c r="I145" t="str">
        <f t="shared" si="20"/>
        <v>15</v>
      </c>
      <c r="J145" t="str">
        <f t="shared" si="21"/>
        <v>Real Madrid CF</v>
      </c>
      <c r="K145" t="str">
        <f t="shared" si="22"/>
        <v>5</v>
      </c>
      <c r="L145" t="str">
        <f t="shared" si="23"/>
        <v>0</v>
      </c>
      <c r="M145" t="str">
        <f t="shared" si="24"/>
        <v>WIN</v>
      </c>
      <c r="N145" cm="1">
        <f t="array" ref="N145">_xlfn.SWITCH(IF(_xlfn.TEXTBEFORE(D145,"-")&gt;_xlfn.TEXTAFTER(D145,"-"),"WIN",IF(_xlfn.TEXTBEFORE(D145,"-")&lt;_xlfn.TEXTAFTER(D145,"-"),"LOST","DRAW")),"WIN",3,"LOST",0,"DRAW",1)</f>
        <v>3</v>
      </c>
      <c r="O145" s="1" t="s">
        <v>2603</v>
      </c>
      <c r="P145" t="str">
        <f t="shared" si="25"/>
        <v>15</v>
      </c>
      <c r="Q145" t="str">
        <f t="shared" si="26"/>
        <v>Sevilla FC</v>
      </c>
      <c r="R145" t="str">
        <f t="shared" si="27"/>
        <v>0</v>
      </c>
      <c r="S145" t="str">
        <f t="shared" si="28"/>
        <v>5</v>
      </c>
      <c r="T145" t="str">
        <f t="shared" si="29"/>
        <v>LOST</v>
      </c>
      <c r="U145" cm="1">
        <f t="array" ref="U145">_xlfn.SWITCH(IF(_xlfn.TEXTAFTER(D145,"-")&gt;_xlfn.TEXTBEFORE(D145,"-"),"WIN",IF(_xlfn.TEXTAFTER(D145,"-")&lt;_xlfn.TEXTBEFORE(D145,"-"),"LOST","DRAW")),"WIN",3,"LOST",0,"DRAW",1)</f>
        <v>0</v>
      </c>
    </row>
    <row r="146" spans="1:21" x14ac:dyDescent="0.3">
      <c r="A146" s="1" t="s">
        <v>6</v>
      </c>
      <c r="B146" s="1" t="s">
        <v>2471</v>
      </c>
      <c r="C146" s="1" t="s">
        <v>350</v>
      </c>
      <c r="D146" s="1" t="s">
        <v>28</v>
      </c>
      <c r="E146" s="1" t="s">
        <v>9</v>
      </c>
      <c r="F146" s="1" t="s">
        <v>1548</v>
      </c>
      <c r="H146" s="1" t="s">
        <v>2603</v>
      </c>
      <c r="I146" t="str">
        <f t="shared" si="20"/>
        <v>15</v>
      </c>
      <c r="J146" t="str">
        <f t="shared" si="21"/>
        <v>Valencia CF</v>
      </c>
      <c r="K146" t="str">
        <f t="shared" si="22"/>
        <v>2</v>
      </c>
      <c r="L146" t="str">
        <f t="shared" si="23"/>
        <v>1</v>
      </c>
      <c r="M146" t="str">
        <f t="shared" si="24"/>
        <v>WIN</v>
      </c>
      <c r="N146" cm="1">
        <f t="array" ref="N146">_xlfn.SWITCH(IF(_xlfn.TEXTBEFORE(D146,"-")&gt;_xlfn.TEXTAFTER(D146,"-"),"WIN",IF(_xlfn.TEXTBEFORE(D146,"-")&lt;_xlfn.TEXTAFTER(D146,"-"),"LOST","DRAW")),"WIN",3,"LOST",0,"DRAW",1)</f>
        <v>3</v>
      </c>
      <c r="O146" s="1" t="s">
        <v>2603</v>
      </c>
      <c r="P146" t="str">
        <f t="shared" si="25"/>
        <v>15</v>
      </c>
      <c r="Q146" t="str">
        <f t="shared" si="26"/>
        <v>RC Celta Vigo</v>
      </c>
      <c r="R146" t="str">
        <f t="shared" si="27"/>
        <v>1</v>
      </c>
      <c r="S146" t="str">
        <f t="shared" si="28"/>
        <v>2</v>
      </c>
      <c r="T146" t="str">
        <f t="shared" si="29"/>
        <v>LOST</v>
      </c>
      <c r="U146" cm="1">
        <f t="array" ref="U146">_xlfn.SWITCH(IF(_xlfn.TEXTAFTER(D146,"-")&gt;_xlfn.TEXTBEFORE(D146,"-"),"WIN",IF(_xlfn.TEXTAFTER(D146,"-")&lt;_xlfn.TEXTBEFORE(D146,"-"),"LOST","DRAW")),"WIN",3,"LOST",0,"DRAW",1)</f>
        <v>0</v>
      </c>
    </row>
    <row r="147" spans="1:21" x14ac:dyDescent="0.3">
      <c r="A147" s="1" t="s">
        <v>6</v>
      </c>
      <c r="B147" s="1" t="s">
        <v>2472</v>
      </c>
      <c r="C147" s="1" t="s">
        <v>358</v>
      </c>
      <c r="D147" s="1" t="s">
        <v>25</v>
      </c>
      <c r="E147" s="1" t="s">
        <v>25</v>
      </c>
      <c r="F147" s="1" t="s">
        <v>357</v>
      </c>
      <c r="H147" s="1" t="s">
        <v>2603</v>
      </c>
      <c r="I147" t="str">
        <f t="shared" si="20"/>
        <v>15</v>
      </c>
      <c r="J147" t="str">
        <f t="shared" si="21"/>
        <v>Real Betis</v>
      </c>
      <c r="K147" t="str">
        <f t="shared" si="22"/>
        <v>0</v>
      </c>
      <c r="L147" t="str">
        <f t="shared" si="23"/>
        <v>1</v>
      </c>
      <c r="M147" t="str">
        <f t="shared" si="24"/>
        <v>LOST</v>
      </c>
      <c r="N147" cm="1">
        <f t="array" ref="N147">_xlfn.SWITCH(IF(_xlfn.TEXTBEFORE(D147,"-")&gt;_xlfn.TEXTAFTER(D147,"-"),"WIN",IF(_xlfn.TEXTBEFORE(D147,"-")&lt;_xlfn.TEXTAFTER(D147,"-"),"LOST","DRAW")),"WIN",3,"LOST",0,"DRAW",1)</f>
        <v>0</v>
      </c>
      <c r="O147" s="1" t="s">
        <v>2603</v>
      </c>
      <c r="P147" t="str">
        <f t="shared" si="25"/>
        <v>15</v>
      </c>
      <c r="Q147" t="str">
        <f t="shared" si="26"/>
        <v>Atlético Madrid</v>
      </c>
      <c r="R147" t="str">
        <f t="shared" si="27"/>
        <v>1</v>
      </c>
      <c r="S147" t="str">
        <f t="shared" si="28"/>
        <v>0</v>
      </c>
      <c r="T147" t="str">
        <f t="shared" si="29"/>
        <v>WIN</v>
      </c>
      <c r="U147" cm="1">
        <f t="array" ref="U147">_xlfn.SWITCH(IF(_xlfn.TEXTAFTER(D147,"-")&gt;_xlfn.TEXTBEFORE(D147,"-"),"WIN",IF(_xlfn.TEXTAFTER(D147,"-")&lt;_xlfn.TEXTBEFORE(D147,"-"),"LOST","DRAW")),"WIN",3,"LOST",0,"DRAW",1)</f>
        <v>3</v>
      </c>
    </row>
    <row r="148" spans="1:21" x14ac:dyDescent="0.3">
      <c r="A148" s="1" t="s">
        <v>6</v>
      </c>
      <c r="B148" s="1" t="s">
        <v>2472</v>
      </c>
      <c r="C148" s="1" t="s">
        <v>1171</v>
      </c>
      <c r="D148" s="1" t="s">
        <v>38</v>
      </c>
      <c r="E148" s="1" t="s">
        <v>25</v>
      </c>
      <c r="F148" s="1" t="s">
        <v>355</v>
      </c>
      <c r="H148" s="1" t="s">
        <v>2603</v>
      </c>
      <c r="I148" t="str">
        <f t="shared" si="20"/>
        <v>15</v>
      </c>
      <c r="J148" t="str">
        <f t="shared" si="21"/>
        <v>Levante UD</v>
      </c>
      <c r="K148" t="str">
        <f t="shared" si="22"/>
        <v>1</v>
      </c>
      <c r="L148" t="str">
        <f t="shared" si="23"/>
        <v>2</v>
      </c>
      <c r="M148" t="str">
        <f t="shared" si="24"/>
        <v>LOST</v>
      </c>
      <c r="N148" cm="1">
        <f t="array" ref="N148">_xlfn.SWITCH(IF(_xlfn.TEXTBEFORE(D148,"-")&gt;_xlfn.TEXTAFTER(D148,"-"),"WIN",IF(_xlfn.TEXTBEFORE(D148,"-")&lt;_xlfn.TEXTAFTER(D148,"-"),"LOST","DRAW")),"WIN",3,"LOST",0,"DRAW",1)</f>
        <v>0</v>
      </c>
      <c r="O148" s="1" t="s">
        <v>2603</v>
      </c>
      <c r="P148" t="str">
        <f t="shared" si="25"/>
        <v>15</v>
      </c>
      <c r="Q148" t="str">
        <f t="shared" si="26"/>
        <v>Athletic Club Bilbao</v>
      </c>
      <c r="R148" t="str">
        <f t="shared" si="27"/>
        <v>2</v>
      </c>
      <c r="S148" t="str">
        <f t="shared" si="28"/>
        <v>1</v>
      </c>
      <c r="T148" t="str">
        <f t="shared" si="29"/>
        <v>WIN</v>
      </c>
      <c r="U148" cm="1">
        <f t="array" ref="U148">_xlfn.SWITCH(IF(_xlfn.TEXTAFTER(D148,"-")&gt;_xlfn.TEXTBEFORE(D148,"-"),"WIN",IF(_xlfn.TEXTAFTER(D148,"-")&lt;_xlfn.TEXTBEFORE(D148,"-"),"LOST","DRAW")),"WIN",3,"LOST",0,"DRAW",1)</f>
        <v>3</v>
      </c>
    </row>
    <row r="149" spans="1:21" x14ac:dyDescent="0.3">
      <c r="A149" s="1" t="s">
        <v>6</v>
      </c>
      <c r="B149" s="1" t="s">
        <v>2472</v>
      </c>
      <c r="C149" s="1" t="s">
        <v>1169</v>
      </c>
      <c r="D149" s="1" t="s">
        <v>19</v>
      </c>
      <c r="E149" s="1" t="s">
        <v>25</v>
      </c>
      <c r="F149" s="1" t="s">
        <v>361</v>
      </c>
      <c r="H149" s="1" t="s">
        <v>2603</v>
      </c>
      <c r="I149" t="str">
        <f t="shared" si="20"/>
        <v>15</v>
      </c>
      <c r="J149" t="str">
        <f t="shared" si="21"/>
        <v>Real Sociedad</v>
      </c>
      <c r="K149" t="str">
        <f t="shared" si="22"/>
        <v>0</v>
      </c>
      <c r="L149" t="str">
        <f t="shared" si="23"/>
        <v>2</v>
      </c>
      <c r="M149" t="str">
        <f t="shared" si="24"/>
        <v>LOST</v>
      </c>
      <c r="N149" cm="1">
        <f t="array" ref="N149">_xlfn.SWITCH(IF(_xlfn.TEXTBEFORE(D149,"-")&gt;_xlfn.TEXTAFTER(D149,"-"),"WIN",IF(_xlfn.TEXTBEFORE(D149,"-")&lt;_xlfn.TEXTAFTER(D149,"-"),"LOST","DRAW")),"WIN",3,"LOST",0,"DRAW",1)</f>
        <v>0</v>
      </c>
      <c r="O149" s="1" t="s">
        <v>2603</v>
      </c>
      <c r="P149" t="str">
        <f t="shared" si="25"/>
        <v>15</v>
      </c>
      <c r="Q149" t="str">
        <f t="shared" si="26"/>
        <v>Málaga CF</v>
      </c>
      <c r="R149" t="str">
        <f t="shared" si="27"/>
        <v>2</v>
      </c>
      <c r="S149" t="str">
        <f t="shared" si="28"/>
        <v>0</v>
      </c>
      <c r="T149" t="str">
        <f t="shared" si="29"/>
        <v>WIN</v>
      </c>
      <c r="U149" cm="1">
        <f t="array" ref="U149">_xlfn.SWITCH(IF(_xlfn.TEXTAFTER(D149,"-")&gt;_xlfn.TEXTBEFORE(D149,"-"),"WIN",IF(_xlfn.TEXTAFTER(D149,"-")&lt;_xlfn.TEXTBEFORE(D149,"-"),"LOST","DRAW")),"WIN",3,"LOST",0,"DRAW",1)</f>
        <v>3</v>
      </c>
    </row>
    <row r="150" spans="1:21" x14ac:dyDescent="0.3">
      <c r="A150" s="1" t="s">
        <v>6</v>
      </c>
      <c r="B150" s="1" t="s">
        <v>2472</v>
      </c>
      <c r="C150" s="1" t="s">
        <v>366</v>
      </c>
      <c r="D150" s="1" t="s">
        <v>19</v>
      </c>
      <c r="E150" s="1" t="s">
        <v>10</v>
      </c>
      <c r="F150" s="1" t="s">
        <v>348</v>
      </c>
      <c r="H150" s="1" t="s">
        <v>2603</v>
      </c>
      <c r="I150" t="str">
        <f t="shared" si="20"/>
        <v>15</v>
      </c>
      <c r="J150" t="str">
        <f t="shared" si="21"/>
        <v>Villarreal CF</v>
      </c>
      <c r="K150" t="str">
        <f t="shared" si="22"/>
        <v>0</v>
      </c>
      <c r="L150" t="str">
        <f t="shared" si="23"/>
        <v>2</v>
      </c>
      <c r="M150" t="str">
        <f t="shared" si="24"/>
        <v>LOST</v>
      </c>
      <c r="N150" cm="1">
        <f t="array" ref="N150">_xlfn.SWITCH(IF(_xlfn.TEXTBEFORE(D150,"-")&gt;_xlfn.TEXTAFTER(D150,"-"),"WIN",IF(_xlfn.TEXTBEFORE(D150,"-")&lt;_xlfn.TEXTAFTER(D150,"-"),"LOST","DRAW")),"WIN",3,"LOST",0,"DRAW",1)</f>
        <v>0</v>
      </c>
      <c r="O150" s="1" t="s">
        <v>2603</v>
      </c>
      <c r="P150" t="str">
        <f t="shared" si="25"/>
        <v>15</v>
      </c>
      <c r="Q150" t="str">
        <f t="shared" si="26"/>
        <v>FC Barcelona</v>
      </c>
      <c r="R150" t="str">
        <f t="shared" si="27"/>
        <v>2</v>
      </c>
      <c r="S150" t="str">
        <f t="shared" si="28"/>
        <v>0</v>
      </c>
      <c r="T150" t="str">
        <f t="shared" si="29"/>
        <v>WIN</v>
      </c>
      <c r="U150" cm="1">
        <f t="array" ref="U150">_xlfn.SWITCH(IF(_xlfn.TEXTAFTER(D150,"-")&gt;_xlfn.TEXTBEFORE(D150,"-"),"WIN",IF(_xlfn.TEXTAFTER(D150,"-")&lt;_xlfn.TEXTBEFORE(D150,"-"),"LOST","DRAW")),"WIN",3,"LOST",0,"DRAW",1)</f>
        <v>3</v>
      </c>
    </row>
    <row r="151" spans="1:21" x14ac:dyDescent="0.3">
      <c r="A151" s="1" t="s">
        <v>6</v>
      </c>
      <c r="B151" s="1" t="s">
        <v>2473</v>
      </c>
      <c r="C151" s="1" t="s">
        <v>351</v>
      </c>
      <c r="D151" s="1" t="s">
        <v>25</v>
      </c>
      <c r="E151" s="1" t="s">
        <v>25</v>
      </c>
      <c r="F151" s="1" t="s">
        <v>2474</v>
      </c>
      <c r="H151" s="1" t="s">
        <v>2603</v>
      </c>
      <c r="I151" t="str">
        <f t="shared" si="20"/>
        <v>15</v>
      </c>
      <c r="J151" t="str">
        <f t="shared" si="21"/>
        <v>RCD Español</v>
      </c>
      <c r="K151" t="str">
        <f t="shared" si="22"/>
        <v>0</v>
      </c>
      <c r="L151" t="str">
        <f t="shared" si="23"/>
        <v>1</v>
      </c>
      <c r="M151" t="str">
        <f t="shared" si="24"/>
        <v>LOST</v>
      </c>
      <c r="N151" cm="1">
        <f t="array" ref="N151">_xlfn.SWITCH(IF(_xlfn.TEXTBEFORE(D151,"-")&gt;_xlfn.TEXTAFTER(D151,"-"),"WIN",IF(_xlfn.TEXTBEFORE(D151,"-")&lt;_xlfn.TEXTAFTER(D151,"-"),"LOST","DRAW")),"WIN",3,"LOST",0,"DRAW",1)</f>
        <v>0</v>
      </c>
      <c r="O151" s="1" t="s">
        <v>2603</v>
      </c>
      <c r="P151" t="str">
        <f t="shared" si="25"/>
        <v>15</v>
      </c>
      <c r="Q151" t="str">
        <f t="shared" si="26"/>
        <v>Girona FC</v>
      </c>
      <c r="R151" t="str">
        <f t="shared" si="27"/>
        <v>1</v>
      </c>
      <c r="S151" t="str">
        <f t="shared" si="28"/>
        <v>0</v>
      </c>
      <c r="T151" t="str">
        <f t="shared" si="29"/>
        <v>WIN</v>
      </c>
      <c r="U151" cm="1">
        <f t="array" ref="U151">_xlfn.SWITCH(IF(_xlfn.TEXTAFTER(D151,"-")&gt;_xlfn.TEXTBEFORE(D151,"-"),"WIN",IF(_xlfn.TEXTAFTER(D151,"-")&lt;_xlfn.TEXTBEFORE(D151,"-"),"LOST","DRAW")),"WIN",3,"LOST",0,"DRAW",1)</f>
        <v>3</v>
      </c>
    </row>
    <row r="152" spans="1:21" x14ac:dyDescent="0.3">
      <c r="A152" s="1" t="s">
        <v>6</v>
      </c>
      <c r="B152" s="1" t="s">
        <v>2475</v>
      </c>
      <c r="C152" s="1" t="s">
        <v>380</v>
      </c>
      <c r="D152" s="1" t="s">
        <v>10</v>
      </c>
      <c r="E152" s="1" t="s">
        <v>10</v>
      </c>
      <c r="F152" s="1" t="s">
        <v>1174</v>
      </c>
      <c r="H152" s="1" t="s">
        <v>2603</v>
      </c>
      <c r="I152" t="str">
        <f t="shared" si="20"/>
        <v>16</v>
      </c>
      <c r="J152" t="str">
        <f t="shared" si="21"/>
        <v>Sevilla FC</v>
      </c>
      <c r="K152" t="str">
        <f t="shared" si="22"/>
        <v>0</v>
      </c>
      <c r="L152" t="str">
        <f t="shared" si="23"/>
        <v>0</v>
      </c>
      <c r="M152" t="str">
        <f t="shared" si="24"/>
        <v>DRAW</v>
      </c>
      <c r="N152" cm="1">
        <f t="array" ref="N152">_xlfn.SWITCH(IF(_xlfn.TEXTBEFORE(D152,"-")&gt;_xlfn.TEXTAFTER(D152,"-"),"WIN",IF(_xlfn.TEXTBEFORE(D152,"-")&lt;_xlfn.TEXTAFTER(D152,"-"),"LOST","DRAW")),"WIN",3,"LOST",0,"DRAW",1)</f>
        <v>1</v>
      </c>
      <c r="O152" s="1" t="s">
        <v>2603</v>
      </c>
      <c r="P152" t="str">
        <f t="shared" si="25"/>
        <v>16</v>
      </c>
      <c r="Q152" t="str">
        <f t="shared" si="26"/>
        <v>Levante UD</v>
      </c>
      <c r="R152" t="str">
        <f t="shared" si="27"/>
        <v>0</v>
      </c>
      <c r="S152" t="str">
        <f t="shared" si="28"/>
        <v>0</v>
      </c>
      <c r="T152" t="str">
        <f t="shared" si="29"/>
        <v>DRAW</v>
      </c>
      <c r="U152" cm="1">
        <f t="array" ref="U152">_xlfn.SWITCH(IF(_xlfn.TEXTAFTER(D152,"-")&gt;_xlfn.TEXTBEFORE(D152,"-"),"WIN",IF(_xlfn.TEXTAFTER(D152,"-")&lt;_xlfn.TEXTBEFORE(D152,"-"),"LOST","DRAW")),"WIN",3,"LOST",0,"DRAW",1)</f>
        <v>1</v>
      </c>
    </row>
    <row r="153" spans="1:21" x14ac:dyDescent="0.3">
      <c r="A153" s="1" t="s">
        <v>6</v>
      </c>
      <c r="B153" s="1" t="s">
        <v>2476</v>
      </c>
      <c r="C153" s="1" t="s">
        <v>376</v>
      </c>
      <c r="D153" s="1" t="s">
        <v>10</v>
      </c>
      <c r="E153" s="1" t="s">
        <v>10</v>
      </c>
      <c r="F153" s="1" t="s">
        <v>1175</v>
      </c>
      <c r="H153" s="1" t="s">
        <v>2603</v>
      </c>
      <c r="I153" t="str">
        <f t="shared" si="20"/>
        <v>16</v>
      </c>
      <c r="J153" t="str">
        <f t="shared" si="21"/>
        <v>Athletic Club Bilbao</v>
      </c>
      <c r="K153" t="str">
        <f t="shared" si="22"/>
        <v>0</v>
      </c>
      <c r="L153" t="str">
        <f t="shared" si="23"/>
        <v>0</v>
      </c>
      <c r="M153" t="str">
        <f t="shared" si="24"/>
        <v>DRAW</v>
      </c>
      <c r="N153" cm="1">
        <f t="array" ref="N153">_xlfn.SWITCH(IF(_xlfn.TEXTBEFORE(D153,"-")&gt;_xlfn.TEXTAFTER(D153,"-"),"WIN",IF(_xlfn.TEXTBEFORE(D153,"-")&lt;_xlfn.TEXTAFTER(D153,"-"),"LOST","DRAW")),"WIN",3,"LOST",0,"DRAW",1)</f>
        <v>1</v>
      </c>
      <c r="O153" s="1" t="s">
        <v>2603</v>
      </c>
      <c r="P153" t="str">
        <f t="shared" si="25"/>
        <v>16</v>
      </c>
      <c r="Q153" t="str">
        <f t="shared" si="26"/>
        <v>Real Sociedad</v>
      </c>
      <c r="R153" t="str">
        <f t="shared" si="27"/>
        <v>0</v>
      </c>
      <c r="S153" t="str">
        <f t="shared" si="28"/>
        <v>0</v>
      </c>
      <c r="T153" t="str">
        <f t="shared" si="29"/>
        <v>DRAW</v>
      </c>
      <c r="U153" cm="1">
        <f t="array" ref="U153">_xlfn.SWITCH(IF(_xlfn.TEXTAFTER(D153,"-")&gt;_xlfn.TEXTBEFORE(D153,"-"),"WIN",IF(_xlfn.TEXTAFTER(D153,"-")&lt;_xlfn.TEXTBEFORE(D153,"-"),"LOST","DRAW")),"WIN",3,"LOST",0,"DRAW",1)</f>
        <v>1</v>
      </c>
    </row>
    <row r="154" spans="1:21" x14ac:dyDescent="0.3">
      <c r="A154" s="1" t="s">
        <v>6</v>
      </c>
      <c r="B154" s="1" t="s">
        <v>2476</v>
      </c>
      <c r="C154" s="1" t="s">
        <v>371</v>
      </c>
      <c r="D154" s="1" t="s">
        <v>9</v>
      </c>
      <c r="E154" s="1" t="s">
        <v>10</v>
      </c>
      <c r="F154" s="1" t="s">
        <v>2278</v>
      </c>
      <c r="H154" s="1" t="s">
        <v>2603</v>
      </c>
      <c r="I154" t="str">
        <f t="shared" si="20"/>
        <v>16</v>
      </c>
      <c r="J154" t="str">
        <f t="shared" si="21"/>
        <v>Atlético Madrid</v>
      </c>
      <c r="K154" t="str">
        <f t="shared" si="22"/>
        <v>1</v>
      </c>
      <c r="L154" t="str">
        <f t="shared" si="23"/>
        <v>0</v>
      </c>
      <c r="M154" t="str">
        <f t="shared" si="24"/>
        <v>WIN</v>
      </c>
      <c r="N154" cm="1">
        <f t="array" ref="N154">_xlfn.SWITCH(IF(_xlfn.TEXTBEFORE(D154,"-")&gt;_xlfn.TEXTAFTER(D154,"-"),"WIN",IF(_xlfn.TEXTBEFORE(D154,"-")&lt;_xlfn.TEXTAFTER(D154,"-"),"LOST","DRAW")),"WIN",3,"LOST",0,"DRAW",1)</f>
        <v>3</v>
      </c>
      <c r="O154" s="1" t="s">
        <v>2603</v>
      </c>
      <c r="P154" t="str">
        <f t="shared" si="25"/>
        <v>16</v>
      </c>
      <c r="Q154" t="str">
        <f t="shared" si="26"/>
        <v>Deportivo Alavés</v>
      </c>
      <c r="R154" t="str">
        <f t="shared" si="27"/>
        <v>0</v>
      </c>
      <c r="S154" t="str">
        <f t="shared" si="28"/>
        <v>1</v>
      </c>
      <c r="T154" t="str">
        <f t="shared" si="29"/>
        <v>LOST</v>
      </c>
      <c r="U154" cm="1">
        <f t="array" ref="U154">_xlfn.SWITCH(IF(_xlfn.TEXTAFTER(D154,"-")&gt;_xlfn.TEXTBEFORE(D154,"-"),"WIN",IF(_xlfn.TEXTAFTER(D154,"-")&lt;_xlfn.TEXTBEFORE(D154,"-"),"LOST","DRAW")),"WIN",3,"LOST",0,"DRAW",1)</f>
        <v>0</v>
      </c>
    </row>
    <row r="155" spans="1:21" x14ac:dyDescent="0.3">
      <c r="A155" s="1" t="s">
        <v>6</v>
      </c>
      <c r="B155" s="1" t="s">
        <v>2476</v>
      </c>
      <c r="C155" s="1" t="s">
        <v>1911</v>
      </c>
      <c r="D155" s="1" t="s">
        <v>28</v>
      </c>
      <c r="E155" s="1" t="s">
        <v>10</v>
      </c>
      <c r="F155" s="1" t="s">
        <v>373</v>
      </c>
      <c r="H155" s="1" t="s">
        <v>2603</v>
      </c>
      <c r="I155" t="str">
        <f t="shared" si="20"/>
        <v>16</v>
      </c>
      <c r="J155" t="str">
        <f t="shared" si="21"/>
        <v>SD Eibar</v>
      </c>
      <c r="K155" t="str">
        <f t="shared" si="22"/>
        <v>2</v>
      </c>
      <c r="L155" t="str">
        <f t="shared" si="23"/>
        <v>1</v>
      </c>
      <c r="M155" t="str">
        <f t="shared" si="24"/>
        <v>WIN</v>
      </c>
      <c r="N155" cm="1">
        <f t="array" ref="N155">_xlfn.SWITCH(IF(_xlfn.TEXTBEFORE(D155,"-")&gt;_xlfn.TEXTAFTER(D155,"-"),"WIN",IF(_xlfn.TEXTBEFORE(D155,"-")&lt;_xlfn.TEXTAFTER(D155,"-"),"LOST","DRAW")),"WIN",3,"LOST",0,"DRAW",1)</f>
        <v>3</v>
      </c>
      <c r="O155" s="1" t="s">
        <v>2603</v>
      </c>
      <c r="P155" t="str">
        <f t="shared" si="25"/>
        <v>16</v>
      </c>
      <c r="Q155" t="str">
        <f t="shared" si="26"/>
        <v>Valencia CF</v>
      </c>
      <c r="R155" t="str">
        <f t="shared" si="27"/>
        <v>1</v>
      </c>
      <c r="S155" t="str">
        <f t="shared" si="28"/>
        <v>2</v>
      </c>
      <c r="T155" t="str">
        <f t="shared" si="29"/>
        <v>LOST</v>
      </c>
      <c r="U155" cm="1">
        <f t="array" ref="U155">_xlfn.SWITCH(IF(_xlfn.TEXTAFTER(D155,"-")&gt;_xlfn.TEXTBEFORE(D155,"-"),"WIN",IF(_xlfn.TEXTAFTER(D155,"-")&lt;_xlfn.TEXTBEFORE(D155,"-"),"LOST","DRAW")),"WIN",3,"LOST",0,"DRAW",1)</f>
        <v>0</v>
      </c>
    </row>
    <row r="156" spans="1:21" x14ac:dyDescent="0.3">
      <c r="A156" s="1" t="s">
        <v>6</v>
      </c>
      <c r="B156" s="1" t="s">
        <v>2477</v>
      </c>
      <c r="C156" s="1" t="s">
        <v>391</v>
      </c>
      <c r="D156" s="1" t="s">
        <v>22</v>
      </c>
      <c r="E156" s="1" t="s">
        <v>14</v>
      </c>
      <c r="F156" s="1" t="s">
        <v>377</v>
      </c>
      <c r="H156" s="1" t="s">
        <v>2603</v>
      </c>
      <c r="I156" t="str">
        <f t="shared" si="20"/>
        <v>16</v>
      </c>
      <c r="J156" t="str">
        <f t="shared" si="21"/>
        <v>FC Barcelona</v>
      </c>
      <c r="K156" t="str">
        <f t="shared" si="22"/>
        <v>4</v>
      </c>
      <c r="L156" t="str">
        <f t="shared" si="23"/>
        <v>0</v>
      </c>
      <c r="M156" t="str">
        <f t="shared" si="24"/>
        <v>WIN</v>
      </c>
      <c r="N156" cm="1">
        <f t="array" ref="N156">_xlfn.SWITCH(IF(_xlfn.TEXTBEFORE(D156,"-")&gt;_xlfn.TEXTAFTER(D156,"-"),"WIN",IF(_xlfn.TEXTBEFORE(D156,"-")&lt;_xlfn.TEXTAFTER(D156,"-"),"LOST","DRAW")),"WIN",3,"LOST",0,"DRAW",1)</f>
        <v>3</v>
      </c>
      <c r="O156" s="1" t="s">
        <v>2603</v>
      </c>
      <c r="P156" t="str">
        <f t="shared" si="25"/>
        <v>16</v>
      </c>
      <c r="Q156" t="str">
        <f t="shared" si="26"/>
        <v>RCD La Coruña</v>
      </c>
      <c r="R156" t="str">
        <f t="shared" si="27"/>
        <v>0</v>
      </c>
      <c r="S156" t="str">
        <f t="shared" si="28"/>
        <v>4</v>
      </c>
      <c r="T156" t="str">
        <f t="shared" si="29"/>
        <v>LOST</v>
      </c>
      <c r="U156" cm="1">
        <f t="array" ref="U156">_xlfn.SWITCH(IF(_xlfn.TEXTAFTER(D156,"-")&gt;_xlfn.TEXTBEFORE(D156,"-"),"WIN",IF(_xlfn.TEXTAFTER(D156,"-")&lt;_xlfn.TEXTBEFORE(D156,"-"),"LOST","DRAW")),"WIN",3,"LOST",0,"DRAW",1)</f>
        <v>0</v>
      </c>
    </row>
    <row r="157" spans="1:21" x14ac:dyDescent="0.3">
      <c r="A157" s="1" t="s">
        <v>6</v>
      </c>
      <c r="B157" s="1" t="s">
        <v>2477</v>
      </c>
      <c r="C157" s="1" t="s">
        <v>1553</v>
      </c>
      <c r="D157" s="1" t="s">
        <v>25</v>
      </c>
      <c r="E157" s="1" t="s">
        <v>25</v>
      </c>
      <c r="F157" s="1" t="s">
        <v>390</v>
      </c>
      <c r="H157" s="1" t="s">
        <v>2603</v>
      </c>
      <c r="I157" t="str">
        <f t="shared" si="20"/>
        <v>16</v>
      </c>
      <c r="J157" t="str">
        <f t="shared" si="21"/>
        <v>RC Celta Vigo</v>
      </c>
      <c r="K157" t="str">
        <f t="shared" si="22"/>
        <v>0</v>
      </c>
      <c r="L157" t="str">
        <f t="shared" si="23"/>
        <v>1</v>
      </c>
      <c r="M157" t="str">
        <f t="shared" si="24"/>
        <v>LOST</v>
      </c>
      <c r="N157" cm="1">
        <f t="array" ref="N157">_xlfn.SWITCH(IF(_xlfn.TEXTBEFORE(D157,"-")&gt;_xlfn.TEXTAFTER(D157,"-"),"WIN",IF(_xlfn.TEXTBEFORE(D157,"-")&lt;_xlfn.TEXTAFTER(D157,"-"),"LOST","DRAW")),"WIN",3,"LOST",0,"DRAW",1)</f>
        <v>0</v>
      </c>
      <c r="O157" s="1" t="s">
        <v>2603</v>
      </c>
      <c r="P157" t="str">
        <f t="shared" si="25"/>
        <v>16</v>
      </c>
      <c r="Q157" t="str">
        <f t="shared" si="26"/>
        <v>Villarreal CF</v>
      </c>
      <c r="R157" t="str">
        <f t="shared" si="27"/>
        <v>1</v>
      </c>
      <c r="S157" t="str">
        <f t="shared" si="28"/>
        <v>0</v>
      </c>
      <c r="T157" t="str">
        <f t="shared" si="29"/>
        <v>WIN</v>
      </c>
      <c r="U157" cm="1">
        <f t="array" ref="U157">_xlfn.SWITCH(IF(_xlfn.TEXTAFTER(D157,"-")&gt;_xlfn.TEXTBEFORE(D157,"-"),"WIN",IF(_xlfn.TEXTAFTER(D157,"-")&lt;_xlfn.TEXTBEFORE(D157,"-"),"LOST","DRAW")),"WIN",3,"LOST",0,"DRAW",1)</f>
        <v>3</v>
      </c>
    </row>
    <row r="158" spans="1:21" x14ac:dyDescent="0.3">
      <c r="A158" s="1" t="s">
        <v>6</v>
      </c>
      <c r="B158" s="1" t="s">
        <v>2477</v>
      </c>
      <c r="C158" s="1" t="s">
        <v>2478</v>
      </c>
      <c r="D158" s="1" t="s">
        <v>9</v>
      </c>
      <c r="E158" s="1" t="s">
        <v>9</v>
      </c>
      <c r="F158" s="1" t="s">
        <v>385</v>
      </c>
      <c r="H158" s="1" t="s">
        <v>2603</v>
      </c>
      <c r="I158" t="str">
        <f t="shared" si="20"/>
        <v>16</v>
      </c>
      <c r="J158" t="str">
        <f t="shared" si="21"/>
        <v>Girona FC</v>
      </c>
      <c r="K158" t="str">
        <f t="shared" si="22"/>
        <v>1</v>
      </c>
      <c r="L158" t="str">
        <f t="shared" si="23"/>
        <v>0</v>
      </c>
      <c r="M158" t="str">
        <f t="shared" si="24"/>
        <v>WIN</v>
      </c>
      <c r="N158" cm="1">
        <f t="array" ref="N158">_xlfn.SWITCH(IF(_xlfn.TEXTBEFORE(D158,"-")&gt;_xlfn.TEXTAFTER(D158,"-"),"WIN",IF(_xlfn.TEXTBEFORE(D158,"-")&lt;_xlfn.TEXTAFTER(D158,"-"),"LOST","DRAW")),"WIN",3,"LOST",0,"DRAW",1)</f>
        <v>3</v>
      </c>
      <c r="O158" s="1" t="s">
        <v>2603</v>
      </c>
      <c r="P158" t="str">
        <f t="shared" si="25"/>
        <v>16</v>
      </c>
      <c r="Q158" t="str">
        <f t="shared" si="26"/>
        <v>Getafe CF</v>
      </c>
      <c r="R158" t="str">
        <f t="shared" si="27"/>
        <v>0</v>
      </c>
      <c r="S158" t="str">
        <f t="shared" si="28"/>
        <v>1</v>
      </c>
      <c r="T158" t="str">
        <f t="shared" si="29"/>
        <v>LOST</v>
      </c>
      <c r="U158" cm="1">
        <f t="array" ref="U158">_xlfn.SWITCH(IF(_xlfn.TEXTAFTER(D158,"-")&gt;_xlfn.TEXTBEFORE(D158,"-"),"WIN",IF(_xlfn.TEXTAFTER(D158,"-")&lt;_xlfn.TEXTBEFORE(D158,"-"),"LOST","DRAW")),"WIN",3,"LOST",0,"DRAW",1)</f>
        <v>0</v>
      </c>
    </row>
    <row r="159" spans="1:21" x14ac:dyDescent="0.3">
      <c r="A159" s="1" t="s">
        <v>6</v>
      </c>
      <c r="B159" s="1" t="s">
        <v>2477</v>
      </c>
      <c r="C159" s="1" t="s">
        <v>2098</v>
      </c>
      <c r="D159" s="1" t="s">
        <v>47</v>
      </c>
      <c r="E159" s="1" t="s">
        <v>19</v>
      </c>
      <c r="F159" s="1" t="s">
        <v>370</v>
      </c>
      <c r="H159" s="1" t="s">
        <v>2603</v>
      </c>
      <c r="I159" t="str">
        <f t="shared" si="20"/>
        <v>16</v>
      </c>
      <c r="J159" t="str">
        <f t="shared" si="21"/>
        <v>UD Las Palmas</v>
      </c>
      <c r="K159" t="str">
        <f t="shared" si="22"/>
        <v>2</v>
      </c>
      <c r="L159" t="str">
        <f t="shared" si="23"/>
        <v>2</v>
      </c>
      <c r="M159" t="str">
        <f t="shared" si="24"/>
        <v>DRAW</v>
      </c>
      <c r="N159" cm="1">
        <f t="array" ref="N159">_xlfn.SWITCH(IF(_xlfn.TEXTBEFORE(D159,"-")&gt;_xlfn.TEXTAFTER(D159,"-"),"WIN",IF(_xlfn.TEXTBEFORE(D159,"-")&lt;_xlfn.TEXTAFTER(D159,"-"),"LOST","DRAW")),"WIN",3,"LOST",0,"DRAW",1)</f>
        <v>1</v>
      </c>
      <c r="O159" s="1" t="s">
        <v>2603</v>
      </c>
      <c r="P159" t="str">
        <f t="shared" si="25"/>
        <v>16</v>
      </c>
      <c r="Q159" t="str">
        <f t="shared" si="26"/>
        <v>RCD Español</v>
      </c>
      <c r="R159" t="str">
        <f t="shared" si="27"/>
        <v>2</v>
      </c>
      <c r="S159" t="str">
        <f t="shared" si="28"/>
        <v>2</v>
      </c>
      <c r="T159" t="str">
        <f t="shared" si="29"/>
        <v>DRAW</v>
      </c>
      <c r="U159" cm="1">
        <f t="array" ref="U159">_xlfn.SWITCH(IF(_xlfn.TEXTAFTER(D159,"-")&gt;_xlfn.TEXTBEFORE(D159,"-"),"WIN",IF(_xlfn.TEXTAFTER(D159,"-")&lt;_xlfn.TEXTBEFORE(D159,"-"),"LOST","DRAW")),"WIN",3,"LOST",0,"DRAW",1)</f>
        <v>1</v>
      </c>
    </row>
    <row r="160" spans="1:21" x14ac:dyDescent="0.3">
      <c r="A160" s="1" t="s">
        <v>6</v>
      </c>
      <c r="B160" s="1" t="s">
        <v>2479</v>
      </c>
      <c r="C160" s="1" t="s">
        <v>387</v>
      </c>
      <c r="D160" s="1" t="s">
        <v>19</v>
      </c>
      <c r="E160" s="1" t="s">
        <v>25</v>
      </c>
      <c r="F160" s="1" t="s">
        <v>375</v>
      </c>
      <c r="H160" s="1" t="s">
        <v>2603</v>
      </c>
      <c r="I160" t="str">
        <f t="shared" si="20"/>
        <v>16</v>
      </c>
      <c r="J160" t="str">
        <f t="shared" si="21"/>
        <v>Málaga CF</v>
      </c>
      <c r="K160" t="str">
        <f t="shared" si="22"/>
        <v>0</v>
      </c>
      <c r="L160" t="str">
        <f t="shared" si="23"/>
        <v>2</v>
      </c>
      <c r="M160" t="str">
        <f t="shared" si="24"/>
        <v>LOST</v>
      </c>
      <c r="N160" cm="1">
        <f t="array" ref="N160">_xlfn.SWITCH(IF(_xlfn.TEXTBEFORE(D160,"-")&gt;_xlfn.TEXTAFTER(D160,"-"),"WIN",IF(_xlfn.TEXTBEFORE(D160,"-")&lt;_xlfn.TEXTAFTER(D160,"-"),"LOST","DRAW")),"WIN",3,"LOST",0,"DRAW",1)</f>
        <v>0</v>
      </c>
      <c r="O160" s="1" t="s">
        <v>2603</v>
      </c>
      <c r="P160" t="str">
        <f t="shared" si="25"/>
        <v>16</v>
      </c>
      <c r="Q160" t="str">
        <f t="shared" si="26"/>
        <v>Real Betis</v>
      </c>
      <c r="R160" t="str">
        <f t="shared" si="27"/>
        <v>2</v>
      </c>
      <c r="S160" t="str">
        <f t="shared" si="28"/>
        <v>0</v>
      </c>
      <c r="T160" t="str">
        <f t="shared" si="29"/>
        <v>WIN</v>
      </c>
      <c r="U160" cm="1">
        <f t="array" ref="U160">_xlfn.SWITCH(IF(_xlfn.TEXTAFTER(D160,"-")&gt;_xlfn.TEXTBEFORE(D160,"-"),"WIN",IF(_xlfn.TEXTAFTER(D160,"-")&lt;_xlfn.TEXTBEFORE(D160,"-"),"LOST","DRAW")),"WIN",3,"LOST",0,"DRAW",1)</f>
        <v>3</v>
      </c>
    </row>
    <row r="161" spans="1:21" x14ac:dyDescent="0.3">
      <c r="A161" s="1" t="s">
        <v>6</v>
      </c>
      <c r="B161" s="1" t="s">
        <v>2480</v>
      </c>
      <c r="C161" s="1" t="s">
        <v>1180</v>
      </c>
      <c r="D161" s="1" t="s">
        <v>10</v>
      </c>
      <c r="E161" s="1" t="s">
        <v>10</v>
      </c>
      <c r="F161" s="1" t="s">
        <v>2281</v>
      </c>
      <c r="H161" s="1" t="s">
        <v>2603</v>
      </c>
      <c r="I161" t="str">
        <f t="shared" si="20"/>
        <v>17</v>
      </c>
      <c r="J161" t="str">
        <f t="shared" si="21"/>
        <v>Levante UD</v>
      </c>
      <c r="K161" t="str">
        <f t="shared" si="22"/>
        <v>0</v>
      </c>
      <c r="L161" t="str">
        <f t="shared" si="23"/>
        <v>0</v>
      </c>
      <c r="M161" t="str">
        <f t="shared" si="24"/>
        <v>DRAW</v>
      </c>
      <c r="N161" cm="1">
        <f t="array" ref="N161">_xlfn.SWITCH(IF(_xlfn.TEXTBEFORE(D161,"-")&gt;_xlfn.TEXTAFTER(D161,"-"),"WIN",IF(_xlfn.TEXTBEFORE(D161,"-")&lt;_xlfn.TEXTAFTER(D161,"-"),"LOST","DRAW")),"WIN",3,"LOST",0,"DRAW",1)</f>
        <v>1</v>
      </c>
      <c r="O161" s="1" t="s">
        <v>2603</v>
      </c>
      <c r="P161" t="str">
        <f t="shared" si="25"/>
        <v>17</v>
      </c>
      <c r="Q161" t="str">
        <f t="shared" si="26"/>
        <v>CD Leganés</v>
      </c>
      <c r="R161" t="str">
        <f t="shared" si="27"/>
        <v>0</v>
      </c>
      <c r="S161" t="str">
        <f t="shared" si="28"/>
        <v>0</v>
      </c>
      <c r="T161" t="str">
        <f t="shared" si="29"/>
        <v>DRAW</v>
      </c>
      <c r="U161" cm="1">
        <f t="array" ref="U161">_xlfn.SWITCH(IF(_xlfn.TEXTAFTER(D161,"-")&gt;_xlfn.TEXTBEFORE(D161,"-"),"WIN",IF(_xlfn.TEXTAFTER(D161,"-")&lt;_xlfn.TEXTBEFORE(D161,"-"),"LOST","DRAW")),"WIN",3,"LOST",0,"DRAW",1)</f>
        <v>1</v>
      </c>
    </row>
    <row r="162" spans="1:21" x14ac:dyDescent="0.3">
      <c r="A162" s="1" t="s">
        <v>6</v>
      </c>
      <c r="B162" s="1" t="s">
        <v>2481</v>
      </c>
      <c r="C162" s="1" t="s">
        <v>402</v>
      </c>
      <c r="D162" s="1" t="s">
        <v>14</v>
      </c>
      <c r="E162" s="1" t="s">
        <v>14</v>
      </c>
      <c r="F162" s="1" t="s">
        <v>2102</v>
      </c>
      <c r="H162" s="1" t="s">
        <v>2603</v>
      </c>
      <c r="I162" t="str">
        <f t="shared" si="20"/>
        <v>17</v>
      </c>
      <c r="J162" t="str">
        <f t="shared" si="21"/>
        <v>Getafe CF</v>
      </c>
      <c r="K162" t="str">
        <f t="shared" si="22"/>
        <v>2</v>
      </c>
      <c r="L162" t="str">
        <f t="shared" si="23"/>
        <v>0</v>
      </c>
      <c r="M162" t="str">
        <f t="shared" si="24"/>
        <v>WIN</v>
      </c>
      <c r="N162" cm="1">
        <f t="array" ref="N162">_xlfn.SWITCH(IF(_xlfn.TEXTBEFORE(D162,"-")&gt;_xlfn.TEXTAFTER(D162,"-"),"WIN",IF(_xlfn.TEXTBEFORE(D162,"-")&lt;_xlfn.TEXTAFTER(D162,"-"),"LOST","DRAW")),"WIN",3,"LOST",0,"DRAW",1)</f>
        <v>3</v>
      </c>
      <c r="O162" s="1" t="s">
        <v>2603</v>
      </c>
      <c r="P162" t="str">
        <f t="shared" si="25"/>
        <v>17</v>
      </c>
      <c r="Q162" t="str">
        <f t="shared" si="26"/>
        <v>UD Las Palmas</v>
      </c>
      <c r="R162" t="str">
        <f t="shared" si="27"/>
        <v>0</v>
      </c>
      <c r="S162" t="str">
        <f t="shared" si="28"/>
        <v>2</v>
      </c>
      <c r="T162" t="str">
        <f t="shared" si="29"/>
        <v>LOST</v>
      </c>
      <c r="U162" cm="1">
        <f t="array" ref="U162">_xlfn.SWITCH(IF(_xlfn.TEXTAFTER(D162,"-")&gt;_xlfn.TEXTBEFORE(D162,"-"),"WIN",IF(_xlfn.TEXTAFTER(D162,"-")&lt;_xlfn.TEXTBEFORE(D162,"-"),"LOST","DRAW")),"WIN",3,"LOST",0,"DRAW",1)</f>
        <v>0</v>
      </c>
    </row>
    <row r="163" spans="1:21" x14ac:dyDescent="0.3">
      <c r="A163" s="1" t="s">
        <v>6</v>
      </c>
      <c r="B163" s="1" t="s">
        <v>2481</v>
      </c>
      <c r="C163" s="1" t="s">
        <v>1183</v>
      </c>
      <c r="D163" s="1" t="s">
        <v>228</v>
      </c>
      <c r="E163" s="1" t="s">
        <v>33</v>
      </c>
      <c r="F163" s="1" t="s">
        <v>410</v>
      </c>
      <c r="H163" s="1" t="s">
        <v>2603</v>
      </c>
      <c r="I163" t="str">
        <f t="shared" si="20"/>
        <v>17</v>
      </c>
      <c r="J163" t="str">
        <f t="shared" si="21"/>
        <v>Real Sociedad</v>
      </c>
      <c r="K163" t="str">
        <f t="shared" si="22"/>
        <v>3</v>
      </c>
      <c r="L163" t="str">
        <f t="shared" si="23"/>
        <v>1</v>
      </c>
      <c r="M163" t="str">
        <f t="shared" si="24"/>
        <v>WIN</v>
      </c>
      <c r="N163" cm="1">
        <f t="array" ref="N163">_xlfn.SWITCH(IF(_xlfn.TEXTBEFORE(D163,"-")&gt;_xlfn.TEXTAFTER(D163,"-"),"WIN",IF(_xlfn.TEXTBEFORE(D163,"-")&lt;_xlfn.TEXTAFTER(D163,"-"),"LOST","DRAW")),"WIN",3,"LOST",0,"DRAW",1)</f>
        <v>3</v>
      </c>
      <c r="O163" s="1" t="s">
        <v>2603</v>
      </c>
      <c r="P163" t="str">
        <f t="shared" si="25"/>
        <v>17</v>
      </c>
      <c r="Q163" t="str">
        <f t="shared" si="26"/>
        <v>Sevilla FC</v>
      </c>
      <c r="R163" t="str">
        <f t="shared" si="27"/>
        <v>1</v>
      </c>
      <c r="S163" t="str">
        <f t="shared" si="28"/>
        <v>3</v>
      </c>
      <c r="T163" t="str">
        <f t="shared" si="29"/>
        <v>LOST</v>
      </c>
      <c r="U163" cm="1">
        <f t="array" ref="U163">_xlfn.SWITCH(IF(_xlfn.TEXTAFTER(D163,"-")&gt;_xlfn.TEXTBEFORE(D163,"-"),"WIN",IF(_xlfn.TEXTAFTER(D163,"-")&lt;_xlfn.TEXTBEFORE(D163,"-"),"LOST","DRAW")),"WIN",3,"LOST",0,"DRAW",1)</f>
        <v>0</v>
      </c>
    </row>
    <row r="164" spans="1:21" x14ac:dyDescent="0.3">
      <c r="A164" s="1" t="s">
        <v>6</v>
      </c>
      <c r="B164" s="1" t="s">
        <v>2482</v>
      </c>
      <c r="C164" s="1" t="s">
        <v>2286</v>
      </c>
      <c r="D164" s="1" t="s">
        <v>9</v>
      </c>
      <c r="E164" s="1" t="s">
        <v>10</v>
      </c>
      <c r="F164" s="1" t="s">
        <v>404</v>
      </c>
      <c r="H164" s="1" t="s">
        <v>2603</v>
      </c>
      <c r="I164" t="str">
        <f t="shared" si="20"/>
        <v>17</v>
      </c>
      <c r="J164" t="str">
        <f t="shared" si="21"/>
        <v>Deportivo Alavés</v>
      </c>
      <c r="K164" t="str">
        <f t="shared" si="22"/>
        <v>1</v>
      </c>
      <c r="L164" t="str">
        <f t="shared" si="23"/>
        <v>0</v>
      </c>
      <c r="M164" t="str">
        <f t="shared" si="24"/>
        <v>WIN</v>
      </c>
      <c r="N164" cm="1">
        <f t="array" ref="N164">_xlfn.SWITCH(IF(_xlfn.TEXTBEFORE(D164,"-")&gt;_xlfn.TEXTAFTER(D164,"-"),"WIN",IF(_xlfn.TEXTBEFORE(D164,"-")&lt;_xlfn.TEXTAFTER(D164,"-"),"LOST","DRAW")),"WIN",3,"LOST",0,"DRAW",1)</f>
        <v>3</v>
      </c>
      <c r="O164" s="1" t="s">
        <v>2603</v>
      </c>
      <c r="P164" t="str">
        <f t="shared" si="25"/>
        <v>17</v>
      </c>
      <c r="Q164" t="str">
        <f t="shared" si="26"/>
        <v>Málaga CF</v>
      </c>
      <c r="R164" t="str">
        <f t="shared" si="27"/>
        <v>0</v>
      </c>
      <c r="S164" t="str">
        <f t="shared" si="28"/>
        <v>1</v>
      </c>
      <c r="T164" t="str">
        <f t="shared" si="29"/>
        <v>LOST</v>
      </c>
      <c r="U164" cm="1">
        <f t="array" ref="U164">_xlfn.SWITCH(IF(_xlfn.TEXTAFTER(D164,"-")&gt;_xlfn.TEXTBEFORE(D164,"-"),"WIN",IF(_xlfn.TEXTAFTER(D164,"-")&lt;_xlfn.TEXTBEFORE(D164,"-"),"LOST","DRAW")),"WIN",3,"LOST",0,"DRAW",1)</f>
        <v>0</v>
      </c>
    </row>
    <row r="165" spans="1:21" x14ac:dyDescent="0.3">
      <c r="A165" s="1" t="s">
        <v>6</v>
      </c>
      <c r="B165" s="1" t="s">
        <v>2482</v>
      </c>
      <c r="C165" s="1" t="s">
        <v>1915</v>
      </c>
      <c r="D165" s="1" t="s">
        <v>267</v>
      </c>
      <c r="E165" s="1" t="s">
        <v>28</v>
      </c>
      <c r="F165" s="1" t="s">
        <v>2483</v>
      </c>
      <c r="H165" s="1" t="s">
        <v>2603</v>
      </c>
      <c r="I165" t="str">
        <f t="shared" si="20"/>
        <v>17</v>
      </c>
      <c r="J165" t="str">
        <f t="shared" si="21"/>
        <v>SD Eibar</v>
      </c>
      <c r="K165" t="str">
        <f t="shared" si="22"/>
        <v>4</v>
      </c>
      <c r="L165" t="str">
        <f t="shared" si="23"/>
        <v>1</v>
      </c>
      <c r="M165" t="str">
        <f t="shared" si="24"/>
        <v>WIN</v>
      </c>
      <c r="N165" cm="1">
        <f t="array" ref="N165">_xlfn.SWITCH(IF(_xlfn.TEXTBEFORE(D165,"-")&gt;_xlfn.TEXTAFTER(D165,"-"),"WIN",IF(_xlfn.TEXTBEFORE(D165,"-")&lt;_xlfn.TEXTAFTER(D165,"-"),"LOST","DRAW")),"WIN",3,"LOST",0,"DRAW",1)</f>
        <v>3</v>
      </c>
      <c r="O165" s="1" t="s">
        <v>2603</v>
      </c>
      <c r="P165" t="str">
        <f t="shared" si="25"/>
        <v>17</v>
      </c>
      <c r="Q165" t="str">
        <f t="shared" si="26"/>
        <v>Girona FC</v>
      </c>
      <c r="R165" t="str">
        <f t="shared" si="27"/>
        <v>1</v>
      </c>
      <c r="S165" t="str">
        <f t="shared" si="28"/>
        <v>4</v>
      </c>
      <c r="T165" t="str">
        <f t="shared" si="29"/>
        <v>LOST</v>
      </c>
      <c r="U165" cm="1">
        <f t="array" ref="U165">_xlfn.SWITCH(IF(_xlfn.TEXTAFTER(D165,"-")&gt;_xlfn.TEXTBEFORE(D165,"-"),"WIN",IF(_xlfn.TEXTAFTER(D165,"-")&lt;_xlfn.TEXTBEFORE(D165,"-"),"LOST","DRAW")),"WIN",3,"LOST",0,"DRAW",1)</f>
        <v>0</v>
      </c>
    </row>
    <row r="166" spans="1:21" x14ac:dyDescent="0.3">
      <c r="A166" s="1" t="s">
        <v>6</v>
      </c>
      <c r="B166" s="1" t="s">
        <v>2484</v>
      </c>
      <c r="C166" s="1" t="s">
        <v>399</v>
      </c>
      <c r="D166" s="1" t="s">
        <v>19</v>
      </c>
      <c r="E166" s="1" t="s">
        <v>25</v>
      </c>
      <c r="F166" s="1" t="s">
        <v>400</v>
      </c>
      <c r="H166" s="1" t="s">
        <v>2603</v>
      </c>
      <c r="I166" t="str">
        <f t="shared" si="20"/>
        <v>17</v>
      </c>
      <c r="J166" t="str">
        <f t="shared" si="21"/>
        <v>Real Betis</v>
      </c>
      <c r="K166" t="str">
        <f t="shared" si="22"/>
        <v>0</v>
      </c>
      <c r="L166" t="str">
        <f t="shared" si="23"/>
        <v>2</v>
      </c>
      <c r="M166" t="str">
        <f t="shared" si="24"/>
        <v>LOST</v>
      </c>
      <c r="N166" cm="1">
        <f t="array" ref="N166">_xlfn.SWITCH(IF(_xlfn.TEXTBEFORE(D166,"-")&gt;_xlfn.TEXTAFTER(D166,"-"),"WIN",IF(_xlfn.TEXTBEFORE(D166,"-")&lt;_xlfn.TEXTAFTER(D166,"-"),"LOST","DRAW")),"WIN",3,"LOST",0,"DRAW",1)</f>
        <v>0</v>
      </c>
      <c r="O166" s="1" t="s">
        <v>2603</v>
      </c>
      <c r="P166" t="str">
        <f t="shared" si="25"/>
        <v>17</v>
      </c>
      <c r="Q166" t="str">
        <f t="shared" si="26"/>
        <v>Athletic Club Bilbao</v>
      </c>
      <c r="R166" t="str">
        <f t="shared" si="27"/>
        <v>2</v>
      </c>
      <c r="S166" t="str">
        <f t="shared" si="28"/>
        <v>0</v>
      </c>
      <c r="T166" t="str">
        <f t="shared" si="29"/>
        <v>WIN</v>
      </c>
      <c r="U166" cm="1">
        <f t="array" ref="U166">_xlfn.SWITCH(IF(_xlfn.TEXTAFTER(D166,"-")&gt;_xlfn.TEXTBEFORE(D166,"-"),"WIN",IF(_xlfn.TEXTAFTER(D166,"-")&lt;_xlfn.TEXTBEFORE(D166,"-"),"LOST","DRAW")),"WIN",3,"LOST",0,"DRAW",1)</f>
        <v>3</v>
      </c>
    </row>
    <row r="167" spans="1:21" x14ac:dyDescent="0.3">
      <c r="A167" s="1" t="s">
        <v>6</v>
      </c>
      <c r="B167" s="1" t="s">
        <v>2484</v>
      </c>
      <c r="C167" s="1" t="s">
        <v>401</v>
      </c>
      <c r="D167" s="1" t="s">
        <v>9</v>
      </c>
      <c r="E167" s="1" t="s">
        <v>10</v>
      </c>
      <c r="F167" s="1" t="s">
        <v>396</v>
      </c>
      <c r="H167" s="1" t="s">
        <v>2603</v>
      </c>
      <c r="I167" t="str">
        <f t="shared" si="20"/>
        <v>17</v>
      </c>
      <c r="J167" t="str">
        <f t="shared" si="21"/>
        <v>RCD Español</v>
      </c>
      <c r="K167" t="str">
        <f t="shared" si="22"/>
        <v>1</v>
      </c>
      <c r="L167" t="str">
        <f t="shared" si="23"/>
        <v>0</v>
      </c>
      <c r="M167" t="str">
        <f t="shared" si="24"/>
        <v>WIN</v>
      </c>
      <c r="N167" cm="1">
        <f t="array" ref="N167">_xlfn.SWITCH(IF(_xlfn.TEXTBEFORE(D167,"-")&gt;_xlfn.TEXTAFTER(D167,"-"),"WIN",IF(_xlfn.TEXTBEFORE(D167,"-")&lt;_xlfn.TEXTAFTER(D167,"-"),"LOST","DRAW")),"WIN",3,"LOST",0,"DRAW",1)</f>
        <v>3</v>
      </c>
      <c r="O167" s="1" t="s">
        <v>2603</v>
      </c>
      <c r="P167" t="str">
        <f t="shared" si="25"/>
        <v>17</v>
      </c>
      <c r="Q167" t="str">
        <f t="shared" si="26"/>
        <v>Atlético Madrid</v>
      </c>
      <c r="R167" t="str">
        <f t="shared" si="27"/>
        <v>0</v>
      </c>
      <c r="S167" t="str">
        <f t="shared" si="28"/>
        <v>1</v>
      </c>
      <c r="T167" t="str">
        <f t="shared" si="29"/>
        <v>LOST</v>
      </c>
      <c r="U167" cm="1">
        <f t="array" ref="U167">_xlfn.SWITCH(IF(_xlfn.TEXTAFTER(D167,"-")&gt;_xlfn.TEXTBEFORE(D167,"-"),"WIN",IF(_xlfn.TEXTAFTER(D167,"-")&lt;_xlfn.TEXTBEFORE(D167,"-"),"LOST","DRAW")),"WIN",3,"LOST",0,"DRAW",1)</f>
        <v>0</v>
      </c>
    </row>
    <row r="168" spans="1:21" x14ac:dyDescent="0.3">
      <c r="A168" s="1" t="s">
        <v>6</v>
      </c>
      <c r="B168" s="1" t="s">
        <v>2485</v>
      </c>
      <c r="C168" s="1" t="s">
        <v>403</v>
      </c>
      <c r="D168" s="1" t="s">
        <v>18</v>
      </c>
      <c r="E168" s="1" t="s">
        <v>19</v>
      </c>
      <c r="F168" s="1" t="s">
        <v>1556</v>
      </c>
      <c r="H168" s="1" t="s">
        <v>2603</v>
      </c>
      <c r="I168" t="str">
        <f t="shared" si="20"/>
        <v>17</v>
      </c>
      <c r="J168" t="str">
        <f t="shared" si="21"/>
        <v>RCD La Coruña</v>
      </c>
      <c r="K168" t="str">
        <f t="shared" si="22"/>
        <v>1</v>
      </c>
      <c r="L168" t="str">
        <f t="shared" si="23"/>
        <v>3</v>
      </c>
      <c r="M168" t="str">
        <f t="shared" si="24"/>
        <v>LOST</v>
      </c>
      <c r="N168" cm="1">
        <f t="array" ref="N168">_xlfn.SWITCH(IF(_xlfn.TEXTBEFORE(D168,"-")&gt;_xlfn.TEXTAFTER(D168,"-"),"WIN",IF(_xlfn.TEXTBEFORE(D168,"-")&lt;_xlfn.TEXTAFTER(D168,"-"),"LOST","DRAW")),"WIN",3,"LOST",0,"DRAW",1)</f>
        <v>0</v>
      </c>
      <c r="O168" s="1" t="s">
        <v>2603</v>
      </c>
      <c r="P168" t="str">
        <f t="shared" si="25"/>
        <v>17</v>
      </c>
      <c r="Q168" t="str">
        <f t="shared" si="26"/>
        <v>RC Celta Vigo</v>
      </c>
      <c r="R168" t="str">
        <f t="shared" si="27"/>
        <v>3</v>
      </c>
      <c r="S168" t="str">
        <f t="shared" si="28"/>
        <v>1</v>
      </c>
      <c r="T168" t="str">
        <f t="shared" si="29"/>
        <v>WIN</v>
      </c>
      <c r="U168" cm="1">
        <f t="array" ref="U168">_xlfn.SWITCH(IF(_xlfn.TEXTAFTER(D168,"-")&gt;_xlfn.TEXTBEFORE(D168,"-"),"WIN",IF(_xlfn.TEXTAFTER(D168,"-")&lt;_xlfn.TEXTBEFORE(D168,"-"),"LOST","DRAW")),"WIN",3,"LOST",0,"DRAW",1)</f>
        <v>3</v>
      </c>
    </row>
    <row r="169" spans="1:21" x14ac:dyDescent="0.3">
      <c r="A169" s="1" t="s">
        <v>6</v>
      </c>
      <c r="B169" s="1" t="s">
        <v>2485</v>
      </c>
      <c r="C169" s="1" t="s">
        <v>372</v>
      </c>
      <c r="D169" s="1" t="s">
        <v>192</v>
      </c>
      <c r="E169" s="1" t="s">
        <v>10</v>
      </c>
      <c r="F169" s="1" t="s">
        <v>393</v>
      </c>
      <c r="H169" s="1" t="s">
        <v>2603</v>
      </c>
      <c r="I169" t="str">
        <f t="shared" si="20"/>
        <v>16</v>
      </c>
      <c r="J169" t="str">
        <f t="shared" si="21"/>
        <v>Real Madrid CF</v>
      </c>
      <c r="K169" t="str">
        <f t="shared" si="22"/>
        <v>0</v>
      </c>
      <c r="L169" t="str">
        <f t="shared" si="23"/>
        <v>3</v>
      </c>
      <c r="M169" t="str">
        <f t="shared" si="24"/>
        <v>LOST</v>
      </c>
      <c r="N169" cm="1">
        <f t="array" ref="N169">_xlfn.SWITCH(IF(_xlfn.TEXTBEFORE(D169,"-")&gt;_xlfn.TEXTAFTER(D169,"-"),"WIN",IF(_xlfn.TEXTBEFORE(D169,"-")&lt;_xlfn.TEXTAFTER(D169,"-"),"LOST","DRAW")),"WIN",3,"LOST",0,"DRAW",1)</f>
        <v>0</v>
      </c>
      <c r="O169" s="1" t="s">
        <v>2603</v>
      </c>
      <c r="P169" t="str">
        <f t="shared" si="25"/>
        <v>16</v>
      </c>
      <c r="Q169" t="str">
        <f t="shared" si="26"/>
        <v>FC Barcelona</v>
      </c>
      <c r="R169" t="str">
        <f t="shared" si="27"/>
        <v>3</v>
      </c>
      <c r="S169" t="str">
        <f t="shared" si="28"/>
        <v>0</v>
      </c>
      <c r="T169" t="str">
        <f t="shared" si="29"/>
        <v>WIN</v>
      </c>
      <c r="U169" cm="1">
        <f t="array" ref="U169">_xlfn.SWITCH(IF(_xlfn.TEXTAFTER(D169,"-")&gt;_xlfn.TEXTBEFORE(D169,"-"),"WIN",IF(_xlfn.TEXTAFTER(D169,"-")&lt;_xlfn.TEXTBEFORE(D169,"-"),"LOST","DRAW")),"WIN",3,"LOST",0,"DRAW",1)</f>
        <v>3</v>
      </c>
    </row>
    <row r="170" spans="1:21" x14ac:dyDescent="0.3">
      <c r="A170" s="1" t="s">
        <v>6</v>
      </c>
      <c r="B170" s="1" t="s">
        <v>2485</v>
      </c>
      <c r="C170" s="1" t="s">
        <v>395</v>
      </c>
      <c r="D170" s="1" t="s">
        <v>25</v>
      </c>
      <c r="E170" s="1" t="s">
        <v>25</v>
      </c>
      <c r="F170" s="1" t="s">
        <v>407</v>
      </c>
      <c r="H170" s="1" t="s">
        <v>2603</v>
      </c>
      <c r="I170" t="str">
        <f t="shared" si="20"/>
        <v>17</v>
      </c>
      <c r="J170" t="str">
        <f t="shared" si="21"/>
        <v>Valencia CF</v>
      </c>
      <c r="K170" t="str">
        <f t="shared" si="22"/>
        <v>0</v>
      </c>
      <c r="L170" t="str">
        <f t="shared" si="23"/>
        <v>1</v>
      </c>
      <c r="M170" t="str">
        <f t="shared" si="24"/>
        <v>LOST</v>
      </c>
      <c r="N170" cm="1">
        <f t="array" ref="N170">_xlfn.SWITCH(IF(_xlfn.TEXTBEFORE(D170,"-")&gt;_xlfn.TEXTAFTER(D170,"-"),"WIN",IF(_xlfn.TEXTBEFORE(D170,"-")&lt;_xlfn.TEXTAFTER(D170,"-"),"LOST","DRAW")),"WIN",3,"LOST",0,"DRAW",1)</f>
        <v>0</v>
      </c>
      <c r="O170" s="1" t="s">
        <v>2603</v>
      </c>
      <c r="P170" t="str">
        <f t="shared" si="25"/>
        <v>17</v>
      </c>
      <c r="Q170" t="str">
        <f t="shared" si="26"/>
        <v>Villarreal CF</v>
      </c>
      <c r="R170" t="str">
        <f t="shared" si="27"/>
        <v>1</v>
      </c>
      <c r="S170" t="str">
        <f t="shared" si="28"/>
        <v>0</v>
      </c>
      <c r="T170" t="str">
        <f t="shared" si="29"/>
        <v>WIN</v>
      </c>
      <c r="U170" cm="1">
        <f t="array" ref="U170">_xlfn.SWITCH(IF(_xlfn.TEXTAFTER(D170,"-")&gt;_xlfn.TEXTBEFORE(D170,"-"),"WIN",IF(_xlfn.TEXTAFTER(D170,"-")&lt;_xlfn.TEXTBEFORE(D170,"-"),"LOST","DRAW")),"WIN",3,"LOST",0,"DRAW",1)</f>
        <v>3</v>
      </c>
    </row>
    <row r="171" spans="1:21" x14ac:dyDescent="0.3">
      <c r="A171" s="1" t="s">
        <v>6</v>
      </c>
      <c r="B171" s="1" t="s">
        <v>2486</v>
      </c>
      <c r="C171" s="1" t="s">
        <v>420</v>
      </c>
      <c r="D171" s="1" t="s">
        <v>14</v>
      </c>
      <c r="E171" s="1" t="s">
        <v>9</v>
      </c>
      <c r="F171" s="1" t="s">
        <v>429</v>
      </c>
      <c r="H171" s="1" t="s">
        <v>2603</v>
      </c>
      <c r="I171" t="str">
        <f t="shared" si="20"/>
        <v>18</v>
      </c>
      <c r="J171" t="str">
        <f t="shared" si="21"/>
        <v>Atlético Madrid</v>
      </c>
      <c r="K171" t="str">
        <f t="shared" si="22"/>
        <v>2</v>
      </c>
      <c r="L171" t="str">
        <f t="shared" si="23"/>
        <v>0</v>
      </c>
      <c r="M171" t="str">
        <f t="shared" si="24"/>
        <v>WIN</v>
      </c>
      <c r="N171" cm="1">
        <f t="array" ref="N171">_xlfn.SWITCH(IF(_xlfn.TEXTBEFORE(D171,"-")&gt;_xlfn.TEXTAFTER(D171,"-"),"WIN",IF(_xlfn.TEXTBEFORE(D171,"-")&lt;_xlfn.TEXTAFTER(D171,"-"),"LOST","DRAW")),"WIN",3,"LOST",0,"DRAW",1)</f>
        <v>3</v>
      </c>
      <c r="O171" s="1" t="s">
        <v>2603</v>
      </c>
      <c r="P171" t="str">
        <f t="shared" si="25"/>
        <v>18</v>
      </c>
      <c r="Q171" t="str">
        <f t="shared" si="26"/>
        <v>Getafe CF</v>
      </c>
      <c r="R171" t="str">
        <f t="shared" si="27"/>
        <v>0</v>
      </c>
      <c r="S171" t="str">
        <f t="shared" si="28"/>
        <v>2</v>
      </c>
      <c r="T171" t="str">
        <f t="shared" si="29"/>
        <v>LOST</v>
      </c>
      <c r="U171" cm="1">
        <f t="array" ref="U171">_xlfn.SWITCH(IF(_xlfn.TEXTAFTER(D171,"-")&gt;_xlfn.TEXTBEFORE(D171,"-"),"WIN",IF(_xlfn.TEXTAFTER(D171,"-")&lt;_xlfn.TEXTBEFORE(D171,"-"),"LOST","DRAW")),"WIN",3,"LOST",0,"DRAW",1)</f>
        <v>0</v>
      </c>
    </row>
    <row r="172" spans="1:21" x14ac:dyDescent="0.3">
      <c r="A172" s="1" t="s">
        <v>6</v>
      </c>
      <c r="B172" s="1" t="s">
        <v>2486</v>
      </c>
      <c r="C172" s="1" t="s">
        <v>2106</v>
      </c>
      <c r="D172" s="1" t="s">
        <v>38</v>
      </c>
      <c r="E172" s="1" t="s">
        <v>9</v>
      </c>
      <c r="F172" s="1" t="s">
        <v>1920</v>
      </c>
      <c r="H172" s="1" t="s">
        <v>2603</v>
      </c>
      <c r="I172" t="str">
        <f t="shared" si="20"/>
        <v>18</v>
      </c>
      <c r="J172" t="str">
        <f t="shared" si="21"/>
        <v>UD Las Palmas</v>
      </c>
      <c r="K172" t="str">
        <f t="shared" si="22"/>
        <v>1</v>
      </c>
      <c r="L172" t="str">
        <f t="shared" si="23"/>
        <v>2</v>
      </c>
      <c r="M172" t="str">
        <f t="shared" si="24"/>
        <v>LOST</v>
      </c>
      <c r="N172" cm="1">
        <f t="array" ref="N172">_xlfn.SWITCH(IF(_xlfn.TEXTBEFORE(D172,"-")&gt;_xlfn.TEXTAFTER(D172,"-"),"WIN",IF(_xlfn.TEXTBEFORE(D172,"-")&lt;_xlfn.TEXTAFTER(D172,"-"),"LOST","DRAW")),"WIN",3,"LOST",0,"DRAW",1)</f>
        <v>0</v>
      </c>
      <c r="O172" s="1" t="s">
        <v>2603</v>
      </c>
      <c r="P172" t="str">
        <f t="shared" si="25"/>
        <v>18</v>
      </c>
      <c r="Q172" t="str">
        <f t="shared" si="26"/>
        <v>SD Eibar</v>
      </c>
      <c r="R172" t="str">
        <f t="shared" si="27"/>
        <v>2</v>
      </c>
      <c r="S172" t="str">
        <f t="shared" si="28"/>
        <v>1</v>
      </c>
      <c r="T172" t="str">
        <f t="shared" si="29"/>
        <v>WIN</v>
      </c>
      <c r="U172" cm="1">
        <f t="array" ref="U172">_xlfn.SWITCH(IF(_xlfn.TEXTAFTER(D172,"-")&gt;_xlfn.TEXTBEFORE(D172,"-"),"WIN",IF(_xlfn.TEXTAFTER(D172,"-")&lt;_xlfn.TEXTBEFORE(D172,"-"),"LOST","DRAW")),"WIN",3,"LOST",0,"DRAW",1)</f>
        <v>3</v>
      </c>
    </row>
    <row r="173" spans="1:21" x14ac:dyDescent="0.3">
      <c r="A173" s="1" t="s">
        <v>6</v>
      </c>
      <c r="B173" s="1" t="s">
        <v>2486</v>
      </c>
      <c r="C173" s="1" t="s">
        <v>416</v>
      </c>
      <c r="D173" s="1" t="s">
        <v>1093</v>
      </c>
      <c r="E173" s="1" t="s">
        <v>47</v>
      </c>
      <c r="F173" s="1" t="s">
        <v>422</v>
      </c>
      <c r="H173" s="1" t="s">
        <v>2603</v>
      </c>
      <c r="I173" t="str">
        <f t="shared" si="20"/>
        <v>18</v>
      </c>
      <c r="J173" t="str">
        <f t="shared" si="21"/>
        <v>Sevilla FC</v>
      </c>
      <c r="K173" t="str">
        <f t="shared" si="22"/>
        <v>3</v>
      </c>
      <c r="L173" t="str">
        <f t="shared" si="23"/>
        <v>5</v>
      </c>
      <c r="M173" t="str">
        <f t="shared" si="24"/>
        <v>LOST</v>
      </c>
      <c r="N173" cm="1">
        <f t="array" ref="N173">_xlfn.SWITCH(IF(_xlfn.TEXTBEFORE(D173,"-")&gt;_xlfn.TEXTAFTER(D173,"-"),"WIN",IF(_xlfn.TEXTBEFORE(D173,"-")&lt;_xlfn.TEXTAFTER(D173,"-"),"LOST","DRAW")),"WIN",3,"LOST",0,"DRAW",1)</f>
        <v>0</v>
      </c>
      <c r="O173" s="1" t="s">
        <v>2603</v>
      </c>
      <c r="P173" t="str">
        <f t="shared" si="25"/>
        <v>18</v>
      </c>
      <c r="Q173" t="str">
        <f t="shared" si="26"/>
        <v>Real Betis</v>
      </c>
      <c r="R173" t="str">
        <f t="shared" si="27"/>
        <v>5</v>
      </c>
      <c r="S173" t="str">
        <f t="shared" si="28"/>
        <v>3</v>
      </c>
      <c r="T173" t="str">
        <f t="shared" si="29"/>
        <v>WIN</v>
      </c>
      <c r="U173" cm="1">
        <f t="array" ref="U173">_xlfn.SWITCH(IF(_xlfn.TEXTAFTER(D173,"-")&gt;_xlfn.TEXTBEFORE(D173,"-"),"WIN",IF(_xlfn.TEXTAFTER(D173,"-")&lt;_xlfn.TEXTBEFORE(D173,"-"),"LOST","DRAW")),"WIN",3,"LOST",0,"DRAW",1)</f>
        <v>3</v>
      </c>
    </row>
    <row r="174" spans="1:21" x14ac:dyDescent="0.3">
      <c r="A174" s="1" t="s">
        <v>6</v>
      </c>
      <c r="B174" s="1" t="s">
        <v>2486</v>
      </c>
      <c r="C174" s="1" t="s">
        <v>417</v>
      </c>
      <c r="D174" s="1" t="s">
        <v>28</v>
      </c>
      <c r="E174" s="1" t="s">
        <v>33</v>
      </c>
      <c r="F174" s="1" t="s">
        <v>2487</v>
      </c>
      <c r="H174" s="1" t="s">
        <v>2603</v>
      </c>
      <c r="I174" t="str">
        <f t="shared" si="20"/>
        <v>18</v>
      </c>
      <c r="J174" t="str">
        <f t="shared" si="21"/>
        <v>Valencia CF</v>
      </c>
      <c r="K174" t="str">
        <f t="shared" si="22"/>
        <v>2</v>
      </c>
      <c r="L174" t="str">
        <f t="shared" si="23"/>
        <v>1</v>
      </c>
      <c r="M174" t="str">
        <f t="shared" si="24"/>
        <v>WIN</v>
      </c>
      <c r="N174" cm="1">
        <f t="array" ref="N174">_xlfn.SWITCH(IF(_xlfn.TEXTBEFORE(D174,"-")&gt;_xlfn.TEXTAFTER(D174,"-"),"WIN",IF(_xlfn.TEXTBEFORE(D174,"-")&lt;_xlfn.TEXTAFTER(D174,"-"),"LOST","DRAW")),"WIN",3,"LOST",0,"DRAW",1)</f>
        <v>3</v>
      </c>
      <c r="O174" s="1" t="s">
        <v>2603</v>
      </c>
      <c r="P174" t="str">
        <f t="shared" si="25"/>
        <v>18</v>
      </c>
      <c r="Q174" t="str">
        <f t="shared" si="26"/>
        <v>Girona FC</v>
      </c>
      <c r="R174" t="str">
        <f t="shared" si="27"/>
        <v>1</v>
      </c>
      <c r="S174" t="str">
        <f t="shared" si="28"/>
        <v>2</v>
      </c>
      <c r="T174" t="str">
        <f t="shared" si="29"/>
        <v>LOST</v>
      </c>
      <c r="U174" cm="1">
        <f t="array" ref="U174">_xlfn.SWITCH(IF(_xlfn.TEXTAFTER(D174,"-")&gt;_xlfn.TEXTBEFORE(D174,"-"),"WIN",IF(_xlfn.TEXTAFTER(D174,"-")&lt;_xlfn.TEXTBEFORE(D174,"-"),"LOST","DRAW")),"WIN",3,"LOST",0,"DRAW",1)</f>
        <v>0</v>
      </c>
    </row>
    <row r="175" spans="1:21" x14ac:dyDescent="0.3">
      <c r="A175" s="1" t="s">
        <v>6</v>
      </c>
      <c r="B175" s="1" t="s">
        <v>2488</v>
      </c>
      <c r="C175" s="1" t="s">
        <v>421</v>
      </c>
      <c r="D175" s="1" t="s">
        <v>14</v>
      </c>
      <c r="E175" s="1" t="s">
        <v>9</v>
      </c>
      <c r="F175" s="1" t="s">
        <v>2292</v>
      </c>
      <c r="H175" s="1" t="s">
        <v>2603</v>
      </c>
      <c r="I175" t="str">
        <f t="shared" si="20"/>
        <v>18</v>
      </c>
      <c r="J175" t="str">
        <f t="shared" si="21"/>
        <v>Athletic Club Bilbao</v>
      </c>
      <c r="K175" t="str">
        <f t="shared" si="22"/>
        <v>2</v>
      </c>
      <c r="L175" t="str">
        <f t="shared" si="23"/>
        <v>0</v>
      </c>
      <c r="M175" t="str">
        <f t="shared" si="24"/>
        <v>WIN</v>
      </c>
      <c r="N175" cm="1">
        <f t="array" ref="N175">_xlfn.SWITCH(IF(_xlfn.TEXTBEFORE(D175,"-")&gt;_xlfn.TEXTAFTER(D175,"-"),"WIN",IF(_xlfn.TEXTBEFORE(D175,"-")&lt;_xlfn.TEXTAFTER(D175,"-"),"LOST","DRAW")),"WIN",3,"LOST",0,"DRAW",1)</f>
        <v>3</v>
      </c>
      <c r="O175" s="1" t="s">
        <v>2603</v>
      </c>
      <c r="P175" t="str">
        <f t="shared" si="25"/>
        <v>18</v>
      </c>
      <c r="Q175" t="str">
        <f t="shared" si="26"/>
        <v>Deportivo Alavés</v>
      </c>
      <c r="R175" t="str">
        <f t="shared" si="27"/>
        <v>0</v>
      </c>
      <c r="S175" t="str">
        <f t="shared" si="28"/>
        <v>2</v>
      </c>
      <c r="T175" t="str">
        <f t="shared" si="29"/>
        <v>LOST</v>
      </c>
      <c r="U175" cm="1">
        <f t="array" ref="U175">_xlfn.SWITCH(IF(_xlfn.TEXTAFTER(D175,"-")&gt;_xlfn.TEXTBEFORE(D175,"-"),"WIN",IF(_xlfn.TEXTAFTER(D175,"-")&lt;_xlfn.TEXTBEFORE(D175,"-"),"LOST","DRAW")),"WIN",3,"LOST",0,"DRAW",1)</f>
        <v>0</v>
      </c>
    </row>
    <row r="176" spans="1:21" x14ac:dyDescent="0.3">
      <c r="A176" s="1" t="s">
        <v>6</v>
      </c>
      <c r="B176" s="1" t="s">
        <v>2488</v>
      </c>
      <c r="C176" s="1" t="s">
        <v>431</v>
      </c>
      <c r="D176" s="1" t="s">
        <v>13</v>
      </c>
      <c r="E176" s="1" t="s">
        <v>14</v>
      </c>
      <c r="F176" s="1" t="s">
        <v>1187</v>
      </c>
      <c r="H176" s="1" t="s">
        <v>2603</v>
      </c>
      <c r="I176" t="str">
        <f t="shared" si="20"/>
        <v>18</v>
      </c>
      <c r="J176" t="str">
        <f t="shared" si="21"/>
        <v>FC Barcelona</v>
      </c>
      <c r="K176" t="str">
        <f t="shared" si="22"/>
        <v>3</v>
      </c>
      <c r="L176" t="str">
        <f t="shared" si="23"/>
        <v>0</v>
      </c>
      <c r="M176" t="str">
        <f t="shared" si="24"/>
        <v>WIN</v>
      </c>
      <c r="N176" cm="1">
        <f t="array" ref="N176">_xlfn.SWITCH(IF(_xlfn.TEXTBEFORE(D176,"-")&gt;_xlfn.TEXTAFTER(D176,"-"),"WIN",IF(_xlfn.TEXTBEFORE(D176,"-")&lt;_xlfn.TEXTAFTER(D176,"-"),"LOST","DRAW")),"WIN",3,"LOST",0,"DRAW",1)</f>
        <v>3</v>
      </c>
      <c r="O176" s="1" t="s">
        <v>2603</v>
      </c>
      <c r="P176" t="str">
        <f t="shared" si="25"/>
        <v>18</v>
      </c>
      <c r="Q176" t="str">
        <f t="shared" si="26"/>
        <v>Levante UD</v>
      </c>
      <c r="R176" t="str">
        <f t="shared" si="27"/>
        <v>0</v>
      </c>
      <c r="S176" t="str">
        <f t="shared" si="28"/>
        <v>3</v>
      </c>
      <c r="T176" t="str">
        <f t="shared" si="29"/>
        <v>LOST</v>
      </c>
      <c r="U176" cm="1">
        <f t="array" ref="U176">_xlfn.SWITCH(IF(_xlfn.TEXTAFTER(D176,"-")&gt;_xlfn.TEXTBEFORE(D176,"-"),"WIN",IF(_xlfn.TEXTAFTER(D176,"-")&lt;_xlfn.TEXTBEFORE(D176,"-"),"LOST","DRAW")),"WIN",3,"LOST",0,"DRAW",1)</f>
        <v>0</v>
      </c>
    </row>
    <row r="177" spans="1:21" x14ac:dyDescent="0.3">
      <c r="A177" s="1" t="s">
        <v>6</v>
      </c>
      <c r="B177" s="1" t="s">
        <v>2488</v>
      </c>
      <c r="C177" s="1" t="s">
        <v>1561</v>
      </c>
      <c r="D177" s="1" t="s">
        <v>47</v>
      </c>
      <c r="E177" s="1" t="s">
        <v>38</v>
      </c>
      <c r="F177" s="1" t="s">
        <v>406</v>
      </c>
      <c r="H177" s="1" t="s">
        <v>2603</v>
      </c>
      <c r="I177" t="str">
        <f t="shared" si="20"/>
        <v>18</v>
      </c>
      <c r="J177" t="str">
        <f t="shared" si="21"/>
        <v>RC Celta Vigo</v>
      </c>
      <c r="K177" t="str">
        <f t="shared" si="22"/>
        <v>2</v>
      </c>
      <c r="L177" t="str">
        <f t="shared" si="23"/>
        <v>2</v>
      </c>
      <c r="M177" t="str">
        <f t="shared" si="24"/>
        <v>DRAW</v>
      </c>
      <c r="N177" cm="1">
        <f t="array" ref="N177">_xlfn.SWITCH(IF(_xlfn.TEXTBEFORE(D177,"-")&gt;_xlfn.TEXTAFTER(D177,"-"),"WIN",IF(_xlfn.TEXTBEFORE(D177,"-")&lt;_xlfn.TEXTAFTER(D177,"-"),"LOST","DRAW")),"WIN",3,"LOST",0,"DRAW",1)</f>
        <v>1</v>
      </c>
      <c r="O177" s="1" t="s">
        <v>2603</v>
      </c>
      <c r="P177" t="str">
        <f t="shared" si="25"/>
        <v>18</v>
      </c>
      <c r="Q177" t="str">
        <f t="shared" si="26"/>
        <v>Real Madrid CF</v>
      </c>
      <c r="R177" t="str">
        <f t="shared" si="27"/>
        <v>2</v>
      </c>
      <c r="S177" t="str">
        <f t="shared" si="28"/>
        <v>2</v>
      </c>
      <c r="T177" t="str">
        <f t="shared" si="29"/>
        <v>DRAW</v>
      </c>
      <c r="U177" cm="1">
        <f t="array" ref="U177">_xlfn.SWITCH(IF(_xlfn.TEXTAFTER(D177,"-")&gt;_xlfn.TEXTBEFORE(D177,"-"),"WIN",IF(_xlfn.TEXTAFTER(D177,"-")&lt;_xlfn.TEXTBEFORE(D177,"-"),"LOST","DRAW")),"WIN",3,"LOST",0,"DRAW",1)</f>
        <v>1</v>
      </c>
    </row>
    <row r="178" spans="1:21" x14ac:dyDescent="0.3">
      <c r="A178" s="1" t="s">
        <v>6</v>
      </c>
      <c r="B178" s="1" t="s">
        <v>2488</v>
      </c>
      <c r="C178" s="1" t="s">
        <v>2287</v>
      </c>
      <c r="D178" s="1" t="s">
        <v>9</v>
      </c>
      <c r="E178" s="1" t="s">
        <v>10</v>
      </c>
      <c r="F178" s="1" t="s">
        <v>1185</v>
      </c>
      <c r="H178" s="1" t="s">
        <v>2603</v>
      </c>
      <c r="I178" t="str">
        <f t="shared" si="20"/>
        <v>17</v>
      </c>
      <c r="J178" t="str">
        <f t="shared" si="21"/>
        <v>CD Leganés</v>
      </c>
      <c r="K178" t="str">
        <f t="shared" si="22"/>
        <v>1</v>
      </c>
      <c r="L178" t="str">
        <f t="shared" si="23"/>
        <v>0</v>
      </c>
      <c r="M178" t="str">
        <f t="shared" si="24"/>
        <v>WIN</v>
      </c>
      <c r="N178" cm="1">
        <f t="array" ref="N178">_xlfn.SWITCH(IF(_xlfn.TEXTBEFORE(D178,"-")&gt;_xlfn.TEXTAFTER(D178,"-"),"WIN",IF(_xlfn.TEXTBEFORE(D178,"-")&lt;_xlfn.TEXTAFTER(D178,"-"),"LOST","DRAW")),"WIN",3,"LOST",0,"DRAW",1)</f>
        <v>3</v>
      </c>
      <c r="O178" s="1" t="s">
        <v>2603</v>
      </c>
      <c r="P178" t="str">
        <f t="shared" si="25"/>
        <v>17</v>
      </c>
      <c r="Q178" t="str">
        <f t="shared" si="26"/>
        <v>Real Sociedad</v>
      </c>
      <c r="R178" t="str">
        <f t="shared" si="27"/>
        <v>0</v>
      </c>
      <c r="S178" t="str">
        <f t="shared" si="28"/>
        <v>1</v>
      </c>
      <c r="T178" t="str">
        <f t="shared" si="29"/>
        <v>LOST</v>
      </c>
      <c r="U178" cm="1">
        <f t="array" ref="U178">_xlfn.SWITCH(IF(_xlfn.TEXTAFTER(D178,"-")&gt;_xlfn.TEXTBEFORE(D178,"-"),"WIN",IF(_xlfn.TEXTAFTER(D178,"-")&lt;_xlfn.TEXTBEFORE(D178,"-"),"LOST","DRAW")),"WIN",3,"LOST",0,"DRAW",1)</f>
        <v>0</v>
      </c>
    </row>
    <row r="179" spans="1:21" x14ac:dyDescent="0.3">
      <c r="A179" s="1" t="s">
        <v>6</v>
      </c>
      <c r="B179" s="1" t="s">
        <v>2488</v>
      </c>
      <c r="C179" s="1" t="s">
        <v>418</v>
      </c>
      <c r="D179" s="1" t="s">
        <v>33</v>
      </c>
      <c r="E179" s="1" t="s">
        <v>9</v>
      </c>
      <c r="F179" s="1" t="s">
        <v>415</v>
      </c>
      <c r="H179" s="1" t="s">
        <v>2603</v>
      </c>
      <c r="I179" t="str">
        <f t="shared" si="20"/>
        <v>18</v>
      </c>
      <c r="J179" t="str">
        <f t="shared" si="21"/>
        <v>Villarreal CF</v>
      </c>
      <c r="K179" t="str">
        <f t="shared" si="22"/>
        <v>1</v>
      </c>
      <c r="L179" t="str">
        <f t="shared" si="23"/>
        <v>1</v>
      </c>
      <c r="M179" t="str">
        <f t="shared" si="24"/>
        <v>DRAW</v>
      </c>
      <c r="N179" cm="1">
        <f t="array" ref="N179">_xlfn.SWITCH(IF(_xlfn.TEXTBEFORE(D179,"-")&gt;_xlfn.TEXTAFTER(D179,"-"),"WIN",IF(_xlfn.TEXTBEFORE(D179,"-")&lt;_xlfn.TEXTAFTER(D179,"-"),"LOST","DRAW")),"WIN",3,"LOST",0,"DRAW",1)</f>
        <v>1</v>
      </c>
      <c r="O179" s="1" t="s">
        <v>2603</v>
      </c>
      <c r="P179" t="str">
        <f t="shared" si="25"/>
        <v>18</v>
      </c>
      <c r="Q179" t="str">
        <f t="shared" si="26"/>
        <v>RCD La Coruña</v>
      </c>
      <c r="R179" t="str">
        <f t="shared" si="27"/>
        <v>1</v>
      </c>
      <c r="S179" t="str">
        <f t="shared" si="28"/>
        <v>1</v>
      </c>
      <c r="T179" t="str">
        <f t="shared" si="29"/>
        <v>DRAW</v>
      </c>
      <c r="U179" cm="1">
        <f t="array" ref="U179">_xlfn.SWITCH(IF(_xlfn.TEXTAFTER(D179,"-")&gt;_xlfn.TEXTBEFORE(D179,"-"),"WIN",IF(_xlfn.TEXTAFTER(D179,"-")&lt;_xlfn.TEXTBEFORE(D179,"-"),"LOST","DRAW")),"WIN",3,"LOST",0,"DRAW",1)</f>
        <v>1</v>
      </c>
    </row>
    <row r="180" spans="1:21" x14ac:dyDescent="0.3">
      <c r="A180" s="1" t="s">
        <v>6</v>
      </c>
      <c r="B180" s="1" t="s">
        <v>2489</v>
      </c>
      <c r="C180" s="1" t="s">
        <v>423</v>
      </c>
      <c r="D180" s="1" t="s">
        <v>25</v>
      </c>
      <c r="E180" s="1" t="s">
        <v>25</v>
      </c>
      <c r="F180" s="1" t="s">
        <v>424</v>
      </c>
      <c r="H180" s="1" t="s">
        <v>2603</v>
      </c>
      <c r="I180" t="str">
        <f t="shared" si="20"/>
        <v>18</v>
      </c>
      <c r="J180" t="str">
        <f t="shared" si="21"/>
        <v>Málaga CF</v>
      </c>
      <c r="K180" t="str">
        <f t="shared" si="22"/>
        <v>0</v>
      </c>
      <c r="L180" t="str">
        <f t="shared" si="23"/>
        <v>1</v>
      </c>
      <c r="M180" t="str">
        <f t="shared" si="24"/>
        <v>LOST</v>
      </c>
      <c r="N180" cm="1">
        <f t="array" ref="N180">_xlfn.SWITCH(IF(_xlfn.TEXTBEFORE(D180,"-")&gt;_xlfn.TEXTAFTER(D180,"-"),"WIN",IF(_xlfn.TEXTBEFORE(D180,"-")&lt;_xlfn.TEXTAFTER(D180,"-"),"LOST","DRAW")),"WIN",3,"LOST",0,"DRAW",1)</f>
        <v>0</v>
      </c>
      <c r="O180" s="1" t="s">
        <v>2603</v>
      </c>
      <c r="P180" t="str">
        <f t="shared" si="25"/>
        <v>18</v>
      </c>
      <c r="Q180" t="str">
        <f t="shared" si="26"/>
        <v>RCD Español</v>
      </c>
      <c r="R180" t="str">
        <f t="shared" si="27"/>
        <v>1</v>
      </c>
      <c r="S180" t="str">
        <f t="shared" si="28"/>
        <v>0</v>
      </c>
      <c r="T180" t="str">
        <f t="shared" si="29"/>
        <v>WIN</v>
      </c>
      <c r="U180" cm="1">
        <f t="array" ref="U180">_xlfn.SWITCH(IF(_xlfn.TEXTAFTER(D180,"-")&gt;_xlfn.TEXTBEFORE(D180,"-"),"WIN",IF(_xlfn.TEXTAFTER(D180,"-")&lt;_xlfn.TEXTBEFORE(D180,"-"),"LOST","DRAW")),"WIN",3,"LOST",0,"DRAW",1)</f>
        <v>3</v>
      </c>
    </row>
    <row r="181" spans="1:21" x14ac:dyDescent="0.3">
      <c r="A181" s="1" t="s">
        <v>6</v>
      </c>
      <c r="B181" s="1" t="s">
        <v>2490</v>
      </c>
      <c r="C181" s="1" t="s">
        <v>446</v>
      </c>
      <c r="D181" s="1" t="s">
        <v>9</v>
      </c>
      <c r="E181" s="1" t="s">
        <v>10</v>
      </c>
      <c r="F181" s="1" t="s">
        <v>448</v>
      </c>
      <c r="H181" s="1" t="s">
        <v>2603</v>
      </c>
      <c r="I181" t="str">
        <f t="shared" si="20"/>
        <v>19</v>
      </c>
      <c r="J181" t="str">
        <f t="shared" si="21"/>
        <v>Getafe CF</v>
      </c>
      <c r="K181" t="str">
        <f t="shared" si="22"/>
        <v>1</v>
      </c>
      <c r="L181" t="str">
        <f t="shared" si="23"/>
        <v>0</v>
      </c>
      <c r="M181" t="str">
        <f t="shared" si="24"/>
        <v>WIN</v>
      </c>
      <c r="N181" cm="1">
        <f t="array" ref="N181">_xlfn.SWITCH(IF(_xlfn.TEXTBEFORE(D181,"-")&gt;_xlfn.TEXTAFTER(D181,"-"),"WIN",IF(_xlfn.TEXTBEFORE(D181,"-")&lt;_xlfn.TEXTAFTER(D181,"-"),"LOST","DRAW")),"WIN",3,"LOST",0,"DRAW",1)</f>
        <v>3</v>
      </c>
      <c r="O181" s="1" t="s">
        <v>2603</v>
      </c>
      <c r="P181" t="str">
        <f t="shared" si="25"/>
        <v>19</v>
      </c>
      <c r="Q181" t="str">
        <f t="shared" si="26"/>
        <v>Málaga CF</v>
      </c>
      <c r="R181" t="str">
        <f t="shared" si="27"/>
        <v>0</v>
      </c>
      <c r="S181" t="str">
        <f t="shared" si="28"/>
        <v>1</v>
      </c>
      <c r="T181" t="str">
        <f t="shared" si="29"/>
        <v>LOST</v>
      </c>
      <c r="U181" cm="1">
        <f t="array" ref="U181">_xlfn.SWITCH(IF(_xlfn.TEXTAFTER(D181,"-")&gt;_xlfn.TEXTBEFORE(D181,"-"),"WIN",IF(_xlfn.TEXTAFTER(D181,"-")&lt;_xlfn.TEXTBEFORE(D181,"-"),"LOST","DRAW")),"WIN",3,"LOST",0,"DRAW",1)</f>
        <v>0</v>
      </c>
    </row>
    <row r="182" spans="1:21" x14ac:dyDescent="0.3">
      <c r="A182" s="1" t="s">
        <v>6</v>
      </c>
      <c r="B182" s="1" t="s">
        <v>2491</v>
      </c>
      <c r="C182" s="1" t="s">
        <v>1926</v>
      </c>
      <c r="D182" s="1" t="s">
        <v>25</v>
      </c>
      <c r="E182" s="1" t="s">
        <v>25</v>
      </c>
      <c r="F182" s="1" t="s">
        <v>443</v>
      </c>
      <c r="H182" s="1" t="s">
        <v>2603</v>
      </c>
      <c r="I182" t="str">
        <f t="shared" si="20"/>
        <v>19</v>
      </c>
      <c r="J182" t="str">
        <f t="shared" si="21"/>
        <v>SD Eibar</v>
      </c>
      <c r="K182" t="str">
        <f t="shared" si="22"/>
        <v>0</v>
      </c>
      <c r="L182" t="str">
        <f t="shared" si="23"/>
        <v>1</v>
      </c>
      <c r="M182" t="str">
        <f t="shared" si="24"/>
        <v>LOST</v>
      </c>
      <c r="N182" cm="1">
        <f t="array" ref="N182">_xlfn.SWITCH(IF(_xlfn.TEXTBEFORE(D182,"-")&gt;_xlfn.TEXTAFTER(D182,"-"),"WIN",IF(_xlfn.TEXTBEFORE(D182,"-")&lt;_xlfn.TEXTAFTER(D182,"-"),"LOST","DRAW")),"WIN",3,"LOST",0,"DRAW",1)</f>
        <v>0</v>
      </c>
      <c r="O182" s="1" t="s">
        <v>2603</v>
      </c>
      <c r="P182" t="str">
        <f t="shared" si="25"/>
        <v>19</v>
      </c>
      <c r="Q182" t="str">
        <f t="shared" si="26"/>
        <v>Atlético Madrid</v>
      </c>
      <c r="R182" t="str">
        <f t="shared" si="27"/>
        <v>1</v>
      </c>
      <c r="S182" t="str">
        <f t="shared" si="28"/>
        <v>0</v>
      </c>
      <c r="T182" t="str">
        <f t="shared" si="29"/>
        <v>WIN</v>
      </c>
      <c r="U182" cm="1">
        <f t="array" ref="U182">_xlfn.SWITCH(IF(_xlfn.TEXTAFTER(D182,"-")&gt;_xlfn.TEXTBEFORE(D182,"-"),"WIN",IF(_xlfn.TEXTAFTER(D182,"-")&lt;_xlfn.TEXTBEFORE(D182,"-"),"LOST","DRAW")),"WIN",3,"LOST",0,"DRAW",1)</f>
        <v>3</v>
      </c>
    </row>
    <row r="183" spans="1:21" x14ac:dyDescent="0.3">
      <c r="A183" s="1" t="s">
        <v>6</v>
      </c>
      <c r="B183" s="1" t="s">
        <v>2491</v>
      </c>
      <c r="C183" s="1" t="s">
        <v>2492</v>
      </c>
      <c r="D183" s="1" t="s">
        <v>234</v>
      </c>
      <c r="E183" s="1" t="s">
        <v>9</v>
      </c>
      <c r="F183" s="1" t="s">
        <v>2110</v>
      </c>
      <c r="H183" s="1" t="s">
        <v>2603</v>
      </c>
      <c r="I183" t="str">
        <f t="shared" si="20"/>
        <v>19</v>
      </c>
      <c r="J183" t="str">
        <f t="shared" si="21"/>
        <v>Girona FC</v>
      </c>
      <c r="K183" t="str">
        <f t="shared" si="22"/>
        <v>6</v>
      </c>
      <c r="L183" t="str">
        <f t="shared" si="23"/>
        <v>0</v>
      </c>
      <c r="M183" t="str">
        <f t="shared" si="24"/>
        <v>WIN</v>
      </c>
      <c r="N183" cm="1">
        <f t="array" ref="N183">_xlfn.SWITCH(IF(_xlfn.TEXTBEFORE(D183,"-")&gt;_xlfn.TEXTAFTER(D183,"-"),"WIN",IF(_xlfn.TEXTBEFORE(D183,"-")&lt;_xlfn.TEXTAFTER(D183,"-"),"LOST","DRAW")),"WIN",3,"LOST",0,"DRAW",1)</f>
        <v>3</v>
      </c>
      <c r="O183" s="1" t="s">
        <v>2603</v>
      </c>
      <c r="P183" t="str">
        <f t="shared" si="25"/>
        <v>19</v>
      </c>
      <c r="Q183" t="str">
        <f t="shared" si="26"/>
        <v>UD Las Palmas</v>
      </c>
      <c r="R183" t="str">
        <f t="shared" si="27"/>
        <v>0</v>
      </c>
      <c r="S183" t="str">
        <f t="shared" si="28"/>
        <v>6</v>
      </c>
      <c r="T183" t="str">
        <f t="shared" si="29"/>
        <v>LOST</v>
      </c>
      <c r="U183" cm="1">
        <f t="array" ref="U183">_xlfn.SWITCH(IF(_xlfn.TEXTAFTER(D183,"-")&gt;_xlfn.TEXTBEFORE(D183,"-"),"WIN",IF(_xlfn.TEXTAFTER(D183,"-")&lt;_xlfn.TEXTBEFORE(D183,"-"),"LOST","DRAW")),"WIN",3,"LOST",0,"DRAW",1)</f>
        <v>0</v>
      </c>
    </row>
    <row r="184" spans="1:21" x14ac:dyDescent="0.3">
      <c r="A184" s="1" t="s">
        <v>6</v>
      </c>
      <c r="B184" s="1" t="s">
        <v>2491</v>
      </c>
      <c r="C184" s="1" t="s">
        <v>438</v>
      </c>
      <c r="D184" s="1" t="s">
        <v>38</v>
      </c>
      <c r="E184" s="1" t="s">
        <v>25</v>
      </c>
      <c r="F184" s="1" t="s">
        <v>445</v>
      </c>
      <c r="H184" s="1" t="s">
        <v>2603</v>
      </c>
      <c r="I184" t="str">
        <f t="shared" si="20"/>
        <v>19</v>
      </c>
      <c r="J184" t="str">
        <f t="shared" si="21"/>
        <v>RCD La Coruña</v>
      </c>
      <c r="K184" t="str">
        <f t="shared" si="22"/>
        <v>1</v>
      </c>
      <c r="L184" t="str">
        <f t="shared" si="23"/>
        <v>2</v>
      </c>
      <c r="M184" t="str">
        <f t="shared" si="24"/>
        <v>LOST</v>
      </c>
      <c r="N184" cm="1">
        <f t="array" ref="N184">_xlfn.SWITCH(IF(_xlfn.TEXTBEFORE(D184,"-")&gt;_xlfn.TEXTAFTER(D184,"-"),"WIN",IF(_xlfn.TEXTBEFORE(D184,"-")&lt;_xlfn.TEXTAFTER(D184,"-"),"LOST","DRAW")),"WIN",3,"LOST",0,"DRAW",1)</f>
        <v>0</v>
      </c>
      <c r="O184" s="1" t="s">
        <v>2603</v>
      </c>
      <c r="P184" t="str">
        <f t="shared" si="25"/>
        <v>19</v>
      </c>
      <c r="Q184" t="str">
        <f t="shared" si="26"/>
        <v>Valencia CF</v>
      </c>
      <c r="R184" t="str">
        <f t="shared" si="27"/>
        <v>2</v>
      </c>
      <c r="S184" t="str">
        <f t="shared" si="28"/>
        <v>1</v>
      </c>
      <c r="T184" t="str">
        <f t="shared" si="29"/>
        <v>WIN</v>
      </c>
      <c r="U184" cm="1">
        <f t="array" ref="U184">_xlfn.SWITCH(IF(_xlfn.TEXTAFTER(D184,"-")&gt;_xlfn.TEXTBEFORE(D184,"-"),"WIN",IF(_xlfn.TEXTAFTER(D184,"-")&lt;_xlfn.TEXTBEFORE(D184,"-"),"LOST","DRAW")),"WIN",3,"LOST",0,"DRAW",1)</f>
        <v>3</v>
      </c>
    </row>
    <row r="185" spans="1:21" x14ac:dyDescent="0.3">
      <c r="A185" s="1" t="s">
        <v>6</v>
      </c>
      <c r="B185" s="1" t="s">
        <v>2491</v>
      </c>
      <c r="C185" s="1" t="s">
        <v>427</v>
      </c>
      <c r="D185" s="1" t="s">
        <v>25</v>
      </c>
      <c r="E185" s="1" t="s">
        <v>10</v>
      </c>
      <c r="F185" s="1" t="s">
        <v>456</v>
      </c>
      <c r="H185" s="1" t="s">
        <v>2603</v>
      </c>
      <c r="I185" t="str">
        <f t="shared" si="20"/>
        <v>18</v>
      </c>
      <c r="J185" t="str">
        <f t="shared" si="21"/>
        <v>Real Madrid CF</v>
      </c>
      <c r="K185" t="str">
        <f t="shared" si="22"/>
        <v>0</v>
      </c>
      <c r="L185" t="str">
        <f t="shared" si="23"/>
        <v>1</v>
      </c>
      <c r="M185" t="str">
        <f t="shared" si="24"/>
        <v>LOST</v>
      </c>
      <c r="N185" cm="1">
        <f t="array" ref="N185">_xlfn.SWITCH(IF(_xlfn.TEXTBEFORE(D185,"-")&gt;_xlfn.TEXTAFTER(D185,"-"),"WIN",IF(_xlfn.TEXTBEFORE(D185,"-")&lt;_xlfn.TEXTAFTER(D185,"-"),"LOST","DRAW")),"WIN",3,"LOST",0,"DRAW",1)</f>
        <v>0</v>
      </c>
      <c r="O185" s="1" t="s">
        <v>2603</v>
      </c>
      <c r="P185" t="str">
        <f t="shared" si="25"/>
        <v>18</v>
      </c>
      <c r="Q185" t="str">
        <f t="shared" si="26"/>
        <v>Villarreal CF</v>
      </c>
      <c r="R185" t="str">
        <f t="shared" si="27"/>
        <v>1</v>
      </c>
      <c r="S185" t="str">
        <f t="shared" si="28"/>
        <v>0</v>
      </c>
      <c r="T185" t="str">
        <f t="shared" si="29"/>
        <v>WIN</v>
      </c>
      <c r="U185" cm="1">
        <f t="array" ref="U185">_xlfn.SWITCH(IF(_xlfn.TEXTAFTER(D185,"-")&gt;_xlfn.TEXTBEFORE(D185,"-"),"WIN",IF(_xlfn.TEXTAFTER(D185,"-")&lt;_xlfn.TEXTBEFORE(D185,"-"),"LOST","DRAW")),"WIN",3,"LOST",0,"DRAW",1)</f>
        <v>3</v>
      </c>
    </row>
    <row r="186" spans="1:21" x14ac:dyDescent="0.3">
      <c r="A186" s="1" t="s">
        <v>6</v>
      </c>
      <c r="B186" s="1" t="s">
        <v>2493</v>
      </c>
      <c r="C186" s="1" t="s">
        <v>2296</v>
      </c>
      <c r="D186" s="1" t="s">
        <v>9</v>
      </c>
      <c r="E186" s="1" t="s">
        <v>10</v>
      </c>
      <c r="F186" s="1" t="s">
        <v>439</v>
      </c>
      <c r="H186" s="1" t="s">
        <v>2603</v>
      </c>
      <c r="I186" t="str">
        <f t="shared" si="20"/>
        <v>19</v>
      </c>
      <c r="J186" t="str">
        <f t="shared" si="21"/>
        <v>Deportivo Alavés</v>
      </c>
      <c r="K186" t="str">
        <f t="shared" si="22"/>
        <v>1</v>
      </c>
      <c r="L186" t="str">
        <f t="shared" si="23"/>
        <v>0</v>
      </c>
      <c r="M186" t="str">
        <f t="shared" si="24"/>
        <v>WIN</v>
      </c>
      <c r="N186" cm="1">
        <f t="array" ref="N186">_xlfn.SWITCH(IF(_xlfn.TEXTBEFORE(D186,"-")&gt;_xlfn.TEXTAFTER(D186,"-"),"WIN",IF(_xlfn.TEXTBEFORE(D186,"-")&lt;_xlfn.TEXTAFTER(D186,"-"),"LOST","DRAW")),"WIN",3,"LOST",0,"DRAW",1)</f>
        <v>3</v>
      </c>
      <c r="O186" s="1" t="s">
        <v>2603</v>
      </c>
      <c r="P186" t="str">
        <f t="shared" si="25"/>
        <v>19</v>
      </c>
      <c r="Q186" t="str">
        <f t="shared" si="26"/>
        <v>Sevilla FC</v>
      </c>
      <c r="R186" t="str">
        <f t="shared" si="27"/>
        <v>0</v>
      </c>
      <c r="S186" t="str">
        <f t="shared" si="28"/>
        <v>1</v>
      </c>
      <c r="T186" t="str">
        <f t="shared" si="29"/>
        <v>LOST</v>
      </c>
      <c r="U186" cm="1">
        <f t="array" ref="U186">_xlfn.SWITCH(IF(_xlfn.TEXTAFTER(D186,"-")&gt;_xlfn.TEXTBEFORE(D186,"-"),"WIN",IF(_xlfn.TEXTAFTER(D186,"-")&lt;_xlfn.TEXTBEFORE(D186,"-"),"LOST","DRAW")),"WIN",3,"LOST",0,"DRAW",1)</f>
        <v>0</v>
      </c>
    </row>
    <row r="187" spans="1:21" x14ac:dyDescent="0.3">
      <c r="A187" s="1" t="s">
        <v>6</v>
      </c>
      <c r="B187" s="1" t="s">
        <v>2493</v>
      </c>
      <c r="C187" s="1" t="s">
        <v>449</v>
      </c>
      <c r="D187" s="1" t="s">
        <v>33</v>
      </c>
      <c r="E187" s="1" t="s">
        <v>33</v>
      </c>
      <c r="F187" s="1" t="s">
        <v>444</v>
      </c>
      <c r="H187" s="1" t="s">
        <v>2603</v>
      </c>
      <c r="I187" t="str">
        <f t="shared" si="20"/>
        <v>19</v>
      </c>
      <c r="J187" t="str">
        <f t="shared" si="21"/>
        <v>RCD Español</v>
      </c>
      <c r="K187" t="str">
        <f t="shared" si="22"/>
        <v>1</v>
      </c>
      <c r="L187" t="str">
        <f t="shared" si="23"/>
        <v>1</v>
      </c>
      <c r="M187" t="str">
        <f t="shared" si="24"/>
        <v>DRAW</v>
      </c>
      <c r="N187" cm="1">
        <f t="array" ref="N187">_xlfn.SWITCH(IF(_xlfn.TEXTBEFORE(D187,"-")&gt;_xlfn.TEXTAFTER(D187,"-"),"WIN",IF(_xlfn.TEXTBEFORE(D187,"-")&lt;_xlfn.TEXTAFTER(D187,"-"),"LOST","DRAW")),"WIN",3,"LOST",0,"DRAW",1)</f>
        <v>1</v>
      </c>
      <c r="O187" s="1" t="s">
        <v>2603</v>
      </c>
      <c r="P187" t="str">
        <f t="shared" si="25"/>
        <v>19</v>
      </c>
      <c r="Q187" t="str">
        <f t="shared" si="26"/>
        <v>Athletic Club Bilbao</v>
      </c>
      <c r="R187" t="str">
        <f t="shared" si="27"/>
        <v>1</v>
      </c>
      <c r="S187" t="str">
        <f t="shared" si="28"/>
        <v>1</v>
      </c>
      <c r="T187" t="str">
        <f t="shared" si="29"/>
        <v>DRAW</v>
      </c>
      <c r="U187" cm="1">
        <f t="array" ref="U187">_xlfn.SWITCH(IF(_xlfn.TEXTAFTER(D187,"-")&gt;_xlfn.TEXTBEFORE(D187,"-"),"WIN",IF(_xlfn.TEXTAFTER(D187,"-")&lt;_xlfn.TEXTBEFORE(D187,"-"),"LOST","DRAW")),"WIN",3,"LOST",0,"DRAW",1)</f>
        <v>1</v>
      </c>
    </row>
    <row r="188" spans="1:21" x14ac:dyDescent="0.3">
      <c r="A188" s="1" t="s">
        <v>6</v>
      </c>
      <c r="B188" s="1" t="s">
        <v>2493</v>
      </c>
      <c r="C188" s="1" t="s">
        <v>1193</v>
      </c>
      <c r="D188" s="1" t="s">
        <v>25</v>
      </c>
      <c r="E188" s="1" t="s">
        <v>25</v>
      </c>
      <c r="F188" s="1" t="s">
        <v>1565</v>
      </c>
      <c r="H188" s="1" t="s">
        <v>2603</v>
      </c>
      <c r="I188" t="str">
        <f t="shared" si="20"/>
        <v>19</v>
      </c>
      <c r="J188" t="str">
        <f t="shared" si="21"/>
        <v>Levante UD</v>
      </c>
      <c r="K188" t="str">
        <f t="shared" si="22"/>
        <v>0</v>
      </c>
      <c r="L188" t="str">
        <f t="shared" si="23"/>
        <v>1</v>
      </c>
      <c r="M188" t="str">
        <f t="shared" si="24"/>
        <v>LOST</v>
      </c>
      <c r="N188" cm="1">
        <f t="array" ref="N188">_xlfn.SWITCH(IF(_xlfn.TEXTBEFORE(D188,"-")&gt;_xlfn.TEXTAFTER(D188,"-"),"WIN",IF(_xlfn.TEXTBEFORE(D188,"-")&lt;_xlfn.TEXTAFTER(D188,"-"),"LOST","DRAW")),"WIN",3,"LOST",0,"DRAW",1)</f>
        <v>0</v>
      </c>
      <c r="O188" s="1" t="s">
        <v>2603</v>
      </c>
      <c r="P188" t="str">
        <f t="shared" si="25"/>
        <v>19</v>
      </c>
      <c r="Q188" t="str">
        <f t="shared" si="26"/>
        <v>RC Celta Vigo</v>
      </c>
      <c r="R188" t="str">
        <f t="shared" si="27"/>
        <v>1</v>
      </c>
      <c r="S188" t="str">
        <f t="shared" si="28"/>
        <v>0</v>
      </c>
      <c r="T188" t="str">
        <f t="shared" si="29"/>
        <v>WIN</v>
      </c>
      <c r="U188" cm="1">
        <f t="array" ref="U188">_xlfn.SWITCH(IF(_xlfn.TEXTAFTER(D188,"-")&gt;_xlfn.TEXTBEFORE(D188,"-"),"WIN",IF(_xlfn.TEXTAFTER(D188,"-")&lt;_xlfn.TEXTBEFORE(D188,"-"),"LOST","DRAW")),"WIN",3,"LOST",0,"DRAW",1)</f>
        <v>3</v>
      </c>
    </row>
    <row r="189" spans="1:21" x14ac:dyDescent="0.3">
      <c r="A189" s="1" t="s">
        <v>6</v>
      </c>
      <c r="B189" s="1" t="s">
        <v>2493</v>
      </c>
      <c r="C189" s="1" t="s">
        <v>1191</v>
      </c>
      <c r="D189" s="1" t="s">
        <v>216</v>
      </c>
      <c r="E189" s="1" t="s">
        <v>28</v>
      </c>
      <c r="F189" s="1" t="s">
        <v>437</v>
      </c>
      <c r="H189" s="1" t="s">
        <v>2603</v>
      </c>
      <c r="I189" t="str">
        <f t="shared" si="20"/>
        <v>19</v>
      </c>
      <c r="J189" t="str">
        <f t="shared" si="21"/>
        <v>Real Sociedad</v>
      </c>
      <c r="K189" t="str">
        <f t="shared" si="22"/>
        <v>2</v>
      </c>
      <c r="L189" t="str">
        <f t="shared" si="23"/>
        <v>4</v>
      </c>
      <c r="M189" t="str">
        <f t="shared" si="24"/>
        <v>LOST</v>
      </c>
      <c r="N189" cm="1">
        <f t="array" ref="N189">_xlfn.SWITCH(IF(_xlfn.TEXTBEFORE(D189,"-")&gt;_xlfn.TEXTAFTER(D189,"-"),"WIN",IF(_xlfn.TEXTBEFORE(D189,"-")&lt;_xlfn.TEXTAFTER(D189,"-"),"LOST","DRAW")),"WIN",3,"LOST",0,"DRAW",1)</f>
        <v>0</v>
      </c>
      <c r="O189" s="1" t="s">
        <v>2603</v>
      </c>
      <c r="P189" t="str">
        <f t="shared" si="25"/>
        <v>19</v>
      </c>
      <c r="Q189" t="str">
        <f t="shared" si="26"/>
        <v>FC Barcelona</v>
      </c>
      <c r="R189" t="str">
        <f t="shared" si="27"/>
        <v>4</v>
      </c>
      <c r="S189" t="str">
        <f t="shared" si="28"/>
        <v>2</v>
      </c>
      <c r="T189" t="str">
        <f t="shared" si="29"/>
        <v>WIN</v>
      </c>
      <c r="U189" cm="1">
        <f t="array" ref="U189">_xlfn.SWITCH(IF(_xlfn.TEXTAFTER(D189,"-")&gt;_xlfn.TEXTBEFORE(D189,"-"),"WIN",IF(_xlfn.TEXTAFTER(D189,"-")&lt;_xlfn.TEXTBEFORE(D189,"-"),"LOST","DRAW")),"WIN",3,"LOST",0,"DRAW",1)</f>
        <v>3</v>
      </c>
    </row>
    <row r="190" spans="1:21" x14ac:dyDescent="0.3">
      <c r="A190" s="1" t="s">
        <v>6</v>
      </c>
      <c r="B190" s="1" t="s">
        <v>2494</v>
      </c>
      <c r="C190" s="1" t="s">
        <v>455</v>
      </c>
      <c r="D190" s="1" t="s">
        <v>91</v>
      </c>
      <c r="E190" s="1" t="s">
        <v>28</v>
      </c>
      <c r="F190" s="1" t="s">
        <v>2290</v>
      </c>
      <c r="H190" s="1" t="s">
        <v>2603</v>
      </c>
      <c r="I190" t="str">
        <f t="shared" si="20"/>
        <v>19</v>
      </c>
      <c r="J190" t="str">
        <f t="shared" si="21"/>
        <v>Real Betis</v>
      </c>
      <c r="K190" t="str">
        <f t="shared" si="22"/>
        <v>3</v>
      </c>
      <c r="L190" t="str">
        <f t="shared" si="23"/>
        <v>2</v>
      </c>
      <c r="M190" t="str">
        <f t="shared" si="24"/>
        <v>WIN</v>
      </c>
      <c r="N190" cm="1">
        <f t="array" ref="N190">_xlfn.SWITCH(IF(_xlfn.TEXTBEFORE(D190,"-")&gt;_xlfn.TEXTAFTER(D190,"-"),"WIN",IF(_xlfn.TEXTBEFORE(D190,"-")&lt;_xlfn.TEXTAFTER(D190,"-"),"LOST","DRAW")),"WIN",3,"LOST",0,"DRAW",1)</f>
        <v>3</v>
      </c>
      <c r="O190" s="1" t="s">
        <v>2603</v>
      </c>
      <c r="P190" t="str">
        <f t="shared" si="25"/>
        <v>19</v>
      </c>
      <c r="Q190" t="str">
        <f t="shared" si="26"/>
        <v>CD Leganés</v>
      </c>
      <c r="R190" t="str">
        <f t="shared" si="27"/>
        <v>2</v>
      </c>
      <c r="S190" t="str">
        <f t="shared" si="28"/>
        <v>3</v>
      </c>
      <c r="T190" t="str">
        <f t="shared" si="29"/>
        <v>LOST</v>
      </c>
      <c r="U190" cm="1">
        <f t="array" ref="U190">_xlfn.SWITCH(IF(_xlfn.TEXTAFTER(D190,"-")&gt;_xlfn.TEXTBEFORE(D190,"-"),"WIN",IF(_xlfn.TEXTAFTER(D190,"-")&lt;_xlfn.TEXTBEFORE(D190,"-"),"LOST","DRAW")),"WIN",3,"LOST",0,"DRAW",1)</f>
        <v>0</v>
      </c>
    </row>
    <row r="191" spans="1:21" x14ac:dyDescent="0.3">
      <c r="A191" s="1" t="s">
        <v>6</v>
      </c>
      <c r="B191" s="1" t="s">
        <v>2495</v>
      </c>
      <c r="C191" s="1" t="s">
        <v>466</v>
      </c>
      <c r="D191" s="1" t="s">
        <v>47</v>
      </c>
      <c r="E191" s="1" t="s">
        <v>33</v>
      </c>
      <c r="F191" s="1" t="s">
        <v>465</v>
      </c>
      <c r="H191" s="1" t="s">
        <v>2603</v>
      </c>
      <c r="I191" t="str">
        <f t="shared" si="20"/>
        <v>20</v>
      </c>
      <c r="J191" t="str">
        <f t="shared" si="21"/>
        <v>Getafe CF</v>
      </c>
      <c r="K191" t="str">
        <f t="shared" si="22"/>
        <v>2</v>
      </c>
      <c r="L191" t="str">
        <f t="shared" si="23"/>
        <v>2</v>
      </c>
      <c r="M191" t="str">
        <f t="shared" si="24"/>
        <v>DRAW</v>
      </c>
      <c r="N191" cm="1">
        <f t="array" ref="N191">_xlfn.SWITCH(IF(_xlfn.TEXTBEFORE(D191,"-")&gt;_xlfn.TEXTAFTER(D191,"-"),"WIN",IF(_xlfn.TEXTBEFORE(D191,"-")&lt;_xlfn.TEXTAFTER(D191,"-"),"LOST","DRAW")),"WIN",3,"LOST",0,"DRAW",1)</f>
        <v>1</v>
      </c>
      <c r="O191" s="1" t="s">
        <v>2603</v>
      </c>
      <c r="P191" t="str">
        <f t="shared" si="25"/>
        <v>20</v>
      </c>
      <c r="Q191" t="str">
        <f t="shared" si="26"/>
        <v>Athletic Club Bilbao</v>
      </c>
      <c r="R191" t="str">
        <f t="shared" si="27"/>
        <v>2</v>
      </c>
      <c r="S191" t="str">
        <f t="shared" si="28"/>
        <v>2</v>
      </c>
      <c r="T191" t="str">
        <f t="shared" si="29"/>
        <v>DRAW</v>
      </c>
      <c r="U191" cm="1">
        <f t="array" ref="U191">_xlfn.SWITCH(IF(_xlfn.TEXTAFTER(D191,"-")&gt;_xlfn.TEXTBEFORE(D191,"-"),"WIN",IF(_xlfn.TEXTAFTER(D191,"-")&lt;_xlfn.TEXTBEFORE(D191,"-"),"LOST","DRAW")),"WIN",3,"LOST",0,"DRAW",1)</f>
        <v>1</v>
      </c>
    </row>
    <row r="192" spans="1:21" x14ac:dyDescent="0.3">
      <c r="A192" s="1" t="s">
        <v>6</v>
      </c>
      <c r="B192" s="1" t="s">
        <v>2496</v>
      </c>
      <c r="C192" s="1" t="s">
        <v>469</v>
      </c>
      <c r="D192" s="1" t="s">
        <v>33</v>
      </c>
      <c r="E192" s="1" t="s">
        <v>9</v>
      </c>
      <c r="F192" s="1" t="s">
        <v>2497</v>
      </c>
      <c r="H192" s="1" t="s">
        <v>2603</v>
      </c>
      <c r="I192" t="str">
        <f t="shared" si="20"/>
        <v>20</v>
      </c>
      <c r="J192" t="str">
        <f t="shared" si="21"/>
        <v>Atlético Madrid</v>
      </c>
      <c r="K192" t="str">
        <f t="shared" si="22"/>
        <v>1</v>
      </c>
      <c r="L192" t="str">
        <f t="shared" si="23"/>
        <v>1</v>
      </c>
      <c r="M192" t="str">
        <f t="shared" si="24"/>
        <v>DRAW</v>
      </c>
      <c r="N192" cm="1">
        <f t="array" ref="N192">_xlfn.SWITCH(IF(_xlfn.TEXTBEFORE(D192,"-")&gt;_xlfn.TEXTAFTER(D192,"-"),"WIN",IF(_xlfn.TEXTBEFORE(D192,"-")&lt;_xlfn.TEXTAFTER(D192,"-"),"LOST","DRAW")),"WIN",3,"LOST",0,"DRAW",1)</f>
        <v>1</v>
      </c>
      <c r="O192" s="1" t="s">
        <v>2603</v>
      </c>
      <c r="P192" t="str">
        <f t="shared" si="25"/>
        <v>20</v>
      </c>
      <c r="Q192" t="str">
        <f t="shared" si="26"/>
        <v>Girona FC</v>
      </c>
      <c r="R192" t="str">
        <f t="shared" si="27"/>
        <v>1</v>
      </c>
      <c r="S192" t="str">
        <f t="shared" si="28"/>
        <v>1</v>
      </c>
      <c r="T192" t="str">
        <f t="shared" si="29"/>
        <v>DRAW</v>
      </c>
      <c r="U192" cm="1">
        <f t="array" ref="U192">_xlfn.SWITCH(IF(_xlfn.TEXTAFTER(D192,"-")&gt;_xlfn.TEXTBEFORE(D192,"-"),"WIN",IF(_xlfn.TEXTAFTER(D192,"-")&lt;_xlfn.TEXTBEFORE(D192,"-"),"LOST","DRAW")),"WIN",3,"LOST",0,"DRAW",1)</f>
        <v>1</v>
      </c>
    </row>
    <row r="193" spans="1:21" x14ac:dyDescent="0.3">
      <c r="A193" s="1" t="s">
        <v>6</v>
      </c>
      <c r="B193" s="1" t="s">
        <v>2496</v>
      </c>
      <c r="C193" s="1" t="s">
        <v>479</v>
      </c>
      <c r="D193" s="1" t="s">
        <v>192</v>
      </c>
      <c r="E193" s="1" t="s">
        <v>19</v>
      </c>
      <c r="F193" s="1" t="s">
        <v>476</v>
      </c>
      <c r="H193" s="1" t="s">
        <v>2603</v>
      </c>
      <c r="I193" t="str">
        <f t="shared" si="20"/>
        <v>20</v>
      </c>
      <c r="J193" t="str">
        <f t="shared" si="21"/>
        <v>RCD Español</v>
      </c>
      <c r="K193" t="str">
        <f t="shared" si="22"/>
        <v>0</v>
      </c>
      <c r="L193" t="str">
        <f t="shared" si="23"/>
        <v>3</v>
      </c>
      <c r="M193" t="str">
        <f t="shared" si="24"/>
        <v>LOST</v>
      </c>
      <c r="N193" cm="1">
        <f t="array" ref="N193">_xlfn.SWITCH(IF(_xlfn.TEXTBEFORE(D193,"-")&gt;_xlfn.TEXTAFTER(D193,"-"),"WIN",IF(_xlfn.TEXTBEFORE(D193,"-")&lt;_xlfn.TEXTAFTER(D193,"-"),"LOST","DRAW")),"WIN",3,"LOST",0,"DRAW",1)</f>
        <v>0</v>
      </c>
      <c r="O193" s="1" t="s">
        <v>2603</v>
      </c>
      <c r="P193" t="str">
        <f t="shared" si="25"/>
        <v>20</v>
      </c>
      <c r="Q193" t="str">
        <f t="shared" si="26"/>
        <v>Sevilla FC</v>
      </c>
      <c r="R193" t="str">
        <f t="shared" si="27"/>
        <v>3</v>
      </c>
      <c r="S193" t="str">
        <f t="shared" si="28"/>
        <v>0</v>
      </c>
      <c r="T193" t="str">
        <f t="shared" si="29"/>
        <v>WIN</v>
      </c>
      <c r="U193" cm="1">
        <f t="array" ref="U193">_xlfn.SWITCH(IF(_xlfn.TEXTAFTER(D193,"-")&gt;_xlfn.TEXTBEFORE(D193,"-"),"WIN",IF(_xlfn.TEXTAFTER(D193,"-")&lt;_xlfn.TEXTBEFORE(D193,"-"),"LOST","DRAW")),"WIN",3,"LOST",0,"DRAW",1)</f>
        <v>3</v>
      </c>
    </row>
    <row r="194" spans="1:21" x14ac:dyDescent="0.3">
      <c r="A194" s="1" t="s">
        <v>6</v>
      </c>
      <c r="B194" s="1" t="s">
        <v>2496</v>
      </c>
      <c r="C194" s="1" t="s">
        <v>2113</v>
      </c>
      <c r="D194" s="1" t="s">
        <v>28</v>
      </c>
      <c r="E194" s="1" t="s">
        <v>33</v>
      </c>
      <c r="F194" s="1" t="s">
        <v>471</v>
      </c>
      <c r="H194" s="1" t="s">
        <v>2603</v>
      </c>
      <c r="I194" t="str">
        <f t="shared" si="20"/>
        <v>20</v>
      </c>
      <c r="J194" t="str">
        <f t="shared" si="21"/>
        <v>UD Las Palmas</v>
      </c>
      <c r="K194" t="str">
        <f t="shared" si="22"/>
        <v>2</v>
      </c>
      <c r="L194" t="str">
        <f t="shared" si="23"/>
        <v>1</v>
      </c>
      <c r="M194" t="str">
        <f t="shared" si="24"/>
        <v>WIN</v>
      </c>
      <c r="N194" cm="1">
        <f t="array" ref="N194">_xlfn.SWITCH(IF(_xlfn.TEXTBEFORE(D194,"-")&gt;_xlfn.TEXTAFTER(D194,"-"),"WIN",IF(_xlfn.TEXTBEFORE(D194,"-")&lt;_xlfn.TEXTAFTER(D194,"-"),"LOST","DRAW")),"WIN",3,"LOST",0,"DRAW",1)</f>
        <v>3</v>
      </c>
      <c r="O194" s="1" t="s">
        <v>2603</v>
      </c>
      <c r="P194" t="str">
        <f t="shared" si="25"/>
        <v>20</v>
      </c>
      <c r="Q194" t="str">
        <f t="shared" si="26"/>
        <v>Valencia CF</v>
      </c>
      <c r="R194" t="str">
        <f t="shared" si="27"/>
        <v>1</v>
      </c>
      <c r="S194" t="str">
        <f t="shared" si="28"/>
        <v>2</v>
      </c>
      <c r="T194" t="str">
        <f t="shared" si="29"/>
        <v>LOST</v>
      </c>
      <c r="U194" cm="1">
        <f t="array" ref="U194">_xlfn.SWITCH(IF(_xlfn.TEXTAFTER(D194,"-")&gt;_xlfn.TEXTBEFORE(D194,"-"),"WIN",IF(_xlfn.TEXTAFTER(D194,"-")&lt;_xlfn.TEXTBEFORE(D194,"-"),"LOST","DRAW")),"WIN",3,"LOST",0,"DRAW",1)</f>
        <v>0</v>
      </c>
    </row>
    <row r="195" spans="1:21" x14ac:dyDescent="0.3">
      <c r="A195" s="1" t="s">
        <v>6</v>
      </c>
      <c r="B195" s="1" t="s">
        <v>2496</v>
      </c>
      <c r="C195" s="1" t="s">
        <v>461</v>
      </c>
      <c r="D195" s="1" t="s">
        <v>28</v>
      </c>
      <c r="E195" s="1" t="s">
        <v>9</v>
      </c>
      <c r="F195" s="1" t="s">
        <v>1197</v>
      </c>
      <c r="H195" s="1" t="s">
        <v>2603</v>
      </c>
      <c r="I195" t="str">
        <f t="shared" ref="I195:I258" si="30">MID(C195,SEARCH("(",C195)+1,SEARCH(")",C195)-SEARCH("(",C195)-1)</f>
        <v>20</v>
      </c>
      <c r="J195" t="str">
        <f t="shared" ref="J195:J258" si="31">TRIM(LEFT(C195,FIND(" (",C195&amp;" (")))</f>
        <v>Villarreal CF</v>
      </c>
      <c r="K195" t="str">
        <f t="shared" ref="K195:K258" si="32">_xlfn.TEXTBEFORE(D195,"-")</f>
        <v>2</v>
      </c>
      <c r="L195" t="str">
        <f t="shared" ref="L195:L258" si="33">_xlfn.TEXTAFTER(D195,"-")</f>
        <v>1</v>
      </c>
      <c r="M195" t="str">
        <f t="shared" ref="M195:M258" si="34">IF(_xlfn.TEXTBEFORE(D195,"-")&gt;_xlfn.TEXTAFTER(D195,"-"),"WIN",IF(_xlfn.TEXTBEFORE(D195,"-")&lt;_xlfn.TEXTAFTER(D195,"-"),"LOST","DRAW"))</f>
        <v>WIN</v>
      </c>
      <c r="N195" cm="1">
        <f t="array" ref="N195">_xlfn.SWITCH(IF(_xlfn.TEXTBEFORE(D195,"-")&gt;_xlfn.TEXTAFTER(D195,"-"),"WIN",IF(_xlfn.TEXTBEFORE(D195,"-")&lt;_xlfn.TEXTAFTER(D195,"-"),"LOST","DRAW")),"WIN",3,"LOST",0,"DRAW",1)</f>
        <v>3</v>
      </c>
      <c r="O195" s="1" t="s">
        <v>2603</v>
      </c>
      <c r="P195" t="str">
        <f t="shared" ref="P195:P258" si="35">MID(C195,SEARCH("(",C195)+1,SEARCH(")",C195)-SEARCH("(",C195)-1)</f>
        <v>20</v>
      </c>
      <c r="Q195" t="str">
        <f t="shared" ref="Q195:Q258" si="36">TRIM(LEFT(F195,FIND(" (",F195&amp;" (")))</f>
        <v>Levante UD</v>
      </c>
      <c r="R195" t="str">
        <f t="shared" ref="R195:R258" si="37">_xlfn.TEXTAFTER(D195,"-")</f>
        <v>1</v>
      </c>
      <c r="S195" t="str">
        <f t="shared" ref="S195:S258" si="38">_xlfn.TEXTBEFORE(D195,"-")</f>
        <v>2</v>
      </c>
      <c r="T195" t="str">
        <f t="shared" ref="T195:T258" si="39">IF(_xlfn.TEXTAFTER(D195,"-")&gt;_xlfn.TEXTBEFORE(D195,"-"),"WIN",IF(_xlfn.TEXTAFTER(D195,"-")&lt;_xlfn.TEXTBEFORE(D195,"-"),"LOST","DRAW"))</f>
        <v>LOST</v>
      </c>
      <c r="U195" cm="1">
        <f t="array" ref="U195">_xlfn.SWITCH(IF(_xlfn.TEXTAFTER(D195,"-")&gt;_xlfn.TEXTBEFORE(D195,"-"),"WIN",IF(_xlfn.TEXTAFTER(D195,"-")&lt;_xlfn.TEXTBEFORE(D195,"-"),"LOST","DRAW")),"WIN",3,"LOST",0,"DRAW",1)</f>
        <v>0</v>
      </c>
    </row>
    <row r="196" spans="1:21" x14ac:dyDescent="0.3">
      <c r="A196" s="1" t="s">
        <v>6</v>
      </c>
      <c r="B196" s="1" t="s">
        <v>2498</v>
      </c>
      <c r="C196" s="1" t="s">
        <v>2301</v>
      </c>
      <c r="D196" s="1" t="s">
        <v>47</v>
      </c>
      <c r="E196" s="1" t="s">
        <v>10</v>
      </c>
      <c r="F196" s="1" t="s">
        <v>2297</v>
      </c>
      <c r="H196" s="1" t="s">
        <v>2603</v>
      </c>
      <c r="I196" t="str">
        <f t="shared" si="30"/>
        <v>20</v>
      </c>
      <c r="J196" t="str">
        <f t="shared" si="31"/>
        <v>Deportivo Alavés</v>
      </c>
      <c r="K196" t="str">
        <f t="shared" si="32"/>
        <v>2</v>
      </c>
      <c r="L196" t="str">
        <f t="shared" si="33"/>
        <v>2</v>
      </c>
      <c r="M196" t="str">
        <f t="shared" si="34"/>
        <v>DRAW</v>
      </c>
      <c r="N196" cm="1">
        <f t="array" ref="N196">_xlfn.SWITCH(IF(_xlfn.TEXTBEFORE(D196,"-")&gt;_xlfn.TEXTAFTER(D196,"-"),"WIN",IF(_xlfn.TEXTBEFORE(D196,"-")&lt;_xlfn.TEXTAFTER(D196,"-"),"LOST","DRAW")),"WIN",3,"LOST",0,"DRAW",1)</f>
        <v>1</v>
      </c>
      <c r="O196" s="1" t="s">
        <v>2603</v>
      </c>
      <c r="P196" t="str">
        <f t="shared" si="35"/>
        <v>20</v>
      </c>
      <c r="Q196" t="str">
        <f t="shared" si="36"/>
        <v>CD Leganés</v>
      </c>
      <c r="R196" t="str">
        <f t="shared" si="37"/>
        <v>2</v>
      </c>
      <c r="S196" t="str">
        <f t="shared" si="38"/>
        <v>2</v>
      </c>
      <c r="T196" t="str">
        <f t="shared" si="39"/>
        <v>DRAW</v>
      </c>
      <c r="U196" cm="1">
        <f t="array" ref="U196">_xlfn.SWITCH(IF(_xlfn.TEXTAFTER(D196,"-")&gt;_xlfn.TEXTBEFORE(D196,"-"),"WIN",IF(_xlfn.TEXTAFTER(D196,"-")&lt;_xlfn.TEXTBEFORE(D196,"-"),"LOST","DRAW")),"WIN",3,"LOST",0,"DRAW",1)</f>
        <v>1</v>
      </c>
    </row>
    <row r="197" spans="1:21" x14ac:dyDescent="0.3">
      <c r="A197" s="1" t="s">
        <v>6</v>
      </c>
      <c r="B197" s="1" t="s">
        <v>2498</v>
      </c>
      <c r="C197" s="1" t="s">
        <v>475</v>
      </c>
      <c r="D197" s="1" t="s">
        <v>966</v>
      </c>
      <c r="E197" s="1" t="s">
        <v>10</v>
      </c>
      <c r="F197" s="1" t="s">
        <v>459</v>
      </c>
      <c r="H197" s="1" t="s">
        <v>2603</v>
      </c>
      <c r="I197" t="str">
        <f t="shared" si="30"/>
        <v>20</v>
      </c>
      <c r="J197" t="str">
        <f t="shared" si="31"/>
        <v>Real Betis</v>
      </c>
      <c r="K197" t="str">
        <f t="shared" si="32"/>
        <v>0</v>
      </c>
      <c r="L197" t="str">
        <f t="shared" si="33"/>
        <v>5</v>
      </c>
      <c r="M197" t="str">
        <f t="shared" si="34"/>
        <v>LOST</v>
      </c>
      <c r="N197" cm="1">
        <f t="array" ref="N197">_xlfn.SWITCH(IF(_xlfn.TEXTBEFORE(D197,"-")&gt;_xlfn.TEXTAFTER(D197,"-"),"WIN",IF(_xlfn.TEXTBEFORE(D197,"-")&lt;_xlfn.TEXTAFTER(D197,"-"),"LOST","DRAW")),"WIN",3,"LOST",0,"DRAW",1)</f>
        <v>0</v>
      </c>
      <c r="O197" s="1" t="s">
        <v>2603</v>
      </c>
      <c r="P197" t="str">
        <f t="shared" si="35"/>
        <v>20</v>
      </c>
      <c r="Q197" t="str">
        <f t="shared" si="36"/>
        <v>FC Barcelona</v>
      </c>
      <c r="R197" t="str">
        <f t="shared" si="37"/>
        <v>5</v>
      </c>
      <c r="S197" t="str">
        <f t="shared" si="38"/>
        <v>0</v>
      </c>
      <c r="T197" t="str">
        <f t="shared" si="39"/>
        <v>WIN</v>
      </c>
      <c r="U197" cm="1">
        <f t="array" ref="U197">_xlfn.SWITCH(IF(_xlfn.TEXTAFTER(D197,"-")&gt;_xlfn.TEXTBEFORE(D197,"-"),"WIN",IF(_xlfn.TEXTAFTER(D197,"-")&lt;_xlfn.TEXTBEFORE(D197,"-"),"LOST","DRAW")),"WIN",3,"LOST",0,"DRAW",1)</f>
        <v>3</v>
      </c>
    </row>
    <row r="198" spans="1:21" x14ac:dyDescent="0.3">
      <c r="A198" s="1" t="s">
        <v>6</v>
      </c>
      <c r="B198" s="1" t="s">
        <v>2498</v>
      </c>
      <c r="C198" s="1" t="s">
        <v>450</v>
      </c>
      <c r="D198" s="1" t="s">
        <v>98</v>
      </c>
      <c r="E198" s="1" t="s">
        <v>28</v>
      </c>
      <c r="F198" s="1" t="s">
        <v>473</v>
      </c>
      <c r="H198" s="1" t="s">
        <v>2603</v>
      </c>
      <c r="I198" t="str">
        <f t="shared" si="30"/>
        <v>19</v>
      </c>
      <c r="J198" t="str">
        <f t="shared" si="31"/>
        <v>Real Madrid CF</v>
      </c>
      <c r="K198" t="str">
        <f t="shared" si="32"/>
        <v>7</v>
      </c>
      <c r="L198" t="str">
        <f t="shared" si="33"/>
        <v>1</v>
      </c>
      <c r="M198" t="str">
        <f t="shared" si="34"/>
        <v>WIN</v>
      </c>
      <c r="N198" cm="1">
        <f t="array" ref="N198">_xlfn.SWITCH(IF(_xlfn.TEXTBEFORE(D198,"-")&gt;_xlfn.TEXTAFTER(D198,"-"),"WIN",IF(_xlfn.TEXTBEFORE(D198,"-")&lt;_xlfn.TEXTAFTER(D198,"-"),"LOST","DRAW")),"WIN",3,"LOST",0,"DRAW",1)</f>
        <v>3</v>
      </c>
      <c r="O198" s="1" t="s">
        <v>2603</v>
      </c>
      <c r="P198" t="str">
        <f t="shared" si="35"/>
        <v>19</v>
      </c>
      <c r="Q198" t="str">
        <f t="shared" si="36"/>
        <v>RCD La Coruña</v>
      </c>
      <c r="R198" t="str">
        <f t="shared" si="37"/>
        <v>1</v>
      </c>
      <c r="S198" t="str">
        <f t="shared" si="38"/>
        <v>7</v>
      </c>
      <c r="T198" t="str">
        <f t="shared" si="39"/>
        <v>LOST</v>
      </c>
      <c r="U198" cm="1">
        <f t="array" ref="U198">_xlfn.SWITCH(IF(_xlfn.TEXTAFTER(D198,"-")&gt;_xlfn.TEXTBEFORE(D198,"-"),"WIN",IF(_xlfn.TEXTAFTER(D198,"-")&lt;_xlfn.TEXTBEFORE(D198,"-"),"LOST","DRAW")),"WIN",3,"LOST",0,"DRAW",1)</f>
        <v>0</v>
      </c>
    </row>
    <row r="199" spans="1:21" x14ac:dyDescent="0.3">
      <c r="A199" s="1" t="s">
        <v>6</v>
      </c>
      <c r="B199" s="1" t="s">
        <v>2498</v>
      </c>
      <c r="C199" s="1" t="s">
        <v>1199</v>
      </c>
      <c r="D199" s="1" t="s">
        <v>38</v>
      </c>
      <c r="E199" s="1" t="s">
        <v>33</v>
      </c>
      <c r="F199" s="1" t="s">
        <v>1570</v>
      </c>
      <c r="H199" s="1" t="s">
        <v>2603</v>
      </c>
      <c r="I199" t="str">
        <f t="shared" si="30"/>
        <v>20</v>
      </c>
      <c r="J199" t="str">
        <f t="shared" si="31"/>
        <v>Real Sociedad</v>
      </c>
      <c r="K199" t="str">
        <f t="shared" si="32"/>
        <v>1</v>
      </c>
      <c r="L199" t="str">
        <f t="shared" si="33"/>
        <v>2</v>
      </c>
      <c r="M199" t="str">
        <f t="shared" si="34"/>
        <v>LOST</v>
      </c>
      <c r="N199" cm="1">
        <f t="array" ref="N199">_xlfn.SWITCH(IF(_xlfn.TEXTBEFORE(D199,"-")&gt;_xlfn.TEXTAFTER(D199,"-"),"WIN",IF(_xlfn.TEXTBEFORE(D199,"-")&lt;_xlfn.TEXTAFTER(D199,"-"),"LOST","DRAW")),"WIN",3,"LOST",0,"DRAW",1)</f>
        <v>0</v>
      </c>
      <c r="O199" s="1" t="s">
        <v>2603</v>
      </c>
      <c r="P199" t="str">
        <f t="shared" si="35"/>
        <v>20</v>
      </c>
      <c r="Q199" t="str">
        <f t="shared" si="36"/>
        <v>RC Celta Vigo</v>
      </c>
      <c r="R199" t="str">
        <f t="shared" si="37"/>
        <v>2</v>
      </c>
      <c r="S199" t="str">
        <f t="shared" si="38"/>
        <v>1</v>
      </c>
      <c r="T199" t="str">
        <f t="shared" si="39"/>
        <v>WIN</v>
      </c>
      <c r="U199" cm="1">
        <f t="array" ref="U199">_xlfn.SWITCH(IF(_xlfn.TEXTAFTER(D199,"-")&gt;_xlfn.TEXTBEFORE(D199,"-"),"WIN",IF(_xlfn.TEXTAFTER(D199,"-")&lt;_xlfn.TEXTBEFORE(D199,"-"),"LOST","DRAW")),"WIN",3,"LOST",0,"DRAW",1)</f>
        <v>3</v>
      </c>
    </row>
    <row r="200" spans="1:21" x14ac:dyDescent="0.3">
      <c r="A200" s="1" t="s">
        <v>6</v>
      </c>
      <c r="B200" s="1" t="s">
        <v>2499</v>
      </c>
      <c r="C200" s="1" t="s">
        <v>1931</v>
      </c>
      <c r="D200" s="1" t="s">
        <v>33</v>
      </c>
      <c r="E200" s="1" t="s">
        <v>25</v>
      </c>
      <c r="F200" s="1" t="s">
        <v>468</v>
      </c>
      <c r="H200" s="1" t="s">
        <v>2603</v>
      </c>
      <c r="I200" t="str">
        <f t="shared" si="30"/>
        <v>20</v>
      </c>
      <c r="J200" t="str">
        <f t="shared" si="31"/>
        <v>SD Eibar</v>
      </c>
      <c r="K200" t="str">
        <f t="shared" si="32"/>
        <v>1</v>
      </c>
      <c r="L200" t="str">
        <f t="shared" si="33"/>
        <v>1</v>
      </c>
      <c r="M200" t="str">
        <f t="shared" si="34"/>
        <v>DRAW</v>
      </c>
      <c r="N200" cm="1">
        <f t="array" ref="N200">_xlfn.SWITCH(IF(_xlfn.TEXTBEFORE(D200,"-")&gt;_xlfn.TEXTAFTER(D200,"-"),"WIN",IF(_xlfn.TEXTBEFORE(D200,"-")&lt;_xlfn.TEXTAFTER(D200,"-"),"LOST","DRAW")),"WIN",3,"LOST",0,"DRAW",1)</f>
        <v>1</v>
      </c>
      <c r="O200" s="1" t="s">
        <v>2603</v>
      </c>
      <c r="P200" t="str">
        <f t="shared" si="35"/>
        <v>20</v>
      </c>
      <c r="Q200" t="str">
        <f t="shared" si="36"/>
        <v>Málaga CF</v>
      </c>
      <c r="R200" t="str">
        <f t="shared" si="37"/>
        <v>1</v>
      </c>
      <c r="S200" t="str">
        <f t="shared" si="38"/>
        <v>1</v>
      </c>
      <c r="T200" t="str">
        <f t="shared" si="39"/>
        <v>DRAW</v>
      </c>
      <c r="U200" cm="1">
        <f t="array" ref="U200">_xlfn.SWITCH(IF(_xlfn.TEXTAFTER(D200,"-")&gt;_xlfn.TEXTBEFORE(D200,"-"),"WIN",IF(_xlfn.TEXTAFTER(D200,"-")&lt;_xlfn.TEXTBEFORE(D200,"-"),"LOST","DRAW")),"WIN",3,"LOST",0,"DRAW",1)</f>
        <v>1</v>
      </c>
    </row>
    <row r="201" spans="1:21" x14ac:dyDescent="0.3">
      <c r="A201" s="1" t="s">
        <v>6</v>
      </c>
      <c r="B201" s="1" t="s">
        <v>2500</v>
      </c>
      <c r="C201" s="1" t="s">
        <v>481</v>
      </c>
      <c r="D201" s="1" t="s">
        <v>33</v>
      </c>
      <c r="E201" s="1" t="s">
        <v>10</v>
      </c>
      <c r="F201" s="1" t="s">
        <v>1937</v>
      </c>
      <c r="H201" s="1" t="s">
        <v>2603</v>
      </c>
      <c r="I201" t="str">
        <f t="shared" si="30"/>
        <v>21</v>
      </c>
      <c r="J201" t="str">
        <f t="shared" si="31"/>
        <v>Athletic Club Bilbao</v>
      </c>
      <c r="K201" t="str">
        <f t="shared" si="32"/>
        <v>1</v>
      </c>
      <c r="L201" t="str">
        <f t="shared" si="33"/>
        <v>1</v>
      </c>
      <c r="M201" t="str">
        <f t="shared" si="34"/>
        <v>DRAW</v>
      </c>
      <c r="N201" cm="1">
        <f t="array" ref="N201">_xlfn.SWITCH(IF(_xlfn.TEXTBEFORE(D201,"-")&gt;_xlfn.TEXTAFTER(D201,"-"),"WIN",IF(_xlfn.TEXTBEFORE(D201,"-")&lt;_xlfn.TEXTAFTER(D201,"-"),"LOST","DRAW")),"WIN",3,"LOST",0,"DRAW",1)</f>
        <v>1</v>
      </c>
      <c r="O201" s="1" t="s">
        <v>2603</v>
      </c>
      <c r="P201" t="str">
        <f t="shared" si="35"/>
        <v>21</v>
      </c>
      <c r="Q201" t="str">
        <f t="shared" si="36"/>
        <v>SD Eibar</v>
      </c>
      <c r="R201" t="str">
        <f t="shared" si="37"/>
        <v>1</v>
      </c>
      <c r="S201" t="str">
        <f t="shared" si="38"/>
        <v>1</v>
      </c>
      <c r="T201" t="str">
        <f t="shared" si="39"/>
        <v>DRAW</v>
      </c>
      <c r="U201" cm="1">
        <f t="array" ref="U201">_xlfn.SWITCH(IF(_xlfn.TEXTAFTER(D201,"-")&gt;_xlfn.TEXTBEFORE(D201,"-"),"WIN",IF(_xlfn.TEXTAFTER(D201,"-")&lt;_xlfn.TEXTBEFORE(D201,"-"),"LOST","DRAW")),"WIN",3,"LOST",0,"DRAW",1)</f>
        <v>1</v>
      </c>
    </row>
    <row r="202" spans="1:21" x14ac:dyDescent="0.3">
      <c r="A202" s="1" t="s">
        <v>6</v>
      </c>
      <c r="B202" s="1" t="s">
        <v>2501</v>
      </c>
      <c r="C202" s="1" t="s">
        <v>492</v>
      </c>
      <c r="D202" s="1" t="s">
        <v>47</v>
      </c>
      <c r="E202" s="1" t="s">
        <v>14</v>
      </c>
      <c r="F202" s="1" t="s">
        <v>1204</v>
      </c>
      <c r="H202" s="1" t="s">
        <v>2603</v>
      </c>
      <c r="I202" t="str">
        <f t="shared" si="30"/>
        <v>21</v>
      </c>
      <c r="J202" t="str">
        <f t="shared" si="31"/>
        <v>RCD La Coruña</v>
      </c>
      <c r="K202" t="str">
        <f t="shared" si="32"/>
        <v>2</v>
      </c>
      <c r="L202" t="str">
        <f t="shared" si="33"/>
        <v>2</v>
      </c>
      <c r="M202" t="str">
        <f t="shared" si="34"/>
        <v>DRAW</v>
      </c>
      <c r="N202" cm="1">
        <f t="array" ref="N202">_xlfn.SWITCH(IF(_xlfn.TEXTBEFORE(D202,"-")&gt;_xlfn.TEXTAFTER(D202,"-"),"WIN",IF(_xlfn.TEXTBEFORE(D202,"-")&lt;_xlfn.TEXTAFTER(D202,"-"),"LOST","DRAW")),"WIN",3,"LOST",0,"DRAW",1)</f>
        <v>1</v>
      </c>
      <c r="O202" s="1" t="s">
        <v>2603</v>
      </c>
      <c r="P202" t="str">
        <f t="shared" si="35"/>
        <v>21</v>
      </c>
      <c r="Q202" t="str">
        <f t="shared" si="36"/>
        <v>Levante UD</v>
      </c>
      <c r="R202" t="str">
        <f t="shared" si="37"/>
        <v>2</v>
      </c>
      <c r="S202" t="str">
        <f t="shared" si="38"/>
        <v>2</v>
      </c>
      <c r="T202" t="str">
        <f t="shared" si="39"/>
        <v>DRAW</v>
      </c>
      <c r="U202" cm="1">
        <f t="array" ref="U202">_xlfn.SWITCH(IF(_xlfn.TEXTAFTER(D202,"-")&gt;_xlfn.TEXTBEFORE(D202,"-"),"WIN",IF(_xlfn.TEXTAFTER(D202,"-")&lt;_xlfn.TEXTBEFORE(D202,"-"),"LOST","DRAW")),"WIN",3,"LOST",0,"DRAW",1)</f>
        <v>1</v>
      </c>
    </row>
    <row r="203" spans="1:21" x14ac:dyDescent="0.3">
      <c r="A203" s="1" t="s">
        <v>6</v>
      </c>
      <c r="B203" s="1" t="s">
        <v>2501</v>
      </c>
      <c r="C203" s="1" t="s">
        <v>482</v>
      </c>
      <c r="D203" s="1" t="s">
        <v>10</v>
      </c>
      <c r="E203" s="1" t="s">
        <v>10</v>
      </c>
      <c r="F203" s="1" t="s">
        <v>2502</v>
      </c>
      <c r="H203" s="1" t="s">
        <v>2603</v>
      </c>
      <c r="I203" t="str">
        <f t="shared" si="30"/>
        <v>21</v>
      </c>
      <c r="J203" t="str">
        <f t="shared" si="31"/>
        <v>Málaga CF</v>
      </c>
      <c r="K203" t="str">
        <f t="shared" si="32"/>
        <v>0</v>
      </c>
      <c r="L203" t="str">
        <f t="shared" si="33"/>
        <v>0</v>
      </c>
      <c r="M203" t="str">
        <f t="shared" si="34"/>
        <v>DRAW</v>
      </c>
      <c r="N203" cm="1">
        <f t="array" ref="N203">_xlfn.SWITCH(IF(_xlfn.TEXTBEFORE(D203,"-")&gt;_xlfn.TEXTAFTER(D203,"-"),"WIN",IF(_xlfn.TEXTBEFORE(D203,"-")&lt;_xlfn.TEXTAFTER(D203,"-"),"LOST","DRAW")),"WIN",3,"LOST",0,"DRAW",1)</f>
        <v>1</v>
      </c>
      <c r="O203" s="1" t="s">
        <v>2603</v>
      </c>
      <c r="P203" t="str">
        <f t="shared" si="35"/>
        <v>21</v>
      </c>
      <c r="Q203" t="str">
        <f t="shared" si="36"/>
        <v>Girona FC</v>
      </c>
      <c r="R203" t="str">
        <f t="shared" si="37"/>
        <v>0</v>
      </c>
      <c r="S203" t="str">
        <f t="shared" si="38"/>
        <v>0</v>
      </c>
      <c r="T203" t="str">
        <f t="shared" si="39"/>
        <v>DRAW</v>
      </c>
      <c r="U203" cm="1">
        <f t="array" ref="U203">_xlfn.SWITCH(IF(_xlfn.TEXTAFTER(D203,"-")&gt;_xlfn.TEXTBEFORE(D203,"-"),"WIN",IF(_xlfn.TEXTAFTER(D203,"-")&lt;_xlfn.TEXTBEFORE(D203,"-"),"LOST","DRAW")),"WIN",3,"LOST",0,"DRAW",1)</f>
        <v>1</v>
      </c>
    </row>
    <row r="204" spans="1:21" x14ac:dyDescent="0.3">
      <c r="A204" s="1" t="s">
        <v>6</v>
      </c>
      <c r="B204" s="1" t="s">
        <v>2501</v>
      </c>
      <c r="C204" s="1" t="s">
        <v>500</v>
      </c>
      <c r="D204" s="1" t="s">
        <v>209</v>
      </c>
      <c r="E204" s="1" t="s">
        <v>19</v>
      </c>
      <c r="F204" s="1" t="s">
        <v>472</v>
      </c>
      <c r="H204" s="1" t="s">
        <v>2603</v>
      </c>
      <c r="I204" t="str">
        <f t="shared" si="30"/>
        <v>21</v>
      </c>
      <c r="J204" t="str">
        <f t="shared" si="31"/>
        <v>Valencia CF</v>
      </c>
      <c r="K204" t="str">
        <f t="shared" si="32"/>
        <v>1</v>
      </c>
      <c r="L204" t="str">
        <f t="shared" si="33"/>
        <v>4</v>
      </c>
      <c r="M204" t="str">
        <f t="shared" si="34"/>
        <v>LOST</v>
      </c>
      <c r="N204" cm="1">
        <f t="array" ref="N204">_xlfn.SWITCH(IF(_xlfn.TEXTBEFORE(D204,"-")&gt;_xlfn.TEXTAFTER(D204,"-"),"WIN",IF(_xlfn.TEXTBEFORE(D204,"-")&lt;_xlfn.TEXTAFTER(D204,"-"),"LOST","DRAW")),"WIN",3,"LOST",0,"DRAW",1)</f>
        <v>0</v>
      </c>
      <c r="O204" s="1" t="s">
        <v>2603</v>
      </c>
      <c r="P204" t="str">
        <f t="shared" si="35"/>
        <v>21</v>
      </c>
      <c r="Q204" t="str">
        <f t="shared" si="36"/>
        <v>Real Madrid CF</v>
      </c>
      <c r="R204" t="str">
        <f t="shared" si="37"/>
        <v>4</v>
      </c>
      <c r="S204" t="str">
        <f t="shared" si="38"/>
        <v>1</v>
      </c>
      <c r="T204" t="str">
        <f t="shared" si="39"/>
        <v>WIN</v>
      </c>
      <c r="U204" cm="1">
        <f t="array" ref="U204">_xlfn.SWITCH(IF(_xlfn.TEXTAFTER(D204,"-")&gt;_xlfn.TEXTBEFORE(D204,"-"),"WIN",IF(_xlfn.TEXTAFTER(D204,"-")&lt;_xlfn.TEXTBEFORE(D204,"-"),"LOST","DRAW")),"WIN",3,"LOST",0,"DRAW",1)</f>
        <v>3</v>
      </c>
    </row>
    <row r="205" spans="1:21" x14ac:dyDescent="0.3">
      <c r="A205" s="1" t="s">
        <v>6</v>
      </c>
      <c r="B205" s="1" t="s">
        <v>2501</v>
      </c>
      <c r="C205" s="1" t="s">
        <v>493</v>
      </c>
      <c r="D205" s="1" t="s">
        <v>57</v>
      </c>
      <c r="E205" s="1" t="s">
        <v>267</v>
      </c>
      <c r="F205" s="1" t="s">
        <v>1205</v>
      </c>
      <c r="H205" s="1" t="s">
        <v>2603</v>
      </c>
      <c r="I205" t="str">
        <f t="shared" si="30"/>
        <v>21</v>
      </c>
      <c r="J205" t="str">
        <f t="shared" si="31"/>
        <v>Villarreal CF</v>
      </c>
      <c r="K205" t="str">
        <f t="shared" si="32"/>
        <v>4</v>
      </c>
      <c r="L205" t="str">
        <f t="shared" si="33"/>
        <v>2</v>
      </c>
      <c r="M205" t="str">
        <f t="shared" si="34"/>
        <v>WIN</v>
      </c>
      <c r="N205" cm="1">
        <f t="array" ref="N205">_xlfn.SWITCH(IF(_xlfn.TEXTBEFORE(D205,"-")&gt;_xlfn.TEXTAFTER(D205,"-"),"WIN",IF(_xlfn.TEXTBEFORE(D205,"-")&lt;_xlfn.TEXTAFTER(D205,"-"),"LOST","DRAW")),"WIN",3,"LOST",0,"DRAW",1)</f>
        <v>3</v>
      </c>
      <c r="O205" s="1" t="s">
        <v>2603</v>
      </c>
      <c r="P205" t="str">
        <f t="shared" si="35"/>
        <v>21</v>
      </c>
      <c r="Q205" t="str">
        <f t="shared" si="36"/>
        <v>Real Sociedad</v>
      </c>
      <c r="R205" t="str">
        <f t="shared" si="37"/>
        <v>2</v>
      </c>
      <c r="S205" t="str">
        <f t="shared" si="38"/>
        <v>4</v>
      </c>
      <c r="T205" t="str">
        <f t="shared" si="39"/>
        <v>LOST</v>
      </c>
      <c r="U205" cm="1">
        <f t="array" ref="U205">_xlfn.SWITCH(IF(_xlfn.TEXTAFTER(D205,"-")&gt;_xlfn.TEXTBEFORE(D205,"-"),"WIN",IF(_xlfn.TEXTAFTER(D205,"-")&lt;_xlfn.TEXTBEFORE(D205,"-"),"LOST","DRAW")),"WIN",3,"LOST",0,"DRAW",1)</f>
        <v>0</v>
      </c>
    </row>
    <row r="206" spans="1:21" x14ac:dyDescent="0.3">
      <c r="A206" s="1" t="s">
        <v>6</v>
      </c>
      <c r="B206" s="1" t="s">
        <v>2503</v>
      </c>
      <c r="C206" s="1" t="s">
        <v>486</v>
      </c>
      <c r="D206" s="1" t="s">
        <v>13</v>
      </c>
      <c r="E206" s="1" t="s">
        <v>10</v>
      </c>
      <c r="F206" s="1" t="s">
        <v>2119</v>
      </c>
      <c r="H206" s="1" t="s">
        <v>2603</v>
      </c>
      <c r="I206" t="str">
        <f t="shared" si="30"/>
        <v>21</v>
      </c>
      <c r="J206" t="str">
        <f t="shared" si="31"/>
        <v>Atlético Madrid</v>
      </c>
      <c r="K206" t="str">
        <f t="shared" si="32"/>
        <v>3</v>
      </c>
      <c r="L206" t="str">
        <f t="shared" si="33"/>
        <v>0</v>
      </c>
      <c r="M206" t="str">
        <f t="shared" si="34"/>
        <v>WIN</v>
      </c>
      <c r="N206" cm="1">
        <f t="array" ref="N206">_xlfn.SWITCH(IF(_xlfn.TEXTBEFORE(D206,"-")&gt;_xlfn.TEXTAFTER(D206,"-"),"WIN",IF(_xlfn.TEXTBEFORE(D206,"-")&lt;_xlfn.TEXTAFTER(D206,"-"),"LOST","DRAW")),"WIN",3,"LOST",0,"DRAW",1)</f>
        <v>3</v>
      </c>
      <c r="O206" s="1" t="s">
        <v>2603</v>
      </c>
      <c r="P206" t="str">
        <f t="shared" si="35"/>
        <v>21</v>
      </c>
      <c r="Q206" t="str">
        <f t="shared" si="36"/>
        <v>UD Las Palmas</v>
      </c>
      <c r="R206" t="str">
        <f t="shared" si="37"/>
        <v>0</v>
      </c>
      <c r="S206" t="str">
        <f t="shared" si="38"/>
        <v>3</v>
      </c>
      <c r="T206" t="str">
        <f t="shared" si="39"/>
        <v>LOST</v>
      </c>
      <c r="U206" cm="1">
        <f t="array" ref="U206">_xlfn.SWITCH(IF(_xlfn.TEXTAFTER(D206,"-")&gt;_xlfn.TEXTBEFORE(D206,"-"),"WIN",IF(_xlfn.TEXTAFTER(D206,"-")&lt;_xlfn.TEXTBEFORE(D206,"-"),"LOST","DRAW")),"WIN",3,"LOST",0,"DRAW",1)</f>
        <v>0</v>
      </c>
    </row>
    <row r="207" spans="1:21" x14ac:dyDescent="0.3">
      <c r="A207" s="1" t="s">
        <v>6</v>
      </c>
      <c r="B207" s="1" t="s">
        <v>2503</v>
      </c>
      <c r="C207" s="1" t="s">
        <v>497</v>
      </c>
      <c r="D207" s="1" t="s">
        <v>28</v>
      </c>
      <c r="E207" s="1" t="s">
        <v>25</v>
      </c>
      <c r="F207" s="1" t="s">
        <v>2308</v>
      </c>
      <c r="H207" s="1" t="s">
        <v>2603</v>
      </c>
      <c r="I207" t="str">
        <f t="shared" si="30"/>
        <v>21</v>
      </c>
      <c r="J207" t="str">
        <f t="shared" si="31"/>
        <v>FC Barcelona</v>
      </c>
      <c r="K207" t="str">
        <f t="shared" si="32"/>
        <v>2</v>
      </c>
      <c r="L207" t="str">
        <f t="shared" si="33"/>
        <v>1</v>
      </c>
      <c r="M207" t="str">
        <f t="shared" si="34"/>
        <v>WIN</v>
      </c>
      <c r="N207" cm="1">
        <f t="array" ref="N207">_xlfn.SWITCH(IF(_xlfn.TEXTBEFORE(D207,"-")&gt;_xlfn.TEXTAFTER(D207,"-"),"WIN",IF(_xlfn.TEXTBEFORE(D207,"-")&lt;_xlfn.TEXTAFTER(D207,"-"),"LOST","DRAW")),"WIN",3,"LOST",0,"DRAW",1)</f>
        <v>3</v>
      </c>
      <c r="O207" s="1" t="s">
        <v>2603</v>
      </c>
      <c r="P207" t="str">
        <f t="shared" si="35"/>
        <v>21</v>
      </c>
      <c r="Q207" t="str">
        <f t="shared" si="36"/>
        <v>Deportivo Alavés</v>
      </c>
      <c r="R207" t="str">
        <f t="shared" si="37"/>
        <v>1</v>
      </c>
      <c r="S207" t="str">
        <f t="shared" si="38"/>
        <v>2</v>
      </c>
      <c r="T207" t="str">
        <f t="shared" si="39"/>
        <v>LOST</v>
      </c>
      <c r="U207" cm="1">
        <f t="array" ref="U207">_xlfn.SWITCH(IF(_xlfn.TEXTAFTER(D207,"-")&gt;_xlfn.TEXTBEFORE(D207,"-"),"WIN",IF(_xlfn.TEXTAFTER(D207,"-")&lt;_xlfn.TEXTBEFORE(D207,"-"),"LOST","DRAW")),"WIN",3,"LOST",0,"DRAW",1)</f>
        <v>0</v>
      </c>
    </row>
    <row r="208" spans="1:21" x14ac:dyDescent="0.3">
      <c r="A208" s="1" t="s">
        <v>6</v>
      </c>
      <c r="B208" s="1" t="s">
        <v>2503</v>
      </c>
      <c r="C208" s="1" t="s">
        <v>2302</v>
      </c>
      <c r="D208" s="1" t="s">
        <v>91</v>
      </c>
      <c r="E208" s="1" t="s">
        <v>9</v>
      </c>
      <c r="F208" s="1" t="s">
        <v>490</v>
      </c>
      <c r="H208" s="1" t="s">
        <v>2603</v>
      </c>
      <c r="I208" t="str">
        <f t="shared" si="30"/>
        <v>20</v>
      </c>
      <c r="J208" t="str">
        <f t="shared" si="31"/>
        <v>CD Leganés</v>
      </c>
      <c r="K208" t="str">
        <f t="shared" si="32"/>
        <v>3</v>
      </c>
      <c r="L208" t="str">
        <f t="shared" si="33"/>
        <v>2</v>
      </c>
      <c r="M208" t="str">
        <f t="shared" si="34"/>
        <v>WIN</v>
      </c>
      <c r="N208" cm="1">
        <f t="array" ref="N208">_xlfn.SWITCH(IF(_xlfn.TEXTBEFORE(D208,"-")&gt;_xlfn.TEXTAFTER(D208,"-"),"WIN",IF(_xlfn.TEXTBEFORE(D208,"-")&lt;_xlfn.TEXTAFTER(D208,"-"),"LOST","DRAW")),"WIN",3,"LOST",0,"DRAW",1)</f>
        <v>3</v>
      </c>
      <c r="O208" s="1" t="s">
        <v>2603</v>
      </c>
      <c r="P208" t="str">
        <f t="shared" si="35"/>
        <v>20</v>
      </c>
      <c r="Q208" t="str">
        <f t="shared" si="36"/>
        <v>RCD Español</v>
      </c>
      <c r="R208" t="str">
        <f t="shared" si="37"/>
        <v>2</v>
      </c>
      <c r="S208" t="str">
        <f t="shared" si="38"/>
        <v>3</v>
      </c>
      <c r="T208" t="str">
        <f t="shared" si="39"/>
        <v>LOST</v>
      </c>
      <c r="U208" cm="1">
        <f t="array" ref="U208">_xlfn.SWITCH(IF(_xlfn.TEXTAFTER(D208,"-")&gt;_xlfn.TEXTBEFORE(D208,"-"),"WIN",IF(_xlfn.TEXTAFTER(D208,"-")&lt;_xlfn.TEXTBEFORE(D208,"-"),"LOST","DRAW")),"WIN",3,"LOST",0,"DRAW",1)</f>
        <v>0</v>
      </c>
    </row>
    <row r="209" spans="1:21" x14ac:dyDescent="0.3">
      <c r="A209" s="1" t="s">
        <v>6</v>
      </c>
      <c r="B209" s="1" t="s">
        <v>2503</v>
      </c>
      <c r="C209" s="1" t="s">
        <v>499</v>
      </c>
      <c r="D209" s="1" t="s">
        <v>33</v>
      </c>
      <c r="E209" s="1" t="s">
        <v>10</v>
      </c>
      <c r="F209" s="1" t="s">
        <v>489</v>
      </c>
      <c r="H209" s="1" t="s">
        <v>2603</v>
      </c>
      <c r="I209" t="str">
        <f t="shared" si="30"/>
        <v>21</v>
      </c>
      <c r="J209" t="str">
        <f t="shared" si="31"/>
        <v>Sevilla FC</v>
      </c>
      <c r="K209" t="str">
        <f t="shared" si="32"/>
        <v>1</v>
      </c>
      <c r="L209" t="str">
        <f t="shared" si="33"/>
        <v>1</v>
      </c>
      <c r="M209" t="str">
        <f t="shared" si="34"/>
        <v>DRAW</v>
      </c>
      <c r="N209" cm="1">
        <f t="array" ref="N209">_xlfn.SWITCH(IF(_xlfn.TEXTBEFORE(D209,"-")&gt;_xlfn.TEXTAFTER(D209,"-"),"WIN",IF(_xlfn.TEXTBEFORE(D209,"-")&lt;_xlfn.TEXTAFTER(D209,"-"),"LOST","DRAW")),"WIN",3,"LOST",0,"DRAW",1)</f>
        <v>1</v>
      </c>
      <c r="O209" s="1" t="s">
        <v>2603</v>
      </c>
      <c r="P209" t="str">
        <f t="shared" si="35"/>
        <v>21</v>
      </c>
      <c r="Q209" t="str">
        <f t="shared" si="36"/>
        <v>Getafe CF</v>
      </c>
      <c r="R209" t="str">
        <f t="shared" si="37"/>
        <v>1</v>
      </c>
      <c r="S209" t="str">
        <f t="shared" si="38"/>
        <v>1</v>
      </c>
      <c r="T209" t="str">
        <f t="shared" si="39"/>
        <v>DRAW</v>
      </c>
      <c r="U209" cm="1">
        <f t="array" ref="U209">_xlfn.SWITCH(IF(_xlfn.TEXTAFTER(D209,"-")&gt;_xlfn.TEXTBEFORE(D209,"-"),"WIN",IF(_xlfn.TEXTAFTER(D209,"-")&lt;_xlfn.TEXTBEFORE(D209,"-"),"LOST","DRAW")),"WIN",3,"LOST",0,"DRAW",1)</f>
        <v>1</v>
      </c>
    </row>
    <row r="210" spans="1:21" x14ac:dyDescent="0.3">
      <c r="A210" s="1" t="s">
        <v>6</v>
      </c>
      <c r="B210" s="1" t="s">
        <v>2504</v>
      </c>
      <c r="C210" s="1" t="s">
        <v>1574</v>
      </c>
      <c r="D210" s="1" t="s">
        <v>91</v>
      </c>
      <c r="E210" s="1" t="s">
        <v>9</v>
      </c>
      <c r="F210" s="1" t="s">
        <v>488</v>
      </c>
      <c r="H210" s="1" t="s">
        <v>2603</v>
      </c>
      <c r="I210" t="str">
        <f t="shared" si="30"/>
        <v>21</v>
      </c>
      <c r="J210" t="str">
        <f t="shared" si="31"/>
        <v>RC Celta Vigo</v>
      </c>
      <c r="K210" t="str">
        <f t="shared" si="32"/>
        <v>3</v>
      </c>
      <c r="L210" t="str">
        <f t="shared" si="33"/>
        <v>2</v>
      </c>
      <c r="M210" t="str">
        <f t="shared" si="34"/>
        <v>WIN</v>
      </c>
      <c r="N210" cm="1">
        <f t="array" ref="N210">_xlfn.SWITCH(IF(_xlfn.TEXTBEFORE(D210,"-")&gt;_xlfn.TEXTAFTER(D210,"-"),"WIN",IF(_xlfn.TEXTBEFORE(D210,"-")&lt;_xlfn.TEXTAFTER(D210,"-"),"LOST","DRAW")),"WIN",3,"LOST",0,"DRAW",1)</f>
        <v>3</v>
      </c>
      <c r="O210" s="1" t="s">
        <v>2603</v>
      </c>
      <c r="P210" t="str">
        <f t="shared" si="35"/>
        <v>21</v>
      </c>
      <c r="Q210" t="str">
        <f t="shared" si="36"/>
        <v>Real Betis</v>
      </c>
      <c r="R210" t="str">
        <f t="shared" si="37"/>
        <v>2</v>
      </c>
      <c r="S210" t="str">
        <f t="shared" si="38"/>
        <v>3</v>
      </c>
      <c r="T210" t="str">
        <f t="shared" si="39"/>
        <v>LOST</v>
      </c>
      <c r="U210" cm="1">
        <f t="array" ref="U210">_xlfn.SWITCH(IF(_xlfn.TEXTAFTER(D210,"-")&gt;_xlfn.TEXTBEFORE(D210,"-"),"WIN",IF(_xlfn.TEXTAFTER(D210,"-")&lt;_xlfn.TEXTBEFORE(D210,"-"),"LOST","DRAW")),"WIN",3,"LOST",0,"DRAW",1)</f>
        <v>0</v>
      </c>
    </row>
    <row r="211" spans="1:21" x14ac:dyDescent="0.3">
      <c r="A211" s="1" t="s">
        <v>6</v>
      </c>
      <c r="B211" s="1" t="s">
        <v>2505</v>
      </c>
      <c r="C211" s="1" t="s">
        <v>1211</v>
      </c>
      <c r="D211" s="1" t="s">
        <v>184</v>
      </c>
      <c r="E211" s="1" t="s">
        <v>9</v>
      </c>
      <c r="F211" s="1" t="s">
        <v>515</v>
      </c>
      <c r="H211" s="1" t="s">
        <v>2603</v>
      </c>
      <c r="I211" t="str">
        <f t="shared" si="30"/>
        <v>22</v>
      </c>
      <c r="J211" t="str">
        <f t="shared" si="31"/>
        <v>Real Sociedad</v>
      </c>
      <c r="K211" t="str">
        <f t="shared" si="32"/>
        <v>5</v>
      </c>
      <c r="L211" t="str">
        <f t="shared" si="33"/>
        <v>0</v>
      </c>
      <c r="M211" t="str">
        <f t="shared" si="34"/>
        <v>WIN</v>
      </c>
      <c r="N211" cm="1">
        <f t="array" ref="N211">_xlfn.SWITCH(IF(_xlfn.TEXTBEFORE(D211,"-")&gt;_xlfn.TEXTAFTER(D211,"-"),"WIN",IF(_xlfn.TEXTBEFORE(D211,"-")&lt;_xlfn.TEXTAFTER(D211,"-"),"LOST","DRAW")),"WIN",3,"LOST",0,"DRAW",1)</f>
        <v>3</v>
      </c>
      <c r="O211" s="1" t="s">
        <v>2603</v>
      </c>
      <c r="P211" t="str">
        <f t="shared" si="35"/>
        <v>22</v>
      </c>
      <c r="Q211" t="str">
        <f t="shared" si="36"/>
        <v>RCD La Coruña</v>
      </c>
      <c r="R211" t="str">
        <f t="shared" si="37"/>
        <v>0</v>
      </c>
      <c r="S211" t="str">
        <f t="shared" si="38"/>
        <v>5</v>
      </c>
      <c r="T211" t="str">
        <f t="shared" si="39"/>
        <v>LOST</v>
      </c>
      <c r="U211" cm="1">
        <f t="array" ref="U211">_xlfn.SWITCH(IF(_xlfn.TEXTAFTER(D211,"-")&gt;_xlfn.TEXTBEFORE(D211,"-"),"WIN",IF(_xlfn.TEXTAFTER(D211,"-")&lt;_xlfn.TEXTBEFORE(D211,"-"),"LOST","DRAW")),"WIN",3,"LOST",0,"DRAW",1)</f>
        <v>0</v>
      </c>
    </row>
    <row r="212" spans="1:21" x14ac:dyDescent="0.3">
      <c r="A212" s="1" t="s">
        <v>6</v>
      </c>
      <c r="B212" s="1" t="s">
        <v>2506</v>
      </c>
      <c r="C212" s="1" t="s">
        <v>2312</v>
      </c>
      <c r="D212" s="1" t="s">
        <v>28</v>
      </c>
      <c r="E212" s="1" t="s">
        <v>14</v>
      </c>
      <c r="F212" s="1" t="s">
        <v>1579</v>
      </c>
      <c r="H212" s="1" t="s">
        <v>2603</v>
      </c>
      <c r="I212" t="str">
        <f t="shared" si="30"/>
        <v>22</v>
      </c>
      <c r="J212" t="str">
        <f t="shared" si="31"/>
        <v>Deportivo Alavés</v>
      </c>
      <c r="K212" t="str">
        <f t="shared" si="32"/>
        <v>2</v>
      </c>
      <c r="L212" t="str">
        <f t="shared" si="33"/>
        <v>1</v>
      </c>
      <c r="M212" t="str">
        <f t="shared" si="34"/>
        <v>WIN</v>
      </c>
      <c r="N212" cm="1">
        <f t="array" ref="N212">_xlfn.SWITCH(IF(_xlfn.TEXTBEFORE(D212,"-")&gt;_xlfn.TEXTAFTER(D212,"-"),"WIN",IF(_xlfn.TEXTBEFORE(D212,"-")&lt;_xlfn.TEXTAFTER(D212,"-"),"LOST","DRAW")),"WIN",3,"LOST",0,"DRAW",1)</f>
        <v>3</v>
      </c>
      <c r="O212" s="1" t="s">
        <v>2603</v>
      </c>
      <c r="P212" t="str">
        <f t="shared" si="35"/>
        <v>22</v>
      </c>
      <c r="Q212" t="str">
        <f t="shared" si="36"/>
        <v>RC Celta Vigo</v>
      </c>
      <c r="R212" t="str">
        <f t="shared" si="37"/>
        <v>1</v>
      </c>
      <c r="S212" t="str">
        <f t="shared" si="38"/>
        <v>2</v>
      </c>
      <c r="T212" t="str">
        <f t="shared" si="39"/>
        <v>LOST</v>
      </c>
      <c r="U212" cm="1">
        <f t="array" ref="U212">_xlfn.SWITCH(IF(_xlfn.TEXTAFTER(D212,"-")&gt;_xlfn.TEXTBEFORE(D212,"-"),"WIN",IF(_xlfn.TEXTAFTER(D212,"-")&lt;_xlfn.TEXTBEFORE(D212,"-"),"LOST","DRAW")),"WIN",3,"LOST",0,"DRAW",1)</f>
        <v>0</v>
      </c>
    </row>
    <row r="213" spans="1:21" x14ac:dyDescent="0.3">
      <c r="A213" s="1" t="s">
        <v>6</v>
      </c>
      <c r="B213" s="1" t="s">
        <v>2506</v>
      </c>
      <c r="C213" s="1" t="s">
        <v>506</v>
      </c>
      <c r="D213" s="1" t="s">
        <v>28</v>
      </c>
      <c r="E213" s="1" t="s">
        <v>9</v>
      </c>
      <c r="F213" s="1" t="s">
        <v>522</v>
      </c>
      <c r="H213" s="1" t="s">
        <v>2603</v>
      </c>
      <c r="I213" t="str">
        <f t="shared" si="30"/>
        <v>22</v>
      </c>
      <c r="J213" t="str">
        <f t="shared" si="31"/>
        <v>Real Betis</v>
      </c>
      <c r="K213" t="str">
        <f t="shared" si="32"/>
        <v>2</v>
      </c>
      <c r="L213" t="str">
        <f t="shared" si="33"/>
        <v>1</v>
      </c>
      <c r="M213" t="str">
        <f t="shared" si="34"/>
        <v>WIN</v>
      </c>
      <c r="N213" cm="1">
        <f t="array" ref="N213">_xlfn.SWITCH(IF(_xlfn.TEXTBEFORE(D213,"-")&gt;_xlfn.TEXTAFTER(D213,"-"),"WIN",IF(_xlfn.TEXTBEFORE(D213,"-")&lt;_xlfn.TEXTAFTER(D213,"-"),"LOST","DRAW")),"WIN",3,"LOST",0,"DRAW",1)</f>
        <v>3</v>
      </c>
      <c r="O213" s="1" t="s">
        <v>2603</v>
      </c>
      <c r="P213" t="str">
        <f t="shared" si="35"/>
        <v>22</v>
      </c>
      <c r="Q213" t="str">
        <f t="shared" si="36"/>
        <v>Villarreal CF</v>
      </c>
      <c r="R213" t="str">
        <f t="shared" si="37"/>
        <v>1</v>
      </c>
      <c r="S213" t="str">
        <f t="shared" si="38"/>
        <v>2</v>
      </c>
      <c r="T213" t="str">
        <f t="shared" si="39"/>
        <v>LOST</v>
      </c>
      <c r="U213" cm="1">
        <f t="array" ref="U213">_xlfn.SWITCH(IF(_xlfn.TEXTAFTER(D213,"-")&gt;_xlfn.TEXTBEFORE(D213,"-"),"WIN",IF(_xlfn.TEXTAFTER(D213,"-")&lt;_xlfn.TEXTBEFORE(D213,"-"),"LOST","DRAW")),"WIN",3,"LOST",0,"DRAW",1)</f>
        <v>0</v>
      </c>
    </row>
    <row r="214" spans="1:21" x14ac:dyDescent="0.3">
      <c r="A214" s="1" t="s">
        <v>6</v>
      </c>
      <c r="B214" s="1" t="s">
        <v>2506</v>
      </c>
      <c r="C214" s="1" t="s">
        <v>1942</v>
      </c>
      <c r="D214" s="1" t="s">
        <v>138</v>
      </c>
      <c r="E214" s="1" t="s">
        <v>228</v>
      </c>
      <c r="F214" s="1" t="s">
        <v>505</v>
      </c>
      <c r="H214" s="1" t="s">
        <v>2603</v>
      </c>
      <c r="I214" t="str">
        <f t="shared" si="30"/>
        <v>22</v>
      </c>
      <c r="J214" t="str">
        <f t="shared" si="31"/>
        <v>SD Eibar</v>
      </c>
      <c r="K214" t="str">
        <f t="shared" si="32"/>
        <v>5</v>
      </c>
      <c r="L214" t="str">
        <f t="shared" si="33"/>
        <v>1</v>
      </c>
      <c r="M214" t="str">
        <f t="shared" si="34"/>
        <v>WIN</v>
      </c>
      <c r="N214" cm="1">
        <f t="array" ref="N214">_xlfn.SWITCH(IF(_xlfn.TEXTBEFORE(D214,"-")&gt;_xlfn.TEXTAFTER(D214,"-"),"WIN",IF(_xlfn.TEXTBEFORE(D214,"-")&lt;_xlfn.TEXTAFTER(D214,"-"),"LOST","DRAW")),"WIN",3,"LOST",0,"DRAW",1)</f>
        <v>3</v>
      </c>
      <c r="O214" s="1" t="s">
        <v>2603</v>
      </c>
      <c r="P214" t="str">
        <f t="shared" si="35"/>
        <v>22</v>
      </c>
      <c r="Q214" t="str">
        <f t="shared" si="36"/>
        <v>Sevilla FC</v>
      </c>
      <c r="R214" t="str">
        <f t="shared" si="37"/>
        <v>1</v>
      </c>
      <c r="S214" t="str">
        <f t="shared" si="38"/>
        <v>5</v>
      </c>
      <c r="T214" t="str">
        <f t="shared" si="39"/>
        <v>LOST</v>
      </c>
      <c r="U214" cm="1">
        <f t="array" ref="U214">_xlfn.SWITCH(IF(_xlfn.TEXTAFTER(D214,"-")&gt;_xlfn.TEXTBEFORE(D214,"-"),"WIN",IF(_xlfn.TEXTAFTER(D214,"-")&lt;_xlfn.TEXTBEFORE(D214,"-"),"LOST","DRAW")),"WIN",3,"LOST",0,"DRAW",1)</f>
        <v>0</v>
      </c>
    </row>
    <row r="215" spans="1:21" x14ac:dyDescent="0.3">
      <c r="A215" s="1" t="s">
        <v>6</v>
      </c>
      <c r="B215" s="1" t="s">
        <v>2506</v>
      </c>
      <c r="C215" s="1" t="s">
        <v>1209</v>
      </c>
      <c r="D215" s="1" t="s">
        <v>47</v>
      </c>
      <c r="E215" s="1" t="s">
        <v>33</v>
      </c>
      <c r="F215" s="1" t="s">
        <v>484</v>
      </c>
      <c r="H215" s="1" t="s">
        <v>2603</v>
      </c>
      <c r="I215" t="str">
        <f t="shared" si="30"/>
        <v>22</v>
      </c>
      <c r="J215" t="str">
        <f t="shared" si="31"/>
        <v>Levante UD</v>
      </c>
      <c r="K215" t="str">
        <f t="shared" si="32"/>
        <v>2</v>
      </c>
      <c r="L215" t="str">
        <f t="shared" si="33"/>
        <v>2</v>
      </c>
      <c r="M215" t="str">
        <f t="shared" si="34"/>
        <v>DRAW</v>
      </c>
      <c r="N215" cm="1">
        <f t="array" ref="N215">_xlfn.SWITCH(IF(_xlfn.TEXTBEFORE(D215,"-")&gt;_xlfn.TEXTAFTER(D215,"-"),"WIN",IF(_xlfn.TEXTBEFORE(D215,"-")&lt;_xlfn.TEXTAFTER(D215,"-"),"LOST","DRAW")),"WIN",3,"LOST",0,"DRAW",1)</f>
        <v>1</v>
      </c>
      <c r="O215" s="1" t="s">
        <v>2603</v>
      </c>
      <c r="P215" t="str">
        <f t="shared" si="35"/>
        <v>22</v>
      </c>
      <c r="Q215" t="str">
        <f t="shared" si="36"/>
        <v>Real Madrid CF</v>
      </c>
      <c r="R215" t="str">
        <f t="shared" si="37"/>
        <v>2</v>
      </c>
      <c r="S215" t="str">
        <f t="shared" si="38"/>
        <v>2</v>
      </c>
      <c r="T215" t="str">
        <f t="shared" si="39"/>
        <v>DRAW</v>
      </c>
      <c r="U215" cm="1">
        <f t="array" ref="U215">_xlfn.SWITCH(IF(_xlfn.TEXTAFTER(D215,"-")&gt;_xlfn.TEXTBEFORE(D215,"-"),"WIN",IF(_xlfn.TEXTAFTER(D215,"-")&lt;_xlfn.TEXTBEFORE(D215,"-"),"LOST","DRAW")),"WIN",3,"LOST",0,"DRAW",1)</f>
        <v>1</v>
      </c>
    </row>
    <row r="216" spans="1:21" x14ac:dyDescent="0.3">
      <c r="A216" s="1" t="s">
        <v>6</v>
      </c>
      <c r="B216" s="1" t="s">
        <v>2507</v>
      </c>
      <c r="C216" s="1" t="s">
        <v>519</v>
      </c>
      <c r="D216" s="1" t="s">
        <v>9</v>
      </c>
      <c r="E216" s="1" t="s">
        <v>10</v>
      </c>
      <c r="F216" s="1" t="s">
        <v>517</v>
      </c>
      <c r="H216" s="1" t="s">
        <v>2603</v>
      </c>
      <c r="I216" t="str">
        <f t="shared" si="30"/>
        <v>22</v>
      </c>
      <c r="J216" t="str">
        <f t="shared" si="31"/>
        <v>Atlético Madrid</v>
      </c>
      <c r="K216" t="str">
        <f t="shared" si="32"/>
        <v>1</v>
      </c>
      <c r="L216" t="str">
        <f t="shared" si="33"/>
        <v>0</v>
      </c>
      <c r="M216" t="str">
        <f t="shared" si="34"/>
        <v>WIN</v>
      </c>
      <c r="N216" cm="1">
        <f t="array" ref="N216">_xlfn.SWITCH(IF(_xlfn.TEXTBEFORE(D216,"-")&gt;_xlfn.TEXTAFTER(D216,"-"),"WIN",IF(_xlfn.TEXTBEFORE(D216,"-")&lt;_xlfn.TEXTAFTER(D216,"-"),"LOST","DRAW")),"WIN",3,"LOST",0,"DRAW",1)</f>
        <v>3</v>
      </c>
      <c r="O216" s="1" t="s">
        <v>2603</v>
      </c>
      <c r="P216" t="str">
        <f t="shared" si="35"/>
        <v>22</v>
      </c>
      <c r="Q216" t="str">
        <f t="shared" si="36"/>
        <v>Valencia CF</v>
      </c>
      <c r="R216" t="str">
        <f t="shared" si="37"/>
        <v>0</v>
      </c>
      <c r="S216" t="str">
        <f t="shared" si="38"/>
        <v>1</v>
      </c>
      <c r="T216" t="str">
        <f t="shared" si="39"/>
        <v>LOST</v>
      </c>
      <c r="U216" cm="1">
        <f t="array" ref="U216">_xlfn.SWITCH(IF(_xlfn.TEXTAFTER(D216,"-")&gt;_xlfn.TEXTBEFORE(D216,"-"),"WIN",IF(_xlfn.TEXTAFTER(D216,"-")&lt;_xlfn.TEXTBEFORE(D216,"-"),"LOST","DRAW")),"WIN",3,"LOST",0,"DRAW",1)</f>
        <v>0</v>
      </c>
    </row>
    <row r="217" spans="1:21" x14ac:dyDescent="0.3">
      <c r="A217" s="1" t="s">
        <v>6</v>
      </c>
      <c r="B217" s="1" t="s">
        <v>2507</v>
      </c>
      <c r="C217" s="1" t="s">
        <v>511</v>
      </c>
      <c r="D217" s="1" t="s">
        <v>33</v>
      </c>
      <c r="E217" s="1" t="s">
        <v>10</v>
      </c>
      <c r="F217" s="1" t="s">
        <v>508</v>
      </c>
      <c r="H217" s="1" t="s">
        <v>2603</v>
      </c>
      <c r="I217" t="str">
        <f t="shared" si="30"/>
        <v>22</v>
      </c>
      <c r="J217" t="str">
        <f t="shared" si="31"/>
        <v>RCD Español</v>
      </c>
      <c r="K217" t="str">
        <f t="shared" si="32"/>
        <v>1</v>
      </c>
      <c r="L217" t="str">
        <f t="shared" si="33"/>
        <v>1</v>
      </c>
      <c r="M217" t="str">
        <f t="shared" si="34"/>
        <v>DRAW</v>
      </c>
      <c r="N217" cm="1">
        <f t="array" ref="N217">_xlfn.SWITCH(IF(_xlfn.TEXTBEFORE(D217,"-")&gt;_xlfn.TEXTAFTER(D217,"-"),"WIN",IF(_xlfn.TEXTBEFORE(D217,"-")&lt;_xlfn.TEXTAFTER(D217,"-"),"LOST","DRAW")),"WIN",3,"LOST",0,"DRAW",1)</f>
        <v>1</v>
      </c>
      <c r="O217" s="1" t="s">
        <v>2603</v>
      </c>
      <c r="P217" t="str">
        <f t="shared" si="35"/>
        <v>22</v>
      </c>
      <c r="Q217" t="str">
        <f t="shared" si="36"/>
        <v>FC Barcelona</v>
      </c>
      <c r="R217" t="str">
        <f t="shared" si="37"/>
        <v>1</v>
      </c>
      <c r="S217" t="str">
        <f t="shared" si="38"/>
        <v>1</v>
      </c>
      <c r="T217" t="str">
        <f t="shared" si="39"/>
        <v>DRAW</v>
      </c>
      <c r="U217" cm="1">
        <f t="array" ref="U217">_xlfn.SWITCH(IF(_xlfn.TEXTAFTER(D217,"-")&gt;_xlfn.TEXTBEFORE(D217,"-"),"WIN",IF(_xlfn.TEXTAFTER(D217,"-")&lt;_xlfn.TEXTBEFORE(D217,"-"),"LOST","DRAW")),"WIN",3,"LOST",0,"DRAW",1)</f>
        <v>1</v>
      </c>
    </row>
    <row r="218" spans="1:21" x14ac:dyDescent="0.3">
      <c r="A218" s="1" t="s">
        <v>6</v>
      </c>
      <c r="B218" s="1" t="s">
        <v>2507</v>
      </c>
      <c r="C218" s="1" t="s">
        <v>510</v>
      </c>
      <c r="D218" s="1" t="s">
        <v>10</v>
      </c>
      <c r="E218" s="1" t="s">
        <v>10</v>
      </c>
      <c r="F218" s="1" t="s">
        <v>2306</v>
      </c>
      <c r="H218" s="1" t="s">
        <v>2603</v>
      </c>
      <c r="I218" t="str">
        <f t="shared" si="30"/>
        <v>22</v>
      </c>
      <c r="J218" t="str">
        <f t="shared" si="31"/>
        <v>Getafe CF</v>
      </c>
      <c r="K218" t="str">
        <f t="shared" si="32"/>
        <v>0</v>
      </c>
      <c r="L218" t="str">
        <f t="shared" si="33"/>
        <v>0</v>
      </c>
      <c r="M218" t="str">
        <f t="shared" si="34"/>
        <v>DRAW</v>
      </c>
      <c r="N218" cm="1">
        <f t="array" ref="N218">_xlfn.SWITCH(IF(_xlfn.TEXTBEFORE(D218,"-")&gt;_xlfn.TEXTAFTER(D218,"-"),"WIN",IF(_xlfn.TEXTBEFORE(D218,"-")&lt;_xlfn.TEXTAFTER(D218,"-"),"LOST","DRAW")),"WIN",3,"LOST",0,"DRAW",1)</f>
        <v>1</v>
      </c>
      <c r="O218" s="1" t="s">
        <v>2603</v>
      </c>
      <c r="P218" t="str">
        <f t="shared" si="35"/>
        <v>22</v>
      </c>
      <c r="Q218" t="str">
        <f t="shared" si="36"/>
        <v>CD Leganés</v>
      </c>
      <c r="R218" t="str">
        <f t="shared" si="37"/>
        <v>0</v>
      </c>
      <c r="S218" t="str">
        <f t="shared" si="38"/>
        <v>0</v>
      </c>
      <c r="T218" t="str">
        <f t="shared" si="39"/>
        <v>DRAW</v>
      </c>
      <c r="U218" cm="1">
        <f t="array" ref="U218">_xlfn.SWITCH(IF(_xlfn.TEXTAFTER(D218,"-")&gt;_xlfn.TEXTBEFORE(D218,"-"),"WIN",IF(_xlfn.TEXTAFTER(D218,"-")&lt;_xlfn.TEXTBEFORE(D218,"-"),"LOST","DRAW")),"WIN",3,"LOST",0,"DRAW",1)</f>
        <v>1</v>
      </c>
    </row>
    <row r="219" spans="1:21" x14ac:dyDescent="0.3">
      <c r="A219" s="1" t="s">
        <v>6</v>
      </c>
      <c r="B219" s="1" t="s">
        <v>2507</v>
      </c>
      <c r="C219" s="1" t="s">
        <v>2508</v>
      </c>
      <c r="D219" s="1" t="s">
        <v>14</v>
      </c>
      <c r="E219" s="1" t="s">
        <v>9</v>
      </c>
      <c r="F219" s="1" t="s">
        <v>521</v>
      </c>
      <c r="H219" s="1" t="s">
        <v>2603</v>
      </c>
      <c r="I219" t="str">
        <f t="shared" si="30"/>
        <v>22</v>
      </c>
      <c r="J219" t="str">
        <f t="shared" si="31"/>
        <v>Girona FC</v>
      </c>
      <c r="K219" t="str">
        <f t="shared" si="32"/>
        <v>2</v>
      </c>
      <c r="L219" t="str">
        <f t="shared" si="33"/>
        <v>0</v>
      </c>
      <c r="M219" t="str">
        <f t="shared" si="34"/>
        <v>WIN</v>
      </c>
      <c r="N219" cm="1">
        <f t="array" ref="N219">_xlfn.SWITCH(IF(_xlfn.TEXTBEFORE(D219,"-")&gt;_xlfn.TEXTAFTER(D219,"-"),"WIN",IF(_xlfn.TEXTBEFORE(D219,"-")&lt;_xlfn.TEXTAFTER(D219,"-"),"LOST","DRAW")),"WIN",3,"LOST",0,"DRAW",1)</f>
        <v>3</v>
      </c>
      <c r="O219" s="1" t="s">
        <v>2603</v>
      </c>
      <c r="P219" t="str">
        <f t="shared" si="35"/>
        <v>22</v>
      </c>
      <c r="Q219" t="str">
        <f t="shared" si="36"/>
        <v>Athletic Club Bilbao</v>
      </c>
      <c r="R219" t="str">
        <f t="shared" si="37"/>
        <v>0</v>
      </c>
      <c r="S219" t="str">
        <f t="shared" si="38"/>
        <v>2</v>
      </c>
      <c r="T219" t="str">
        <f t="shared" si="39"/>
        <v>LOST</v>
      </c>
      <c r="U219" cm="1">
        <f t="array" ref="U219">_xlfn.SWITCH(IF(_xlfn.TEXTAFTER(D219,"-")&gt;_xlfn.TEXTBEFORE(D219,"-"),"WIN",IF(_xlfn.TEXTAFTER(D219,"-")&lt;_xlfn.TEXTBEFORE(D219,"-"),"LOST","DRAW")),"WIN",3,"LOST",0,"DRAW",1)</f>
        <v>0</v>
      </c>
    </row>
    <row r="220" spans="1:21" x14ac:dyDescent="0.3">
      <c r="A220" s="1" t="s">
        <v>6</v>
      </c>
      <c r="B220" s="1" t="s">
        <v>2509</v>
      </c>
      <c r="C220" s="1" t="s">
        <v>2122</v>
      </c>
      <c r="D220" s="1" t="s">
        <v>9</v>
      </c>
      <c r="E220" s="1" t="s">
        <v>10</v>
      </c>
      <c r="F220" s="1" t="s">
        <v>512</v>
      </c>
      <c r="H220" s="1" t="s">
        <v>2603</v>
      </c>
      <c r="I220" t="str">
        <f t="shared" si="30"/>
        <v>22</v>
      </c>
      <c r="J220" t="str">
        <f t="shared" si="31"/>
        <v>UD Las Palmas</v>
      </c>
      <c r="K220" t="str">
        <f t="shared" si="32"/>
        <v>1</v>
      </c>
      <c r="L220" t="str">
        <f t="shared" si="33"/>
        <v>0</v>
      </c>
      <c r="M220" t="str">
        <f t="shared" si="34"/>
        <v>WIN</v>
      </c>
      <c r="N220" cm="1">
        <f t="array" ref="N220">_xlfn.SWITCH(IF(_xlfn.TEXTBEFORE(D220,"-")&gt;_xlfn.TEXTAFTER(D220,"-"),"WIN",IF(_xlfn.TEXTBEFORE(D220,"-")&lt;_xlfn.TEXTAFTER(D220,"-"),"LOST","DRAW")),"WIN",3,"LOST",0,"DRAW",1)</f>
        <v>3</v>
      </c>
      <c r="O220" s="1" t="s">
        <v>2603</v>
      </c>
      <c r="P220" t="str">
        <f t="shared" si="35"/>
        <v>22</v>
      </c>
      <c r="Q220" t="str">
        <f t="shared" si="36"/>
        <v>Málaga CF</v>
      </c>
      <c r="R220" t="str">
        <f t="shared" si="37"/>
        <v>0</v>
      </c>
      <c r="S220" t="str">
        <f t="shared" si="38"/>
        <v>1</v>
      </c>
      <c r="T220" t="str">
        <f t="shared" si="39"/>
        <v>LOST</v>
      </c>
      <c r="U220" cm="1">
        <f t="array" ref="U220">_xlfn.SWITCH(IF(_xlfn.TEXTAFTER(D220,"-")&gt;_xlfn.TEXTBEFORE(D220,"-"),"WIN",IF(_xlfn.TEXTAFTER(D220,"-")&lt;_xlfn.TEXTBEFORE(D220,"-"),"LOST","DRAW")),"WIN",3,"LOST",0,"DRAW",1)</f>
        <v>0</v>
      </c>
    </row>
    <row r="221" spans="1:21" x14ac:dyDescent="0.3">
      <c r="A221" s="1" t="s">
        <v>6</v>
      </c>
      <c r="B221" s="1" t="s">
        <v>2510</v>
      </c>
      <c r="C221" s="1" t="s">
        <v>534</v>
      </c>
      <c r="D221" s="1" t="s">
        <v>10</v>
      </c>
      <c r="E221" s="1" t="s">
        <v>10</v>
      </c>
      <c r="F221" s="1" t="s">
        <v>2126</v>
      </c>
      <c r="H221" s="1" t="s">
        <v>2603</v>
      </c>
      <c r="I221" t="str">
        <f t="shared" si="30"/>
        <v>23</v>
      </c>
      <c r="J221" t="str">
        <f t="shared" si="31"/>
        <v>Athletic Club Bilbao</v>
      </c>
      <c r="K221" t="str">
        <f t="shared" si="32"/>
        <v>0</v>
      </c>
      <c r="L221" t="str">
        <f t="shared" si="33"/>
        <v>0</v>
      </c>
      <c r="M221" t="str">
        <f t="shared" si="34"/>
        <v>DRAW</v>
      </c>
      <c r="N221" cm="1">
        <f t="array" ref="N221">_xlfn.SWITCH(IF(_xlfn.TEXTBEFORE(D221,"-")&gt;_xlfn.TEXTAFTER(D221,"-"),"WIN",IF(_xlfn.TEXTBEFORE(D221,"-")&lt;_xlfn.TEXTAFTER(D221,"-"),"LOST","DRAW")),"WIN",3,"LOST",0,"DRAW",1)</f>
        <v>1</v>
      </c>
      <c r="O221" s="1" t="s">
        <v>2603</v>
      </c>
      <c r="P221" t="str">
        <f t="shared" si="35"/>
        <v>23</v>
      </c>
      <c r="Q221" t="str">
        <f t="shared" si="36"/>
        <v>UD Las Palmas</v>
      </c>
      <c r="R221" t="str">
        <f t="shared" si="37"/>
        <v>0</v>
      </c>
      <c r="S221" t="str">
        <f t="shared" si="38"/>
        <v>0</v>
      </c>
      <c r="T221" t="str">
        <f t="shared" si="39"/>
        <v>DRAW</v>
      </c>
      <c r="U221" cm="1">
        <f t="array" ref="U221">_xlfn.SWITCH(IF(_xlfn.TEXTAFTER(D221,"-")&gt;_xlfn.TEXTBEFORE(D221,"-"),"WIN",IF(_xlfn.TEXTAFTER(D221,"-")&lt;_xlfn.TEXTBEFORE(D221,"-"),"LOST","DRAW")),"WIN",3,"LOST",0,"DRAW",1)</f>
        <v>1</v>
      </c>
    </row>
    <row r="222" spans="1:21" x14ac:dyDescent="0.3">
      <c r="A222" s="1" t="s">
        <v>6</v>
      </c>
      <c r="B222" s="1" t="s">
        <v>2511</v>
      </c>
      <c r="C222" s="1" t="s">
        <v>2314</v>
      </c>
      <c r="D222" s="1" t="s">
        <v>25</v>
      </c>
      <c r="E222" s="1" t="s">
        <v>10</v>
      </c>
      <c r="F222" s="1" t="s">
        <v>1952</v>
      </c>
      <c r="H222" s="1" t="s">
        <v>2603</v>
      </c>
      <c r="I222" t="str">
        <f t="shared" si="30"/>
        <v>22</v>
      </c>
      <c r="J222" t="str">
        <f t="shared" si="31"/>
        <v>CD Leganés</v>
      </c>
      <c r="K222" t="str">
        <f t="shared" si="32"/>
        <v>0</v>
      </c>
      <c r="L222" t="str">
        <f t="shared" si="33"/>
        <v>1</v>
      </c>
      <c r="M222" t="str">
        <f t="shared" si="34"/>
        <v>LOST</v>
      </c>
      <c r="N222" cm="1">
        <f t="array" ref="N222">_xlfn.SWITCH(IF(_xlfn.TEXTBEFORE(D222,"-")&gt;_xlfn.TEXTAFTER(D222,"-"),"WIN",IF(_xlfn.TEXTBEFORE(D222,"-")&lt;_xlfn.TEXTAFTER(D222,"-"),"LOST","DRAW")),"WIN",3,"LOST",0,"DRAW",1)</f>
        <v>0</v>
      </c>
      <c r="O222" s="1" t="s">
        <v>2603</v>
      </c>
      <c r="P222" t="str">
        <f t="shared" si="35"/>
        <v>22</v>
      </c>
      <c r="Q222" t="str">
        <f t="shared" si="36"/>
        <v>SD Eibar</v>
      </c>
      <c r="R222" t="str">
        <f t="shared" si="37"/>
        <v>1</v>
      </c>
      <c r="S222" t="str">
        <f t="shared" si="38"/>
        <v>0</v>
      </c>
      <c r="T222" t="str">
        <f t="shared" si="39"/>
        <v>WIN</v>
      </c>
      <c r="U222" cm="1">
        <f t="array" ref="U222">_xlfn.SWITCH(IF(_xlfn.TEXTAFTER(D222,"-")&gt;_xlfn.TEXTBEFORE(D222,"-"),"WIN",IF(_xlfn.TEXTAFTER(D222,"-")&lt;_xlfn.TEXTBEFORE(D222,"-"),"LOST","DRAW")),"WIN",3,"LOST",0,"DRAW",1)</f>
        <v>3</v>
      </c>
    </row>
    <row r="223" spans="1:21" x14ac:dyDescent="0.3">
      <c r="A223" s="1" t="s">
        <v>6</v>
      </c>
      <c r="B223" s="1" t="s">
        <v>2511</v>
      </c>
      <c r="C223" s="1" t="s">
        <v>530</v>
      </c>
      <c r="D223" s="1" t="s">
        <v>25</v>
      </c>
      <c r="E223" s="1" t="s">
        <v>25</v>
      </c>
      <c r="F223" s="1" t="s">
        <v>536</v>
      </c>
      <c r="H223" s="1" t="s">
        <v>2603</v>
      </c>
      <c r="I223" t="str">
        <f t="shared" si="30"/>
        <v>23</v>
      </c>
      <c r="J223" t="str">
        <f t="shared" si="31"/>
        <v>Málaga CF</v>
      </c>
      <c r="K223" t="str">
        <f t="shared" si="32"/>
        <v>0</v>
      </c>
      <c r="L223" t="str">
        <f t="shared" si="33"/>
        <v>1</v>
      </c>
      <c r="M223" t="str">
        <f t="shared" si="34"/>
        <v>LOST</v>
      </c>
      <c r="N223" cm="1">
        <f t="array" ref="N223">_xlfn.SWITCH(IF(_xlfn.TEXTBEFORE(D223,"-")&gt;_xlfn.TEXTAFTER(D223,"-"),"WIN",IF(_xlfn.TEXTBEFORE(D223,"-")&lt;_xlfn.TEXTAFTER(D223,"-"),"LOST","DRAW")),"WIN",3,"LOST",0,"DRAW",1)</f>
        <v>0</v>
      </c>
      <c r="O223" s="1" t="s">
        <v>2603</v>
      </c>
      <c r="P223" t="str">
        <f t="shared" si="35"/>
        <v>23</v>
      </c>
      <c r="Q223" t="str">
        <f t="shared" si="36"/>
        <v>Atlético Madrid</v>
      </c>
      <c r="R223" t="str">
        <f t="shared" si="37"/>
        <v>1</v>
      </c>
      <c r="S223" t="str">
        <f t="shared" si="38"/>
        <v>0</v>
      </c>
      <c r="T223" t="str">
        <f t="shared" si="39"/>
        <v>WIN</v>
      </c>
      <c r="U223" cm="1">
        <f t="array" ref="U223">_xlfn.SWITCH(IF(_xlfn.TEXTAFTER(D223,"-")&gt;_xlfn.TEXTBEFORE(D223,"-"),"WIN",IF(_xlfn.TEXTAFTER(D223,"-")&lt;_xlfn.TEXTBEFORE(D223,"-"),"LOST","DRAW")),"WIN",3,"LOST",0,"DRAW",1)</f>
        <v>3</v>
      </c>
    </row>
    <row r="224" spans="1:21" x14ac:dyDescent="0.3">
      <c r="A224" s="1" t="s">
        <v>6</v>
      </c>
      <c r="B224" s="1" t="s">
        <v>2511</v>
      </c>
      <c r="C224" s="1" t="s">
        <v>503</v>
      </c>
      <c r="D224" s="1" t="s">
        <v>384</v>
      </c>
      <c r="E224" s="1" t="s">
        <v>22</v>
      </c>
      <c r="F224" s="1" t="s">
        <v>1217</v>
      </c>
      <c r="H224" s="1" t="s">
        <v>2603</v>
      </c>
      <c r="I224" t="str">
        <f t="shared" si="30"/>
        <v>22</v>
      </c>
      <c r="J224" t="str">
        <f t="shared" si="31"/>
        <v>Real Madrid CF</v>
      </c>
      <c r="K224" t="str">
        <f t="shared" si="32"/>
        <v>5</v>
      </c>
      <c r="L224" t="str">
        <f t="shared" si="33"/>
        <v>2</v>
      </c>
      <c r="M224" t="str">
        <f t="shared" si="34"/>
        <v>WIN</v>
      </c>
      <c r="N224" cm="1">
        <f t="array" ref="N224">_xlfn.SWITCH(IF(_xlfn.TEXTBEFORE(D224,"-")&gt;_xlfn.TEXTAFTER(D224,"-"),"WIN",IF(_xlfn.TEXTBEFORE(D224,"-")&lt;_xlfn.TEXTAFTER(D224,"-"),"LOST","DRAW")),"WIN",3,"LOST",0,"DRAW",1)</f>
        <v>3</v>
      </c>
      <c r="O224" s="1" t="s">
        <v>2603</v>
      </c>
      <c r="P224" t="str">
        <f t="shared" si="35"/>
        <v>22</v>
      </c>
      <c r="Q224" t="str">
        <f t="shared" si="36"/>
        <v>Real Sociedad</v>
      </c>
      <c r="R224" t="str">
        <f t="shared" si="37"/>
        <v>2</v>
      </c>
      <c r="S224" t="str">
        <f t="shared" si="38"/>
        <v>5</v>
      </c>
      <c r="T224" t="str">
        <f t="shared" si="39"/>
        <v>LOST</v>
      </c>
      <c r="U224" cm="1">
        <f t="array" ref="U224">_xlfn.SWITCH(IF(_xlfn.TEXTAFTER(D224,"-")&gt;_xlfn.TEXTBEFORE(D224,"-"),"WIN",IF(_xlfn.TEXTAFTER(D224,"-")&lt;_xlfn.TEXTBEFORE(D224,"-"),"LOST","DRAW")),"WIN",3,"LOST",0,"DRAW",1)</f>
        <v>0</v>
      </c>
    </row>
    <row r="225" spans="1:21" x14ac:dyDescent="0.3">
      <c r="A225" s="1" t="s">
        <v>6</v>
      </c>
      <c r="B225" s="1" t="s">
        <v>2511</v>
      </c>
      <c r="C225" s="1" t="s">
        <v>543</v>
      </c>
      <c r="D225" s="1" t="s">
        <v>38</v>
      </c>
      <c r="E225" s="1" t="s">
        <v>25</v>
      </c>
      <c r="F225" s="1" t="s">
        <v>2318</v>
      </c>
      <c r="H225" s="1" t="s">
        <v>2603</v>
      </c>
      <c r="I225" t="str">
        <f t="shared" si="30"/>
        <v>23</v>
      </c>
      <c r="J225" t="str">
        <f t="shared" si="31"/>
        <v>Villarreal CF</v>
      </c>
      <c r="K225" t="str">
        <f t="shared" si="32"/>
        <v>1</v>
      </c>
      <c r="L225" t="str">
        <f t="shared" si="33"/>
        <v>2</v>
      </c>
      <c r="M225" t="str">
        <f t="shared" si="34"/>
        <v>LOST</v>
      </c>
      <c r="N225" cm="1">
        <f t="array" ref="N225">_xlfn.SWITCH(IF(_xlfn.TEXTBEFORE(D225,"-")&gt;_xlfn.TEXTAFTER(D225,"-"),"WIN",IF(_xlfn.TEXTBEFORE(D225,"-")&lt;_xlfn.TEXTAFTER(D225,"-"),"LOST","DRAW")),"WIN",3,"LOST",0,"DRAW",1)</f>
        <v>0</v>
      </c>
      <c r="O225" s="1" t="s">
        <v>2603</v>
      </c>
      <c r="P225" t="str">
        <f t="shared" si="35"/>
        <v>23</v>
      </c>
      <c r="Q225" t="str">
        <f t="shared" si="36"/>
        <v>Deportivo Alavés</v>
      </c>
      <c r="R225" t="str">
        <f t="shared" si="37"/>
        <v>2</v>
      </c>
      <c r="S225" t="str">
        <f t="shared" si="38"/>
        <v>1</v>
      </c>
      <c r="T225" t="str">
        <f t="shared" si="39"/>
        <v>WIN</v>
      </c>
      <c r="U225" cm="1">
        <f t="array" ref="U225">_xlfn.SWITCH(IF(_xlfn.TEXTAFTER(D225,"-")&gt;_xlfn.TEXTBEFORE(D225,"-"),"WIN",IF(_xlfn.TEXTAFTER(D225,"-")&lt;_xlfn.TEXTBEFORE(D225,"-"),"LOST","DRAW")),"WIN",3,"LOST",0,"DRAW",1)</f>
        <v>3</v>
      </c>
    </row>
    <row r="226" spans="1:21" x14ac:dyDescent="0.3">
      <c r="A226" s="1" t="s">
        <v>6</v>
      </c>
      <c r="B226" s="1" t="s">
        <v>2512</v>
      </c>
      <c r="C226" s="1" t="s">
        <v>526</v>
      </c>
      <c r="D226" s="1" t="s">
        <v>10</v>
      </c>
      <c r="E226" s="1" t="s">
        <v>10</v>
      </c>
      <c r="F226" s="1" t="s">
        <v>537</v>
      </c>
      <c r="H226" s="1" t="s">
        <v>2603</v>
      </c>
      <c r="I226" t="str">
        <f t="shared" si="30"/>
        <v>23</v>
      </c>
      <c r="J226" t="str">
        <f t="shared" si="31"/>
        <v>FC Barcelona</v>
      </c>
      <c r="K226" t="str">
        <f t="shared" si="32"/>
        <v>0</v>
      </c>
      <c r="L226" t="str">
        <f t="shared" si="33"/>
        <v>0</v>
      </c>
      <c r="M226" t="str">
        <f t="shared" si="34"/>
        <v>DRAW</v>
      </c>
      <c r="N226" cm="1">
        <f t="array" ref="N226">_xlfn.SWITCH(IF(_xlfn.TEXTBEFORE(D226,"-")&gt;_xlfn.TEXTAFTER(D226,"-"),"WIN",IF(_xlfn.TEXTBEFORE(D226,"-")&lt;_xlfn.TEXTAFTER(D226,"-"),"LOST","DRAW")),"WIN",3,"LOST",0,"DRAW",1)</f>
        <v>1</v>
      </c>
      <c r="O226" s="1" t="s">
        <v>2603</v>
      </c>
      <c r="P226" t="str">
        <f t="shared" si="35"/>
        <v>23</v>
      </c>
      <c r="Q226" t="str">
        <f t="shared" si="36"/>
        <v>Getafe CF</v>
      </c>
      <c r="R226" t="str">
        <f t="shared" si="37"/>
        <v>0</v>
      </c>
      <c r="S226" t="str">
        <f t="shared" si="38"/>
        <v>0</v>
      </c>
      <c r="T226" t="str">
        <f t="shared" si="39"/>
        <v>DRAW</v>
      </c>
      <c r="U226" cm="1">
        <f t="array" ref="U226">_xlfn.SWITCH(IF(_xlfn.TEXTAFTER(D226,"-")&gt;_xlfn.TEXTBEFORE(D226,"-"),"WIN",IF(_xlfn.TEXTAFTER(D226,"-")&lt;_xlfn.TEXTBEFORE(D226,"-"),"LOST","DRAW")),"WIN",3,"LOST",0,"DRAW",1)</f>
        <v>1</v>
      </c>
    </row>
    <row r="227" spans="1:21" x14ac:dyDescent="0.3">
      <c r="A227" s="1" t="s">
        <v>6</v>
      </c>
      <c r="B227" s="1" t="s">
        <v>2512</v>
      </c>
      <c r="C227" s="1" t="s">
        <v>1582</v>
      </c>
      <c r="D227" s="1" t="s">
        <v>47</v>
      </c>
      <c r="E227" s="1" t="s">
        <v>33</v>
      </c>
      <c r="F227" s="1" t="s">
        <v>538</v>
      </c>
      <c r="H227" s="1" t="s">
        <v>2603</v>
      </c>
      <c r="I227" t="str">
        <f t="shared" si="30"/>
        <v>23</v>
      </c>
      <c r="J227" t="str">
        <f t="shared" si="31"/>
        <v>RC Celta Vigo</v>
      </c>
      <c r="K227" t="str">
        <f t="shared" si="32"/>
        <v>2</v>
      </c>
      <c r="L227" t="str">
        <f t="shared" si="33"/>
        <v>2</v>
      </c>
      <c r="M227" t="str">
        <f t="shared" si="34"/>
        <v>DRAW</v>
      </c>
      <c r="N227" cm="1">
        <f t="array" ref="N227">_xlfn.SWITCH(IF(_xlfn.TEXTBEFORE(D227,"-")&gt;_xlfn.TEXTAFTER(D227,"-"),"WIN",IF(_xlfn.TEXTBEFORE(D227,"-")&lt;_xlfn.TEXTAFTER(D227,"-"),"LOST","DRAW")),"WIN",3,"LOST",0,"DRAW",1)</f>
        <v>1</v>
      </c>
      <c r="O227" s="1" t="s">
        <v>2603</v>
      </c>
      <c r="P227" t="str">
        <f t="shared" si="35"/>
        <v>23</v>
      </c>
      <c r="Q227" t="str">
        <f t="shared" si="36"/>
        <v>RCD Español</v>
      </c>
      <c r="R227" t="str">
        <f t="shared" si="37"/>
        <v>2</v>
      </c>
      <c r="S227" t="str">
        <f t="shared" si="38"/>
        <v>2</v>
      </c>
      <c r="T227" t="str">
        <f t="shared" si="39"/>
        <v>DRAW</v>
      </c>
      <c r="U227" cm="1">
        <f t="array" ref="U227">_xlfn.SWITCH(IF(_xlfn.TEXTAFTER(D227,"-")&gt;_xlfn.TEXTBEFORE(D227,"-"),"WIN",IF(_xlfn.TEXTAFTER(D227,"-")&lt;_xlfn.TEXTBEFORE(D227,"-"),"LOST","DRAW")),"WIN",3,"LOST",0,"DRAW",1)</f>
        <v>1</v>
      </c>
    </row>
    <row r="228" spans="1:21" x14ac:dyDescent="0.3">
      <c r="A228" s="1" t="s">
        <v>6</v>
      </c>
      <c r="B228" s="1" t="s">
        <v>2512</v>
      </c>
      <c r="C228" s="1" t="s">
        <v>539</v>
      </c>
      <c r="D228" s="1" t="s">
        <v>9</v>
      </c>
      <c r="E228" s="1" t="s">
        <v>10</v>
      </c>
      <c r="F228" s="1" t="s">
        <v>2513</v>
      </c>
      <c r="H228" s="1" t="s">
        <v>2603</v>
      </c>
      <c r="I228" t="str">
        <f t="shared" si="30"/>
        <v>23</v>
      </c>
      <c r="J228" t="str">
        <f t="shared" si="31"/>
        <v>Sevilla FC</v>
      </c>
      <c r="K228" t="str">
        <f t="shared" si="32"/>
        <v>1</v>
      </c>
      <c r="L228" t="str">
        <f t="shared" si="33"/>
        <v>0</v>
      </c>
      <c r="M228" t="str">
        <f t="shared" si="34"/>
        <v>WIN</v>
      </c>
      <c r="N228" cm="1">
        <f t="array" ref="N228">_xlfn.SWITCH(IF(_xlfn.TEXTBEFORE(D228,"-")&gt;_xlfn.TEXTAFTER(D228,"-"),"WIN",IF(_xlfn.TEXTBEFORE(D228,"-")&lt;_xlfn.TEXTAFTER(D228,"-"),"LOST","DRAW")),"WIN",3,"LOST",0,"DRAW",1)</f>
        <v>3</v>
      </c>
      <c r="O228" s="1" t="s">
        <v>2603</v>
      </c>
      <c r="P228" t="str">
        <f t="shared" si="35"/>
        <v>23</v>
      </c>
      <c r="Q228" t="str">
        <f t="shared" si="36"/>
        <v>Girona FC</v>
      </c>
      <c r="R228" t="str">
        <f t="shared" si="37"/>
        <v>0</v>
      </c>
      <c r="S228" t="str">
        <f t="shared" si="38"/>
        <v>1</v>
      </c>
      <c r="T228" t="str">
        <f t="shared" si="39"/>
        <v>LOST</v>
      </c>
      <c r="U228" cm="1">
        <f t="array" ref="U228">_xlfn.SWITCH(IF(_xlfn.TEXTAFTER(D228,"-")&gt;_xlfn.TEXTBEFORE(D228,"-"),"WIN",IF(_xlfn.TEXTAFTER(D228,"-")&lt;_xlfn.TEXTBEFORE(D228,"-"),"LOST","DRAW")),"WIN",3,"LOST",0,"DRAW",1)</f>
        <v>0</v>
      </c>
    </row>
    <row r="229" spans="1:21" x14ac:dyDescent="0.3">
      <c r="A229" s="1" t="s">
        <v>6</v>
      </c>
      <c r="B229" s="1" t="s">
        <v>2512</v>
      </c>
      <c r="C229" s="1" t="s">
        <v>529</v>
      </c>
      <c r="D229" s="1" t="s">
        <v>228</v>
      </c>
      <c r="E229" s="1" t="s">
        <v>33</v>
      </c>
      <c r="F229" s="1" t="s">
        <v>1216</v>
      </c>
      <c r="H229" s="1" t="s">
        <v>2603</v>
      </c>
      <c r="I229" t="str">
        <f t="shared" si="30"/>
        <v>23</v>
      </c>
      <c r="J229" t="str">
        <f t="shared" si="31"/>
        <v>Valencia CF</v>
      </c>
      <c r="K229" t="str">
        <f t="shared" si="32"/>
        <v>3</v>
      </c>
      <c r="L229" t="str">
        <f t="shared" si="33"/>
        <v>1</v>
      </c>
      <c r="M229" t="str">
        <f t="shared" si="34"/>
        <v>WIN</v>
      </c>
      <c r="N229" cm="1">
        <f t="array" ref="N229">_xlfn.SWITCH(IF(_xlfn.TEXTBEFORE(D229,"-")&gt;_xlfn.TEXTAFTER(D229,"-"),"WIN",IF(_xlfn.TEXTBEFORE(D229,"-")&lt;_xlfn.TEXTAFTER(D229,"-"),"LOST","DRAW")),"WIN",3,"LOST",0,"DRAW",1)</f>
        <v>3</v>
      </c>
      <c r="O229" s="1" t="s">
        <v>2603</v>
      </c>
      <c r="P229" t="str">
        <f t="shared" si="35"/>
        <v>23</v>
      </c>
      <c r="Q229" t="str">
        <f t="shared" si="36"/>
        <v>Levante UD</v>
      </c>
      <c r="R229" t="str">
        <f t="shared" si="37"/>
        <v>1</v>
      </c>
      <c r="S229" t="str">
        <f t="shared" si="38"/>
        <v>3</v>
      </c>
      <c r="T229" t="str">
        <f t="shared" si="39"/>
        <v>LOST</v>
      </c>
      <c r="U229" cm="1">
        <f t="array" ref="U229">_xlfn.SWITCH(IF(_xlfn.TEXTAFTER(D229,"-")&gt;_xlfn.TEXTBEFORE(D229,"-"),"WIN",IF(_xlfn.TEXTAFTER(D229,"-")&lt;_xlfn.TEXTBEFORE(D229,"-"),"LOST","DRAW")),"WIN",3,"LOST",0,"DRAW",1)</f>
        <v>0</v>
      </c>
    </row>
    <row r="230" spans="1:21" x14ac:dyDescent="0.3">
      <c r="A230" s="1" t="s">
        <v>6</v>
      </c>
      <c r="B230" s="1" t="s">
        <v>2514</v>
      </c>
      <c r="C230" s="1" t="s">
        <v>527</v>
      </c>
      <c r="D230" s="1" t="s">
        <v>25</v>
      </c>
      <c r="E230" s="1" t="s">
        <v>10</v>
      </c>
      <c r="F230" s="1" t="s">
        <v>525</v>
      </c>
      <c r="H230" s="1" t="s">
        <v>2603</v>
      </c>
      <c r="I230" t="str">
        <f t="shared" si="30"/>
        <v>23</v>
      </c>
      <c r="J230" t="str">
        <f t="shared" si="31"/>
        <v>RCD La Coruña</v>
      </c>
      <c r="K230" t="str">
        <f t="shared" si="32"/>
        <v>0</v>
      </c>
      <c r="L230" t="str">
        <f t="shared" si="33"/>
        <v>1</v>
      </c>
      <c r="M230" t="str">
        <f t="shared" si="34"/>
        <v>LOST</v>
      </c>
      <c r="N230" cm="1">
        <f t="array" ref="N230">_xlfn.SWITCH(IF(_xlfn.TEXTBEFORE(D230,"-")&gt;_xlfn.TEXTAFTER(D230,"-"),"WIN",IF(_xlfn.TEXTBEFORE(D230,"-")&lt;_xlfn.TEXTAFTER(D230,"-"),"LOST","DRAW")),"WIN",3,"LOST",0,"DRAW",1)</f>
        <v>0</v>
      </c>
      <c r="O230" s="1" t="s">
        <v>2603</v>
      </c>
      <c r="P230" t="str">
        <f t="shared" si="35"/>
        <v>23</v>
      </c>
      <c r="Q230" t="str">
        <f t="shared" si="36"/>
        <v>Real Betis</v>
      </c>
      <c r="R230" t="str">
        <f t="shared" si="37"/>
        <v>1</v>
      </c>
      <c r="S230" t="str">
        <f t="shared" si="38"/>
        <v>0</v>
      </c>
      <c r="T230" t="str">
        <f t="shared" si="39"/>
        <v>WIN</v>
      </c>
      <c r="U230" cm="1">
        <f t="array" ref="U230">_xlfn.SWITCH(IF(_xlfn.TEXTAFTER(D230,"-")&gt;_xlfn.TEXTBEFORE(D230,"-"),"WIN",IF(_xlfn.TEXTAFTER(D230,"-")&lt;_xlfn.TEXTBEFORE(D230,"-"),"LOST","DRAW")),"WIN",3,"LOST",0,"DRAW",1)</f>
        <v>3</v>
      </c>
    </row>
    <row r="231" spans="1:21" x14ac:dyDescent="0.3">
      <c r="A231" s="1" t="s">
        <v>6</v>
      </c>
      <c r="B231" s="1" t="s">
        <v>2515</v>
      </c>
      <c r="C231" s="1" t="s">
        <v>2516</v>
      </c>
      <c r="D231" s="1" t="s">
        <v>13</v>
      </c>
      <c r="E231" s="1" t="s">
        <v>14</v>
      </c>
      <c r="F231" s="1" t="s">
        <v>2320</v>
      </c>
      <c r="H231" s="1" t="s">
        <v>2603</v>
      </c>
      <c r="I231" t="str">
        <f t="shared" si="30"/>
        <v>24</v>
      </c>
      <c r="J231" t="str">
        <f t="shared" si="31"/>
        <v>Girona FC</v>
      </c>
      <c r="K231" t="str">
        <f t="shared" si="32"/>
        <v>3</v>
      </c>
      <c r="L231" t="str">
        <f t="shared" si="33"/>
        <v>0</v>
      </c>
      <c r="M231" t="str">
        <f t="shared" si="34"/>
        <v>WIN</v>
      </c>
      <c r="N231" cm="1">
        <f t="array" ref="N231">_xlfn.SWITCH(IF(_xlfn.TEXTBEFORE(D231,"-")&gt;_xlfn.TEXTAFTER(D231,"-"),"WIN",IF(_xlfn.TEXTBEFORE(D231,"-")&lt;_xlfn.TEXTAFTER(D231,"-"),"LOST","DRAW")),"WIN",3,"LOST",0,"DRAW",1)</f>
        <v>3</v>
      </c>
      <c r="O231" s="1" t="s">
        <v>2603</v>
      </c>
      <c r="P231" t="str">
        <f t="shared" si="35"/>
        <v>24</v>
      </c>
      <c r="Q231" t="str">
        <f t="shared" si="36"/>
        <v>CD Leganés</v>
      </c>
      <c r="R231" t="str">
        <f t="shared" si="37"/>
        <v>0</v>
      </c>
      <c r="S231" t="str">
        <f t="shared" si="38"/>
        <v>3</v>
      </c>
      <c r="T231" t="str">
        <f t="shared" si="39"/>
        <v>LOST</v>
      </c>
      <c r="U231" cm="1">
        <f t="array" ref="U231">_xlfn.SWITCH(IF(_xlfn.TEXTAFTER(D231,"-")&gt;_xlfn.TEXTBEFORE(D231,"-"),"WIN",IF(_xlfn.TEXTAFTER(D231,"-")&lt;_xlfn.TEXTBEFORE(D231,"-"),"LOST","DRAW")),"WIN",3,"LOST",0,"DRAW",1)</f>
        <v>0</v>
      </c>
    </row>
    <row r="232" spans="1:21" x14ac:dyDescent="0.3">
      <c r="A232" s="1" t="s">
        <v>6</v>
      </c>
      <c r="B232" s="1" t="s">
        <v>2517</v>
      </c>
      <c r="C232" s="1" t="s">
        <v>2325</v>
      </c>
      <c r="D232" s="1" t="s">
        <v>9</v>
      </c>
      <c r="E232" s="1" t="s">
        <v>10</v>
      </c>
      <c r="F232" s="1" t="s">
        <v>558</v>
      </c>
      <c r="H232" s="1" t="s">
        <v>2603</v>
      </c>
      <c r="I232" t="str">
        <f t="shared" si="30"/>
        <v>24</v>
      </c>
      <c r="J232" t="str">
        <f t="shared" si="31"/>
        <v>Deportivo Alavés</v>
      </c>
      <c r="K232" t="str">
        <f t="shared" si="32"/>
        <v>1</v>
      </c>
      <c r="L232" t="str">
        <f t="shared" si="33"/>
        <v>0</v>
      </c>
      <c r="M232" t="str">
        <f t="shared" si="34"/>
        <v>WIN</v>
      </c>
      <c r="N232" cm="1">
        <f t="array" ref="N232">_xlfn.SWITCH(IF(_xlfn.TEXTBEFORE(D232,"-")&gt;_xlfn.TEXTAFTER(D232,"-"),"WIN",IF(_xlfn.TEXTBEFORE(D232,"-")&lt;_xlfn.TEXTAFTER(D232,"-"),"LOST","DRAW")),"WIN",3,"LOST",0,"DRAW",1)</f>
        <v>3</v>
      </c>
      <c r="O232" s="1" t="s">
        <v>2603</v>
      </c>
      <c r="P232" t="str">
        <f t="shared" si="35"/>
        <v>24</v>
      </c>
      <c r="Q232" t="str">
        <f t="shared" si="36"/>
        <v>RCD La Coruña</v>
      </c>
      <c r="R232" t="str">
        <f t="shared" si="37"/>
        <v>0</v>
      </c>
      <c r="S232" t="str">
        <f t="shared" si="38"/>
        <v>1</v>
      </c>
      <c r="T232" t="str">
        <f t="shared" si="39"/>
        <v>LOST</v>
      </c>
      <c r="U232" cm="1">
        <f t="array" ref="U232">_xlfn.SWITCH(IF(_xlfn.TEXTAFTER(D232,"-")&gt;_xlfn.TEXTBEFORE(D232,"-"),"WIN",IF(_xlfn.TEXTAFTER(D232,"-")&lt;_xlfn.TEXTBEFORE(D232,"-"),"LOST","DRAW")),"WIN",3,"LOST",0,"DRAW",1)</f>
        <v>0</v>
      </c>
    </row>
    <row r="233" spans="1:21" x14ac:dyDescent="0.3">
      <c r="A233" s="1" t="s">
        <v>6</v>
      </c>
      <c r="B233" s="1" t="s">
        <v>2517</v>
      </c>
      <c r="C233" s="1" t="s">
        <v>1957</v>
      </c>
      <c r="D233" s="1" t="s">
        <v>19</v>
      </c>
      <c r="E233" s="1" t="s">
        <v>25</v>
      </c>
      <c r="F233" s="1" t="s">
        <v>547</v>
      </c>
      <c r="H233" s="1" t="s">
        <v>2603</v>
      </c>
      <c r="I233" t="str">
        <f t="shared" si="30"/>
        <v>24</v>
      </c>
      <c r="J233" t="str">
        <f t="shared" si="31"/>
        <v>SD Eibar</v>
      </c>
      <c r="K233" t="str">
        <f t="shared" si="32"/>
        <v>0</v>
      </c>
      <c r="L233" t="str">
        <f t="shared" si="33"/>
        <v>2</v>
      </c>
      <c r="M233" t="str">
        <f t="shared" si="34"/>
        <v>LOST</v>
      </c>
      <c r="N233" cm="1">
        <f t="array" ref="N233">_xlfn.SWITCH(IF(_xlfn.TEXTBEFORE(D233,"-")&gt;_xlfn.TEXTAFTER(D233,"-"),"WIN",IF(_xlfn.TEXTBEFORE(D233,"-")&lt;_xlfn.TEXTAFTER(D233,"-"),"LOST","DRAW")),"WIN",3,"LOST",0,"DRAW",1)</f>
        <v>0</v>
      </c>
      <c r="O233" s="1" t="s">
        <v>2603</v>
      </c>
      <c r="P233" t="str">
        <f t="shared" si="35"/>
        <v>24</v>
      </c>
      <c r="Q233" t="str">
        <f t="shared" si="36"/>
        <v>FC Barcelona</v>
      </c>
      <c r="R233" t="str">
        <f t="shared" si="37"/>
        <v>2</v>
      </c>
      <c r="S233" t="str">
        <f t="shared" si="38"/>
        <v>0</v>
      </c>
      <c r="T233" t="str">
        <f t="shared" si="39"/>
        <v>WIN</v>
      </c>
      <c r="U233" cm="1">
        <f t="array" ref="U233">_xlfn.SWITCH(IF(_xlfn.TEXTAFTER(D233,"-")&gt;_xlfn.TEXTBEFORE(D233,"-"),"WIN",IF(_xlfn.TEXTAFTER(D233,"-")&lt;_xlfn.TEXTBEFORE(D233,"-"),"LOST","DRAW")),"WIN",3,"LOST",0,"DRAW",1)</f>
        <v>3</v>
      </c>
    </row>
    <row r="234" spans="1:21" x14ac:dyDescent="0.3">
      <c r="A234" s="1" t="s">
        <v>6</v>
      </c>
      <c r="B234" s="1" t="s">
        <v>2517</v>
      </c>
      <c r="C234" s="1" t="s">
        <v>2132</v>
      </c>
      <c r="D234" s="1" t="s">
        <v>38</v>
      </c>
      <c r="E234" s="1" t="s">
        <v>25</v>
      </c>
      <c r="F234" s="1" t="s">
        <v>551</v>
      </c>
      <c r="H234" s="1" t="s">
        <v>2603</v>
      </c>
      <c r="I234" t="str">
        <f t="shared" si="30"/>
        <v>24</v>
      </c>
      <c r="J234" t="str">
        <f t="shared" si="31"/>
        <v>UD Las Palmas</v>
      </c>
      <c r="K234" t="str">
        <f t="shared" si="32"/>
        <v>1</v>
      </c>
      <c r="L234" t="str">
        <f t="shared" si="33"/>
        <v>2</v>
      </c>
      <c r="M234" t="str">
        <f t="shared" si="34"/>
        <v>LOST</v>
      </c>
      <c r="N234" cm="1">
        <f t="array" ref="N234">_xlfn.SWITCH(IF(_xlfn.TEXTBEFORE(D234,"-")&gt;_xlfn.TEXTAFTER(D234,"-"),"WIN",IF(_xlfn.TEXTBEFORE(D234,"-")&lt;_xlfn.TEXTAFTER(D234,"-"),"LOST","DRAW")),"WIN",3,"LOST",0,"DRAW",1)</f>
        <v>0</v>
      </c>
      <c r="O234" s="1" t="s">
        <v>2603</v>
      </c>
      <c r="P234" t="str">
        <f t="shared" si="35"/>
        <v>24</v>
      </c>
      <c r="Q234" t="str">
        <f t="shared" si="36"/>
        <v>Sevilla FC</v>
      </c>
      <c r="R234" t="str">
        <f t="shared" si="37"/>
        <v>2</v>
      </c>
      <c r="S234" t="str">
        <f t="shared" si="38"/>
        <v>1</v>
      </c>
      <c r="T234" t="str">
        <f t="shared" si="39"/>
        <v>WIN</v>
      </c>
      <c r="U234" cm="1">
        <f t="array" ref="U234">_xlfn.SWITCH(IF(_xlfn.TEXTAFTER(D234,"-")&gt;_xlfn.TEXTBEFORE(D234,"-"),"WIN",IF(_xlfn.TEXTAFTER(D234,"-")&lt;_xlfn.TEXTBEFORE(D234,"-"),"LOST","DRAW")),"WIN",3,"LOST",0,"DRAW",1)</f>
        <v>3</v>
      </c>
    </row>
    <row r="235" spans="1:21" x14ac:dyDescent="0.3">
      <c r="A235" s="1" t="s">
        <v>6</v>
      </c>
      <c r="B235" s="1" t="s">
        <v>2517</v>
      </c>
      <c r="C235" s="1" t="s">
        <v>567</v>
      </c>
      <c r="D235" s="1" t="s">
        <v>38</v>
      </c>
      <c r="E235" s="1" t="s">
        <v>9</v>
      </c>
      <c r="F235" s="1" t="s">
        <v>559</v>
      </c>
      <c r="H235" s="1" t="s">
        <v>2603</v>
      </c>
      <c r="I235" t="str">
        <f t="shared" si="30"/>
        <v>24</v>
      </c>
      <c r="J235" t="str">
        <f t="shared" si="31"/>
        <v>Málaga CF</v>
      </c>
      <c r="K235" t="str">
        <f t="shared" si="32"/>
        <v>1</v>
      </c>
      <c r="L235" t="str">
        <f t="shared" si="33"/>
        <v>2</v>
      </c>
      <c r="M235" t="str">
        <f t="shared" si="34"/>
        <v>LOST</v>
      </c>
      <c r="N235" cm="1">
        <f t="array" ref="N235">_xlfn.SWITCH(IF(_xlfn.TEXTBEFORE(D235,"-")&gt;_xlfn.TEXTAFTER(D235,"-"),"WIN",IF(_xlfn.TEXTBEFORE(D235,"-")&lt;_xlfn.TEXTAFTER(D235,"-"),"LOST","DRAW")),"WIN",3,"LOST",0,"DRAW",1)</f>
        <v>0</v>
      </c>
      <c r="O235" s="1" t="s">
        <v>2603</v>
      </c>
      <c r="P235" t="str">
        <f t="shared" si="35"/>
        <v>24</v>
      </c>
      <c r="Q235" t="str">
        <f t="shared" si="36"/>
        <v>Valencia CF</v>
      </c>
      <c r="R235" t="str">
        <f t="shared" si="37"/>
        <v>2</v>
      </c>
      <c r="S235" t="str">
        <f t="shared" si="38"/>
        <v>1</v>
      </c>
      <c r="T235" t="str">
        <f t="shared" si="39"/>
        <v>WIN</v>
      </c>
      <c r="U235" cm="1">
        <f t="array" ref="U235">_xlfn.SWITCH(IF(_xlfn.TEXTAFTER(D235,"-")&gt;_xlfn.TEXTBEFORE(D235,"-"),"WIN",IF(_xlfn.TEXTAFTER(D235,"-")&lt;_xlfn.TEXTBEFORE(D235,"-"),"LOST","DRAW")),"WIN",3,"LOST",0,"DRAW",1)</f>
        <v>3</v>
      </c>
    </row>
    <row r="236" spans="1:21" x14ac:dyDescent="0.3">
      <c r="A236" s="1" t="s">
        <v>6</v>
      </c>
      <c r="B236" s="1" t="s">
        <v>2518</v>
      </c>
      <c r="C236" s="1" t="s">
        <v>552</v>
      </c>
      <c r="D236" s="1" t="s">
        <v>14</v>
      </c>
      <c r="E236" s="1" t="s">
        <v>10</v>
      </c>
      <c r="F236" s="1" t="s">
        <v>557</v>
      </c>
      <c r="H236" s="1" t="s">
        <v>2603</v>
      </c>
      <c r="I236" t="str">
        <f t="shared" si="30"/>
        <v>24</v>
      </c>
      <c r="J236" t="str">
        <f t="shared" si="31"/>
        <v>Atlético Madrid</v>
      </c>
      <c r="K236" t="str">
        <f t="shared" si="32"/>
        <v>2</v>
      </c>
      <c r="L236" t="str">
        <f t="shared" si="33"/>
        <v>0</v>
      </c>
      <c r="M236" t="str">
        <f t="shared" si="34"/>
        <v>WIN</v>
      </c>
      <c r="N236" cm="1">
        <f t="array" ref="N236">_xlfn.SWITCH(IF(_xlfn.TEXTBEFORE(D236,"-")&gt;_xlfn.TEXTAFTER(D236,"-"),"WIN",IF(_xlfn.TEXTBEFORE(D236,"-")&lt;_xlfn.TEXTAFTER(D236,"-"),"LOST","DRAW")),"WIN",3,"LOST",0,"DRAW",1)</f>
        <v>3</v>
      </c>
      <c r="O236" s="1" t="s">
        <v>2603</v>
      </c>
      <c r="P236" t="str">
        <f t="shared" si="35"/>
        <v>24</v>
      </c>
      <c r="Q236" t="str">
        <f t="shared" si="36"/>
        <v>Athletic Club Bilbao</v>
      </c>
      <c r="R236" t="str">
        <f t="shared" si="37"/>
        <v>0</v>
      </c>
      <c r="S236" t="str">
        <f t="shared" si="38"/>
        <v>2</v>
      </c>
      <c r="T236" t="str">
        <f t="shared" si="39"/>
        <v>LOST</v>
      </c>
      <c r="U236" cm="1">
        <f t="array" ref="U236">_xlfn.SWITCH(IF(_xlfn.TEXTAFTER(D236,"-")&gt;_xlfn.TEXTBEFORE(D236,"-"),"WIN",IF(_xlfn.TEXTAFTER(D236,"-")&lt;_xlfn.TEXTBEFORE(D236,"-"),"LOST","DRAW")),"WIN",3,"LOST",0,"DRAW",1)</f>
        <v>0</v>
      </c>
    </row>
    <row r="237" spans="1:21" x14ac:dyDescent="0.3">
      <c r="A237" s="1" t="s">
        <v>6</v>
      </c>
      <c r="B237" s="1" t="s">
        <v>2518</v>
      </c>
      <c r="C237" s="1" t="s">
        <v>550</v>
      </c>
      <c r="D237" s="1" t="s">
        <v>1093</v>
      </c>
      <c r="E237" s="1" t="s">
        <v>28</v>
      </c>
      <c r="F237" s="1" t="s">
        <v>545</v>
      </c>
      <c r="H237" s="1" t="s">
        <v>2603</v>
      </c>
      <c r="I237" t="str">
        <f t="shared" si="30"/>
        <v>24</v>
      </c>
      <c r="J237" t="str">
        <f t="shared" si="31"/>
        <v>Real Betis</v>
      </c>
      <c r="K237" t="str">
        <f t="shared" si="32"/>
        <v>3</v>
      </c>
      <c r="L237" t="str">
        <f t="shared" si="33"/>
        <v>5</v>
      </c>
      <c r="M237" t="str">
        <f t="shared" si="34"/>
        <v>LOST</v>
      </c>
      <c r="N237" cm="1">
        <f t="array" ref="N237">_xlfn.SWITCH(IF(_xlfn.TEXTBEFORE(D237,"-")&gt;_xlfn.TEXTAFTER(D237,"-"),"WIN",IF(_xlfn.TEXTBEFORE(D237,"-")&lt;_xlfn.TEXTAFTER(D237,"-"),"LOST","DRAW")),"WIN",3,"LOST",0,"DRAW",1)</f>
        <v>0</v>
      </c>
      <c r="O237" s="1" t="s">
        <v>2603</v>
      </c>
      <c r="P237" t="str">
        <f t="shared" si="35"/>
        <v>24</v>
      </c>
      <c r="Q237" t="str">
        <f t="shared" si="36"/>
        <v>Real Madrid CF</v>
      </c>
      <c r="R237" t="str">
        <f t="shared" si="37"/>
        <v>5</v>
      </c>
      <c r="S237" t="str">
        <f t="shared" si="38"/>
        <v>3</v>
      </c>
      <c r="T237" t="str">
        <f t="shared" si="39"/>
        <v>WIN</v>
      </c>
      <c r="U237" cm="1">
        <f t="array" ref="U237">_xlfn.SWITCH(IF(_xlfn.TEXTAFTER(D237,"-")&gt;_xlfn.TEXTBEFORE(D237,"-"),"WIN",IF(_xlfn.TEXTAFTER(D237,"-")&lt;_xlfn.TEXTBEFORE(D237,"-"),"LOST","DRAW")),"WIN",3,"LOST",0,"DRAW",1)</f>
        <v>3</v>
      </c>
    </row>
    <row r="238" spans="1:21" x14ac:dyDescent="0.3">
      <c r="A238" s="1" t="s">
        <v>6</v>
      </c>
      <c r="B238" s="1" t="s">
        <v>2518</v>
      </c>
      <c r="C238" s="1" t="s">
        <v>548</v>
      </c>
      <c r="D238" s="1" t="s">
        <v>33</v>
      </c>
      <c r="E238" s="1" t="s">
        <v>25</v>
      </c>
      <c r="F238" s="1" t="s">
        <v>553</v>
      </c>
      <c r="H238" s="1" t="s">
        <v>2603</v>
      </c>
      <c r="I238" t="str">
        <f t="shared" si="30"/>
        <v>24</v>
      </c>
      <c r="J238" t="str">
        <f t="shared" si="31"/>
        <v>RCD Español</v>
      </c>
      <c r="K238" t="str">
        <f t="shared" si="32"/>
        <v>1</v>
      </c>
      <c r="L238" t="str">
        <f t="shared" si="33"/>
        <v>1</v>
      </c>
      <c r="M238" t="str">
        <f t="shared" si="34"/>
        <v>DRAW</v>
      </c>
      <c r="N238" cm="1">
        <f t="array" ref="N238">_xlfn.SWITCH(IF(_xlfn.TEXTBEFORE(D238,"-")&gt;_xlfn.TEXTAFTER(D238,"-"),"WIN",IF(_xlfn.TEXTBEFORE(D238,"-")&lt;_xlfn.TEXTAFTER(D238,"-"),"LOST","DRAW")),"WIN",3,"LOST",0,"DRAW",1)</f>
        <v>1</v>
      </c>
      <c r="O238" s="1" t="s">
        <v>2603</v>
      </c>
      <c r="P238" t="str">
        <f t="shared" si="35"/>
        <v>24</v>
      </c>
      <c r="Q238" t="str">
        <f t="shared" si="36"/>
        <v>Villarreal CF</v>
      </c>
      <c r="R238" t="str">
        <f t="shared" si="37"/>
        <v>1</v>
      </c>
      <c r="S238" t="str">
        <f t="shared" si="38"/>
        <v>1</v>
      </c>
      <c r="T238" t="str">
        <f t="shared" si="39"/>
        <v>DRAW</v>
      </c>
      <c r="U238" cm="1">
        <f t="array" ref="U238">_xlfn.SWITCH(IF(_xlfn.TEXTAFTER(D238,"-")&gt;_xlfn.TEXTBEFORE(D238,"-"),"WIN",IF(_xlfn.TEXTAFTER(D238,"-")&lt;_xlfn.TEXTBEFORE(D238,"-"),"LOST","DRAW")),"WIN",3,"LOST",0,"DRAW",1)</f>
        <v>1</v>
      </c>
    </row>
    <row r="239" spans="1:21" x14ac:dyDescent="0.3">
      <c r="A239" s="1" t="s">
        <v>6</v>
      </c>
      <c r="B239" s="1" t="s">
        <v>2518</v>
      </c>
      <c r="C239" s="1" t="s">
        <v>1224</v>
      </c>
      <c r="D239" s="1" t="s">
        <v>13</v>
      </c>
      <c r="E239" s="1" t="s">
        <v>14</v>
      </c>
      <c r="F239" s="1" t="s">
        <v>1220</v>
      </c>
      <c r="H239" s="1" t="s">
        <v>2603</v>
      </c>
      <c r="I239" t="str">
        <f t="shared" si="30"/>
        <v>24</v>
      </c>
      <c r="J239" t="str">
        <f t="shared" si="31"/>
        <v>Real Sociedad</v>
      </c>
      <c r="K239" t="str">
        <f t="shared" si="32"/>
        <v>3</v>
      </c>
      <c r="L239" t="str">
        <f t="shared" si="33"/>
        <v>0</v>
      </c>
      <c r="M239" t="str">
        <f t="shared" si="34"/>
        <v>WIN</v>
      </c>
      <c r="N239" cm="1">
        <f t="array" ref="N239">_xlfn.SWITCH(IF(_xlfn.TEXTBEFORE(D239,"-")&gt;_xlfn.TEXTAFTER(D239,"-"),"WIN",IF(_xlfn.TEXTBEFORE(D239,"-")&lt;_xlfn.TEXTAFTER(D239,"-"),"LOST","DRAW")),"WIN",3,"LOST",0,"DRAW",1)</f>
        <v>3</v>
      </c>
      <c r="O239" s="1" t="s">
        <v>2603</v>
      </c>
      <c r="P239" t="str">
        <f t="shared" si="35"/>
        <v>24</v>
      </c>
      <c r="Q239" t="str">
        <f t="shared" si="36"/>
        <v>Levante UD</v>
      </c>
      <c r="R239" t="str">
        <f t="shared" si="37"/>
        <v>0</v>
      </c>
      <c r="S239" t="str">
        <f t="shared" si="38"/>
        <v>3</v>
      </c>
      <c r="T239" t="str">
        <f t="shared" si="39"/>
        <v>LOST</v>
      </c>
      <c r="U239" cm="1">
        <f t="array" ref="U239">_xlfn.SWITCH(IF(_xlfn.TEXTAFTER(D239,"-")&gt;_xlfn.TEXTBEFORE(D239,"-"),"WIN",IF(_xlfn.TEXTAFTER(D239,"-")&lt;_xlfn.TEXTBEFORE(D239,"-"),"LOST","DRAW")),"WIN",3,"LOST",0,"DRAW",1)</f>
        <v>0</v>
      </c>
    </row>
    <row r="240" spans="1:21" x14ac:dyDescent="0.3">
      <c r="A240" s="1" t="s">
        <v>6</v>
      </c>
      <c r="B240" s="1" t="s">
        <v>2519</v>
      </c>
      <c r="C240" s="1" t="s">
        <v>556</v>
      </c>
      <c r="D240" s="1" t="s">
        <v>13</v>
      </c>
      <c r="E240" s="1" t="s">
        <v>9</v>
      </c>
      <c r="F240" s="1" t="s">
        <v>1587</v>
      </c>
      <c r="H240" s="1" t="s">
        <v>2603</v>
      </c>
      <c r="I240" t="str">
        <f t="shared" si="30"/>
        <v>24</v>
      </c>
      <c r="J240" t="str">
        <f t="shared" si="31"/>
        <v>Getafe CF</v>
      </c>
      <c r="K240" t="str">
        <f t="shared" si="32"/>
        <v>3</v>
      </c>
      <c r="L240" t="str">
        <f t="shared" si="33"/>
        <v>0</v>
      </c>
      <c r="M240" t="str">
        <f t="shared" si="34"/>
        <v>WIN</v>
      </c>
      <c r="N240" cm="1">
        <f t="array" ref="N240">_xlfn.SWITCH(IF(_xlfn.TEXTBEFORE(D240,"-")&gt;_xlfn.TEXTAFTER(D240,"-"),"WIN",IF(_xlfn.TEXTBEFORE(D240,"-")&lt;_xlfn.TEXTAFTER(D240,"-"),"LOST","DRAW")),"WIN",3,"LOST",0,"DRAW",1)</f>
        <v>3</v>
      </c>
      <c r="O240" s="1" t="s">
        <v>2603</v>
      </c>
      <c r="P240" t="str">
        <f t="shared" si="35"/>
        <v>24</v>
      </c>
      <c r="Q240" t="str">
        <f t="shared" si="36"/>
        <v>RC Celta Vigo</v>
      </c>
      <c r="R240" t="str">
        <f t="shared" si="37"/>
        <v>0</v>
      </c>
      <c r="S240" t="str">
        <f t="shared" si="38"/>
        <v>3</v>
      </c>
      <c r="T240" t="str">
        <f t="shared" si="39"/>
        <v>LOST</v>
      </c>
      <c r="U240" cm="1">
        <f t="array" ref="U240">_xlfn.SWITCH(IF(_xlfn.TEXTAFTER(D240,"-")&gt;_xlfn.TEXTBEFORE(D240,"-"),"WIN",IF(_xlfn.TEXTAFTER(D240,"-")&lt;_xlfn.TEXTBEFORE(D240,"-"),"LOST","DRAW")),"WIN",3,"LOST",0,"DRAW",1)</f>
        <v>0</v>
      </c>
    </row>
    <row r="241" spans="1:21" x14ac:dyDescent="0.3">
      <c r="A241" s="1" t="s">
        <v>6</v>
      </c>
      <c r="B241" s="1" t="s">
        <v>2520</v>
      </c>
      <c r="C241" s="1" t="s">
        <v>2326</v>
      </c>
      <c r="D241" s="1" t="s">
        <v>18</v>
      </c>
      <c r="E241" s="1" t="s">
        <v>38</v>
      </c>
      <c r="F241" s="1" t="s">
        <v>549</v>
      </c>
      <c r="H241" s="1" t="s">
        <v>2603</v>
      </c>
      <c r="I241" t="str">
        <f t="shared" si="30"/>
        <v>24</v>
      </c>
      <c r="J241" t="str">
        <f t="shared" si="31"/>
        <v>CD Leganés</v>
      </c>
      <c r="K241" t="str">
        <f t="shared" si="32"/>
        <v>1</v>
      </c>
      <c r="L241" t="str">
        <f t="shared" si="33"/>
        <v>3</v>
      </c>
      <c r="M241" t="str">
        <f t="shared" si="34"/>
        <v>LOST</v>
      </c>
      <c r="N241" cm="1">
        <f t="array" ref="N241">_xlfn.SWITCH(IF(_xlfn.TEXTBEFORE(D241,"-")&gt;_xlfn.TEXTAFTER(D241,"-"),"WIN",IF(_xlfn.TEXTBEFORE(D241,"-")&lt;_xlfn.TEXTAFTER(D241,"-"),"LOST","DRAW")),"WIN",3,"LOST",0,"DRAW",1)</f>
        <v>0</v>
      </c>
      <c r="O241" s="1" t="s">
        <v>2603</v>
      </c>
      <c r="P241" t="str">
        <f t="shared" si="35"/>
        <v>24</v>
      </c>
      <c r="Q241" t="str">
        <f t="shared" si="36"/>
        <v>Real Madrid CF</v>
      </c>
      <c r="R241" t="str">
        <f t="shared" si="37"/>
        <v>3</v>
      </c>
      <c r="S241" t="str">
        <f t="shared" si="38"/>
        <v>1</v>
      </c>
      <c r="T241" t="str">
        <f t="shared" si="39"/>
        <v>WIN</v>
      </c>
      <c r="U241" cm="1">
        <f t="array" ref="U241">_xlfn.SWITCH(IF(_xlfn.TEXTAFTER(D241,"-")&gt;_xlfn.TEXTBEFORE(D241,"-"),"WIN",IF(_xlfn.TEXTAFTER(D241,"-")&lt;_xlfn.TEXTBEFORE(D241,"-"),"LOST","DRAW")),"WIN",3,"LOST",0,"DRAW",1)</f>
        <v>3</v>
      </c>
    </row>
    <row r="242" spans="1:21" x14ac:dyDescent="0.3">
      <c r="A242" s="1" t="s">
        <v>6</v>
      </c>
      <c r="B242" s="1" t="s">
        <v>2521</v>
      </c>
      <c r="C242" s="1" t="s">
        <v>583</v>
      </c>
      <c r="D242" s="1" t="s">
        <v>10</v>
      </c>
      <c r="E242" s="1" t="s">
        <v>10</v>
      </c>
      <c r="F242" s="1" t="s">
        <v>571</v>
      </c>
      <c r="H242" s="1" t="s">
        <v>2603</v>
      </c>
      <c r="I242" t="str">
        <f t="shared" si="30"/>
        <v>25</v>
      </c>
      <c r="J242" t="str">
        <f t="shared" si="31"/>
        <v>RCD La Coruña</v>
      </c>
      <c r="K242" t="str">
        <f t="shared" si="32"/>
        <v>0</v>
      </c>
      <c r="L242" t="str">
        <f t="shared" si="33"/>
        <v>0</v>
      </c>
      <c r="M242" t="str">
        <f t="shared" si="34"/>
        <v>DRAW</v>
      </c>
      <c r="N242" cm="1">
        <f t="array" ref="N242">_xlfn.SWITCH(IF(_xlfn.TEXTBEFORE(D242,"-")&gt;_xlfn.TEXTAFTER(D242,"-"),"WIN",IF(_xlfn.TEXTBEFORE(D242,"-")&lt;_xlfn.TEXTAFTER(D242,"-"),"LOST","DRAW")),"WIN",3,"LOST",0,"DRAW",1)</f>
        <v>1</v>
      </c>
      <c r="O242" s="1" t="s">
        <v>2603</v>
      </c>
      <c r="P242" t="str">
        <f t="shared" si="35"/>
        <v>25</v>
      </c>
      <c r="Q242" t="str">
        <f t="shared" si="36"/>
        <v>RCD Español</v>
      </c>
      <c r="R242" t="str">
        <f t="shared" si="37"/>
        <v>0</v>
      </c>
      <c r="S242" t="str">
        <f t="shared" si="38"/>
        <v>0</v>
      </c>
      <c r="T242" t="str">
        <f t="shared" si="39"/>
        <v>DRAW</v>
      </c>
      <c r="U242" cm="1">
        <f t="array" ref="U242">_xlfn.SWITCH(IF(_xlfn.TEXTAFTER(D242,"-")&gt;_xlfn.TEXTBEFORE(D242,"-"),"WIN",IF(_xlfn.TEXTAFTER(D242,"-")&lt;_xlfn.TEXTBEFORE(D242,"-"),"LOST","DRAW")),"WIN",3,"LOST",0,"DRAW",1)</f>
        <v>1</v>
      </c>
    </row>
    <row r="243" spans="1:21" x14ac:dyDescent="0.3">
      <c r="A243" s="1" t="s">
        <v>6</v>
      </c>
      <c r="B243" s="1" t="s">
        <v>2522</v>
      </c>
      <c r="C243" s="1" t="s">
        <v>577</v>
      </c>
      <c r="D243" s="1" t="s">
        <v>137</v>
      </c>
      <c r="E243" s="1" t="s">
        <v>267</v>
      </c>
      <c r="F243" s="1" t="s">
        <v>2523</v>
      </c>
      <c r="H243" s="1" t="s">
        <v>2603</v>
      </c>
      <c r="I243" t="str">
        <f t="shared" si="30"/>
        <v>25</v>
      </c>
      <c r="J243" t="str">
        <f t="shared" si="31"/>
        <v>FC Barcelona</v>
      </c>
      <c r="K243" t="str">
        <f t="shared" si="32"/>
        <v>6</v>
      </c>
      <c r="L243" t="str">
        <f t="shared" si="33"/>
        <v>1</v>
      </c>
      <c r="M243" t="str">
        <f t="shared" si="34"/>
        <v>WIN</v>
      </c>
      <c r="N243" cm="1">
        <f t="array" ref="N243">_xlfn.SWITCH(IF(_xlfn.TEXTBEFORE(D243,"-")&gt;_xlfn.TEXTAFTER(D243,"-"),"WIN",IF(_xlfn.TEXTBEFORE(D243,"-")&lt;_xlfn.TEXTAFTER(D243,"-"),"LOST","DRAW")),"WIN",3,"LOST",0,"DRAW",1)</f>
        <v>3</v>
      </c>
      <c r="O243" s="1" t="s">
        <v>2603</v>
      </c>
      <c r="P243" t="str">
        <f t="shared" si="35"/>
        <v>25</v>
      </c>
      <c r="Q243" t="str">
        <f t="shared" si="36"/>
        <v>Girona FC</v>
      </c>
      <c r="R243" t="str">
        <f t="shared" si="37"/>
        <v>1</v>
      </c>
      <c r="S243" t="str">
        <f t="shared" si="38"/>
        <v>6</v>
      </c>
      <c r="T243" t="str">
        <f t="shared" si="39"/>
        <v>LOST</v>
      </c>
      <c r="U243" cm="1">
        <f t="array" ref="U243">_xlfn.SWITCH(IF(_xlfn.TEXTAFTER(D243,"-")&gt;_xlfn.TEXTBEFORE(D243,"-"),"WIN",IF(_xlfn.TEXTAFTER(D243,"-")&lt;_xlfn.TEXTBEFORE(D243,"-"),"LOST","DRAW")),"WIN",3,"LOST",0,"DRAW",1)</f>
        <v>0</v>
      </c>
    </row>
    <row r="244" spans="1:21" x14ac:dyDescent="0.3">
      <c r="A244" s="1" t="s">
        <v>6</v>
      </c>
      <c r="B244" s="1" t="s">
        <v>2522</v>
      </c>
      <c r="C244" s="1" t="s">
        <v>1592</v>
      </c>
      <c r="D244" s="1" t="s">
        <v>14</v>
      </c>
      <c r="E244" s="1" t="s">
        <v>10</v>
      </c>
      <c r="F244" s="1" t="s">
        <v>1963</v>
      </c>
      <c r="H244" s="1" t="s">
        <v>2603</v>
      </c>
      <c r="I244" t="str">
        <f t="shared" si="30"/>
        <v>25</v>
      </c>
      <c r="J244" t="str">
        <f t="shared" si="31"/>
        <v>RC Celta Vigo</v>
      </c>
      <c r="K244" t="str">
        <f t="shared" si="32"/>
        <v>2</v>
      </c>
      <c r="L244" t="str">
        <f t="shared" si="33"/>
        <v>0</v>
      </c>
      <c r="M244" t="str">
        <f t="shared" si="34"/>
        <v>WIN</v>
      </c>
      <c r="N244" cm="1">
        <f t="array" ref="N244">_xlfn.SWITCH(IF(_xlfn.TEXTBEFORE(D244,"-")&gt;_xlfn.TEXTAFTER(D244,"-"),"WIN",IF(_xlfn.TEXTBEFORE(D244,"-")&lt;_xlfn.TEXTAFTER(D244,"-"),"LOST","DRAW")),"WIN",3,"LOST",0,"DRAW",1)</f>
        <v>3</v>
      </c>
      <c r="O244" s="1" t="s">
        <v>2603</v>
      </c>
      <c r="P244" t="str">
        <f t="shared" si="35"/>
        <v>25</v>
      </c>
      <c r="Q244" t="str">
        <f t="shared" si="36"/>
        <v>SD Eibar</v>
      </c>
      <c r="R244" t="str">
        <f t="shared" si="37"/>
        <v>0</v>
      </c>
      <c r="S244" t="str">
        <f t="shared" si="38"/>
        <v>2</v>
      </c>
      <c r="T244" t="str">
        <f t="shared" si="39"/>
        <v>LOST</v>
      </c>
      <c r="U244" cm="1">
        <f t="array" ref="U244">_xlfn.SWITCH(IF(_xlfn.TEXTAFTER(D244,"-")&gt;_xlfn.TEXTBEFORE(D244,"-"),"WIN",IF(_xlfn.TEXTAFTER(D244,"-")&lt;_xlfn.TEXTBEFORE(D244,"-"),"LOST","DRAW")),"WIN",3,"LOST",0,"DRAW",1)</f>
        <v>0</v>
      </c>
    </row>
    <row r="245" spans="1:21" x14ac:dyDescent="0.3">
      <c r="A245" s="1" t="s">
        <v>6</v>
      </c>
      <c r="B245" s="1" t="s">
        <v>2522</v>
      </c>
      <c r="C245" s="1" t="s">
        <v>2329</v>
      </c>
      <c r="D245" s="1" t="s">
        <v>10</v>
      </c>
      <c r="E245" s="1" t="s">
        <v>10</v>
      </c>
      <c r="F245" s="1" t="s">
        <v>2136</v>
      </c>
      <c r="H245" s="1" t="s">
        <v>2603</v>
      </c>
      <c r="I245" t="str">
        <f t="shared" si="30"/>
        <v>25</v>
      </c>
      <c r="J245" t="str">
        <f t="shared" si="31"/>
        <v>CD Leganés</v>
      </c>
      <c r="K245" t="str">
        <f t="shared" si="32"/>
        <v>0</v>
      </c>
      <c r="L245" t="str">
        <f t="shared" si="33"/>
        <v>0</v>
      </c>
      <c r="M245" t="str">
        <f t="shared" si="34"/>
        <v>DRAW</v>
      </c>
      <c r="N245" cm="1">
        <f t="array" ref="N245">_xlfn.SWITCH(IF(_xlfn.TEXTBEFORE(D245,"-")&gt;_xlfn.TEXTAFTER(D245,"-"),"WIN",IF(_xlfn.TEXTBEFORE(D245,"-")&lt;_xlfn.TEXTAFTER(D245,"-"),"LOST","DRAW")),"WIN",3,"LOST",0,"DRAW",1)</f>
        <v>1</v>
      </c>
      <c r="O245" s="1" t="s">
        <v>2603</v>
      </c>
      <c r="P245" t="str">
        <f t="shared" si="35"/>
        <v>25</v>
      </c>
      <c r="Q245" t="str">
        <f t="shared" si="36"/>
        <v>UD Las Palmas</v>
      </c>
      <c r="R245" t="str">
        <f t="shared" si="37"/>
        <v>0</v>
      </c>
      <c r="S245" t="str">
        <f t="shared" si="38"/>
        <v>0</v>
      </c>
      <c r="T245" t="str">
        <f t="shared" si="39"/>
        <v>DRAW</v>
      </c>
      <c r="U245" cm="1">
        <f t="array" ref="U245">_xlfn.SWITCH(IF(_xlfn.TEXTAFTER(D245,"-")&gt;_xlfn.TEXTBEFORE(D245,"-"),"WIN",IF(_xlfn.TEXTAFTER(D245,"-")&lt;_xlfn.TEXTBEFORE(D245,"-"),"LOST","DRAW")),"WIN",3,"LOST",0,"DRAW",1)</f>
        <v>1</v>
      </c>
    </row>
    <row r="246" spans="1:21" x14ac:dyDescent="0.3">
      <c r="A246" s="1" t="s">
        <v>6</v>
      </c>
      <c r="B246" s="1" t="s">
        <v>2522</v>
      </c>
      <c r="C246" s="1" t="s">
        <v>572</v>
      </c>
      <c r="D246" s="1" t="s">
        <v>22</v>
      </c>
      <c r="E246" s="1" t="s">
        <v>9</v>
      </c>
      <c r="F246" s="1" t="s">
        <v>2331</v>
      </c>
      <c r="H246" s="1" t="s">
        <v>2603</v>
      </c>
      <c r="I246" t="str">
        <f t="shared" si="30"/>
        <v>25</v>
      </c>
      <c r="J246" t="str">
        <f t="shared" si="31"/>
        <v>Real Madrid CF</v>
      </c>
      <c r="K246" t="str">
        <f t="shared" si="32"/>
        <v>4</v>
      </c>
      <c r="L246" t="str">
        <f t="shared" si="33"/>
        <v>0</v>
      </c>
      <c r="M246" t="str">
        <f t="shared" si="34"/>
        <v>WIN</v>
      </c>
      <c r="N246" cm="1">
        <f t="array" ref="N246">_xlfn.SWITCH(IF(_xlfn.TEXTBEFORE(D246,"-")&gt;_xlfn.TEXTAFTER(D246,"-"),"WIN",IF(_xlfn.TEXTBEFORE(D246,"-")&lt;_xlfn.TEXTAFTER(D246,"-"),"LOST","DRAW")),"WIN",3,"LOST",0,"DRAW",1)</f>
        <v>3</v>
      </c>
      <c r="O246" s="1" t="s">
        <v>2603</v>
      </c>
      <c r="P246" t="str">
        <f t="shared" si="35"/>
        <v>25</v>
      </c>
      <c r="Q246" t="str">
        <f t="shared" si="36"/>
        <v>Deportivo Alavés</v>
      </c>
      <c r="R246" t="str">
        <f t="shared" si="37"/>
        <v>0</v>
      </c>
      <c r="S246" t="str">
        <f t="shared" si="38"/>
        <v>4</v>
      </c>
      <c r="T246" t="str">
        <f t="shared" si="39"/>
        <v>LOST</v>
      </c>
      <c r="U246" cm="1">
        <f t="array" ref="U246">_xlfn.SWITCH(IF(_xlfn.TEXTAFTER(D246,"-")&gt;_xlfn.TEXTBEFORE(D246,"-"),"WIN",IF(_xlfn.TEXTAFTER(D246,"-")&lt;_xlfn.TEXTBEFORE(D246,"-"),"LOST","DRAW")),"WIN",3,"LOST",0,"DRAW",1)</f>
        <v>0</v>
      </c>
    </row>
    <row r="247" spans="1:21" x14ac:dyDescent="0.3">
      <c r="A247" s="1" t="s">
        <v>6</v>
      </c>
      <c r="B247" s="1" t="s">
        <v>2524</v>
      </c>
      <c r="C247" s="1" t="s">
        <v>569</v>
      </c>
      <c r="D247" s="1" t="s">
        <v>28</v>
      </c>
      <c r="E247" s="1" t="s">
        <v>28</v>
      </c>
      <c r="F247" s="1" t="s">
        <v>580</v>
      </c>
      <c r="H247" s="1" t="s">
        <v>2603</v>
      </c>
      <c r="I247" t="str">
        <f t="shared" si="30"/>
        <v>25</v>
      </c>
      <c r="J247" t="str">
        <f t="shared" si="31"/>
        <v>Athletic Club Bilbao</v>
      </c>
      <c r="K247" t="str">
        <f t="shared" si="32"/>
        <v>2</v>
      </c>
      <c r="L247" t="str">
        <f t="shared" si="33"/>
        <v>1</v>
      </c>
      <c r="M247" t="str">
        <f t="shared" si="34"/>
        <v>WIN</v>
      </c>
      <c r="N247" cm="1">
        <f t="array" ref="N247">_xlfn.SWITCH(IF(_xlfn.TEXTBEFORE(D247,"-")&gt;_xlfn.TEXTAFTER(D247,"-"),"WIN",IF(_xlfn.TEXTBEFORE(D247,"-")&lt;_xlfn.TEXTAFTER(D247,"-"),"LOST","DRAW")),"WIN",3,"LOST",0,"DRAW",1)</f>
        <v>3</v>
      </c>
      <c r="O247" s="1" t="s">
        <v>2603</v>
      </c>
      <c r="P247" t="str">
        <f t="shared" si="35"/>
        <v>25</v>
      </c>
      <c r="Q247" t="str">
        <f t="shared" si="36"/>
        <v>Málaga CF</v>
      </c>
      <c r="R247" t="str">
        <f t="shared" si="37"/>
        <v>1</v>
      </c>
      <c r="S247" t="str">
        <f t="shared" si="38"/>
        <v>2</v>
      </c>
      <c r="T247" t="str">
        <f t="shared" si="39"/>
        <v>LOST</v>
      </c>
      <c r="U247" cm="1">
        <f t="array" ref="U247">_xlfn.SWITCH(IF(_xlfn.TEXTAFTER(D247,"-")&gt;_xlfn.TEXTBEFORE(D247,"-"),"WIN",IF(_xlfn.TEXTAFTER(D247,"-")&lt;_xlfn.TEXTBEFORE(D247,"-"),"LOST","DRAW")),"WIN",3,"LOST",0,"DRAW",1)</f>
        <v>0</v>
      </c>
    </row>
    <row r="248" spans="1:21" x14ac:dyDescent="0.3">
      <c r="A248" s="1" t="s">
        <v>6</v>
      </c>
      <c r="B248" s="1" t="s">
        <v>2524</v>
      </c>
      <c r="C248" s="1" t="s">
        <v>570</v>
      </c>
      <c r="D248" s="1" t="s">
        <v>328</v>
      </c>
      <c r="E248" s="1" t="s">
        <v>19</v>
      </c>
      <c r="F248" s="1" t="s">
        <v>576</v>
      </c>
      <c r="H248" s="1" t="s">
        <v>2603</v>
      </c>
      <c r="I248" t="str">
        <f t="shared" si="30"/>
        <v>25</v>
      </c>
      <c r="J248" t="str">
        <f t="shared" si="31"/>
        <v>Sevilla FC</v>
      </c>
      <c r="K248" t="str">
        <f t="shared" si="32"/>
        <v>2</v>
      </c>
      <c r="L248" t="str">
        <f t="shared" si="33"/>
        <v>5</v>
      </c>
      <c r="M248" t="str">
        <f t="shared" si="34"/>
        <v>LOST</v>
      </c>
      <c r="N248" cm="1">
        <f t="array" ref="N248">_xlfn.SWITCH(IF(_xlfn.TEXTBEFORE(D248,"-")&gt;_xlfn.TEXTAFTER(D248,"-"),"WIN",IF(_xlfn.TEXTBEFORE(D248,"-")&lt;_xlfn.TEXTAFTER(D248,"-"),"LOST","DRAW")),"WIN",3,"LOST",0,"DRAW",1)</f>
        <v>0</v>
      </c>
      <c r="O248" s="1" t="s">
        <v>2603</v>
      </c>
      <c r="P248" t="str">
        <f t="shared" si="35"/>
        <v>25</v>
      </c>
      <c r="Q248" t="str">
        <f t="shared" si="36"/>
        <v>Atlético Madrid</v>
      </c>
      <c r="R248" t="str">
        <f t="shared" si="37"/>
        <v>5</v>
      </c>
      <c r="S248" t="str">
        <f t="shared" si="38"/>
        <v>2</v>
      </c>
      <c r="T248" t="str">
        <f t="shared" si="39"/>
        <v>WIN</v>
      </c>
      <c r="U248" cm="1">
        <f t="array" ref="U248">_xlfn.SWITCH(IF(_xlfn.TEXTAFTER(D248,"-")&gt;_xlfn.TEXTBEFORE(D248,"-"),"WIN",IF(_xlfn.TEXTAFTER(D248,"-")&lt;_xlfn.TEXTBEFORE(D248,"-"),"LOST","DRAW")),"WIN",3,"LOST",0,"DRAW",1)</f>
        <v>3</v>
      </c>
    </row>
    <row r="249" spans="1:21" x14ac:dyDescent="0.3">
      <c r="A249" s="1" t="s">
        <v>6</v>
      </c>
      <c r="B249" s="1" t="s">
        <v>2524</v>
      </c>
      <c r="C249" s="1" t="s">
        <v>588</v>
      </c>
      <c r="D249" s="1" t="s">
        <v>28</v>
      </c>
      <c r="E249" s="1" t="s">
        <v>9</v>
      </c>
      <c r="F249" s="1" t="s">
        <v>1226</v>
      </c>
      <c r="H249" s="1" t="s">
        <v>2603</v>
      </c>
      <c r="I249" t="str">
        <f t="shared" si="30"/>
        <v>25</v>
      </c>
      <c r="J249" t="str">
        <f t="shared" si="31"/>
        <v>Valencia CF</v>
      </c>
      <c r="K249" t="str">
        <f t="shared" si="32"/>
        <v>2</v>
      </c>
      <c r="L249" t="str">
        <f t="shared" si="33"/>
        <v>1</v>
      </c>
      <c r="M249" t="str">
        <f t="shared" si="34"/>
        <v>WIN</v>
      </c>
      <c r="N249" cm="1">
        <f t="array" ref="N249">_xlfn.SWITCH(IF(_xlfn.TEXTBEFORE(D249,"-")&gt;_xlfn.TEXTAFTER(D249,"-"),"WIN",IF(_xlfn.TEXTBEFORE(D249,"-")&lt;_xlfn.TEXTAFTER(D249,"-"),"LOST","DRAW")),"WIN",3,"LOST",0,"DRAW",1)</f>
        <v>3</v>
      </c>
      <c r="O249" s="1" t="s">
        <v>2603</v>
      </c>
      <c r="P249" t="str">
        <f t="shared" si="35"/>
        <v>25</v>
      </c>
      <c r="Q249" t="str">
        <f t="shared" si="36"/>
        <v>Real Sociedad</v>
      </c>
      <c r="R249" t="str">
        <f t="shared" si="37"/>
        <v>1</v>
      </c>
      <c r="S249" t="str">
        <f t="shared" si="38"/>
        <v>2</v>
      </c>
      <c r="T249" t="str">
        <f t="shared" si="39"/>
        <v>LOST</v>
      </c>
      <c r="U249" cm="1">
        <f t="array" ref="U249">_xlfn.SWITCH(IF(_xlfn.TEXTAFTER(D249,"-")&gt;_xlfn.TEXTBEFORE(D249,"-"),"WIN",IF(_xlfn.TEXTAFTER(D249,"-")&lt;_xlfn.TEXTBEFORE(D249,"-"),"LOST","DRAW")),"WIN",3,"LOST",0,"DRAW",1)</f>
        <v>0</v>
      </c>
    </row>
    <row r="250" spans="1:21" x14ac:dyDescent="0.3">
      <c r="A250" s="1" t="s">
        <v>6</v>
      </c>
      <c r="B250" s="1" t="s">
        <v>2524</v>
      </c>
      <c r="C250" s="1" t="s">
        <v>579</v>
      </c>
      <c r="D250" s="1" t="s">
        <v>9</v>
      </c>
      <c r="E250" s="1" t="s">
        <v>9</v>
      </c>
      <c r="F250" s="1" t="s">
        <v>575</v>
      </c>
      <c r="H250" s="1" t="s">
        <v>2603</v>
      </c>
      <c r="I250" t="str">
        <f t="shared" si="30"/>
        <v>25</v>
      </c>
      <c r="J250" t="str">
        <f t="shared" si="31"/>
        <v>Villarreal CF</v>
      </c>
      <c r="K250" t="str">
        <f t="shared" si="32"/>
        <v>1</v>
      </c>
      <c r="L250" t="str">
        <f t="shared" si="33"/>
        <v>0</v>
      </c>
      <c r="M250" t="str">
        <f t="shared" si="34"/>
        <v>WIN</v>
      </c>
      <c r="N250" cm="1">
        <f t="array" ref="N250">_xlfn.SWITCH(IF(_xlfn.TEXTBEFORE(D250,"-")&gt;_xlfn.TEXTAFTER(D250,"-"),"WIN",IF(_xlfn.TEXTBEFORE(D250,"-")&lt;_xlfn.TEXTAFTER(D250,"-"),"LOST","DRAW")),"WIN",3,"LOST",0,"DRAW",1)</f>
        <v>3</v>
      </c>
      <c r="O250" s="1" t="s">
        <v>2603</v>
      </c>
      <c r="P250" t="str">
        <f t="shared" si="35"/>
        <v>25</v>
      </c>
      <c r="Q250" t="str">
        <f t="shared" si="36"/>
        <v>Getafe CF</v>
      </c>
      <c r="R250" t="str">
        <f t="shared" si="37"/>
        <v>0</v>
      </c>
      <c r="S250" t="str">
        <f t="shared" si="38"/>
        <v>1</v>
      </c>
      <c r="T250" t="str">
        <f t="shared" si="39"/>
        <v>LOST</v>
      </c>
      <c r="U250" cm="1">
        <f t="array" ref="U250">_xlfn.SWITCH(IF(_xlfn.TEXTAFTER(D250,"-")&gt;_xlfn.TEXTBEFORE(D250,"-"),"WIN",IF(_xlfn.TEXTAFTER(D250,"-")&lt;_xlfn.TEXTBEFORE(D250,"-"),"LOST","DRAW")),"WIN",3,"LOST",0,"DRAW",1)</f>
        <v>0</v>
      </c>
    </row>
    <row r="251" spans="1:21" x14ac:dyDescent="0.3">
      <c r="A251" s="1" t="s">
        <v>6</v>
      </c>
      <c r="B251" s="1" t="s">
        <v>2525</v>
      </c>
      <c r="C251" s="1" t="s">
        <v>1229</v>
      </c>
      <c r="D251" s="1" t="s">
        <v>19</v>
      </c>
      <c r="E251" s="1" t="s">
        <v>10</v>
      </c>
      <c r="F251" s="1" t="s">
        <v>578</v>
      </c>
      <c r="H251" s="1" t="s">
        <v>2603</v>
      </c>
      <c r="I251" t="str">
        <f t="shared" si="30"/>
        <v>25</v>
      </c>
      <c r="J251" t="str">
        <f t="shared" si="31"/>
        <v>Levante UD</v>
      </c>
      <c r="K251" t="str">
        <f t="shared" si="32"/>
        <v>0</v>
      </c>
      <c r="L251" t="str">
        <f t="shared" si="33"/>
        <v>2</v>
      </c>
      <c r="M251" t="str">
        <f t="shared" si="34"/>
        <v>LOST</v>
      </c>
      <c r="N251" cm="1">
        <f t="array" ref="N251">_xlfn.SWITCH(IF(_xlfn.TEXTBEFORE(D251,"-")&gt;_xlfn.TEXTAFTER(D251,"-"),"WIN",IF(_xlfn.TEXTBEFORE(D251,"-")&lt;_xlfn.TEXTAFTER(D251,"-"),"LOST","DRAW")),"WIN",3,"LOST",0,"DRAW",1)</f>
        <v>0</v>
      </c>
      <c r="O251" s="1" t="s">
        <v>2603</v>
      </c>
      <c r="P251" t="str">
        <f t="shared" si="35"/>
        <v>25</v>
      </c>
      <c r="Q251" t="str">
        <f t="shared" si="36"/>
        <v>Real Betis</v>
      </c>
      <c r="R251" t="str">
        <f t="shared" si="37"/>
        <v>2</v>
      </c>
      <c r="S251" t="str">
        <f t="shared" si="38"/>
        <v>0</v>
      </c>
      <c r="T251" t="str">
        <f t="shared" si="39"/>
        <v>WIN</v>
      </c>
      <c r="U251" cm="1">
        <f t="array" ref="U251">_xlfn.SWITCH(IF(_xlfn.TEXTAFTER(D251,"-")&gt;_xlfn.TEXTBEFORE(D251,"-"),"WIN",IF(_xlfn.TEXTAFTER(D251,"-")&lt;_xlfn.TEXTBEFORE(D251,"-"),"LOST","DRAW")),"WIN",3,"LOST",0,"DRAW",1)</f>
        <v>3</v>
      </c>
    </row>
    <row r="252" spans="1:21" x14ac:dyDescent="0.3">
      <c r="A252" s="1" t="s">
        <v>6</v>
      </c>
      <c r="B252" s="1" t="s">
        <v>2526</v>
      </c>
      <c r="C252" s="1" t="s">
        <v>596</v>
      </c>
      <c r="D252" s="1" t="s">
        <v>9</v>
      </c>
      <c r="E252" s="1" t="s">
        <v>10</v>
      </c>
      <c r="F252" s="1" t="s">
        <v>593</v>
      </c>
      <c r="H252" s="1" t="s">
        <v>2603</v>
      </c>
      <c r="I252" t="str">
        <f t="shared" si="30"/>
        <v>26</v>
      </c>
      <c r="J252" t="str">
        <f t="shared" si="31"/>
        <v>RCD Español</v>
      </c>
      <c r="K252" t="str">
        <f t="shared" si="32"/>
        <v>1</v>
      </c>
      <c r="L252" t="str">
        <f t="shared" si="33"/>
        <v>0</v>
      </c>
      <c r="M252" t="str">
        <f t="shared" si="34"/>
        <v>WIN</v>
      </c>
      <c r="N252" cm="1">
        <f t="array" ref="N252">_xlfn.SWITCH(IF(_xlfn.TEXTBEFORE(D252,"-")&gt;_xlfn.TEXTAFTER(D252,"-"),"WIN",IF(_xlfn.TEXTBEFORE(D252,"-")&lt;_xlfn.TEXTAFTER(D252,"-"),"LOST","DRAW")),"WIN",3,"LOST",0,"DRAW",1)</f>
        <v>3</v>
      </c>
      <c r="O252" s="1" t="s">
        <v>2603</v>
      </c>
      <c r="P252" t="str">
        <f t="shared" si="35"/>
        <v>26</v>
      </c>
      <c r="Q252" t="str">
        <f t="shared" si="36"/>
        <v>Real Madrid CF</v>
      </c>
      <c r="R252" t="str">
        <f t="shared" si="37"/>
        <v>0</v>
      </c>
      <c r="S252" t="str">
        <f t="shared" si="38"/>
        <v>1</v>
      </c>
      <c r="T252" t="str">
        <f t="shared" si="39"/>
        <v>LOST</v>
      </c>
      <c r="U252" cm="1">
        <f t="array" ref="U252">_xlfn.SWITCH(IF(_xlfn.TEXTAFTER(D252,"-")&gt;_xlfn.TEXTBEFORE(D252,"-"),"WIN",IF(_xlfn.TEXTAFTER(D252,"-")&lt;_xlfn.TEXTBEFORE(D252,"-"),"LOST","DRAW")),"WIN",3,"LOST",0,"DRAW",1)</f>
        <v>0</v>
      </c>
    </row>
    <row r="253" spans="1:21" x14ac:dyDescent="0.3">
      <c r="A253" s="1" t="s">
        <v>6</v>
      </c>
      <c r="B253" s="1" t="s">
        <v>2526</v>
      </c>
      <c r="C253" s="1" t="s">
        <v>2527</v>
      </c>
      <c r="D253" s="1" t="s">
        <v>9</v>
      </c>
      <c r="E253" s="1" t="s">
        <v>9</v>
      </c>
      <c r="F253" s="1" t="s">
        <v>1598</v>
      </c>
      <c r="H253" s="1" t="s">
        <v>2603</v>
      </c>
      <c r="I253" t="str">
        <f t="shared" si="30"/>
        <v>26</v>
      </c>
      <c r="J253" t="str">
        <f t="shared" si="31"/>
        <v>Girona FC</v>
      </c>
      <c r="K253" t="str">
        <f t="shared" si="32"/>
        <v>1</v>
      </c>
      <c r="L253" t="str">
        <f t="shared" si="33"/>
        <v>0</v>
      </c>
      <c r="M253" t="str">
        <f t="shared" si="34"/>
        <v>WIN</v>
      </c>
      <c r="N253" cm="1">
        <f t="array" ref="N253">_xlfn.SWITCH(IF(_xlfn.TEXTBEFORE(D253,"-")&gt;_xlfn.TEXTAFTER(D253,"-"),"WIN",IF(_xlfn.TEXTBEFORE(D253,"-")&lt;_xlfn.TEXTAFTER(D253,"-"),"LOST","DRAW")),"WIN",3,"LOST",0,"DRAW",1)</f>
        <v>3</v>
      </c>
      <c r="O253" s="1" t="s">
        <v>2603</v>
      </c>
      <c r="P253" t="str">
        <f t="shared" si="35"/>
        <v>26</v>
      </c>
      <c r="Q253" t="str">
        <f t="shared" si="36"/>
        <v>RC Celta Vigo</v>
      </c>
      <c r="R253" t="str">
        <f t="shared" si="37"/>
        <v>0</v>
      </c>
      <c r="S253" t="str">
        <f t="shared" si="38"/>
        <v>1</v>
      </c>
      <c r="T253" t="str">
        <f t="shared" si="39"/>
        <v>LOST</v>
      </c>
      <c r="U253" cm="1">
        <f t="array" ref="U253">_xlfn.SWITCH(IF(_xlfn.TEXTAFTER(D253,"-")&gt;_xlfn.TEXTBEFORE(D253,"-"),"WIN",IF(_xlfn.TEXTAFTER(D253,"-")&lt;_xlfn.TEXTBEFORE(D253,"-"),"LOST","DRAW")),"WIN",3,"LOST",0,"DRAW",1)</f>
        <v>0</v>
      </c>
    </row>
    <row r="254" spans="1:21" x14ac:dyDescent="0.3">
      <c r="A254" s="1" t="s">
        <v>6</v>
      </c>
      <c r="B254" s="1" t="s">
        <v>2528</v>
      </c>
      <c r="C254" s="1" t="s">
        <v>592</v>
      </c>
      <c r="D254" s="1" t="s">
        <v>33</v>
      </c>
      <c r="E254" s="1" t="s">
        <v>25</v>
      </c>
      <c r="F254" s="1" t="s">
        <v>606</v>
      </c>
      <c r="H254" s="1" t="s">
        <v>2603</v>
      </c>
      <c r="I254" t="str">
        <f t="shared" si="30"/>
        <v>26</v>
      </c>
      <c r="J254" t="str">
        <f t="shared" si="31"/>
        <v>Athletic Club Bilbao</v>
      </c>
      <c r="K254" t="str">
        <f t="shared" si="32"/>
        <v>1</v>
      </c>
      <c r="L254" t="str">
        <f t="shared" si="33"/>
        <v>1</v>
      </c>
      <c r="M254" t="str">
        <f t="shared" si="34"/>
        <v>DRAW</v>
      </c>
      <c r="N254" cm="1">
        <f t="array" ref="N254">_xlfn.SWITCH(IF(_xlfn.TEXTBEFORE(D254,"-")&gt;_xlfn.TEXTAFTER(D254,"-"),"WIN",IF(_xlfn.TEXTBEFORE(D254,"-")&lt;_xlfn.TEXTAFTER(D254,"-"),"LOST","DRAW")),"WIN",3,"LOST",0,"DRAW",1)</f>
        <v>1</v>
      </c>
      <c r="O254" s="1" t="s">
        <v>2603</v>
      </c>
      <c r="P254" t="str">
        <f t="shared" si="35"/>
        <v>26</v>
      </c>
      <c r="Q254" t="str">
        <f t="shared" si="36"/>
        <v>Valencia CF</v>
      </c>
      <c r="R254" t="str">
        <f t="shared" si="37"/>
        <v>1</v>
      </c>
      <c r="S254" t="str">
        <f t="shared" si="38"/>
        <v>1</v>
      </c>
      <c r="T254" t="str">
        <f t="shared" si="39"/>
        <v>DRAW</v>
      </c>
      <c r="U254" cm="1">
        <f t="array" ref="U254">_xlfn.SWITCH(IF(_xlfn.TEXTAFTER(D254,"-")&gt;_xlfn.TEXTBEFORE(D254,"-"),"WIN",IF(_xlfn.TEXTAFTER(D254,"-")&lt;_xlfn.TEXTBEFORE(D254,"-"),"LOST","DRAW")),"WIN",3,"LOST",0,"DRAW",1)</f>
        <v>1</v>
      </c>
    </row>
    <row r="255" spans="1:21" x14ac:dyDescent="0.3">
      <c r="A255" s="1" t="s">
        <v>6</v>
      </c>
      <c r="B255" s="1" t="s">
        <v>2528</v>
      </c>
      <c r="C255" s="1" t="s">
        <v>594</v>
      </c>
      <c r="D255" s="1" t="s">
        <v>22</v>
      </c>
      <c r="E255" s="1" t="s">
        <v>14</v>
      </c>
      <c r="F255" s="1" t="s">
        <v>2335</v>
      </c>
      <c r="H255" s="1" t="s">
        <v>2603</v>
      </c>
      <c r="I255" t="str">
        <f t="shared" si="30"/>
        <v>26</v>
      </c>
      <c r="J255" t="str">
        <f t="shared" si="31"/>
        <v>Atlético Madrid</v>
      </c>
      <c r="K255" t="str">
        <f t="shared" si="32"/>
        <v>4</v>
      </c>
      <c r="L255" t="str">
        <f t="shared" si="33"/>
        <v>0</v>
      </c>
      <c r="M255" t="str">
        <f t="shared" si="34"/>
        <v>WIN</v>
      </c>
      <c r="N255" cm="1">
        <f t="array" ref="N255">_xlfn.SWITCH(IF(_xlfn.TEXTBEFORE(D255,"-")&gt;_xlfn.TEXTAFTER(D255,"-"),"WIN",IF(_xlfn.TEXTBEFORE(D255,"-")&lt;_xlfn.TEXTAFTER(D255,"-"),"LOST","DRAW")),"WIN",3,"LOST",0,"DRAW",1)</f>
        <v>3</v>
      </c>
      <c r="O255" s="1" t="s">
        <v>2603</v>
      </c>
      <c r="P255" t="str">
        <f t="shared" si="35"/>
        <v>26</v>
      </c>
      <c r="Q255" t="str">
        <f t="shared" si="36"/>
        <v>CD Leganés</v>
      </c>
      <c r="R255" t="str">
        <f t="shared" si="37"/>
        <v>0</v>
      </c>
      <c r="S255" t="str">
        <f t="shared" si="38"/>
        <v>4</v>
      </c>
      <c r="T255" t="str">
        <f t="shared" si="39"/>
        <v>LOST</v>
      </c>
      <c r="U255" cm="1">
        <f t="array" ref="U255">_xlfn.SWITCH(IF(_xlfn.TEXTAFTER(D255,"-")&gt;_xlfn.TEXTBEFORE(D255,"-"),"WIN",IF(_xlfn.TEXTAFTER(D255,"-")&lt;_xlfn.TEXTBEFORE(D255,"-"),"LOST","DRAW")),"WIN",3,"LOST",0,"DRAW",1)</f>
        <v>0</v>
      </c>
    </row>
    <row r="256" spans="1:21" x14ac:dyDescent="0.3">
      <c r="A256" s="1" t="s">
        <v>6</v>
      </c>
      <c r="B256" s="1" t="s">
        <v>2528</v>
      </c>
      <c r="C256" s="1" t="s">
        <v>1966</v>
      </c>
      <c r="D256" s="1" t="s">
        <v>9</v>
      </c>
      <c r="E256" s="1" t="s">
        <v>9</v>
      </c>
      <c r="F256" s="1" t="s">
        <v>595</v>
      </c>
      <c r="H256" s="1" t="s">
        <v>2603</v>
      </c>
      <c r="I256" t="str">
        <f t="shared" si="30"/>
        <v>26</v>
      </c>
      <c r="J256" t="str">
        <f t="shared" si="31"/>
        <v>SD Eibar</v>
      </c>
      <c r="K256" t="str">
        <f t="shared" si="32"/>
        <v>1</v>
      </c>
      <c r="L256" t="str">
        <f t="shared" si="33"/>
        <v>0</v>
      </c>
      <c r="M256" t="str">
        <f t="shared" si="34"/>
        <v>WIN</v>
      </c>
      <c r="N256" cm="1">
        <f t="array" ref="N256">_xlfn.SWITCH(IF(_xlfn.TEXTBEFORE(D256,"-")&gt;_xlfn.TEXTAFTER(D256,"-"),"WIN",IF(_xlfn.TEXTBEFORE(D256,"-")&lt;_xlfn.TEXTAFTER(D256,"-"),"LOST","DRAW")),"WIN",3,"LOST",0,"DRAW",1)</f>
        <v>3</v>
      </c>
      <c r="O256" s="1" t="s">
        <v>2603</v>
      </c>
      <c r="P256" t="str">
        <f t="shared" si="35"/>
        <v>26</v>
      </c>
      <c r="Q256" t="str">
        <f t="shared" si="36"/>
        <v>Villarreal CF</v>
      </c>
      <c r="R256" t="str">
        <f t="shared" si="37"/>
        <v>0</v>
      </c>
      <c r="S256" t="str">
        <f t="shared" si="38"/>
        <v>1</v>
      </c>
      <c r="T256" t="str">
        <f t="shared" si="39"/>
        <v>LOST</v>
      </c>
      <c r="U256" cm="1">
        <f t="array" ref="U256">_xlfn.SWITCH(IF(_xlfn.TEXTAFTER(D256,"-")&gt;_xlfn.TEXTBEFORE(D256,"-"),"WIN",IF(_xlfn.TEXTAFTER(D256,"-")&lt;_xlfn.TEXTBEFORE(D256,"-"),"LOST","DRAW")),"WIN",3,"LOST",0,"DRAW",1)</f>
        <v>0</v>
      </c>
    </row>
    <row r="257" spans="1:21" x14ac:dyDescent="0.3">
      <c r="A257" s="1" t="s">
        <v>6</v>
      </c>
      <c r="B257" s="1" t="s">
        <v>2528</v>
      </c>
      <c r="C257" s="1" t="s">
        <v>598</v>
      </c>
      <c r="D257" s="1" t="s">
        <v>13</v>
      </c>
      <c r="E257" s="1" t="s">
        <v>14</v>
      </c>
      <c r="F257" s="1" t="s">
        <v>600</v>
      </c>
      <c r="H257" s="1" t="s">
        <v>2603</v>
      </c>
      <c r="I257" t="str">
        <f t="shared" si="30"/>
        <v>26</v>
      </c>
      <c r="J257" t="str">
        <f t="shared" si="31"/>
        <v>Getafe CF</v>
      </c>
      <c r="K257" t="str">
        <f t="shared" si="32"/>
        <v>3</v>
      </c>
      <c r="L257" t="str">
        <f t="shared" si="33"/>
        <v>0</v>
      </c>
      <c r="M257" t="str">
        <f t="shared" si="34"/>
        <v>WIN</v>
      </c>
      <c r="N257" cm="1">
        <f t="array" ref="N257">_xlfn.SWITCH(IF(_xlfn.TEXTBEFORE(D257,"-")&gt;_xlfn.TEXTAFTER(D257,"-"),"WIN",IF(_xlfn.TEXTBEFORE(D257,"-")&lt;_xlfn.TEXTAFTER(D257,"-"),"LOST","DRAW")),"WIN",3,"LOST",0,"DRAW",1)</f>
        <v>3</v>
      </c>
      <c r="O257" s="1" t="s">
        <v>2603</v>
      </c>
      <c r="P257" t="str">
        <f t="shared" si="35"/>
        <v>26</v>
      </c>
      <c r="Q257" t="str">
        <f t="shared" si="36"/>
        <v>RCD La Coruña</v>
      </c>
      <c r="R257" t="str">
        <f t="shared" si="37"/>
        <v>0</v>
      </c>
      <c r="S257" t="str">
        <f t="shared" si="38"/>
        <v>3</v>
      </c>
      <c r="T257" t="str">
        <f t="shared" si="39"/>
        <v>LOST</v>
      </c>
      <c r="U257" cm="1">
        <f t="array" ref="U257">_xlfn.SWITCH(IF(_xlfn.TEXTAFTER(D257,"-")&gt;_xlfn.TEXTBEFORE(D257,"-"),"WIN",IF(_xlfn.TEXTAFTER(D257,"-")&lt;_xlfn.TEXTBEFORE(D257,"-"),"LOST","DRAW")),"WIN",3,"LOST",0,"DRAW",1)</f>
        <v>0</v>
      </c>
    </row>
    <row r="258" spans="1:21" x14ac:dyDescent="0.3">
      <c r="A258" s="1" t="s">
        <v>6</v>
      </c>
      <c r="B258" s="1" t="s">
        <v>2528</v>
      </c>
      <c r="C258" s="1" t="s">
        <v>599</v>
      </c>
      <c r="D258" s="1" t="s">
        <v>25</v>
      </c>
      <c r="E258" s="1" t="s">
        <v>25</v>
      </c>
      <c r="F258" s="1" t="s">
        <v>611</v>
      </c>
      <c r="H258" s="1" t="s">
        <v>2603</v>
      </c>
      <c r="I258" t="str">
        <f t="shared" si="30"/>
        <v>26</v>
      </c>
      <c r="J258" t="str">
        <f t="shared" si="31"/>
        <v>Málaga CF</v>
      </c>
      <c r="K258" t="str">
        <f t="shared" si="32"/>
        <v>0</v>
      </c>
      <c r="L258" t="str">
        <f t="shared" si="33"/>
        <v>1</v>
      </c>
      <c r="M258" t="str">
        <f t="shared" si="34"/>
        <v>LOST</v>
      </c>
      <c r="N258" cm="1">
        <f t="array" ref="N258">_xlfn.SWITCH(IF(_xlfn.TEXTBEFORE(D258,"-")&gt;_xlfn.TEXTAFTER(D258,"-"),"WIN",IF(_xlfn.TEXTBEFORE(D258,"-")&lt;_xlfn.TEXTAFTER(D258,"-"),"LOST","DRAW")),"WIN",3,"LOST",0,"DRAW",1)</f>
        <v>0</v>
      </c>
      <c r="O258" s="1" t="s">
        <v>2603</v>
      </c>
      <c r="P258" t="str">
        <f t="shared" si="35"/>
        <v>26</v>
      </c>
      <c r="Q258" t="str">
        <f t="shared" si="36"/>
        <v>Sevilla FC</v>
      </c>
      <c r="R258" t="str">
        <f t="shared" si="37"/>
        <v>1</v>
      </c>
      <c r="S258" t="str">
        <f t="shared" si="38"/>
        <v>0</v>
      </c>
      <c r="T258" t="str">
        <f t="shared" si="39"/>
        <v>WIN</v>
      </c>
      <c r="U258" cm="1">
        <f t="array" ref="U258">_xlfn.SWITCH(IF(_xlfn.TEXTAFTER(D258,"-")&gt;_xlfn.TEXTBEFORE(D258,"-"),"WIN",IF(_xlfn.TEXTAFTER(D258,"-")&lt;_xlfn.TEXTBEFORE(D258,"-"),"LOST","DRAW")),"WIN",3,"LOST",0,"DRAW",1)</f>
        <v>3</v>
      </c>
    </row>
    <row r="259" spans="1:21" x14ac:dyDescent="0.3">
      <c r="A259" s="1" t="s">
        <v>6</v>
      </c>
      <c r="B259" s="1" t="s">
        <v>2529</v>
      </c>
      <c r="C259" s="1" t="s">
        <v>2338</v>
      </c>
      <c r="D259" s="1" t="s">
        <v>9</v>
      </c>
      <c r="E259" s="1" t="s">
        <v>10</v>
      </c>
      <c r="F259" s="1" t="s">
        <v>1234</v>
      </c>
      <c r="H259" s="1" t="s">
        <v>2603</v>
      </c>
      <c r="I259" t="str">
        <f t="shared" ref="I259:I322" si="40">MID(C259,SEARCH("(",C259)+1,SEARCH(")",C259)-SEARCH("(",C259)-1)</f>
        <v>26</v>
      </c>
      <c r="J259" t="str">
        <f t="shared" ref="J259:J322" si="41">TRIM(LEFT(C259,FIND(" (",C259&amp;" (")))</f>
        <v>Deportivo Alavés</v>
      </c>
      <c r="K259" t="str">
        <f t="shared" ref="K259:K322" si="42">_xlfn.TEXTBEFORE(D259,"-")</f>
        <v>1</v>
      </c>
      <c r="L259" t="str">
        <f t="shared" ref="L259:L322" si="43">_xlfn.TEXTAFTER(D259,"-")</f>
        <v>0</v>
      </c>
      <c r="M259" t="str">
        <f t="shared" ref="M259:M322" si="44">IF(_xlfn.TEXTBEFORE(D259,"-")&gt;_xlfn.TEXTAFTER(D259,"-"),"WIN",IF(_xlfn.TEXTBEFORE(D259,"-")&lt;_xlfn.TEXTAFTER(D259,"-"),"LOST","DRAW"))</f>
        <v>WIN</v>
      </c>
      <c r="N259" cm="1">
        <f t="array" ref="N259">_xlfn.SWITCH(IF(_xlfn.TEXTBEFORE(D259,"-")&gt;_xlfn.TEXTAFTER(D259,"-"),"WIN",IF(_xlfn.TEXTBEFORE(D259,"-")&lt;_xlfn.TEXTAFTER(D259,"-"),"LOST","DRAW")),"WIN",3,"LOST",0,"DRAW",1)</f>
        <v>3</v>
      </c>
      <c r="O259" s="1" t="s">
        <v>2603</v>
      </c>
      <c r="P259" t="str">
        <f t="shared" ref="P259:P322" si="45">MID(C259,SEARCH("(",C259)+1,SEARCH(")",C259)-SEARCH("(",C259)-1)</f>
        <v>26</v>
      </c>
      <c r="Q259" t="str">
        <f t="shared" ref="Q259:Q322" si="46">TRIM(LEFT(F259,FIND(" (",F259&amp;" (")))</f>
        <v>Levante UD</v>
      </c>
      <c r="R259" t="str">
        <f t="shared" ref="R259:R322" si="47">_xlfn.TEXTAFTER(D259,"-")</f>
        <v>0</v>
      </c>
      <c r="S259" t="str">
        <f t="shared" ref="S259:S322" si="48">_xlfn.TEXTBEFORE(D259,"-")</f>
        <v>1</v>
      </c>
      <c r="T259" t="str">
        <f t="shared" ref="T259:T322" si="49">IF(_xlfn.TEXTAFTER(D259,"-")&gt;_xlfn.TEXTBEFORE(D259,"-"),"WIN",IF(_xlfn.TEXTAFTER(D259,"-")&lt;_xlfn.TEXTBEFORE(D259,"-"),"LOST","DRAW"))</f>
        <v>LOST</v>
      </c>
      <c r="U259" cm="1">
        <f t="array" ref="U259">_xlfn.SWITCH(IF(_xlfn.TEXTAFTER(D259,"-")&gt;_xlfn.TEXTBEFORE(D259,"-"),"WIN",IF(_xlfn.TEXTAFTER(D259,"-")&lt;_xlfn.TEXTBEFORE(D259,"-"),"LOST","DRAW")),"WIN",3,"LOST",0,"DRAW",1)</f>
        <v>0</v>
      </c>
    </row>
    <row r="260" spans="1:21" x14ac:dyDescent="0.3">
      <c r="A260" s="1" t="s">
        <v>6</v>
      </c>
      <c r="B260" s="1" t="s">
        <v>2529</v>
      </c>
      <c r="C260" s="1" t="s">
        <v>604</v>
      </c>
      <c r="D260" s="1" t="s">
        <v>10</v>
      </c>
      <c r="E260" s="1" t="s">
        <v>10</v>
      </c>
      <c r="F260" s="1" t="s">
        <v>1233</v>
      </c>
      <c r="H260" s="1" t="s">
        <v>2603</v>
      </c>
      <c r="I260" t="str">
        <f t="shared" si="40"/>
        <v>26</v>
      </c>
      <c r="J260" t="str">
        <f t="shared" si="41"/>
        <v>Real Betis</v>
      </c>
      <c r="K260" t="str">
        <f t="shared" si="42"/>
        <v>0</v>
      </c>
      <c r="L260" t="str">
        <f t="shared" si="43"/>
        <v>0</v>
      </c>
      <c r="M260" t="str">
        <f t="shared" si="44"/>
        <v>DRAW</v>
      </c>
      <c r="N260" cm="1">
        <f t="array" ref="N260">_xlfn.SWITCH(IF(_xlfn.TEXTBEFORE(D260,"-")&gt;_xlfn.TEXTAFTER(D260,"-"),"WIN",IF(_xlfn.TEXTBEFORE(D260,"-")&lt;_xlfn.TEXTAFTER(D260,"-"),"LOST","DRAW")),"WIN",3,"LOST",0,"DRAW",1)</f>
        <v>1</v>
      </c>
      <c r="O260" s="1" t="s">
        <v>2603</v>
      </c>
      <c r="P260" t="str">
        <f t="shared" si="45"/>
        <v>26</v>
      </c>
      <c r="Q260" t="str">
        <f t="shared" si="46"/>
        <v>Real Sociedad</v>
      </c>
      <c r="R260" t="str">
        <f t="shared" si="47"/>
        <v>0</v>
      </c>
      <c r="S260" t="str">
        <f t="shared" si="48"/>
        <v>0</v>
      </c>
      <c r="T260" t="str">
        <f t="shared" si="49"/>
        <v>DRAW</v>
      </c>
      <c r="U260" cm="1">
        <f t="array" ref="U260">_xlfn.SWITCH(IF(_xlfn.TEXTAFTER(D260,"-")&gt;_xlfn.TEXTBEFORE(D260,"-"),"WIN",IF(_xlfn.TEXTAFTER(D260,"-")&lt;_xlfn.TEXTBEFORE(D260,"-"),"LOST","DRAW")),"WIN",3,"LOST",0,"DRAW",1)</f>
        <v>1</v>
      </c>
    </row>
    <row r="261" spans="1:21" x14ac:dyDescent="0.3">
      <c r="A261" s="1" t="s">
        <v>6</v>
      </c>
      <c r="B261" s="1" t="s">
        <v>2529</v>
      </c>
      <c r="C261" s="1" t="s">
        <v>2139</v>
      </c>
      <c r="D261" s="1" t="s">
        <v>33</v>
      </c>
      <c r="E261" s="1" t="s">
        <v>25</v>
      </c>
      <c r="F261" s="1" t="s">
        <v>591</v>
      </c>
      <c r="H261" s="1" t="s">
        <v>2603</v>
      </c>
      <c r="I261" t="str">
        <f t="shared" si="40"/>
        <v>26</v>
      </c>
      <c r="J261" t="str">
        <f t="shared" si="41"/>
        <v>UD Las Palmas</v>
      </c>
      <c r="K261" t="str">
        <f t="shared" si="42"/>
        <v>1</v>
      </c>
      <c r="L261" t="str">
        <f t="shared" si="43"/>
        <v>1</v>
      </c>
      <c r="M261" t="str">
        <f t="shared" si="44"/>
        <v>DRAW</v>
      </c>
      <c r="N261" cm="1">
        <f t="array" ref="N261">_xlfn.SWITCH(IF(_xlfn.TEXTBEFORE(D261,"-")&gt;_xlfn.TEXTAFTER(D261,"-"),"WIN",IF(_xlfn.TEXTBEFORE(D261,"-")&lt;_xlfn.TEXTAFTER(D261,"-"),"LOST","DRAW")),"WIN",3,"LOST",0,"DRAW",1)</f>
        <v>1</v>
      </c>
      <c r="O261" s="1" t="s">
        <v>2603</v>
      </c>
      <c r="P261" t="str">
        <f t="shared" si="45"/>
        <v>26</v>
      </c>
      <c r="Q261" t="str">
        <f t="shared" si="46"/>
        <v>FC Barcelona</v>
      </c>
      <c r="R261" t="str">
        <f t="shared" si="47"/>
        <v>1</v>
      </c>
      <c r="S261" t="str">
        <f t="shared" si="48"/>
        <v>1</v>
      </c>
      <c r="T261" t="str">
        <f t="shared" si="49"/>
        <v>DRAW</v>
      </c>
      <c r="U261" cm="1">
        <f t="array" ref="U261">_xlfn.SWITCH(IF(_xlfn.TEXTAFTER(D261,"-")&gt;_xlfn.TEXTBEFORE(D261,"-"),"WIN",IF(_xlfn.TEXTAFTER(D261,"-")&lt;_xlfn.TEXTBEFORE(D261,"-"),"LOST","DRAW")),"WIN",3,"LOST",0,"DRAW",1)</f>
        <v>1</v>
      </c>
    </row>
    <row r="262" spans="1:21" x14ac:dyDescent="0.3">
      <c r="A262" s="1" t="s">
        <v>6</v>
      </c>
      <c r="B262" s="1" t="s">
        <v>2530</v>
      </c>
      <c r="C262" s="1" t="s">
        <v>632</v>
      </c>
      <c r="D262" s="1" t="s">
        <v>33</v>
      </c>
      <c r="E262" s="1" t="s">
        <v>33</v>
      </c>
      <c r="F262" s="1" t="s">
        <v>1973</v>
      </c>
      <c r="H262" s="1" t="s">
        <v>2603</v>
      </c>
      <c r="I262" t="str">
        <f t="shared" si="40"/>
        <v>27</v>
      </c>
      <c r="J262" t="str">
        <f t="shared" si="41"/>
        <v>RCD La Coruña</v>
      </c>
      <c r="K262" t="str">
        <f t="shared" si="42"/>
        <v>1</v>
      </c>
      <c r="L262" t="str">
        <f t="shared" si="43"/>
        <v>1</v>
      </c>
      <c r="M262" t="str">
        <f t="shared" si="44"/>
        <v>DRAW</v>
      </c>
      <c r="N262" cm="1">
        <f t="array" ref="N262">_xlfn.SWITCH(IF(_xlfn.TEXTBEFORE(D262,"-")&gt;_xlfn.TEXTAFTER(D262,"-"),"WIN",IF(_xlfn.TEXTBEFORE(D262,"-")&lt;_xlfn.TEXTAFTER(D262,"-"),"LOST","DRAW")),"WIN",3,"LOST",0,"DRAW",1)</f>
        <v>1</v>
      </c>
      <c r="O262" s="1" t="s">
        <v>2603</v>
      </c>
      <c r="P262" t="str">
        <f t="shared" si="45"/>
        <v>27</v>
      </c>
      <c r="Q262" t="str">
        <f t="shared" si="46"/>
        <v>SD Eibar</v>
      </c>
      <c r="R262" t="str">
        <f t="shared" si="47"/>
        <v>1</v>
      </c>
      <c r="S262" t="str">
        <f t="shared" si="48"/>
        <v>1</v>
      </c>
      <c r="T262" t="str">
        <f t="shared" si="49"/>
        <v>DRAW</v>
      </c>
      <c r="U262" cm="1">
        <f t="array" ref="U262">_xlfn.SWITCH(IF(_xlfn.TEXTAFTER(D262,"-")&gt;_xlfn.TEXTBEFORE(D262,"-"),"WIN",IF(_xlfn.TEXTAFTER(D262,"-")&lt;_xlfn.TEXTBEFORE(D262,"-"),"LOST","DRAW")),"WIN",3,"LOST",0,"DRAW",1)</f>
        <v>1</v>
      </c>
    </row>
    <row r="263" spans="1:21" x14ac:dyDescent="0.3">
      <c r="A263" s="1" t="s">
        <v>6</v>
      </c>
      <c r="B263" s="1" t="s">
        <v>2530</v>
      </c>
      <c r="C263" s="1" t="s">
        <v>2343</v>
      </c>
      <c r="D263" s="1" t="s">
        <v>14</v>
      </c>
      <c r="E263" s="1" t="s">
        <v>10</v>
      </c>
      <c r="F263" s="1" t="s">
        <v>627</v>
      </c>
      <c r="H263" s="1" t="s">
        <v>2603</v>
      </c>
      <c r="I263" t="str">
        <f t="shared" si="40"/>
        <v>27</v>
      </c>
      <c r="J263" t="str">
        <f t="shared" si="41"/>
        <v>CD Leganés</v>
      </c>
      <c r="K263" t="str">
        <f t="shared" si="42"/>
        <v>2</v>
      </c>
      <c r="L263" t="str">
        <f t="shared" si="43"/>
        <v>0</v>
      </c>
      <c r="M263" t="str">
        <f t="shared" si="44"/>
        <v>WIN</v>
      </c>
      <c r="N263" cm="1">
        <f t="array" ref="N263">_xlfn.SWITCH(IF(_xlfn.TEXTBEFORE(D263,"-")&gt;_xlfn.TEXTAFTER(D263,"-"),"WIN",IF(_xlfn.TEXTBEFORE(D263,"-")&lt;_xlfn.TEXTAFTER(D263,"-"),"LOST","DRAW")),"WIN",3,"LOST",0,"DRAW",1)</f>
        <v>3</v>
      </c>
      <c r="O263" s="1" t="s">
        <v>2603</v>
      </c>
      <c r="P263" t="str">
        <f t="shared" si="45"/>
        <v>27</v>
      </c>
      <c r="Q263" t="str">
        <f t="shared" si="46"/>
        <v>Málaga CF</v>
      </c>
      <c r="R263" t="str">
        <f t="shared" si="47"/>
        <v>0</v>
      </c>
      <c r="S263" t="str">
        <f t="shared" si="48"/>
        <v>2</v>
      </c>
      <c r="T263" t="str">
        <f t="shared" si="49"/>
        <v>LOST</v>
      </c>
      <c r="U263" cm="1">
        <f t="array" ref="U263">_xlfn.SWITCH(IF(_xlfn.TEXTAFTER(D263,"-")&gt;_xlfn.TEXTBEFORE(D263,"-"),"WIN",IF(_xlfn.TEXTAFTER(D263,"-")&lt;_xlfn.TEXTBEFORE(D263,"-"),"LOST","DRAW")),"WIN",3,"LOST",0,"DRAW",1)</f>
        <v>0</v>
      </c>
    </row>
    <row r="264" spans="1:21" x14ac:dyDescent="0.3">
      <c r="A264" s="1" t="s">
        <v>6</v>
      </c>
      <c r="B264" s="1" t="s">
        <v>2530</v>
      </c>
      <c r="C264" s="1" t="s">
        <v>615</v>
      </c>
      <c r="D264" s="1" t="s">
        <v>228</v>
      </c>
      <c r="E264" s="1" t="s">
        <v>14</v>
      </c>
      <c r="F264" s="1" t="s">
        <v>634</v>
      </c>
      <c r="H264" s="1" t="s">
        <v>2603</v>
      </c>
      <c r="I264" t="str">
        <f t="shared" si="40"/>
        <v>27</v>
      </c>
      <c r="J264" t="str">
        <f t="shared" si="41"/>
        <v>Real Madrid CF</v>
      </c>
      <c r="K264" t="str">
        <f t="shared" si="42"/>
        <v>3</v>
      </c>
      <c r="L264" t="str">
        <f t="shared" si="43"/>
        <v>1</v>
      </c>
      <c r="M264" t="str">
        <f t="shared" si="44"/>
        <v>WIN</v>
      </c>
      <c r="N264" cm="1">
        <f t="array" ref="N264">_xlfn.SWITCH(IF(_xlfn.TEXTBEFORE(D264,"-")&gt;_xlfn.TEXTAFTER(D264,"-"),"WIN",IF(_xlfn.TEXTBEFORE(D264,"-")&lt;_xlfn.TEXTAFTER(D264,"-"),"LOST","DRAW")),"WIN",3,"LOST",0,"DRAW",1)</f>
        <v>3</v>
      </c>
      <c r="O264" s="1" t="s">
        <v>2603</v>
      </c>
      <c r="P264" t="str">
        <f t="shared" si="45"/>
        <v>27</v>
      </c>
      <c r="Q264" t="str">
        <f t="shared" si="46"/>
        <v>Getafe CF</v>
      </c>
      <c r="R264" t="str">
        <f t="shared" si="47"/>
        <v>1</v>
      </c>
      <c r="S264" t="str">
        <f t="shared" si="48"/>
        <v>3</v>
      </c>
      <c r="T264" t="str">
        <f t="shared" si="49"/>
        <v>LOST</v>
      </c>
      <c r="U264" cm="1">
        <f t="array" ref="U264">_xlfn.SWITCH(IF(_xlfn.TEXTAFTER(D264,"-")&gt;_xlfn.TEXTBEFORE(D264,"-"),"WIN",IF(_xlfn.TEXTAFTER(D264,"-")&lt;_xlfn.TEXTBEFORE(D264,"-"),"LOST","DRAW")),"WIN",3,"LOST",0,"DRAW",1)</f>
        <v>0</v>
      </c>
    </row>
    <row r="265" spans="1:21" x14ac:dyDescent="0.3">
      <c r="A265" s="1" t="s">
        <v>6</v>
      </c>
      <c r="B265" s="1" t="s">
        <v>2530</v>
      </c>
      <c r="C265" s="1" t="s">
        <v>628</v>
      </c>
      <c r="D265" s="1" t="s">
        <v>14</v>
      </c>
      <c r="E265" s="1" t="s">
        <v>14</v>
      </c>
      <c r="F265" s="1" t="s">
        <v>614</v>
      </c>
      <c r="H265" s="1" t="s">
        <v>2603</v>
      </c>
      <c r="I265" t="str">
        <f t="shared" si="40"/>
        <v>27</v>
      </c>
      <c r="J265" t="str">
        <f t="shared" si="41"/>
        <v>Sevilla FC</v>
      </c>
      <c r="K265" t="str">
        <f t="shared" si="42"/>
        <v>2</v>
      </c>
      <c r="L265" t="str">
        <f t="shared" si="43"/>
        <v>0</v>
      </c>
      <c r="M265" t="str">
        <f t="shared" si="44"/>
        <v>WIN</v>
      </c>
      <c r="N265" cm="1">
        <f t="array" ref="N265">_xlfn.SWITCH(IF(_xlfn.TEXTBEFORE(D265,"-")&gt;_xlfn.TEXTAFTER(D265,"-"),"WIN",IF(_xlfn.TEXTBEFORE(D265,"-")&lt;_xlfn.TEXTAFTER(D265,"-"),"LOST","DRAW")),"WIN",3,"LOST",0,"DRAW",1)</f>
        <v>3</v>
      </c>
      <c r="O265" s="1" t="s">
        <v>2603</v>
      </c>
      <c r="P265" t="str">
        <f t="shared" si="45"/>
        <v>27</v>
      </c>
      <c r="Q265" t="str">
        <f t="shared" si="46"/>
        <v>Athletic Club Bilbao</v>
      </c>
      <c r="R265" t="str">
        <f t="shared" si="47"/>
        <v>0</v>
      </c>
      <c r="S265" t="str">
        <f t="shared" si="48"/>
        <v>2</v>
      </c>
      <c r="T265" t="str">
        <f t="shared" si="49"/>
        <v>LOST</v>
      </c>
      <c r="U265" cm="1">
        <f t="array" ref="U265">_xlfn.SWITCH(IF(_xlfn.TEXTAFTER(D265,"-")&gt;_xlfn.TEXTBEFORE(D265,"-"),"WIN",IF(_xlfn.TEXTAFTER(D265,"-")&lt;_xlfn.TEXTBEFORE(D265,"-"),"LOST","DRAW")),"WIN",3,"LOST",0,"DRAW",1)</f>
        <v>0</v>
      </c>
    </row>
    <row r="266" spans="1:21" x14ac:dyDescent="0.3">
      <c r="A266" s="1" t="s">
        <v>6</v>
      </c>
      <c r="B266" s="1" t="s">
        <v>2530</v>
      </c>
      <c r="C266" s="1" t="s">
        <v>622</v>
      </c>
      <c r="D266" s="1" t="s">
        <v>19</v>
      </c>
      <c r="E266" s="1" t="s">
        <v>25</v>
      </c>
      <c r="F266" s="1" t="s">
        <v>2531</v>
      </c>
      <c r="H266" s="1" t="s">
        <v>2603</v>
      </c>
      <c r="I266" t="str">
        <f t="shared" si="40"/>
        <v>27</v>
      </c>
      <c r="J266" t="str">
        <f t="shared" si="41"/>
        <v>Villarreal CF</v>
      </c>
      <c r="K266" t="str">
        <f t="shared" si="42"/>
        <v>0</v>
      </c>
      <c r="L266" t="str">
        <f t="shared" si="43"/>
        <v>2</v>
      </c>
      <c r="M266" t="str">
        <f t="shared" si="44"/>
        <v>LOST</v>
      </c>
      <c r="N266" cm="1">
        <f t="array" ref="N266">_xlfn.SWITCH(IF(_xlfn.TEXTBEFORE(D266,"-")&gt;_xlfn.TEXTAFTER(D266,"-"),"WIN",IF(_xlfn.TEXTBEFORE(D266,"-")&lt;_xlfn.TEXTAFTER(D266,"-"),"LOST","DRAW")),"WIN",3,"LOST",0,"DRAW",1)</f>
        <v>0</v>
      </c>
      <c r="O266" s="1" t="s">
        <v>2603</v>
      </c>
      <c r="P266" t="str">
        <f t="shared" si="45"/>
        <v>27</v>
      </c>
      <c r="Q266" t="str">
        <f t="shared" si="46"/>
        <v>Girona FC</v>
      </c>
      <c r="R266" t="str">
        <f t="shared" si="47"/>
        <v>2</v>
      </c>
      <c r="S266" t="str">
        <f t="shared" si="48"/>
        <v>0</v>
      </c>
      <c r="T266" t="str">
        <f t="shared" si="49"/>
        <v>WIN</v>
      </c>
      <c r="U266" cm="1">
        <f t="array" ref="U266">_xlfn.SWITCH(IF(_xlfn.TEXTAFTER(D266,"-")&gt;_xlfn.TEXTBEFORE(D266,"-"),"WIN",IF(_xlfn.TEXTAFTER(D266,"-")&lt;_xlfn.TEXTBEFORE(D266,"-"),"LOST","DRAW")),"WIN",3,"LOST",0,"DRAW",1)</f>
        <v>3</v>
      </c>
    </row>
    <row r="267" spans="1:21" x14ac:dyDescent="0.3">
      <c r="A267" s="1" t="s">
        <v>6</v>
      </c>
      <c r="B267" s="1" t="s">
        <v>2532</v>
      </c>
      <c r="C267" s="1" t="s">
        <v>620</v>
      </c>
      <c r="D267" s="1" t="s">
        <v>9</v>
      </c>
      <c r="E267" s="1" t="s">
        <v>9</v>
      </c>
      <c r="F267" s="1" t="s">
        <v>621</v>
      </c>
      <c r="H267" s="1" t="s">
        <v>2603</v>
      </c>
      <c r="I267" t="str">
        <f t="shared" si="40"/>
        <v>27</v>
      </c>
      <c r="J267" t="str">
        <f t="shared" si="41"/>
        <v>FC Barcelona</v>
      </c>
      <c r="K267" t="str">
        <f t="shared" si="42"/>
        <v>1</v>
      </c>
      <c r="L267" t="str">
        <f t="shared" si="43"/>
        <v>0</v>
      </c>
      <c r="M267" t="str">
        <f t="shared" si="44"/>
        <v>WIN</v>
      </c>
      <c r="N267" cm="1">
        <f t="array" ref="N267">_xlfn.SWITCH(IF(_xlfn.TEXTBEFORE(D267,"-")&gt;_xlfn.TEXTAFTER(D267,"-"),"WIN",IF(_xlfn.TEXTBEFORE(D267,"-")&lt;_xlfn.TEXTAFTER(D267,"-"),"LOST","DRAW")),"WIN",3,"LOST",0,"DRAW",1)</f>
        <v>3</v>
      </c>
      <c r="O267" s="1" t="s">
        <v>2603</v>
      </c>
      <c r="P267" t="str">
        <f t="shared" si="45"/>
        <v>27</v>
      </c>
      <c r="Q267" t="str">
        <f t="shared" si="46"/>
        <v>Atlético Madrid</v>
      </c>
      <c r="R267" t="str">
        <f t="shared" si="47"/>
        <v>0</v>
      </c>
      <c r="S267" t="str">
        <f t="shared" si="48"/>
        <v>1</v>
      </c>
      <c r="T267" t="str">
        <f t="shared" si="49"/>
        <v>LOST</v>
      </c>
      <c r="U267" cm="1">
        <f t="array" ref="U267">_xlfn.SWITCH(IF(_xlfn.TEXTAFTER(D267,"-")&gt;_xlfn.TEXTBEFORE(D267,"-"),"WIN",IF(_xlfn.TEXTAFTER(D267,"-")&lt;_xlfn.TEXTBEFORE(D267,"-"),"LOST","DRAW")),"WIN",3,"LOST",0,"DRAW",1)</f>
        <v>0</v>
      </c>
    </row>
    <row r="268" spans="1:21" x14ac:dyDescent="0.3">
      <c r="A268" s="1" t="s">
        <v>6</v>
      </c>
      <c r="B268" s="1" t="s">
        <v>2532</v>
      </c>
      <c r="C268" s="1" t="s">
        <v>1241</v>
      </c>
      <c r="D268" s="1" t="s">
        <v>33</v>
      </c>
      <c r="E268" s="1" t="s">
        <v>10</v>
      </c>
      <c r="F268" s="1" t="s">
        <v>625</v>
      </c>
      <c r="H268" s="1" t="s">
        <v>2603</v>
      </c>
      <c r="I268" t="str">
        <f t="shared" si="40"/>
        <v>27</v>
      </c>
      <c r="J268" t="str">
        <f t="shared" si="41"/>
        <v>Levante UD</v>
      </c>
      <c r="K268" t="str">
        <f t="shared" si="42"/>
        <v>1</v>
      </c>
      <c r="L268" t="str">
        <f t="shared" si="43"/>
        <v>1</v>
      </c>
      <c r="M268" t="str">
        <f t="shared" si="44"/>
        <v>DRAW</v>
      </c>
      <c r="N268" cm="1">
        <f t="array" ref="N268">_xlfn.SWITCH(IF(_xlfn.TEXTBEFORE(D268,"-")&gt;_xlfn.TEXTAFTER(D268,"-"),"WIN",IF(_xlfn.TEXTBEFORE(D268,"-")&lt;_xlfn.TEXTAFTER(D268,"-"),"LOST","DRAW")),"WIN",3,"LOST",0,"DRAW",1)</f>
        <v>1</v>
      </c>
      <c r="O268" s="1" t="s">
        <v>2603</v>
      </c>
      <c r="P268" t="str">
        <f t="shared" si="45"/>
        <v>27</v>
      </c>
      <c r="Q268" t="str">
        <f t="shared" si="46"/>
        <v>RCD Español</v>
      </c>
      <c r="R268" t="str">
        <f t="shared" si="47"/>
        <v>1</v>
      </c>
      <c r="S268" t="str">
        <f t="shared" si="48"/>
        <v>1</v>
      </c>
      <c r="T268" t="str">
        <f t="shared" si="49"/>
        <v>DRAW</v>
      </c>
      <c r="U268" cm="1">
        <f t="array" ref="U268">_xlfn.SWITCH(IF(_xlfn.TEXTAFTER(D268,"-")&gt;_xlfn.TEXTBEFORE(D268,"-"),"WIN",IF(_xlfn.TEXTAFTER(D268,"-")&lt;_xlfn.TEXTBEFORE(D268,"-"),"LOST","DRAW")),"WIN",3,"LOST",0,"DRAW",1)</f>
        <v>1</v>
      </c>
    </row>
    <row r="269" spans="1:21" x14ac:dyDescent="0.3">
      <c r="A269" s="1" t="s">
        <v>6</v>
      </c>
      <c r="B269" s="1" t="s">
        <v>2532</v>
      </c>
      <c r="C269" s="1" t="s">
        <v>1243</v>
      </c>
      <c r="D269" s="1" t="s">
        <v>28</v>
      </c>
      <c r="E269" s="1" t="s">
        <v>28</v>
      </c>
      <c r="F269" s="1" t="s">
        <v>2342</v>
      </c>
      <c r="H269" s="1" t="s">
        <v>2603</v>
      </c>
      <c r="I269" t="str">
        <f t="shared" si="40"/>
        <v>27</v>
      </c>
      <c r="J269" t="str">
        <f t="shared" si="41"/>
        <v>Real Sociedad</v>
      </c>
      <c r="K269" t="str">
        <f t="shared" si="42"/>
        <v>2</v>
      </c>
      <c r="L269" t="str">
        <f t="shared" si="43"/>
        <v>1</v>
      </c>
      <c r="M269" t="str">
        <f t="shared" si="44"/>
        <v>WIN</v>
      </c>
      <c r="N269" cm="1">
        <f t="array" ref="N269">_xlfn.SWITCH(IF(_xlfn.TEXTBEFORE(D269,"-")&gt;_xlfn.TEXTAFTER(D269,"-"),"WIN",IF(_xlfn.TEXTBEFORE(D269,"-")&lt;_xlfn.TEXTAFTER(D269,"-"),"LOST","DRAW")),"WIN",3,"LOST",0,"DRAW",1)</f>
        <v>3</v>
      </c>
      <c r="O269" s="1" t="s">
        <v>2603</v>
      </c>
      <c r="P269" t="str">
        <f t="shared" si="45"/>
        <v>27</v>
      </c>
      <c r="Q269" t="str">
        <f t="shared" si="46"/>
        <v>Deportivo Alavés</v>
      </c>
      <c r="R269" t="str">
        <f t="shared" si="47"/>
        <v>1</v>
      </c>
      <c r="S269" t="str">
        <f t="shared" si="48"/>
        <v>2</v>
      </c>
      <c r="T269" t="str">
        <f t="shared" si="49"/>
        <v>LOST</v>
      </c>
      <c r="U269" cm="1">
        <f t="array" ref="U269">_xlfn.SWITCH(IF(_xlfn.TEXTAFTER(D269,"-")&gt;_xlfn.TEXTBEFORE(D269,"-"),"WIN",IF(_xlfn.TEXTAFTER(D269,"-")&lt;_xlfn.TEXTBEFORE(D269,"-"),"LOST","DRAW")),"WIN",3,"LOST",0,"DRAW",1)</f>
        <v>0</v>
      </c>
    </row>
    <row r="270" spans="1:21" x14ac:dyDescent="0.3">
      <c r="A270" s="1" t="s">
        <v>6</v>
      </c>
      <c r="B270" s="1" t="s">
        <v>2532</v>
      </c>
      <c r="C270" s="1" t="s">
        <v>616</v>
      </c>
      <c r="D270" s="1" t="s">
        <v>14</v>
      </c>
      <c r="E270" s="1" t="s">
        <v>9</v>
      </c>
      <c r="F270" s="1" t="s">
        <v>623</v>
      </c>
      <c r="H270" s="1" t="s">
        <v>2603</v>
      </c>
      <c r="I270" t="str">
        <f t="shared" si="40"/>
        <v>27</v>
      </c>
      <c r="J270" t="str">
        <f t="shared" si="41"/>
        <v>Valencia CF</v>
      </c>
      <c r="K270" t="str">
        <f t="shared" si="42"/>
        <v>2</v>
      </c>
      <c r="L270" t="str">
        <f t="shared" si="43"/>
        <v>0</v>
      </c>
      <c r="M270" t="str">
        <f t="shared" si="44"/>
        <v>WIN</v>
      </c>
      <c r="N270" cm="1">
        <f t="array" ref="N270">_xlfn.SWITCH(IF(_xlfn.TEXTBEFORE(D270,"-")&gt;_xlfn.TEXTAFTER(D270,"-"),"WIN",IF(_xlfn.TEXTBEFORE(D270,"-")&lt;_xlfn.TEXTAFTER(D270,"-"),"LOST","DRAW")),"WIN",3,"LOST",0,"DRAW",1)</f>
        <v>3</v>
      </c>
      <c r="O270" s="1" t="s">
        <v>2603</v>
      </c>
      <c r="P270" t="str">
        <f t="shared" si="45"/>
        <v>27</v>
      </c>
      <c r="Q270" t="str">
        <f t="shared" si="46"/>
        <v>Real Betis</v>
      </c>
      <c r="R270" t="str">
        <f t="shared" si="47"/>
        <v>0</v>
      </c>
      <c r="S270" t="str">
        <f t="shared" si="48"/>
        <v>2</v>
      </c>
      <c r="T270" t="str">
        <f t="shared" si="49"/>
        <v>LOST</v>
      </c>
      <c r="U270" cm="1">
        <f t="array" ref="U270">_xlfn.SWITCH(IF(_xlfn.TEXTAFTER(D270,"-")&gt;_xlfn.TEXTBEFORE(D270,"-"),"WIN",IF(_xlfn.TEXTAFTER(D270,"-")&lt;_xlfn.TEXTBEFORE(D270,"-"),"LOST","DRAW")),"WIN",3,"LOST",0,"DRAW",1)</f>
        <v>0</v>
      </c>
    </row>
    <row r="271" spans="1:21" x14ac:dyDescent="0.3">
      <c r="A271" s="1" t="s">
        <v>6</v>
      </c>
      <c r="B271" s="1" t="s">
        <v>2533</v>
      </c>
      <c r="C271" s="1" t="s">
        <v>1602</v>
      </c>
      <c r="D271" s="1" t="s">
        <v>28</v>
      </c>
      <c r="E271" s="1" t="s">
        <v>10</v>
      </c>
      <c r="F271" s="1" t="s">
        <v>2143</v>
      </c>
      <c r="H271" s="1" t="s">
        <v>2603</v>
      </c>
      <c r="I271" t="str">
        <f t="shared" si="40"/>
        <v>27</v>
      </c>
      <c r="J271" t="str">
        <f t="shared" si="41"/>
        <v>RC Celta Vigo</v>
      </c>
      <c r="K271" t="str">
        <f t="shared" si="42"/>
        <v>2</v>
      </c>
      <c r="L271" t="str">
        <f t="shared" si="43"/>
        <v>1</v>
      </c>
      <c r="M271" t="str">
        <f t="shared" si="44"/>
        <v>WIN</v>
      </c>
      <c r="N271" cm="1">
        <f t="array" ref="N271">_xlfn.SWITCH(IF(_xlfn.TEXTBEFORE(D271,"-")&gt;_xlfn.TEXTAFTER(D271,"-"),"WIN",IF(_xlfn.TEXTBEFORE(D271,"-")&lt;_xlfn.TEXTAFTER(D271,"-"),"LOST","DRAW")),"WIN",3,"LOST",0,"DRAW",1)</f>
        <v>3</v>
      </c>
      <c r="O271" s="1" t="s">
        <v>2603</v>
      </c>
      <c r="P271" t="str">
        <f t="shared" si="45"/>
        <v>27</v>
      </c>
      <c r="Q271" t="str">
        <f t="shared" si="46"/>
        <v>UD Las Palmas</v>
      </c>
      <c r="R271" t="str">
        <f t="shared" si="47"/>
        <v>1</v>
      </c>
      <c r="S271" t="str">
        <f t="shared" si="48"/>
        <v>2</v>
      </c>
      <c r="T271" t="str">
        <f t="shared" si="49"/>
        <v>LOST</v>
      </c>
      <c r="U271" cm="1">
        <f t="array" ref="U271">_xlfn.SWITCH(IF(_xlfn.TEXTAFTER(D271,"-")&gt;_xlfn.TEXTBEFORE(D271,"-"),"WIN",IF(_xlfn.TEXTAFTER(D271,"-")&lt;_xlfn.TEXTBEFORE(D271,"-"),"LOST","DRAW")),"WIN",3,"LOST",0,"DRAW",1)</f>
        <v>0</v>
      </c>
    </row>
    <row r="272" spans="1:21" x14ac:dyDescent="0.3">
      <c r="A272" s="1" t="s">
        <v>6</v>
      </c>
      <c r="B272" s="1" t="s">
        <v>2534</v>
      </c>
      <c r="C272" s="1" t="s">
        <v>2535</v>
      </c>
      <c r="D272" s="1" t="s">
        <v>14</v>
      </c>
      <c r="E272" s="1" t="s">
        <v>9</v>
      </c>
      <c r="F272" s="1" t="s">
        <v>645</v>
      </c>
      <c r="H272" s="1" t="s">
        <v>2603</v>
      </c>
      <c r="I272" t="str">
        <f t="shared" si="40"/>
        <v>28</v>
      </c>
      <c r="J272" t="str">
        <f t="shared" si="41"/>
        <v>Girona FC</v>
      </c>
      <c r="K272" t="str">
        <f t="shared" si="42"/>
        <v>2</v>
      </c>
      <c r="L272" t="str">
        <f t="shared" si="43"/>
        <v>0</v>
      </c>
      <c r="M272" t="str">
        <f t="shared" si="44"/>
        <v>WIN</v>
      </c>
      <c r="N272" cm="1">
        <f t="array" ref="N272">_xlfn.SWITCH(IF(_xlfn.TEXTBEFORE(D272,"-")&gt;_xlfn.TEXTAFTER(D272,"-"),"WIN",IF(_xlfn.TEXTBEFORE(D272,"-")&lt;_xlfn.TEXTAFTER(D272,"-"),"LOST","DRAW")),"WIN",3,"LOST",0,"DRAW",1)</f>
        <v>3</v>
      </c>
      <c r="O272" s="1" t="s">
        <v>2603</v>
      </c>
      <c r="P272" t="str">
        <f t="shared" si="45"/>
        <v>28</v>
      </c>
      <c r="Q272" t="str">
        <f t="shared" si="46"/>
        <v>RCD La Coruña</v>
      </c>
      <c r="R272" t="str">
        <f t="shared" si="47"/>
        <v>0</v>
      </c>
      <c r="S272" t="str">
        <f t="shared" si="48"/>
        <v>2</v>
      </c>
      <c r="T272" t="str">
        <f t="shared" si="49"/>
        <v>LOST</v>
      </c>
      <c r="U272" cm="1">
        <f t="array" ref="U272">_xlfn.SWITCH(IF(_xlfn.TEXTAFTER(D272,"-")&gt;_xlfn.TEXTBEFORE(D272,"-"),"WIN",IF(_xlfn.TEXTAFTER(D272,"-")&lt;_xlfn.TEXTBEFORE(D272,"-"),"LOST","DRAW")),"WIN",3,"LOST",0,"DRAW",1)</f>
        <v>0</v>
      </c>
    </row>
    <row r="273" spans="1:21" x14ac:dyDescent="0.3">
      <c r="A273" s="1" t="s">
        <v>6</v>
      </c>
      <c r="B273" s="1" t="s">
        <v>2536</v>
      </c>
      <c r="C273" s="1" t="s">
        <v>1979</v>
      </c>
      <c r="D273" s="1" t="s">
        <v>38</v>
      </c>
      <c r="E273" s="1" t="s">
        <v>25</v>
      </c>
      <c r="F273" s="1" t="s">
        <v>653</v>
      </c>
      <c r="H273" s="1" t="s">
        <v>2603</v>
      </c>
      <c r="I273" t="str">
        <f t="shared" si="40"/>
        <v>28</v>
      </c>
      <c r="J273" t="str">
        <f t="shared" si="41"/>
        <v>SD Eibar</v>
      </c>
      <c r="K273" t="str">
        <f t="shared" si="42"/>
        <v>1</v>
      </c>
      <c r="L273" t="str">
        <f t="shared" si="43"/>
        <v>2</v>
      </c>
      <c r="M273" t="str">
        <f t="shared" si="44"/>
        <v>LOST</v>
      </c>
      <c r="N273" cm="1">
        <f t="array" ref="N273">_xlfn.SWITCH(IF(_xlfn.TEXTBEFORE(D273,"-")&gt;_xlfn.TEXTAFTER(D273,"-"),"WIN",IF(_xlfn.TEXTBEFORE(D273,"-")&lt;_xlfn.TEXTAFTER(D273,"-"),"LOST","DRAW")),"WIN",3,"LOST",0,"DRAW",1)</f>
        <v>0</v>
      </c>
      <c r="O273" s="1" t="s">
        <v>2603</v>
      </c>
      <c r="P273" t="str">
        <f t="shared" si="45"/>
        <v>28</v>
      </c>
      <c r="Q273" t="str">
        <f t="shared" si="46"/>
        <v>Real Madrid CF</v>
      </c>
      <c r="R273" t="str">
        <f t="shared" si="47"/>
        <v>2</v>
      </c>
      <c r="S273" t="str">
        <f t="shared" si="48"/>
        <v>1</v>
      </c>
      <c r="T273" t="str">
        <f t="shared" si="49"/>
        <v>WIN</v>
      </c>
      <c r="U273" cm="1">
        <f t="array" ref="U273">_xlfn.SWITCH(IF(_xlfn.TEXTAFTER(D273,"-")&gt;_xlfn.TEXTBEFORE(D273,"-"),"WIN",IF(_xlfn.TEXTAFTER(D273,"-")&lt;_xlfn.TEXTBEFORE(D273,"-"),"LOST","DRAW")),"WIN",3,"LOST",0,"DRAW",1)</f>
        <v>3</v>
      </c>
    </row>
    <row r="274" spans="1:21" x14ac:dyDescent="0.3">
      <c r="A274" s="1" t="s">
        <v>6</v>
      </c>
      <c r="B274" s="1" t="s">
        <v>2536</v>
      </c>
      <c r="C274" s="1" t="s">
        <v>643</v>
      </c>
      <c r="D274" s="1" t="s">
        <v>25</v>
      </c>
      <c r="E274" s="1" t="s">
        <v>10</v>
      </c>
      <c r="F274" s="1" t="s">
        <v>1247</v>
      </c>
      <c r="H274" s="1" t="s">
        <v>2603</v>
      </c>
      <c r="I274" t="str">
        <f t="shared" si="40"/>
        <v>28</v>
      </c>
      <c r="J274" t="str">
        <f t="shared" si="41"/>
        <v>Getafe CF</v>
      </c>
      <c r="K274" t="str">
        <f t="shared" si="42"/>
        <v>0</v>
      </c>
      <c r="L274" t="str">
        <f t="shared" si="43"/>
        <v>1</v>
      </c>
      <c r="M274" t="str">
        <f t="shared" si="44"/>
        <v>LOST</v>
      </c>
      <c r="N274" cm="1">
        <f t="array" ref="N274">_xlfn.SWITCH(IF(_xlfn.TEXTBEFORE(D274,"-")&gt;_xlfn.TEXTAFTER(D274,"-"),"WIN",IF(_xlfn.TEXTBEFORE(D274,"-")&lt;_xlfn.TEXTAFTER(D274,"-"),"LOST","DRAW")),"WIN",3,"LOST",0,"DRAW",1)</f>
        <v>0</v>
      </c>
      <c r="O274" s="1" t="s">
        <v>2603</v>
      </c>
      <c r="P274" t="str">
        <f t="shared" si="45"/>
        <v>28</v>
      </c>
      <c r="Q274" t="str">
        <f t="shared" si="46"/>
        <v>Levante UD</v>
      </c>
      <c r="R274" t="str">
        <f t="shared" si="47"/>
        <v>1</v>
      </c>
      <c r="S274" t="str">
        <f t="shared" si="48"/>
        <v>0</v>
      </c>
      <c r="T274" t="str">
        <f t="shared" si="49"/>
        <v>WIN</v>
      </c>
      <c r="U274" cm="1">
        <f t="array" ref="U274">_xlfn.SWITCH(IF(_xlfn.TEXTAFTER(D274,"-")&gt;_xlfn.TEXTBEFORE(D274,"-"),"WIN",IF(_xlfn.TEXTAFTER(D274,"-")&lt;_xlfn.TEXTBEFORE(D274,"-"),"LOST","DRAW")),"WIN",3,"LOST",0,"DRAW",1)</f>
        <v>3</v>
      </c>
    </row>
    <row r="275" spans="1:21" x14ac:dyDescent="0.3">
      <c r="A275" s="1" t="s">
        <v>6</v>
      </c>
      <c r="B275" s="1" t="s">
        <v>2536</v>
      </c>
      <c r="C275" s="1" t="s">
        <v>642</v>
      </c>
      <c r="D275" s="1" t="s">
        <v>19</v>
      </c>
      <c r="E275" s="1" t="s">
        <v>19</v>
      </c>
      <c r="F275" s="1" t="s">
        <v>641</v>
      </c>
      <c r="H275" s="1" t="s">
        <v>2603</v>
      </c>
      <c r="I275" t="str">
        <f t="shared" si="40"/>
        <v>28</v>
      </c>
      <c r="J275" t="str">
        <f t="shared" si="41"/>
        <v>Málaga CF</v>
      </c>
      <c r="K275" t="str">
        <f t="shared" si="42"/>
        <v>0</v>
      </c>
      <c r="L275" t="str">
        <f t="shared" si="43"/>
        <v>2</v>
      </c>
      <c r="M275" t="str">
        <f t="shared" si="44"/>
        <v>LOST</v>
      </c>
      <c r="N275" cm="1">
        <f t="array" ref="N275">_xlfn.SWITCH(IF(_xlfn.TEXTBEFORE(D275,"-")&gt;_xlfn.TEXTAFTER(D275,"-"),"WIN",IF(_xlfn.TEXTBEFORE(D275,"-")&lt;_xlfn.TEXTAFTER(D275,"-"),"LOST","DRAW")),"WIN",3,"LOST",0,"DRAW",1)</f>
        <v>0</v>
      </c>
      <c r="O275" s="1" t="s">
        <v>2603</v>
      </c>
      <c r="P275" t="str">
        <f t="shared" si="45"/>
        <v>28</v>
      </c>
      <c r="Q275" t="str">
        <f t="shared" si="46"/>
        <v>FC Barcelona</v>
      </c>
      <c r="R275" t="str">
        <f t="shared" si="47"/>
        <v>2</v>
      </c>
      <c r="S275" t="str">
        <f t="shared" si="48"/>
        <v>0</v>
      </c>
      <c r="T275" t="str">
        <f t="shared" si="49"/>
        <v>WIN</v>
      </c>
      <c r="U275" cm="1">
        <f t="array" ref="U275">_xlfn.SWITCH(IF(_xlfn.TEXTAFTER(D275,"-")&gt;_xlfn.TEXTBEFORE(D275,"-"),"WIN",IF(_xlfn.TEXTAFTER(D275,"-")&lt;_xlfn.TEXTBEFORE(D275,"-"),"LOST","DRAW")),"WIN",3,"LOST",0,"DRAW",1)</f>
        <v>3</v>
      </c>
    </row>
    <row r="276" spans="1:21" x14ac:dyDescent="0.3">
      <c r="A276" s="1" t="s">
        <v>6</v>
      </c>
      <c r="B276" s="1" t="s">
        <v>2536</v>
      </c>
      <c r="C276" s="1" t="s">
        <v>636</v>
      </c>
      <c r="D276" s="1" t="s">
        <v>19</v>
      </c>
      <c r="E276" s="1" t="s">
        <v>25</v>
      </c>
      <c r="F276" s="1" t="s">
        <v>656</v>
      </c>
      <c r="H276" s="1" t="s">
        <v>2603</v>
      </c>
      <c r="I276" t="str">
        <f t="shared" si="40"/>
        <v>28</v>
      </c>
      <c r="J276" t="str">
        <f t="shared" si="41"/>
        <v>Sevilla FC</v>
      </c>
      <c r="K276" t="str">
        <f t="shared" si="42"/>
        <v>0</v>
      </c>
      <c r="L276" t="str">
        <f t="shared" si="43"/>
        <v>2</v>
      </c>
      <c r="M276" t="str">
        <f t="shared" si="44"/>
        <v>LOST</v>
      </c>
      <c r="N276" cm="1">
        <f t="array" ref="N276">_xlfn.SWITCH(IF(_xlfn.TEXTBEFORE(D276,"-")&gt;_xlfn.TEXTAFTER(D276,"-"),"WIN",IF(_xlfn.TEXTBEFORE(D276,"-")&lt;_xlfn.TEXTAFTER(D276,"-"),"LOST","DRAW")),"WIN",3,"LOST",0,"DRAW",1)</f>
        <v>0</v>
      </c>
      <c r="O276" s="1" t="s">
        <v>2603</v>
      </c>
      <c r="P276" t="str">
        <f t="shared" si="45"/>
        <v>28</v>
      </c>
      <c r="Q276" t="str">
        <f t="shared" si="46"/>
        <v>Valencia CF</v>
      </c>
      <c r="R276" t="str">
        <f t="shared" si="47"/>
        <v>2</v>
      </c>
      <c r="S276" t="str">
        <f t="shared" si="48"/>
        <v>0</v>
      </c>
      <c r="T276" t="str">
        <f t="shared" si="49"/>
        <v>WIN</v>
      </c>
      <c r="U276" cm="1">
        <f t="array" ref="U276">_xlfn.SWITCH(IF(_xlfn.TEXTAFTER(D276,"-")&gt;_xlfn.TEXTBEFORE(D276,"-"),"WIN",IF(_xlfn.TEXTAFTER(D276,"-")&lt;_xlfn.TEXTBEFORE(D276,"-"),"LOST","DRAW")),"WIN",3,"LOST",0,"DRAW",1)</f>
        <v>3</v>
      </c>
    </row>
    <row r="277" spans="1:21" x14ac:dyDescent="0.3">
      <c r="A277" s="1" t="s">
        <v>6</v>
      </c>
      <c r="B277" s="1" t="s">
        <v>2537</v>
      </c>
      <c r="C277" s="1" t="s">
        <v>639</v>
      </c>
      <c r="D277" s="1" t="s">
        <v>14</v>
      </c>
      <c r="E277" s="1" t="s">
        <v>14</v>
      </c>
      <c r="F277" s="1" t="s">
        <v>2350</v>
      </c>
      <c r="H277" s="1" t="s">
        <v>2603</v>
      </c>
      <c r="I277" t="str">
        <f t="shared" si="40"/>
        <v>28</v>
      </c>
      <c r="J277" t="str">
        <f t="shared" si="41"/>
        <v>Athletic Club Bilbao</v>
      </c>
      <c r="K277" t="str">
        <f t="shared" si="42"/>
        <v>2</v>
      </c>
      <c r="L277" t="str">
        <f t="shared" si="43"/>
        <v>0</v>
      </c>
      <c r="M277" t="str">
        <f t="shared" si="44"/>
        <v>WIN</v>
      </c>
      <c r="N277" cm="1">
        <f t="array" ref="N277">_xlfn.SWITCH(IF(_xlfn.TEXTBEFORE(D277,"-")&gt;_xlfn.TEXTAFTER(D277,"-"),"WIN",IF(_xlfn.TEXTBEFORE(D277,"-")&lt;_xlfn.TEXTAFTER(D277,"-"),"LOST","DRAW")),"WIN",3,"LOST",0,"DRAW",1)</f>
        <v>3</v>
      </c>
      <c r="O277" s="1" t="s">
        <v>2603</v>
      </c>
      <c r="P277" t="str">
        <f t="shared" si="45"/>
        <v>28</v>
      </c>
      <c r="Q277" t="str">
        <f t="shared" si="46"/>
        <v>CD Leganés</v>
      </c>
      <c r="R277" t="str">
        <f t="shared" si="47"/>
        <v>0</v>
      </c>
      <c r="S277" t="str">
        <f t="shared" si="48"/>
        <v>2</v>
      </c>
      <c r="T277" t="str">
        <f t="shared" si="49"/>
        <v>LOST</v>
      </c>
      <c r="U277" cm="1">
        <f t="array" ref="U277">_xlfn.SWITCH(IF(_xlfn.TEXTAFTER(D277,"-")&gt;_xlfn.TEXTBEFORE(D277,"-"),"WIN",IF(_xlfn.TEXTAFTER(D277,"-")&lt;_xlfn.TEXTBEFORE(D277,"-"),"LOST","DRAW")),"WIN",3,"LOST",0,"DRAW",1)</f>
        <v>0</v>
      </c>
    </row>
    <row r="278" spans="1:21" x14ac:dyDescent="0.3">
      <c r="A278" s="1" t="s">
        <v>6</v>
      </c>
      <c r="B278" s="1" t="s">
        <v>2537</v>
      </c>
      <c r="C278" s="1" t="s">
        <v>648</v>
      </c>
      <c r="D278" s="1" t="s">
        <v>13</v>
      </c>
      <c r="E278" s="1" t="s">
        <v>9</v>
      </c>
      <c r="F278" s="1" t="s">
        <v>1605</v>
      </c>
      <c r="H278" s="1" t="s">
        <v>2603</v>
      </c>
      <c r="I278" t="str">
        <f t="shared" si="40"/>
        <v>28</v>
      </c>
      <c r="J278" t="str">
        <f t="shared" si="41"/>
        <v>Atlético Madrid</v>
      </c>
      <c r="K278" t="str">
        <f t="shared" si="42"/>
        <v>3</v>
      </c>
      <c r="L278" t="str">
        <f t="shared" si="43"/>
        <v>0</v>
      </c>
      <c r="M278" t="str">
        <f t="shared" si="44"/>
        <v>WIN</v>
      </c>
      <c r="N278" cm="1">
        <f t="array" ref="N278">_xlfn.SWITCH(IF(_xlfn.TEXTBEFORE(D278,"-")&gt;_xlfn.TEXTAFTER(D278,"-"),"WIN",IF(_xlfn.TEXTBEFORE(D278,"-")&lt;_xlfn.TEXTAFTER(D278,"-"),"LOST","DRAW")),"WIN",3,"LOST",0,"DRAW",1)</f>
        <v>3</v>
      </c>
      <c r="O278" s="1" t="s">
        <v>2603</v>
      </c>
      <c r="P278" t="str">
        <f t="shared" si="45"/>
        <v>28</v>
      </c>
      <c r="Q278" t="str">
        <f t="shared" si="46"/>
        <v>RC Celta Vigo</v>
      </c>
      <c r="R278" t="str">
        <f t="shared" si="47"/>
        <v>0</v>
      </c>
      <c r="S278" t="str">
        <f t="shared" si="48"/>
        <v>3</v>
      </c>
      <c r="T278" t="str">
        <f t="shared" si="49"/>
        <v>LOST</v>
      </c>
      <c r="U278" cm="1">
        <f t="array" ref="U278">_xlfn.SWITCH(IF(_xlfn.TEXTAFTER(D278,"-")&gt;_xlfn.TEXTBEFORE(D278,"-"),"WIN",IF(_xlfn.TEXTAFTER(D278,"-")&lt;_xlfn.TEXTBEFORE(D278,"-"),"LOST","DRAW")),"WIN",3,"LOST",0,"DRAW",1)</f>
        <v>0</v>
      </c>
    </row>
    <row r="279" spans="1:21" x14ac:dyDescent="0.3">
      <c r="A279" s="1" t="s">
        <v>6</v>
      </c>
      <c r="B279" s="1" t="s">
        <v>2537</v>
      </c>
      <c r="C279" s="1" t="s">
        <v>652</v>
      </c>
      <c r="D279" s="1" t="s">
        <v>28</v>
      </c>
      <c r="E279" s="1" t="s">
        <v>25</v>
      </c>
      <c r="F279" s="1" t="s">
        <v>1248</v>
      </c>
      <c r="H279" s="1" t="s">
        <v>2603</v>
      </c>
      <c r="I279" t="str">
        <f t="shared" si="40"/>
        <v>28</v>
      </c>
      <c r="J279" t="str">
        <f t="shared" si="41"/>
        <v>RCD Español</v>
      </c>
      <c r="K279" t="str">
        <f t="shared" si="42"/>
        <v>2</v>
      </c>
      <c r="L279" t="str">
        <f t="shared" si="43"/>
        <v>1</v>
      </c>
      <c r="M279" t="str">
        <f t="shared" si="44"/>
        <v>WIN</v>
      </c>
      <c r="N279" cm="1">
        <f t="array" ref="N279">_xlfn.SWITCH(IF(_xlfn.TEXTBEFORE(D279,"-")&gt;_xlfn.TEXTAFTER(D279,"-"),"WIN",IF(_xlfn.TEXTBEFORE(D279,"-")&lt;_xlfn.TEXTAFTER(D279,"-"),"LOST","DRAW")),"WIN",3,"LOST",0,"DRAW",1)</f>
        <v>3</v>
      </c>
      <c r="O279" s="1" t="s">
        <v>2603</v>
      </c>
      <c r="P279" t="str">
        <f t="shared" si="45"/>
        <v>28</v>
      </c>
      <c r="Q279" t="str">
        <f t="shared" si="46"/>
        <v>Real Sociedad</v>
      </c>
      <c r="R279" t="str">
        <f t="shared" si="47"/>
        <v>1</v>
      </c>
      <c r="S279" t="str">
        <f t="shared" si="48"/>
        <v>2</v>
      </c>
      <c r="T279" t="str">
        <f t="shared" si="49"/>
        <v>LOST</v>
      </c>
      <c r="U279" cm="1">
        <f t="array" ref="U279">_xlfn.SWITCH(IF(_xlfn.TEXTAFTER(D279,"-")&gt;_xlfn.TEXTBEFORE(D279,"-"),"WIN",IF(_xlfn.TEXTAFTER(D279,"-")&lt;_xlfn.TEXTBEFORE(D279,"-"),"LOST","DRAW")),"WIN",3,"LOST",0,"DRAW",1)</f>
        <v>0</v>
      </c>
    </row>
    <row r="280" spans="1:21" x14ac:dyDescent="0.3">
      <c r="A280" s="1" t="s">
        <v>6</v>
      </c>
      <c r="B280" s="1" t="s">
        <v>2537</v>
      </c>
      <c r="C280" s="1" t="s">
        <v>2147</v>
      </c>
      <c r="D280" s="1" t="s">
        <v>19</v>
      </c>
      <c r="E280" s="1" t="s">
        <v>10</v>
      </c>
      <c r="F280" s="1" t="s">
        <v>638</v>
      </c>
      <c r="H280" s="1" t="s">
        <v>2603</v>
      </c>
      <c r="I280" t="str">
        <f t="shared" si="40"/>
        <v>28</v>
      </c>
      <c r="J280" t="str">
        <f t="shared" si="41"/>
        <v>UD Las Palmas</v>
      </c>
      <c r="K280" t="str">
        <f t="shared" si="42"/>
        <v>0</v>
      </c>
      <c r="L280" t="str">
        <f t="shared" si="43"/>
        <v>2</v>
      </c>
      <c r="M280" t="str">
        <f t="shared" si="44"/>
        <v>LOST</v>
      </c>
      <c r="N280" cm="1">
        <f t="array" ref="N280">_xlfn.SWITCH(IF(_xlfn.TEXTBEFORE(D280,"-")&gt;_xlfn.TEXTAFTER(D280,"-"),"WIN",IF(_xlfn.TEXTBEFORE(D280,"-")&lt;_xlfn.TEXTAFTER(D280,"-"),"LOST","DRAW")),"WIN",3,"LOST",0,"DRAW",1)</f>
        <v>0</v>
      </c>
      <c r="O280" s="1" t="s">
        <v>2603</v>
      </c>
      <c r="P280" t="str">
        <f t="shared" si="45"/>
        <v>28</v>
      </c>
      <c r="Q280" t="str">
        <f t="shared" si="46"/>
        <v>Villarreal CF</v>
      </c>
      <c r="R280" t="str">
        <f t="shared" si="47"/>
        <v>2</v>
      </c>
      <c r="S280" t="str">
        <f t="shared" si="48"/>
        <v>0</v>
      </c>
      <c r="T280" t="str">
        <f t="shared" si="49"/>
        <v>WIN</v>
      </c>
      <c r="U280" cm="1">
        <f t="array" ref="U280">_xlfn.SWITCH(IF(_xlfn.TEXTAFTER(D280,"-")&gt;_xlfn.TEXTBEFORE(D280,"-"),"WIN",IF(_xlfn.TEXTAFTER(D280,"-")&lt;_xlfn.TEXTBEFORE(D280,"-"),"LOST","DRAW")),"WIN",3,"LOST",0,"DRAW",1)</f>
        <v>3</v>
      </c>
    </row>
    <row r="281" spans="1:21" x14ac:dyDescent="0.3">
      <c r="A281" s="1" t="s">
        <v>6</v>
      </c>
      <c r="B281" s="1" t="s">
        <v>2538</v>
      </c>
      <c r="C281" s="1" t="s">
        <v>2348</v>
      </c>
      <c r="D281" s="1" t="s">
        <v>18</v>
      </c>
      <c r="E281" s="1" t="s">
        <v>19</v>
      </c>
      <c r="F281" s="1" t="s">
        <v>646</v>
      </c>
      <c r="H281" s="1" t="s">
        <v>2603</v>
      </c>
      <c r="I281" t="str">
        <f t="shared" si="40"/>
        <v>28</v>
      </c>
      <c r="J281" t="str">
        <f t="shared" si="41"/>
        <v>Deportivo Alavés</v>
      </c>
      <c r="K281" t="str">
        <f t="shared" si="42"/>
        <v>1</v>
      </c>
      <c r="L281" t="str">
        <f t="shared" si="43"/>
        <v>3</v>
      </c>
      <c r="M281" t="str">
        <f t="shared" si="44"/>
        <v>LOST</v>
      </c>
      <c r="N281" cm="1">
        <f t="array" ref="N281">_xlfn.SWITCH(IF(_xlfn.TEXTBEFORE(D281,"-")&gt;_xlfn.TEXTAFTER(D281,"-"),"WIN",IF(_xlfn.TEXTBEFORE(D281,"-")&lt;_xlfn.TEXTAFTER(D281,"-"),"LOST","DRAW")),"WIN",3,"LOST",0,"DRAW",1)</f>
        <v>0</v>
      </c>
      <c r="O281" s="1" t="s">
        <v>2603</v>
      </c>
      <c r="P281" t="str">
        <f t="shared" si="45"/>
        <v>28</v>
      </c>
      <c r="Q281" t="str">
        <f t="shared" si="46"/>
        <v>Real Betis</v>
      </c>
      <c r="R281" t="str">
        <f t="shared" si="47"/>
        <v>3</v>
      </c>
      <c r="S281" t="str">
        <f t="shared" si="48"/>
        <v>1</v>
      </c>
      <c r="T281" t="str">
        <f t="shared" si="49"/>
        <v>WIN</v>
      </c>
      <c r="U281" cm="1">
        <f t="array" ref="U281">_xlfn.SWITCH(IF(_xlfn.TEXTAFTER(D281,"-")&gt;_xlfn.TEXTBEFORE(D281,"-"),"WIN",IF(_xlfn.TEXTAFTER(D281,"-")&lt;_xlfn.TEXTBEFORE(D281,"-"),"LOST","DRAW")),"WIN",3,"LOST",0,"DRAW",1)</f>
        <v>3</v>
      </c>
    </row>
    <row r="282" spans="1:21" x14ac:dyDescent="0.3">
      <c r="A282" s="1" t="s">
        <v>6</v>
      </c>
      <c r="B282" s="1" t="s">
        <v>2539</v>
      </c>
      <c r="C282" s="1" t="s">
        <v>1253</v>
      </c>
      <c r="D282" s="1" t="s">
        <v>28</v>
      </c>
      <c r="E282" s="1" t="s">
        <v>9</v>
      </c>
      <c r="F282" s="1" t="s">
        <v>1983</v>
      </c>
      <c r="H282" s="1" t="s">
        <v>2603</v>
      </c>
      <c r="I282" t="str">
        <f t="shared" si="40"/>
        <v>29</v>
      </c>
      <c r="J282" t="str">
        <f t="shared" si="41"/>
        <v>Levante UD</v>
      </c>
      <c r="K282" t="str">
        <f t="shared" si="42"/>
        <v>2</v>
      </c>
      <c r="L282" t="str">
        <f t="shared" si="43"/>
        <v>1</v>
      </c>
      <c r="M282" t="str">
        <f t="shared" si="44"/>
        <v>WIN</v>
      </c>
      <c r="N282" cm="1">
        <f t="array" ref="N282">_xlfn.SWITCH(IF(_xlfn.TEXTBEFORE(D282,"-")&gt;_xlfn.TEXTAFTER(D282,"-"),"WIN",IF(_xlfn.TEXTBEFORE(D282,"-")&lt;_xlfn.TEXTAFTER(D282,"-"),"LOST","DRAW")),"WIN",3,"LOST",0,"DRAW",1)</f>
        <v>3</v>
      </c>
      <c r="O282" s="1" t="s">
        <v>2603</v>
      </c>
      <c r="P282" t="str">
        <f t="shared" si="45"/>
        <v>29</v>
      </c>
      <c r="Q282" t="str">
        <f t="shared" si="46"/>
        <v>SD Eibar</v>
      </c>
      <c r="R282" t="str">
        <f t="shared" si="47"/>
        <v>1</v>
      </c>
      <c r="S282" t="str">
        <f t="shared" si="48"/>
        <v>2</v>
      </c>
      <c r="T282" t="str">
        <f t="shared" si="49"/>
        <v>LOST</v>
      </c>
      <c r="U282" cm="1">
        <f t="array" ref="U282">_xlfn.SWITCH(IF(_xlfn.TEXTAFTER(D282,"-")&gt;_xlfn.TEXTBEFORE(D282,"-"),"WIN",IF(_xlfn.TEXTAFTER(D282,"-")&lt;_xlfn.TEXTBEFORE(D282,"-"),"LOST","DRAW")),"WIN",3,"LOST",0,"DRAW",1)</f>
        <v>0</v>
      </c>
    </row>
    <row r="283" spans="1:21" x14ac:dyDescent="0.3">
      <c r="A283" s="1" t="s">
        <v>6</v>
      </c>
      <c r="B283" s="1" t="s">
        <v>2540</v>
      </c>
      <c r="C283" s="1" t="s">
        <v>662</v>
      </c>
      <c r="D283" s="1" t="s">
        <v>13</v>
      </c>
      <c r="E283" s="1" t="s">
        <v>9</v>
      </c>
      <c r="F283" s="1" t="s">
        <v>673</v>
      </c>
      <c r="H283" s="1" t="s">
        <v>2603</v>
      </c>
      <c r="I283" t="str">
        <f t="shared" si="40"/>
        <v>29</v>
      </c>
      <c r="J283" t="str">
        <f t="shared" si="41"/>
        <v>Real Betis</v>
      </c>
      <c r="K283" t="str">
        <f t="shared" si="42"/>
        <v>3</v>
      </c>
      <c r="L283" t="str">
        <f t="shared" si="43"/>
        <v>0</v>
      </c>
      <c r="M283" t="str">
        <f t="shared" si="44"/>
        <v>WIN</v>
      </c>
      <c r="N283" cm="1">
        <f t="array" ref="N283">_xlfn.SWITCH(IF(_xlfn.TEXTBEFORE(D283,"-")&gt;_xlfn.TEXTAFTER(D283,"-"),"WIN",IF(_xlfn.TEXTBEFORE(D283,"-")&lt;_xlfn.TEXTAFTER(D283,"-"),"LOST","DRAW")),"WIN",3,"LOST",0,"DRAW",1)</f>
        <v>3</v>
      </c>
      <c r="O283" s="1" t="s">
        <v>2603</v>
      </c>
      <c r="P283" t="str">
        <f t="shared" si="45"/>
        <v>29</v>
      </c>
      <c r="Q283" t="str">
        <f t="shared" si="46"/>
        <v>RCD Español</v>
      </c>
      <c r="R283" t="str">
        <f t="shared" si="47"/>
        <v>0</v>
      </c>
      <c r="S283" t="str">
        <f t="shared" si="48"/>
        <v>3</v>
      </c>
      <c r="T283" t="str">
        <f t="shared" si="49"/>
        <v>LOST</v>
      </c>
      <c r="U283" cm="1">
        <f t="array" ref="U283">_xlfn.SWITCH(IF(_xlfn.TEXTAFTER(D283,"-")&gt;_xlfn.TEXTBEFORE(D283,"-"),"WIN",IF(_xlfn.TEXTAFTER(D283,"-")&lt;_xlfn.TEXTBEFORE(D283,"-"),"LOST","DRAW")),"WIN",3,"LOST",0,"DRAW",1)</f>
        <v>0</v>
      </c>
    </row>
    <row r="284" spans="1:21" x14ac:dyDescent="0.3">
      <c r="A284" s="1" t="s">
        <v>6</v>
      </c>
      <c r="B284" s="1" t="s">
        <v>2540</v>
      </c>
      <c r="C284" s="1" t="s">
        <v>674</v>
      </c>
      <c r="D284" s="1" t="s">
        <v>33</v>
      </c>
      <c r="E284" s="1" t="s">
        <v>33</v>
      </c>
      <c r="F284" s="1" t="s">
        <v>2153</v>
      </c>
      <c r="H284" s="1" t="s">
        <v>2603</v>
      </c>
      <c r="I284" t="str">
        <f t="shared" si="40"/>
        <v>29</v>
      </c>
      <c r="J284" t="str">
        <f t="shared" si="41"/>
        <v>RCD La Coruña</v>
      </c>
      <c r="K284" t="str">
        <f t="shared" si="42"/>
        <v>1</v>
      </c>
      <c r="L284" t="str">
        <f t="shared" si="43"/>
        <v>1</v>
      </c>
      <c r="M284" t="str">
        <f t="shared" si="44"/>
        <v>DRAW</v>
      </c>
      <c r="N284" cm="1">
        <f t="array" ref="N284">_xlfn.SWITCH(IF(_xlfn.TEXTBEFORE(D284,"-")&gt;_xlfn.TEXTAFTER(D284,"-"),"WIN",IF(_xlfn.TEXTBEFORE(D284,"-")&lt;_xlfn.TEXTAFTER(D284,"-"),"LOST","DRAW")),"WIN",3,"LOST",0,"DRAW",1)</f>
        <v>1</v>
      </c>
      <c r="O284" s="1" t="s">
        <v>2603</v>
      </c>
      <c r="P284" t="str">
        <f t="shared" si="45"/>
        <v>29</v>
      </c>
      <c r="Q284" t="str">
        <f t="shared" si="46"/>
        <v>UD Las Palmas</v>
      </c>
      <c r="R284" t="str">
        <f t="shared" si="47"/>
        <v>1</v>
      </c>
      <c r="S284" t="str">
        <f t="shared" si="48"/>
        <v>1</v>
      </c>
      <c r="T284" t="str">
        <f t="shared" si="49"/>
        <v>DRAW</v>
      </c>
      <c r="U284" cm="1">
        <f t="array" ref="U284">_xlfn.SWITCH(IF(_xlfn.TEXTAFTER(D284,"-")&gt;_xlfn.TEXTBEFORE(D284,"-"),"WIN",IF(_xlfn.TEXTAFTER(D284,"-")&lt;_xlfn.TEXTBEFORE(D284,"-"),"LOST","DRAW")),"WIN",3,"LOST",0,"DRAW",1)</f>
        <v>1</v>
      </c>
    </row>
    <row r="285" spans="1:21" x14ac:dyDescent="0.3">
      <c r="A285" s="1" t="s">
        <v>6</v>
      </c>
      <c r="B285" s="1" t="s">
        <v>2540</v>
      </c>
      <c r="C285" s="1" t="s">
        <v>1254</v>
      </c>
      <c r="D285" s="1" t="s">
        <v>38</v>
      </c>
      <c r="E285" s="1" t="s">
        <v>33</v>
      </c>
      <c r="F285" s="1" t="s">
        <v>678</v>
      </c>
      <c r="H285" s="1" t="s">
        <v>2603</v>
      </c>
      <c r="I285" t="str">
        <f t="shared" si="40"/>
        <v>29</v>
      </c>
      <c r="J285" t="str">
        <f t="shared" si="41"/>
        <v>Real Sociedad</v>
      </c>
      <c r="K285" t="str">
        <f t="shared" si="42"/>
        <v>1</v>
      </c>
      <c r="L285" t="str">
        <f t="shared" si="43"/>
        <v>2</v>
      </c>
      <c r="M285" t="str">
        <f t="shared" si="44"/>
        <v>LOST</v>
      </c>
      <c r="N285" cm="1">
        <f t="array" ref="N285">_xlfn.SWITCH(IF(_xlfn.TEXTBEFORE(D285,"-")&gt;_xlfn.TEXTAFTER(D285,"-"),"WIN",IF(_xlfn.TEXTBEFORE(D285,"-")&lt;_xlfn.TEXTAFTER(D285,"-"),"LOST","DRAW")),"WIN",3,"LOST",0,"DRAW",1)</f>
        <v>0</v>
      </c>
      <c r="O285" s="1" t="s">
        <v>2603</v>
      </c>
      <c r="P285" t="str">
        <f t="shared" si="45"/>
        <v>29</v>
      </c>
      <c r="Q285" t="str">
        <f t="shared" si="46"/>
        <v>Getafe CF</v>
      </c>
      <c r="R285" t="str">
        <f t="shared" si="47"/>
        <v>2</v>
      </c>
      <c r="S285" t="str">
        <f t="shared" si="48"/>
        <v>1</v>
      </c>
      <c r="T285" t="str">
        <f t="shared" si="49"/>
        <v>WIN</v>
      </c>
      <c r="U285" cm="1">
        <f t="array" ref="U285">_xlfn.SWITCH(IF(_xlfn.TEXTAFTER(D285,"-")&gt;_xlfn.TEXTBEFORE(D285,"-"),"WIN",IF(_xlfn.TEXTAFTER(D285,"-")&lt;_xlfn.TEXTBEFORE(D285,"-"),"LOST","DRAW")),"WIN",3,"LOST",0,"DRAW",1)</f>
        <v>3</v>
      </c>
    </row>
    <row r="286" spans="1:21" x14ac:dyDescent="0.3">
      <c r="A286" s="1" t="s">
        <v>6</v>
      </c>
      <c r="B286" s="1" t="s">
        <v>2540</v>
      </c>
      <c r="C286" s="1" t="s">
        <v>677</v>
      </c>
      <c r="D286" s="1" t="s">
        <v>228</v>
      </c>
      <c r="E286" s="1" t="s">
        <v>14</v>
      </c>
      <c r="F286" s="1" t="s">
        <v>2355</v>
      </c>
      <c r="H286" s="1" t="s">
        <v>2603</v>
      </c>
      <c r="I286" t="str">
        <f t="shared" si="40"/>
        <v>29</v>
      </c>
      <c r="J286" t="str">
        <f t="shared" si="41"/>
        <v>Valencia CF</v>
      </c>
      <c r="K286" t="str">
        <f t="shared" si="42"/>
        <v>3</v>
      </c>
      <c r="L286" t="str">
        <f t="shared" si="43"/>
        <v>1</v>
      </c>
      <c r="M286" t="str">
        <f t="shared" si="44"/>
        <v>WIN</v>
      </c>
      <c r="N286" cm="1">
        <f t="array" ref="N286">_xlfn.SWITCH(IF(_xlfn.TEXTBEFORE(D286,"-")&gt;_xlfn.TEXTAFTER(D286,"-"),"WIN",IF(_xlfn.TEXTBEFORE(D286,"-")&lt;_xlfn.TEXTAFTER(D286,"-"),"LOST","DRAW")),"WIN",3,"LOST",0,"DRAW",1)</f>
        <v>3</v>
      </c>
      <c r="O286" s="1" t="s">
        <v>2603</v>
      </c>
      <c r="P286" t="str">
        <f t="shared" si="45"/>
        <v>29</v>
      </c>
      <c r="Q286" t="str">
        <f t="shared" si="46"/>
        <v>Deportivo Alavés</v>
      </c>
      <c r="R286" t="str">
        <f t="shared" si="47"/>
        <v>1</v>
      </c>
      <c r="S286" t="str">
        <f t="shared" si="48"/>
        <v>3</v>
      </c>
      <c r="T286" t="str">
        <f t="shared" si="49"/>
        <v>LOST</v>
      </c>
      <c r="U286" cm="1">
        <f t="array" ref="U286">_xlfn.SWITCH(IF(_xlfn.TEXTAFTER(D286,"-")&gt;_xlfn.TEXTBEFORE(D286,"-"),"WIN",IF(_xlfn.TEXTAFTER(D286,"-")&lt;_xlfn.TEXTBEFORE(D286,"-"),"LOST","DRAW")),"WIN",3,"LOST",0,"DRAW",1)</f>
        <v>0</v>
      </c>
    </row>
    <row r="287" spans="1:21" x14ac:dyDescent="0.3">
      <c r="A287" s="1" t="s">
        <v>6</v>
      </c>
      <c r="B287" s="1" t="s">
        <v>2541</v>
      </c>
      <c r="C287" s="1" t="s">
        <v>669</v>
      </c>
      <c r="D287" s="1" t="s">
        <v>14</v>
      </c>
      <c r="E287" s="1" t="s">
        <v>14</v>
      </c>
      <c r="F287" s="1" t="s">
        <v>660</v>
      </c>
      <c r="H287" s="1" t="s">
        <v>2603</v>
      </c>
      <c r="I287" t="str">
        <f t="shared" si="40"/>
        <v>29</v>
      </c>
      <c r="J287" t="str">
        <f t="shared" si="41"/>
        <v>FC Barcelona</v>
      </c>
      <c r="K287" t="str">
        <f t="shared" si="42"/>
        <v>2</v>
      </c>
      <c r="L287" t="str">
        <f t="shared" si="43"/>
        <v>0</v>
      </c>
      <c r="M287" t="str">
        <f t="shared" si="44"/>
        <v>WIN</v>
      </c>
      <c r="N287" cm="1">
        <f t="array" ref="N287">_xlfn.SWITCH(IF(_xlfn.TEXTBEFORE(D287,"-")&gt;_xlfn.TEXTAFTER(D287,"-"),"WIN",IF(_xlfn.TEXTBEFORE(D287,"-")&lt;_xlfn.TEXTAFTER(D287,"-"),"LOST","DRAW")),"WIN",3,"LOST",0,"DRAW",1)</f>
        <v>3</v>
      </c>
      <c r="O287" s="1" t="s">
        <v>2603</v>
      </c>
      <c r="P287" t="str">
        <f t="shared" si="45"/>
        <v>29</v>
      </c>
      <c r="Q287" t="str">
        <f t="shared" si="46"/>
        <v>Athletic Club Bilbao</v>
      </c>
      <c r="R287" t="str">
        <f t="shared" si="47"/>
        <v>0</v>
      </c>
      <c r="S287" t="str">
        <f t="shared" si="48"/>
        <v>2</v>
      </c>
      <c r="T287" t="str">
        <f t="shared" si="49"/>
        <v>LOST</v>
      </c>
      <c r="U287" cm="1">
        <f t="array" ref="U287">_xlfn.SWITCH(IF(_xlfn.TEXTAFTER(D287,"-")&gt;_xlfn.TEXTBEFORE(D287,"-"),"WIN",IF(_xlfn.TEXTAFTER(D287,"-")&lt;_xlfn.TEXTBEFORE(D287,"-"),"LOST","DRAW")),"WIN",3,"LOST",0,"DRAW",1)</f>
        <v>0</v>
      </c>
    </row>
    <row r="288" spans="1:21" x14ac:dyDescent="0.3">
      <c r="A288" s="1" t="s">
        <v>6</v>
      </c>
      <c r="B288" s="1" t="s">
        <v>2541</v>
      </c>
      <c r="C288" s="1" t="s">
        <v>1609</v>
      </c>
      <c r="D288" s="1" t="s">
        <v>10</v>
      </c>
      <c r="E288" s="1" t="s">
        <v>10</v>
      </c>
      <c r="F288" s="1" t="s">
        <v>664</v>
      </c>
      <c r="H288" s="1" t="s">
        <v>2603</v>
      </c>
      <c r="I288" t="str">
        <f t="shared" si="40"/>
        <v>29</v>
      </c>
      <c r="J288" t="str">
        <f t="shared" si="41"/>
        <v>RC Celta Vigo</v>
      </c>
      <c r="K288" t="str">
        <f t="shared" si="42"/>
        <v>0</v>
      </c>
      <c r="L288" t="str">
        <f t="shared" si="43"/>
        <v>0</v>
      </c>
      <c r="M288" t="str">
        <f t="shared" si="44"/>
        <v>DRAW</v>
      </c>
      <c r="N288" cm="1">
        <f t="array" ref="N288">_xlfn.SWITCH(IF(_xlfn.TEXTBEFORE(D288,"-")&gt;_xlfn.TEXTAFTER(D288,"-"),"WIN",IF(_xlfn.TEXTBEFORE(D288,"-")&lt;_xlfn.TEXTAFTER(D288,"-"),"LOST","DRAW")),"WIN",3,"LOST",0,"DRAW",1)</f>
        <v>1</v>
      </c>
      <c r="O288" s="1" t="s">
        <v>2603</v>
      </c>
      <c r="P288" t="str">
        <f t="shared" si="45"/>
        <v>29</v>
      </c>
      <c r="Q288" t="str">
        <f t="shared" si="46"/>
        <v>Málaga CF</v>
      </c>
      <c r="R288" t="str">
        <f t="shared" si="47"/>
        <v>0</v>
      </c>
      <c r="S288" t="str">
        <f t="shared" si="48"/>
        <v>0</v>
      </c>
      <c r="T288" t="str">
        <f t="shared" si="49"/>
        <v>DRAW</v>
      </c>
      <c r="U288" cm="1">
        <f t="array" ref="U288">_xlfn.SWITCH(IF(_xlfn.TEXTAFTER(D288,"-")&gt;_xlfn.TEXTBEFORE(D288,"-"),"WIN",IF(_xlfn.TEXTAFTER(D288,"-")&lt;_xlfn.TEXTBEFORE(D288,"-"),"LOST","DRAW")),"WIN",3,"LOST",0,"DRAW",1)</f>
        <v>1</v>
      </c>
    </row>
    <row r="289" spans="1:21" x14ac:dyDescent="0.3">
      <c r="A289" s="1" t="s">
        <v>6</v>
      </c>
      <c r="B289" s="1" t="s">
        <v>2541</v>
      </c>
      <c r="C289" s="1" t="s">
        <v>2353</v>
      </c>
      <c r="D289" s="1" t="s">
        <v>28</v>
      </c>
      <c r="E289" s="1" t="s">
        <v>9</v>
      </c>
      <c r="F289" s="1" t="s">
        <v>667</v>
      </c>
      <c r="H289" s="1" t="s">
        <v>2603</v>
      </c>
      <c r="I289" t="str">
        <f t="shared" si="40"/>
        <v>29</v>
      </c>
      <c r="J289" t="str">
        <f t="shared" si="41"/>
        <v>CD Leganés</v>
      </c>
      <c r="K289" t="str">
        <f t="shared" si="42"/>
        <v>2</v>
      </c>
      <c r="L289" t="str">
        <f t="shared" si="43"/>
        <v>1</v>
      </c>
      <c r="M289" t="str">
        <f t="shared" si="44"/>
        <v>WIN</v>
      </c>
      <c r="N289" cm="1">
        <f t="array" ref="N289">_xlfn.SWITCH(IF(_xlfn.TEXTBEFORE(D289,"-")&gt;_xlfn.TEXTAFTER(D289,"-"),"WIN",IF(_xlfn.TEXTBEFORE(D289,"-")&lt;_xlfn.TEXTAFTER(D289,"-"),"LOST","DRAW")),"WIN",3,"LOST",0,"DRAW",1)</f>
        <v>3</v>
      </c>
      <c r="O289" s="1" t="s">
        <v>2603</v>
      </c>
      <c r="P289" t="str">
        <f t="shared" si="45"/>
        <v>29</v>
      </c>
      <c r="Q289" t="str">
        <f t="shared" si="46"/>
        <v>Sevilla FC</v>
      </c>
      <c r="R289" t="str">
        <f t="shared" si="47"/>
        <v>1</v>
      </c>
      <c r="S289" t="str">
        <f t="shared" si="48"/>
        <v>2</v>
      </c>
      <c r="T289" t="str">
        <f t="shared" si="49"/>
        <v>LOST</v>
      </c>
      <c r="U289" cm="1">
        <f t="array" ref="U289">_xlfn.SWITCH(IF(_xlfn.TEXTAFTER(D289,"-")&gt;_xlfn.TEXTBEFORE(D289,"-"),"WIN",IF(_xlfn.TEXTAFTER(D289,"-")&lt;_xlfn.TEXTBEFORE(D289,"-"),"LOST","DRAW")),"WIN",3,"LOST",0,"DRAW",1)</f>
        <v>0</v>
      </c>
    </row>
    <row r="290" spans="1:21" x14ac:dyDescent="0.3">
      <c r="A290" s="1" t="s">
        <v>6</v>
      </c>
      <c r="B290" s="1" t="s">
        <v>2541</v>
      </c>
      <c r="C290" s="1" t="s">
        <v>665</v>
      </c>
      <c r="D290" s="1" t="s">
        <v>2542</v>
      </c>
      <c r="E290" s="1" t="s">
        <v>33</v>
      </c>
      <c r="F290" s="1" t="s">
        <v>2543</v>
      </c>
      <c r="H290" s="1" t="s">
        <v>2603</v>
      </c>
      <c r="I290" t="str">
        <f t="shared" si="40"/>
        <v>29</v>
      </c>
      <c r="J290" t="str">
        <f t="shared" si="41"/>
        <v>Real Madrid CF</v>
      </c>
      <c r="K290" t="str">
        <f t="shared" si="42"/>
        <v>6</v>
      </c>
      <c r="L290" t="str">
        <f t="shared" si="43"/>
        <v>3</v>
      </c>
      <c r="M290" t="str">
        <f t="shared" si="44"/>
        <v>WIN</v>
      </c>
      <c r="N290" cm="1">
        <f t="array" ref="N290">_xlfn.SWITCH(IF(_xlfn.TEXTBEFORE(D290,"-")&gt;_xlfn.TEXTAFTER(D290,"-"),"WIN",IF(_xlfn.TEXTBEFORE(D290,"-")&lt;_xlfn.TEXTAFTER(D290,"-"),"LOST","DRAW")),"WIN",3,"LOST",0,"DRAW",1)</f>
        <v>3</v>
      </c>
      <c r="O290" s="1" t="s">
        <v>2603</v>
      </c>
      <c r="P290" t="str">
        <f t="shared" si="45"/>
        <v>29</v>
      </c>
      <c r="Q290" t="str">
        <f t="shared" si="46"/>
        <v>Girona FC</v>
      </c>
      <c r="R290" t="str">
        <f t="shared" si="47"/>
        <v>3</v>
      </c>
      <c r="S290" t="str">
        <f t="shared" si="48"/>
        <v>6</v>
      </c>
      <c r="T290" t="str">
        <f t="shared" si="49"/>
        <v>LOST</v>
      </c>
      <c r="U290" cm="1">
        <f t="array" ref="U290">_xlfn.SWITCH(IF(_xlfn.TEXTAFTER(D290,"-")&gt;_xlfn.TEXTBEFORE(D290,"-"),"WIN",IF(_xlfn.TEXTAFTER(D290,"-")&lt;_xlfn.TEXTBEFORE(D290,"-"),"LOST","DRAW")),"WIN",3,"LOST",0,"DRAW",1)</f>
        <v>0</v>
      </c>
    </row>
    <row r="291" spans="1:21" x14ac:dyDescent="0.3">
      <c r="A291" s="1" t="s">
        <v>6</v>
      </c>
      <c r="B291" s="1" t="s">
        <v>2541</v>
      </c>
      <c r="C291" s="1" t="s">
        <v>659</v>
      </c>
      <c r="D291" s="1" t="s">
        <v>28</v>
      </c>
      <c r="E291" s="1" t="s">
        <v>25</v>
      </c>
      <c r="F291" s="1" t="s">
        <v>671</v>
      </c>
      <c r="H291" s="1" t="s">
        <v>2603</v>
      </c>
      <c r="I291" t="str">
        <f t="shared" si="40"/>
        <v>29</v>
      </c>
      <c r="J291" t="str">
        <f t="shared" si="41"/>
        <v>Villarreal CF</v>
      </c>
      <c r="K291" t="str">
        <f t="shared" si="42"/>
        <v>2</v>
      </c>
      <c r="L291" t="str">
        <f t="shared" si="43"/>
        <v>1</v>
      </c>
      <c r="M291" t="str">
        <f t="shared" si="44"/>
        <v>WIN</v>
      </c>
      <c r="N291" cm="1">
        <f t="array" ref="N291">_xlfn.SWITCH(IF(_xlfn.TEXTBEFORE(D291,"-")&gt;_xlfn.TEXTAFTER(D291,"-"),"WIN",IF(_xlfn.TEXTBEFORE(D291,"-")&lt;_xlfn.TEXTAFTER(D291,"-"),"LOST","DRAW")),"WIN",3,"LOST",0,"DRAW",1)</f>
        <v>3</v>
      </c>
      <c r="O291" s="1" t="s">
        <v>2603</v>
      </c>
      <c r="P291" t="str">
        <f t="shared" si="45"/>
        <v>29</v>
      </c>
      <c r="Q291" t="str">
        <f t="shared" si="46"/>
        <v>Atlético Madrid</v>
      </c>
      <c r="R291" t="str">
        <f t="shared" si="47"/>
        <v>1</v>
      </c>
      <c r="S291" t="str">
        <f t="shared" si="48"/>
        <v>2</v>
      </c>
      <c r="T291" t="str">
        <f t="shared" si="49"/>
        <v>LOST</v>
      </c>
      <c r="U291" cm="1">
        <f t="array" ref="U291">_xlfn.SWITCH(IF(_xlfn.TEXTAFTER(D291,"-")&gt;_xlfn.TEXTBEFORE(D291,"-"),"WIN",IF(_xlfn.TEXTAFTER(D291,"-")&lt;_xlfn.TEXTBEFORE(D291,"-"),"LOST","DRAW")),"WIN",3,"LOST",0,"DRAW",1)</f>
        <v>0</v>
      </c>
    </row>
    <row r="292" spans="1:21" x14ac:dyDescent="0.3">
      <c r="A292" s="1" t="s">
        <v>6</v>
      </c>
      <c r="B292" s="1" t="s">
        <v>2544</v>
      </c>
      <c r="C292" s="1" t="s">
        <v>692</v>
      </c>
      <c r="D292" s="1" t="s">
        <v>33</v>
      </c>
      <c r="E292" s="1" t="s">
        <v>10</v>
      </c>
      <c r="F292" s="1" t="s">
        <v>1615</v>
      </c>
      <c r="H292" s="1" t="s">
        <v>2603</v>
      </c>
      <c r="I292" t="str">
        <f t="shared" si="40"/>
        <v>30</v>
      </c>
      <c r="J292" t="str">
        <f t="shared" si="41"/>
        <v>Athletic Club Bilbao</v>
      </c>
      <c r="K292" t="str">
        <f t="shared" si="42"/>
        <v>1</v>
      </c>
      <c r="L292" t="str">
        <f t="shared" si="43"/>
        <v>1</v>
      </c>
      <c r="M292" t="str">
        <f t="shared" si="44"/>
        <v>DRAW</v>
      </c>
      <c r="N292" cm="1">
        <f t="array" ref="N292">_xlfn.SWITCH(IF(_xlfn.TEXTBEFORE(D292,"-")&gt;_xlfn.TEXTAFTER(D292,"-"),"WIN",IF(_xlfn.TEXTBEFORE(D292,"-")&lt;_xlfn.TEXTAFTER(D292,"-"),"LOST","DRAW")),"WIN",3,"LOST",0,"DRAW",1)</f>
        <v>1</v>
      </c>
      <c r="O292" s="1" t="s">
        <v>2603</v>
      </c>
      <c r="P292" t="str">
        <f t="shared" si="45"/>
        <v>30</v>
      </c>
      <c r="Q292" t="str">
        <f t="shared" si="46"/>
        <v>RC Celta Vigo</v>
      </c>
      <c r="R292" t="str">
        <f t="shared" si="47"/>
        <v>1</v>
      </c>
      <c r="S292" t="str">
        <f t="shared" si="48"/>
        <v>1</v>
      </c>
      <c r="T292" t="str">
        <f t="shared" si="49"/>
        <v>DRAW</v>
      </c>
      <c r="U292" cm="1">
        <f t="array" ref="U292">_xlfn.SWITCH(IF(_xlfn.TEXTAFTER(D292,"-")&gt;_xlfn.TEXTBEFORE(D292,"-"),"WIN",IF(_xlfn.TEXTAFTER(D292,"-")&lt;_xlfn.TEXTBEFORE(D292,"-"),"LOST","DRAW")),"WIN",3,"LOST",0,"DRAW",1)</f>
        <v>1</v>
      </c>
    </row>
    <row r="293" spans="1:21" x14ac:dyDescent="0.3">
      <c r="A293" s="1" t="s">
        <v>6</v>
      </c>
      <c r="B293" s="1" t="s">
        <v>2544</v>
      </c>
      <c r="C293" s="1" t="s">
        <v>2545</v>
      </c>
      <c r="D293" s="1" t="s">
        <v>33</v>
      </c>
      <c r="E293" s="1" t="s">
        <v>10</v>
      </c>
      <c r="F293" s="1" t="s">
        <v>1257</v>
      </c>
      <c r="H293" s="1" t="s">
        <v>2603</v>
      </c>
      <c r="I293" t="str">
        <f t="shared" si="40"/>
        <v>30</v>
      </c>
      <c r="J293" t="str">
        <f t="shared" si="41"/>
        <v>Girona FC</v>
      </c>
      <c r="K293" t="str">
        <f t="shared" si="42"/>
        <v>1</v>
      </c>
      <c r="L293" t="str">
        <f t="shared" si="43"/>
        <v>1</v>
      </c>
      <c r="M293" t="str">
        <f t="shared" si="44"/>
        <v>DRAW</v>
      </c>
      <c r="N293" cm="1">
        <f t="array" ref="N293">_xlfn.SWITCH(IF(_xlfn.TEXTBEFORE(D293,"-")&gt;_xlfn.TEXTAFTER(D293,"-"),"WIN",IF(_xlfn.TEXTBEFORE(D293,"-")&lt;_xlfn.TEXTAFTER(D293,"-"),"LOST","DRAW")),"WIN",3,"LOST",0,"DRAW",1)</f>
        <v>1</v>
      </c>
      <c r="O293" s="1" t="s">
        <v>2603</v>
      </c>
      <c r="P293" t="str">
        <f t="shared" si="45"/>
        <v>30</v>
      </c>
      <c r="Q293" t="str">
        <f t="shared" si="46"/>
        <v>Levante UD</v>
      </c>
      <c r="R293" t="str">
        <f t="shared" si="47"/>
        <v>1</v>
      </c>
      <c r="S293" t="str">
        <f t="shared" si="48"/>
        <v>1</v>
      </c>
      <c r="T293" t="str">
        <f t="shared" si="49"/>
        <v>DRAW</v>
      </c>
      <c r="U293" cm="1">
        <f t="array" ref="U293">_xlfn.SWITCH(IF(_xlfn.TEXTAFTER(D293,"-")&gt;_xlfn.TEXTBEFORE(D293,"-"),"WIN",IF(_xlfn.TEXTAFTER(D293,"-")&lt;_xlfn.TEXTBEFORE(D293,"-"),"LOST","DRAW")),"WIN",3,"LOST",0,"DRAW",1)</f>
        <v>1</v>
      </c>
    </row>
    <row r="294" spans="1:21" x14ac:dyDescent="0.3">
      <c r="A294" s="1" t="s">
        <v>6</v>
      </c>
      <c r="B294" s="1" t="s">
        <v>2544</v>
      </c>
      <c r="C294" s="1" t="s">
        <v>2157</v>
      </c>
      <c r="D294" s="1" t="s">
        <v>192</v>
      </c>
      <c r="E294" s="1" t="s">
        <v>19</v>
      </c>
      <c r="F294" s="1" t="s">
        <v>693</v>
      </c>
      <c r="H294" s="1" t="s">
        <v>2603</v>
      </c>
      <c r="I294" t="str">
        <f t="shared" si="40"/>
        <v>30</v>
      </c>
      <c r="J294" t="str">
        <f t="shared" si="41"/>
        <v>UD Las Palmas</v>
      </c>
      <c r="K294" t="str">
        <f t="shared" si="42"/>
        <v>0</v>
      </c>
      <c r="L294" t="str">
        <f t="shared" si="43"/>
        <v>3</v>
      </c>
      <c r="M294" t="str">
        <f t="shared" si="44"/>
        <v>LOST</v>
      </c>
      <c r="N294" cm="1">
        <f t="array" ref="N294">_xlfn.SWITCH(IF(_xlfn.TEXTBEFORE(D294,"-")&gt;_xlfn.TEXTAFTER(D294,"-"),"WIN",IF(_xlfn.TEXTBEFORE(D294,"-")&lt;_xlfn.TEXTAFTER(D294,"-"),"LOST","DRAW")),"WIN",3,"LOST",0,"DRAW",1)</f>
        <v>0</v>
      </c>
      <c r="O294" s="1" t="s">
        <v>2603</v>
      </c>
      <c r="P294" t="str">
        <f t="shared" si="45"/>
        <v>30</v>
      </c>
      <c r="Q294" t="str">
        <f t="shared" si="46"/>
        <v>Real Madrid CF</v>
      </c>
      <c r="R294" t="str">
        <f t="shared" si="47"/>
        <v>3</v>
      </c>
      <c r="S294" t="str">
        <f t="shared" si="48"/>
        <v>0</v>
      </c>
      <c r="T294" t="str">
        <f t="shared" si="49"/>
        <v>WIN</v>
      </c>
      <c r="U294" cm="1">
        <f t="array" ref="U294">_xlfn.SWITCH(IF(_xlfn.TEXTAFTER(D294,"-")&gt;_xlfn.TEXTBEFORE(D294,"-"),"WIN",IF(_xlfn.TEXTAFTER(D294,"-")&lt;_xlfn.TEXTBEFORE(D294,"-"),"LOST","DRAW")),"WIN",3,"LOST",0,"DRAW",1)</f>
        <v>3</v>
      </c>
    </row>
    <row r="295" spans="1:21" x14ac:dyDescent="0.3">
      <c r="A295" s="1" t="s">
        <v>6</v>
      </c>
      <c r="B295" s="1" t="s">
        <v>2544</v>
      </c>
      <c r="C295" s="1" t="s">
        <v>697</v>
      </c>
      <c r="D295" s="1" t="s">
        <v>47</v>
      </c>
      <c r="E295" s="1" t="s">
        <v>9</v>
      </c>
      <c r="F295" s="1" t="s">
        <v>680</v>
      </c>
      <c r="H295" s="1" t="s">
        <v>2603</v>
      </c>
      <c r="I295" t="str">
        <f t="shared" si="40"/>
        <v>30</v>
      </c>
      <c r="J295" t="str">
        <f t="shared" si="41"/>
        <v>Sevilla FC</v>
      </c>
      <c r="K295" t="str">
        <f t="shared" si="42"/>
        <v>2</v>
      </c>
      <c r="L295" t="str">
        <f t="shared" si="43"/>
        <v>2</v>
      </c>
      <c r="M295" t="str">
        <f t="shared" si="44"/>
        <v>DRAW</v>
      </c>
      <c r="N295" cm="1">
        <f t="array" ref="N295">_xlfn.SWITCH(IF(_xlfn.TEXTBEFORE(D295,"-")&gt;_xlfn.TEXTAFTER(D295,"-"),"WIN",IF(_xlfn.TEXTBEFORE(D295,"-")&lt;_xlfn.TEXTAFTER(D295,"-"),"LOST","DRAW")),"WIN",3,"LOST",0,"DRAW",1)</f>
        <v>1</v>
      </c>
      <c r="O295" s="1" t="s">
        <v>2603</v>
      </c>
      <c r="P295" t="str">
        <f t="shared" si="45"/>
        <v>30</v>
      </c>
      <c r="Q295" t="str">
        <f t="shared" si="46"/>
        <v>FC Barcelona</v>
      </c>
      <c r="R295" t="str">
        <f t="shared" si="47"/>
        <v>2</v>
      </c>
      <c r="S295" t="str">
        <f t="shared" si="48"/>
        <v>2</v>
      </c>
      <c r="T295" t="str">
        <f t="shared" si="49"/>
        <v>DRAW</v>
      </c>
      <c r="U295" cm="1">
        <f t="array" ref="U295">_xlfn.SWITCH(IF(_xlfn.TEXTAFTER(D295,"-")&gt;_xlfn.TEXTBEFORE(D295,"-"),"WIN",IF(_xlfn.TEXTAFTER(D295,"-")&lt;_xlfn.TEXTBEFORE(D295,"-"),"LOST","DRAW")),"WIN",3,"LOST",0,"DRAW",1)</f>
        <v>1</v>
      </c>
    </row>
    <row r="296" spans="1:21" x14ac:dyDescent="0.3">
      <c r="A296" s="1" t="s">
        <v>6</v>
      </c>
      <c r="B296" s="1" t="s">
        <v>2546</v>
      </c>
      <c r="C296" s="1" t="s">
        <v>686</v>
      </c>
      <c r="D296" s="1" t="s">
        <v>9</v>
      </c>
      <c r="E296" s="1" t="s">
        <v>9</v>
      </c>
      <c r="F296" s="1" t="s">
        <v>685</v>
      </c>
      <c r="H296" s="1" t="s">
        <v>2603</v>
      </c>
      <c r="I296" t="str">
        <f t="shared" si="40"/>
        <v>30</v>
      </c>
      <c r="J296" t="str">
        <f t="shared" si="41"/>
        <v>Atlético Madrid</v>
      </c>
      <c r="K296" t="str">
        <f t="shared" si="42"/>
        <v>1</v>
      </c>
      <c r="L296" t="str">
        <f t="shared" si="43"/>
        <v>0</v>
      </c>
      <c r="M296" t="str">
        <f t="shared" si="44"/>
        <v>WIN</v>
      </c>
      <c r="N296" cm="1">
        <f t="array" ref="N296">_xlfn.SWITCH(IF(_xlfn.TEXTBEFORE(D296,"-")&gt;_xlfn.TEXTAFTER(D296,"-"),"WIN",IF(_xlfn.TEXTBEFORE(D296,"-")&lt;_xlfn.TEXTAFTER(D296,"-"),"LOST","DRAW")),"WIN",3,"LOST",0,"DRAW",1)</f>
        <v>3</v>
      </c>
      <c r="O296" s="1" t="s">
        <v>2603</v>
      </c>
      <c r="P296" t="str">
        <f t="shared" si="45"/>
        <v>30</v>
      </c>
      <c r="Q296" t="str">
        <f t="shared" si="46"/>
        <v>RCD La Coruña</v>
      </c>
      <c r="R296" t="str">
        <f t="shared" si="47"/>
        <v>0</v>
      </c>
      <c r="S296" t="str">
        <f t="shared" si="48"/>
        <v>1</v>
      </c>
      <c r="T296" t="str">
        <f t="shared" si="49"/>
        <v>LOST</v>
      </c>
      <c r="U296" cm="1">
        <f t="array" ref="U296">_xlfn.SWITCH(IF(_xlfn.TEXTAFTER(D296,"-")&gt;_xlfn.TEXTBEFORE(D296,"-"),"WIN",IF(_xlfn.TEXTAFTER(D296,"-")&lt;_xlfn.TEXTBEFORE(D296,"-"),"LOST","DRAW")),"WIN",3,"LOST",0,"DRAW",1)</f>
        <v>0</v>
      </c>
    </row>
    <row r="297" spans="1:21" x14ac:dyDescent="0.3">
      <c r="A297" s="1" t="s">
        <v>6</v>
      </c>
      <c r="B297" s="1" t="s">
        <v>2546</v>
      </c>
      <c r="C297" s="1" t="s">
        <v>1990</v>
      </c>
      <c r="D297" s="1" t="s">
        <v>10</v>
      </c>
      <c r="E297" s="1" t="s">
        <v>10</v>
      </c>
      <c r="F297" s="1" t="s">
        <v>1258</v>
      </c>
      <c r="H297" s="1" t="s">
        <v>2603</v>
      </c>
      <c r="I297" t="str">
        <f t="shared" si="40"/>
        <v>30</v>
      </c>
      <c r="J297" t="str">
        <f t="shared" si="41"/>
        <v>SD Eibar</v>
      </c>
      <c r="K297" t="str">
        <f t="shared" si="42"/>
        <v>0</v>
      </c>
      <c r="L297" t="str">
        <f t="shared" si="43"/>
        <v>0</v>
      </c>
      <c r="M297" t="str">
        <f t="shared" si="44"/>
        <v>DRAW</v>
      </c>
      <c r="N297" cm="1">
        <f t="array" ref="N297">_xlfn.SWITCH(IF(_xlfn.TEXTBEFORE(D297,"-")&gt;_xlfn.TEXTAFTER(D297,"-"),"WIN",IF(_xlfn.TEXTBEFORE(D297,"-")&lt;_xlfn.TEXTAFTER(D297,"-"),"LOST","DRAW")),"WIN",3,"LOST",0,"DRAW",1)</f>
        <v>1</v>
      </c>
      <c r="O297" s="1" t="s">
        <v>2603</v>
      </c>
      <c r="P297" t="str">
        <f t="shared" si="45"/>
        <v>30</v>
      </c>
      <c r="Q297" t="str">
        <f t="shared" si="46"/>
        <v>Real Sociedad</v>
      </c>
      <c r="R297" t="str">
        <f t="shared" si="47"/>
        <v>0</v>
      </c>
      <c r="S297" t="str">
        <f t="shared" si="48"/>
        <v>0</v>
      </c>
      <c r="T297" t="str">
        <f t="shared" si="49"/>
        <v>DRAW</v>
      </c>
      <c r="U297" cm="1">
        <f t="array" ref="U297">_xlfn.SWITCH(IF(_xlfn.TEXTAFTER(D297,"-")&gt;_xlfn.TEXTBEFORE(D297,"-"),"WIN",IF(_xlfn.TEXTAFTER(D297,"-")&lt;_xlfn.TEXTBEFORE(D297,"-"),"LOST","DRAW")),"WIN",3,"LOST",0,"DRAW",1)</f>
        <v>1</v>
      </c>
    </row>
    <row r="298" spans="1:21" x14ac:dyDescent="0.3">
      <c r="A298" s="1" t="s">
        <v>6</v>
      </c>
      <c r="B298" s="1" t="s">
        <v>2546</v>
      </c>
      <c r="C298" s="1" t="s">
        <v>690</v>
      </c>
      <c r="D298" s="1" t="s">
        <v>10</v>
      </c>
      <c r="E298" s="1" t="s">
        <v>10</v>
      </c>
      <c r="F298" s="1" t="s">
        <v>2359</v>
      </c>
      <c r="H298" s="1" t="s">
        <v>2603</v>
      </c>
      <c r="I298" t="str">
        <f t="shared" si="40"/>
        <v>30</v>
      </c>
      <c r="J298" t="str">
        <f t="shared" si="41"/>
        <v>RCD Español</v>
      </c>
      <c r="K298" t="str">
        <f t="shared" si="42"/>
        <v>0</v>
      </c>
      <c r="L298" t="str">
        <f t="shared" si="43"/>
        <v>0</v>
      </c>
      <c r="M298" t="str">
        <f t="shared" si="44"/>
        <v>DRAW</v>
      </c>
      <c r="N298" cm="1">
        <f t="array" ref="N298">_xlfn.SWITCH(IF(_xlfn.TEXTBEFORE(D298,"-")&gt;_xlfn.TEXTAFTER(D298,"-"),"WIN",IF(_xlfn.TEXTBEFORE(D298,"-")&lt;_xlfn.TEXTAFTER(D298,"-"),"LOST","DRAW")),"WIN",3,"LOST",0,"DRAW",1)</f>
        <v>1</v>
      </c>
      <c r="O298" s="1" t="s">
        <v>2603</v>
      </c>
      <c r="P298" t="str">
        <f t="shared" si="45"/>
        <v>30</v>
      </c>
      <c r="Q298" t="str">
        <f t="shared" si="46"/>
        <v>Deportivo Alavés</v>
      </c>
      <c r="R298" t="str">
        <f t="shared" si="47"/>
        <v>0</v>
      </c>
      <c r="S298" t="str">
        <f t="shared" si="48"/>
        <v>0</v>
      </c>
      <c r="T298" t="str">
        <f t="shared" si="49"/>
        <v>DRAW</v>
      </c>
      <c r="U298" cm="1">
        <f t="array" ref="U298">_xlfn.SWITCH(IF(_xlfn.TEXTAFTER(D298,"-")&gt;_xlfn.TEXTBEFORE(D298,"-"),"WIN",IF(_xlfn.TEXTAFTER(D298,"-")&lt;_xlfn.TEXTBEFORE(D298,"-"),"LOST","DRAW")),"WIN",3,"LOST",0,"DRAW",1)</f>
        <v>1</v>
      </c>
    </row>
    <row r="299" spans="1:21" x14ac:dyDescent="0.3">
      <c r="A299" s="1" t="s">
        <v>6</v>
      </c>
      <c r="B299" s="1" t="s">
        <v>2546</v>
      </c>
      <c r="C299" s="1" t="s">
        <v>2360</v>
      </c>
      <c r="D299" s="1" t="s">
        <v>25</v>
      </c>
      <c r="E299" s="1" t="s">
        <v>10</v>
      </c>
      <c r="F299" s="1" t="s">
        <v>700</v>
      </c>
      <c r="H299" s="1" t="s">
        <v>2603</v>
      </c>
      <c r="I299" t="str">
        <f t="shared" si="40"/>
        <v>30</v>
      </c>
      <c r="J299" t="str">
        <f t="shared" si="41"/>
        <v>CD Leganés</v>
      </c>
      <c r="K299" t="str">
        <f t="shared" si="42"/>
        <v>0</v>
      </c>
      <c r="L299" t="str">
        <f t="shared" si="43"/>
        <v>1</v>
      </c>
      <c r="M299" t="str">
        <f t="shared" si="44"/>
        <v>LOST</v>
      </c>
      <c r="N299" cm="1">
        <f t="array" ref="N299">_xlfn.SWITCH(IF(_xlfn.TEXTBEFORE(D299,"-")&gt;_xlfn.TEXTAFTER(D299,"-"),"WIN",IF(_xlfn.TEXTBEFORE(D299,"-")&lt;_xlfn.TEXTAFTER(D299,"-"),"LOST","DRAW")),"WIN",3,"LOST",0,"DRAW",1)</f>
        <v>0</v>
      </c>
      <c r="O299" s="1" t="s">
        <v>2603</v>
      </c>
      <c r="P299" t="str">
        <f t="shared" si="45"/>
        <v>30</v>
      </c>
      <c r="Q299" t="str">
        <f t="shared" si="46"/>
        <v>Valencia CF</v>
      </c>
      <c r="R299" t="str">
        <f t="shared" si="47"/>
        <v>1</v>
      </c>
      <c r="S299" t="str">
        <f t="shared" si="48"/>
        <v>0</v>
      </c>
      <c r="T299" t="str">
        <f t="shared" si="49"/>
        <v>WIN</v>
      </c>
      <c r="U299" cm="1">
        <f t="array" ref="U299">_xlfn.SWITCH(IF(_xlfn.TEXTAFTER(D299,"-")&gt;_xlfn.TEXTBEFORE(D299,"-"),"WIN",IF(_xlfn.TEXTAFTER(D299,"-")&lt;_xlfn.TEXTBEFORE(D299,"-"),"LOST","DRAW")),"WIN",3,"LOST",0,"DRAW",1)</f>
        <v>3</v>
      </c>
    </row>
    <row r="300" spans="1:21" x14ac:dyDescent="0.3">
      <c r="A300" s="1" t="s">
        <v>6</v>
      </c>
      <c r="B300" s="1" t="s">
        <v>2546</v>
      </c>
      <c r="C300" s="1" t="s">
        <v>683</v>
      </c>
      <c r="D300" s="1" t="s">
        <v>9</v>
      </c>
      <c r="E300" s="1" t="s">
        <v>9</v>
      </c>
      <c r="F300" s="1" t="s">
        <v>682</v>
      </c>
      <c r="H300" s="1" t="s">
        <v>2603</v>
      </c>
      <c r="I300" t="str">
        <f t="shared" si="40"/>
        <v>30</v>
      </c>
      <c r="J300" t="str">
        <f t="shared" si="41"/>
        <v>Málaga CF</v>
      </c>
      <c r="K300" t="str">
        <f t="shared" si="42"/>
        <v>1</v>
      </c>
      <c r="L300" t="str">
        <f t="shared" si="43"/>
        <v>0</v>
      </c>
      <c r="M300" t="str">
        <f t="shared" si="44"/>
        <v>WIN</v>
      </c>
      <c r="N300" cm="1">
        <f t="array" ref="N300">_xlfn.SWITCH(IF(_xlfn.TEXTBEFORE(D300,"-")&gt;_xlfn.TEXTAFTER(D300,"-"),"WIN",IF(_xlfn.TEXTBEFORE(D300,"-")&lt;_xlfn.TEXTAFTER(D300,"-"),"LOST","DRAW")),"WIN",3,"LOST",0,"DRAW",1)</f>
        <v>3</v>
      </c>
      <c r="O300" s="1" t="s">
        <v>2603</v>
      </c>
      <c r="P300" t="str">
        <f t="shared" si="45"/>
        <v>30</v>
      </c>
      <c r="Q300" t="str">
        <f t="shared" si="46"/>
        <v>Villarreal CF</v>
      </c>
      <c r="R300" t="str">
        <f t="shared" si="47"/>
        <v>0</v>
      </c>
      <c r="S300" t="str">
        <f t="shared" si="48"/>
        <v>1</v>
      </c>
      <c r="T300" t="str">
        <f t="shared" si="49"/>
        <v>LOST</v>
      </c>
      <c r="U300" cm="1">
        <f t="array" ref="U300">_xlfn.SWITCH(IF(_xlfn.TEXTAFTER(D300,"-")&gt;_xlfn.TEXTBEFORE(D300,"-"),"WIN",IF(_xlfn.TEXTAFTER(D300,"-")&lt;_xlfn.TEXTBEFORE(D300,"-"),"LOST","DRAW")),"WIN",3,"LOST",0,"DRAW",1)</f>
        <v>0</v>
      </c>
    </row>
    <row r="301" spans="1:21" x14ac:dyDescent="0.3">
      <c r="A301" s="1" t="s">
        <v>6</v>
      </c>
      <c r="B301" s="1" t="s">
        <v>2547</v>
      </c>
      <c r="C301" s="1" t="s">
        <v>698</v>
      </c>
      <c r="D301" s="1" t="s">
        <v>25</v>
      </c>
      <c r="E301" s="1" t="s">
        <v>10</v>
      </c>
      <c r="F301" s="1" t="s">
        <v>696</v>
      </c>
      <c r="H301" s="1" t="s">
        <v>2603</v>
      </c>
      <c r="I301" t="str">
        <f t="shared" si="40"/>
        <v>30</v>
      </c>
      <c r="J301" t="str">
        <f t="shared" si="41"/>
        <v>Getafe CF</v>
      </c>
      <c r="K301" t="str">
        <f t="shared" si="42"/>
        <v>0</v>
      </c>
      <c r="L301" t="str">
        <f t="shared" si="43"/>
        <v>1</v>
      </c>
      <c r="M301" t="str">
        <f t="shared" si="44"/>
        <v>LOST</v>
      </c>
      <c r="N301" cm="1">
        <f t="array" ref="N301">_xlfn.SWITCH(IF(_xlfn.TEXTBEFORE(D301,"-")&gt;_xlfn.TEXTAFTER(D301,"-"),"WIN",IF(_xlfn.TEXTBEFORE(D301,"-")&lt;_xlfn.TEXTAFTER(D301,"-"),"LOST","DRAW")),"WIN",3,"LOST",0,"DRAW",1)</f>
        <v>0</v>
      </c>
      <c r="O301" s="1" t="s">
        <v>2603</v>
      </c>
      <c r="P301" t="str">
        <f t="shared" si="45"/>
        <v>30</v>
      </c>
      <c r="Q301" t="str">
        <f t="shared" si="46"/>
        <v>Real Betis</v>
      </c>
      <c r="R301" t="str">
        <f t="shared" si="47"/>
        <v>1</v>
      </c>
      <c r="S301" t="str">
        <f t="shared" si="48"/>
        <v>0</v>
      </c>
      <c r="T301" t="str">
        <f t="shared" si="49"/>
        <v>WIN</v>
      </c>
      <c r="U301" cm="1">
        <f t="array" ref="U301">_xlfn.SWITCH(IF(_xlfn.TEXTAFTER(D301,"-")&gt;_xlfn.TEXTBEFORE(D301,"-"),"WIN",IF(_xlfn.TEXTAFTER(D301,"-")&lt;_xlfn.TEXTBEFORE(D301,"-"),"LOST","DRAW")),"WIN",3,"LOST",0,"DRAW",1)</f>
        <v>3</v>
      </c>
    </row>
    <row r="302" spans="1:21" x14ac:dyDescent="0.3">
      <c r="A302" s="1" t="s">
        <v>6</v>
      </c>
      <c r="B302" s="1" t="s">
        <v>2548</v>
      </c>
      <c r="C302" s="1" t="s">
        <v>703</v>
      </c>
      <c r="D302" s="1" t="s">
        <v>91</v>
      </c>
      <c r="E302" s="1" t="s">
        <v>33</v>
      </c>
      <c r="F302" s="1" t="s">
        <v>708</v>
      </c>
      <c r="H302" s="1" t="s">
        <v>2603</v>
      </c>
      <c r="I302" t="str">
        <f t="shared" si="40"/>
        <v>31</v>
      </c>
      <c r="J302" t="str">
        <f t="shared" si="41"/>
        <v>RCD La Coruña</v>
      </c>
      <c r="K302" t="str">
        <f t="shared" si="42"/>
        <v>3</v>
      </c>
      <c r="L302" t="str">
        <f t="shared" si="43"/>
        <v>2</v>
      </c>
      <c r="M302" t="str">
        <f t="shared" si="44"/>
        <v>WIN</v>
      </c>
      <c r="N302" cm="1">
        <f t="array" ref="N302">_xlfn.SWITCH(IF(_xlfn.TEXTBEFORE(D302,"-")&gt;_xlfn.TEXTAFTER(D302,"-"),"WIN",IF(_xlfn.TEXTBEFORE(D302,"-")&lt;_xlfn.TEXTAFTER(D302,"-"),"LOST","DRAW")),"WIN",3,"LOST",0,"DRAW",1)</f>
        <v>3</v>
      </c>
      <c r="O302" s="1" t="s">
        <v>2603</v>
      </c>
      <c r="P302" t="str">
        <f t="shared" si="45"/>
        <v>31</v>
      </c>
      <c r="Q302" t="str">
        <f t="shared" si="46"/>
        <v>Málaga CF</v>
      </c>
      <c r="R302" t="str">
        <f t="shared" si="47"/>
        <v>2</v>
      </c>
      <c r="S302" t="str">
        <f t="shared" si="48"/>
        <v>3</v>
      </c>
      <c r="T302" t="str">
        <f t="shared" si="49"/>
        <v>LOST</v>
      </c>
      <c r="U302" cm="1">
        <f t="array" ref="U302">_xlfn.SWITCH(IF(_xlfn.TEXTAFTER(D302,"-")&gt;_xlfn.TEXTBEFORE(D302,"-"),"WIN",IF(_xlfn.TEXTAFTER(D302,"-")&lt;_xlfn.TEXTBEFORE(D302,"-"),"LOST","DRAW")),"WIN",3,"LOST",0,"DRAW",1)</f>
        <v>0</v>
      </c>
    </row>
    <row r="303" spans="1:21" x14ac:dyDescent="0.3">
      <c r="A303" s="1" t="s">
        <v>6</v>
      </c>
      <c r="B303" s="1" t="s">
        <v>2549</v>
      </c>
      <c r="C303" s="1" t="s">
        <v>2364</v>
      </c>
      <c r="D303" s="1" t="s">
        <v>14</v>
      </c>
      <c r="E303" s="1" t="s">
        <v>10</v>
      </c>
      <c r="F303" s="1" t="s">
        <v>706</v>
      </c>
      <c r="H303" s="1" t="s">
        <v>2603</v>
      </c>
      <c r="I303" t="str">
        <f t="shared" si="40"/>
        <v>31</v>
      </c>
      <c r="J303" t="str">
        <f t="shared" si="41"/>
        <v>Deportivo Alavés</v>
      </c>
      <c r="K303" t="str">
        <f t="shared" si="42"/>
        <v>2</v>
      </c>
      <c r="L303" t="str">
        <f t="shared" si="43"/>
        <v>0</v>
      </c>
      <c r="M303" t="str">
        <f t="shared" si="44"/>
        <v>WIN</v>
      </c>
      <c r="N303" cm="1">
        <f t="array" ref="N303">_xlfn.SWITCH(IF(_xlfn.TEXTBEFORE(D303,"-")&gt;_xlfn.TEXTAFTER(D303,"-"),"WIN",IF(_xlfn.TEXTBEFORE(D303,"-")&lt;_xlfn.TEXTAFTER(D303,"-"),"LOST","DRAW")),"WIN",3,"LOST",0,"DRAW",1)</f>
        <v>3</v>
      </c>
      <c r="O303" s="1" t="s">
        <v>2603</v>
      </c>
      <c r="P303" t="str">
        <f t="shared" si="45"/>
        <v>31</v>
      </c>
      <c r="Q303" t="str">
        <f t="shared" si="46"/>
        <v>Getafe CF</v>
      </c>
      <c r="R303" t="str">
        <f t="shared" si="47"/>
        <v>0</v>
      </c>
      <c r="S303" t="str">
        <f t="shared" si="48"/>
        <v>2</v>
      </c>
      <c r="T303" t="str">
        <f t="shared" si="49"/>
        <v>LOST</v>
      </c>
      <c r="U303" cm="1">
        <f t="array" ref="U303">_xlfn.SWITCH(IF(_xlfn.TEXTAFTER(D303,"-")&gt;_xlfn.TEXTBEFORE(D303,"-"),"WIN",IF(_xlfn.TEXTAFTER(D303,"-")&lt;_xlfn.TEXTBEFORE(D303,"-"),"LOST","DRAW")),"WIN",3,"LOST",0,"DRAW",1)</f>
        <v>0</v>
      </c>
    </row>
    <row r="304" spans="1:21" x14ac:dyDescent="0.3">
      <c r="A304" s="1" t="s">
        <v>6</v>
      </c>
      <c r="B304" s="1" t="s">
        <v>2549</v>
      </c>
      <c r="C304" s="1" t="s">
        <v>707</v>
      </c>
      <c r="D304" s="1" t="s">
        <v>228</v>
      </c>
      <c r="E304" s="1" t="s">
        <v>14</v>
      </c>
      <c r="F304" s="1" t="s">
        <v>2366</v>
      </c>
      <c r="H304" s="1" t="s">
        <v>2603</v>
      </c>
      <c r="I304" t="str">
        <f t="shared" si="40"/>
        <v>31</v>
      </c>
      <c r="J304" t="str">
        <f t="shared" si="41"/>
        <v>FC Barcelona</v>
      </c>
      <c r="K304" t="str">
        <f t="shared" si="42"/>
        <v>3</v>
      </c>
      <c r="L304" t="str">
        <f t="shared" si="43"/>
        <v>1</v>
      </c>
      <c r="M304" t="str">
        <f t="shared" si="44"/>
        <v>WIN</v>
      </c>
      <c r="N304" cm="1">
        <f t="array" ref="N304">_xlfn.SWITCH(IF(_xlfn.TEXTBEFORE(D304,"-")&gt;_xlfn.TEXTAFTER(D304,"-"),"WIN",IF(_xlfn.TEXTBEFORE(D304,"-")&lt;_xlfn.TEXTAFTER(D304,"-"),"LOST","DRAW")),"WIN",3,"LOST",0,"DRAW",1)</f>
        <v>3</v>
      </c>
      <c r="O304" s="1" t="s">
        <v>2603</v>
      </c>
      <c r="P304" t="str">
        <f t="shared" si="45"/>
        <v>31</v>
      </c>
      <c r="Q304" t="str">
        <f t="shared" si="46"/>
        <v>CD Leganés</v>
      </c>
      <c r="R304" t="str">
        <f t="shared" si="47"/>
        <v>1</v>
      </c>
      <c r="S304" t="str">
        <f t="shared" si="48"/>
        <v>3</v>
      </c>
      <c r="T304" t="str">
        <f t="shared" si="49"/>
        <v>LOST</v>
      </c>
      <c r="U304" cm="1">
        <f t="array" ref="U304">_xlfn.SWITCH(IF(_xlfn.TEXTAFTER(D304,"-")&gt;_xlfn.TEXTBEFORE(D304,"-"),"WIN",IF(_xlfn.TEXTAFTER(D304,"-")&lt;_xlfn.TEXTBEFORE(D304,"-"),"LOST","DRAW")),"WIN",3,"LOST",0,"DRAW",1)</f>
        <v>0</v>
      </c>
    </row>
    <row r="305" spans="1:21" x14ac:dyDescent="0.3">
      <c r="A305" s="1" t="s">
        <v>6</v>
      </c>
      <c r="B305" s="1" t="s">
        <v>2549</v>
      </c>
      <c r="C305" s="1" t="s">
        <v>715</v>
      </c>
      <c r="D305" s="1" t="s">
        <v>14</v>
      </c>
      <c r="E305" s="1" t="s">
        <v>9</v>
      </c>
      <c r="F305" s="1" t="s">
        <v>1995</v>
      </c>
      <c r="H305" s="1" t="s">
        <v>2603</v>
      </c>
      <c r="I305" t="str">
        <f t="shared" si="40"/>
        <v>31</v>
      </c>
      <c r="J305" t="str">
        <f t="shared" si="41"/>
        <v>Real Betis</v>
      </c>
      <c r="K305" t="str">
        <f t="shared" si="42"/>
        <v>2</v>
      </c>
      <c r="L305" t="str">
        <f t="shared" si="43"/>
        <v>0</v>
      </c>
      <c r="M305" t="str">
        <f t="shared" si="44"/>
        <v>WIN</v>
      </c>
      <c r="N305" cm="1">
        <f t="array" ref="N305">_xlfn.SWITCH(IF(_xlfn.TEXTBEFORE(D305,"-")&gt;_xlfn.TEXTAFTER(D305,"-"),"WIN",IF(_xlfn.TEXTBEFORE(D305,"-")&lt;_xlfn.TEXTAFTER(D305,"-"),"LOST","DRAW")),"WIN",3,"LOST",0,"DRAW",1)</f>
        <v>3</v>
      </c>
      <c r="O305" s="1" t="s">
        <v>2603</v>
      </c>
      <c r="P305" t="str">
        <f t="shared" si="45"/>
        <v>31</v>
      </c>
      <c r="Q305" t="str">
        <f t="shared" si="46"/>
        <v>SD Eibar</v>
      </c>
      <c r="R305" t="str">
        <f t="shared" si="47"/>
        <v>0</v>
      </c>
      <c r="S305" t="str">
        <f t="shared" si="48"/>
        <v>2</v>
      </c>
      <c r="T305" t="str">
        <f t="shared" si="49"/>
        <v>LOST</v>
      </c>
      <c r="U305" cm="1">
        <f t="array" ref="U305">_xlfn.SWITCH(IF(_xlfn.TEXTAFTER(D305,"-")&gt;_xlfn.TEXTBEFORE(D305,"-"),"WIN",IF(_xlfn.TEXTAFTER(D305,"-")&lt;_xlfn.TEXTBEFORE(D305,"-"),"LOST","DRAW")),"WIN",3,"LOST",0,"DRAW",1)</f>
        <v>0</v>
      </c>
    </row>
    <row r="306" spans="1:21" x14ac:dyDescent="0.3">
      <c r="A306" s="1" t="s">
        <v>6</v>
      </c>
      <c r="B306" s="1" t="s">
        <v>2549</v>
      </c>
      <c r="C306" s="1" t="s">
        <v>1621</v>
      </c>
      <c r="D306" s="1" t="s">
        <v>22</v>
      </c>
      <c r="E306" s="1" t="s">
        <v>9</v>
      </c>
      <c r="F306" s="1" t="s">
        <v>720</v>
      </c>
      <c r="H306" s="1" t="s">
        <v>2603</v>
      </c>
      <c r="I306" t="str">
        <f t="shared" si="40"/>
        <v>31</v>
      </c>
      <c r="J306" t="str">
        <f t="shared" si="41"/>
        <v>RC Celta Vigo</v>
      </c>
      <c r="K306" t="str">
        <f t="shared" si="42"/>
        <v>4</v>
      </c>
      <c r="L306" t="str">
        <f t="shared" si="43"/>
        <v>0</v>
      </c>
      <c r="M306" t="str">
        <f t="shared" si="44"/>
        <v>WIN</v>
      </c>
      <c r="N306" cm="1">
        <f t="array" ref="N306">_xlfn.SWITCH(IF(_xlfn.TEXTBEFORE(D306,"-")&gt;_xlfn.TEXTAFTER(D306,"-"),"WIN",IF(_xlfn.TEXTBEFORE(D306,"-")&lt;_xlfn.TEXTAFTER(D306,"-"),"LOST","DRAW")),"WIN",3,"LOST",0,"DRAW",1)</f>
        <v>3</v>
      </c>
      <c r="O306" s="1" t="s">
        <v>2603</v>
      </c>
      <c r="P306" t="str">
        <f t="shared" si="45"/>
        <v>31</v>
      </c>
      <c r="Q306" t="str">
        <f t="shared" si="46"/>
        <v>Sevilla FC</v>
      </c>
      <c r="R306" t="str">
        <f t="shared" si="47"/>
        <v>0</v>
      </c>
      <c r="S306" t="str">
        <f t="shared" si="48"/>
        <v>4</v>
      </c>
      <c r="T306" t="str">
        <f t="shared" si="49"/>
        <v>LOST</v>
      </c>
      <c r="U306" cm="1">
        <f t="array" ref="U306">_xlfn.SWITCH(IF(_xlfn.TEXTAFTER(D306,"-")&gt;_xlfn.TEXTBEFORE(D306,"-"),"WIN",IF(_xlfn.TEXTAFTER(D306,"-")&lt;_xlfn.TEXTBEFORE(D306,"-"),"LOST","DRAW")),"WIN",3,"LOST",0,"DRAW",1)</f>
        <v>0</v>
      </c>
    </row>
    <row r="307" spans="1:21" x14ac:dyDescent="0.3">
      <c r="A307" s="1" t="s">
        <v>6</v>
      </c>
      <c r="B307" s="1" t="s">
        <v>2550</v>
      </c>
      <c r="C307" s="1" t="s">
        <v>1265</v>
      </c>
      <c r="D307" s="1" t="s">
        <v>28</v>
      </c>
      <c r="E307" s="1" t="s">
        <v>9</v>
      </c>
      <c r="F307" s="1" t="s">
        <v>2161</v>
      </c>
      <c r="H307" s="1" t="s">
        <v>2603</v>
      </c>
      <c r="I307" t="str">
        <f t="shared" si="40"/>
        <v>31</v>
      </c>
      <c r="J307" t="str">
        <f t="shared" si="41"/>
        <v>Levante UD</v>
      </c>
      <c r="K307" t="str">
        <f t="shared" si="42"/>
        <v>2</v>
      </c>
      <c r="L307" t="str">
        <f t="shared" si="43"/>
        <v>1</v>
      </c>
      <c r="M307" t="str">
        <f t="shared" si="44"/>
        <v>WIN</v>
      </c>
      <c r="N307" cm="1">
        <f t="array" ref="N307">_xlfn.SWITCH(IF(_xlfn.TEXTBEFORE(D307,"-")&gt;_xlfn.TEXTAFTER(D307,"-"),"WIN",IF(_xlfn.TEXTBEFORE(D307,"-")&lt;_xlfn.TEXTAFTER(D307,"-"),"LOST","DRAW")),"WIN",3,"LOST",0,"DRAW",1)</f>
        <v>3</v>
      </c>
      <c r="O307" s="1" t="s">
        <v>2603</v>
      </c>
      <c r="P307" t="str">
        <f t="shared" si="45"/>
        <v>31</v>
      </c>
      <c r="Q307" t="str">
        <f t="shared" si="46"/>
        <v>UD Las Palmas</v>
      </c>
      <c r="R307" t="str">
        <f t="shared" si="47"/>
        <v>1</v>
      </c>
      <c r="S307" t="str">
        <f t="shared" si="48"/>
        <v>2</v>
      </c>
      <c r="T307" t="str">
        <f t="shared" si="49"/>
        <v>LOST</v>
      </c>
      <c r="U307" cm="1">
        <f t="array" ref="U307">_xlfn.SWITCH(IF(_xlfn.TEXTAFTER(D307,"-")&gt;_xlfn.TEXTBEFORE(D307,"-"),"WIN",IF(_xlfn.TEXTAFTER(D307,"-")&lt;_xlfn.TEXTBEFORE(D307,"-"),"LOST","DRAW")),"WIN",3,"LOST",0,"DRAW",1)</f>
        <v>0</v>
      </c>
    </row>
    <row r="308" spans="1:21" x14ac:dyDescent="0.3">
      <c r="A308" s="1" t="s">
        <v>6</v>
      </c>
      <c r="B308" s="1" t="s">
        <v>2550</v>
      </c>
      <c r="C308" s="1" t="s">
        <v>711</v>
      </c>
      <c r="D308" s="1" t="s">
        <v>33</v>
      </c>
      <c r="E308" s="1" t="s">
        <v>10</v>
      </c>
      <c r="F308" s="1" t="s">
        <v>704</v>
      </c>
      <c r="H308" s="1" t="s">
        <v>2603</v>
      </c>
      <c r="I308" t="str">
        <f t="shared" si="40"/>
        <v>31</v>
      </c>
      <c r="J308" t="str">
        <f t="shared" si="41"/>
        <v>Real Madrid CF</v>
      </c>
      <c r="K308" t="str">
        <f t="shared" si="42"/>
        <v>1</v>
      </c>
      <c r="L308" t="str">
        <f t="shared" si="43"/>
        <v>1</v>
      </c>
      <c r="M308" t="str">
        <f t="shared" si="44"/>
        <v>DRAW</v>
      </c>
      <c r="N308" cm="1">
        <f t="array" ref="N308">_xlfn.SWITCH(IF(_xlfn.TEXTBEFORE(D308,"-")&gt;_xlfn.TEXTAFTER(D308,"-"),"WIN",IF(_xlfn.TEXTBEFORE(D308,"-")&lt;_xlfn.TEXTAFTER(D308,"-"),"LOST","DRAW")),"WIN",3,"LOST",0,"DRAW",1)</f>
        <v>1</v>
      </c>
      <c r="O308" s="1" t="s">
        <v>2603</v>
      </c>
      <c r="P308" t="str">
        <f t="shared" si="45"/>
        <v>31</v>
      </c>
      <c r="Q308" t="str">
        <f t="shared" si="46"/>
        <v>Atlético Madrid</v>
      </c>
      <c r="R308" t="str">
        <f t="shared" si="47"/>
        <v>1</v>
      </c>
      <c r="S308" t="str">
        <f t="shared" si="48"/>
        <v>1</v>
      </c>
      <c r="T308" t="str">
        <f t="shared" si="49"/>
        <v>DRAW</v>
      </c>
      <c r="U308" cm="1">
        <f t="array" ref="U308">_xlfn.SWITCH(IF(_xlfn.TEXTAFTER(D308,"-")&gt;_xlfn.TEXTBEFORE(D308,"-"),"WIN",IF(_xlfn.TEXTAFTER(D308,"-")&lt;_xlfn.TEXTBEFORE(D308,"-"),"LOST","DRAW")),"WIN",3,"LOST",0,"DRAW",1)</f>
        <v>1</v>
      </c>
    </row>
    <row r="309" spans="1:21" x14ac:dyDescent="0.3">
      <c r="A309" s="1" t="s">
        <v>6</v>
      </c>
      <c r="B309" s="1" t="s">
        <v>2550</v>
      </c>
      <c r="C309" s="1" t="s">
        <v>1263</v>
      </c>
      <c r="D309" s="1" t="s">
        <v>184</v>
      </c>
      <c r="E309" s="1" t="s">
        <v>14</v>
      </c>
      <c r="F309" s="1" t="s">
        <v>2551</v>
      </c>
      <c r="H309" s="1" t="s">
        <v>2603</v>
      </c>
      <c r="I309" t="str">
        <f t="shared" si="40"/>
        <v>31</v>
      </c>
      <c r="J309" t="str">
        <f t="shared" si="41"/>
        <v>Real Sociedad</v>
      </c>
      <c r="K309" t="str">
        <f t="shared" si="42"/>
        <v>5</v>
      </c>
      <c r="L309" t="str">
        <f t="shared" si="43"/>
        <v>0</v>
      </c>
      <c r="M309" t="str">
        <f t="shared" si="44"/>
        <v>WIN</v>
      </c>
      <c r="N309" cm="1">
        <f t="array" ref="N309">_xlfn.SWITCH(IF(_xlfn.TEXTBEFORE(D309,"-")&gt;_xlfn.TEXTAFTER(D309,"-"),"WIN",IF(_xlfn.TEXTBEFORE(D309,"-")&lt;_xlfn.TEXTAFTER(D309,"-"),"LOST","DRAW")),"WIN",3,"LOST",0,"DRAW",1)</f>
        <v>3</v>
      </c>
      <c r="O309" s="1" t="s">
        <v>2603</v>
      </c>
      <c r="P309" t="str">
        <f t="shared" si="45"/>
        <v>31</v>
      </c>
      <c r="Q309" t="str">
        <f t="shared" si="46"/>
        <v>Girona FC</v>
      </c>
      <c r="R309" t="str">
        <f t="shared" si="47"/>
        <v>0</v>
      </c>
      <c r="S309" t="str">
        <f t="shared" si="48"/>
        <v>5</v>
      </c>
      <c r="T309" t="str">
        <f t="shared" si="49"/>
        <v>LOST</v>
      </c>
      <c r="U309" cm="1">
        <f t="array" ref="U309">_xlfn.SWITCH(IF(_xlfn.TEXTAFTER(D309,"-")&gt;_xlfn.TEXTBEFORE(D309,"-"),"WIN",IF(_xlfn.TEXTAFTER(D309,"-")&lt;_xlfn.TEXTBEFORE(D309,"-"),"LOST","DRAW")),"WIN",3,"LOST",0,"DRAW",1)</f>
        <v>0</v>
      </c>
    </row>
    <row r="310" spans="1:21" x14ac:dyDescent="0.3">
      <c r="A310" s="1" t="s">
        <v>6</v>
      </c>
      <c r="B310" s="1" t="s">
        <v>2550</v>
      </c>
      <c r="C310" s="1" t="s">
        <v>719</v>
      </c>
      <c r="D310" s="1" t="s">
        <v>9</v>
      </c>
      <c r="E310" s="1" t="s">
        <v>9</v>
      </c>
      <c r="F310" s="1" t="s">
        <v>717</v>
      </c>
      <c r="H310" s="1" t="s">
        <v>2603</v>
      </c>
      <c r="I310" t="str">
        <f t="shared" si="40"/>
        <v>31</v>
      </c>
      <c r="J310" t="str">
        <f t="shared" si="41"/>
        <v>Valencia CF</v>
      </c>
      <c r="K310" t="str">
        <f t="shared" si="42"/>
        <v>1</v>
      </c>
      <c r="L310" t="str">
        <f t="shared" si="43"/>
        <v>0</v>
      </c>
      <c r="M310" t="str">
        <f t="shared" si="44"/>
        <v>WIN</v>
      </c>
      <c r="N310" cm="1">
        <f t="array" ref="N310">_xlfn.SWITCH(IF(_xlfn.TEXTBEFORE(D310,"-")&gt;_xlfn.TEXTAFTER(D310,"-"),"WIN",IF(_xlfn.TEXTBEFORE(D310,"-")&lt;_xlfn.TEXTAFTER(D310,"-"),"LOST","DRAW")),"WIN",3,"LOST",0,"DRAW",1)</f>
        <v>3</v>
      </c>
      <c r="O310" s="1" t="s">
        <v>2603</v>
      </c>
      <c r="P310" t="str">
        <f t="shared" si="45"/>
        <v>31</v>
      </c>
      <c r="Q310" t="str">
        <f t="shared" si="46"/>
        <v>RCD Español</v>
      </c>
      <c r="R310" t="str">
        <f t="shared" si="47"/>
        <v>0</v>
      </c>
      <c r="S310" t="str">
        <f t="shared" si="48"/>
        <v>1</v>
      </c>
      <c r="T310" t="str">
        <f t="shared" si="49"/>
        <v>LOST</v>
      </c>
      <c r="U310" cm="1">
        <f t="array" ref="U310">_xlfn.SWITCH(IF(_xlfn.TEXTAFTER(D310,"-")&gt;_xlfn.TEXTBEFORE(D310,"-"),"WIN",IF(_xlfn.TEXTAFTER(D310,"-")&lt;_xlfn.TEXTBEFORE(D310,"-"),"LOST","DRAW")),"WIN",3,"LOST",0,"DRAW",1)</f>
        <v>0</v>
      </c>
    </row>
    <row r="311" spans="1:21" x14ac:dyDescent="0.3">
      <c r="A311" s="1" t="s">
        <v>6</v>
      </c>
      <c r="B311" s="1" t="s">
        <v>2552</v>
      </c>
      <c r="C311" s="1" t="s">
        <v>722</v>
      </c>
      <c r="D311" s="1" t="s">
        <v>18</v>
      </c>
      <c r="E311" s="1" t="s">
        <v>25</v>
      </c>
      <c r="F311" s="1" t="s">
        <v>702</v>
      </c>
      <c r="H311" s="1" t="s">
        <v>2603</v>
      </c>
      <c r="I311" t="str">
        <f t="shared" si="40"/>
        <v>31</v>
      </c>
      <c r="J311" t="str">
        <f t="shared" si="41"/>
        <v>Villarreal CF</v>
      </c>
      <c r="K311" t="str">
        <f t="shared" si="42"/>
        <v>1</v>
      </c>
      <c r="L311" t="str">
        <f t="shared" si="43"/>
        <v>3</v>
      </c>
      <c r="M311" t="str">
        <f t="shared" si="44"/>
        <v>LOST</v>
      </c>
      <c r="N311" cm="1">
        <f t="array" ref="N311">_xlfn.SWITCH(IF(_xlfn.TEXTBEFORE(D311,"-")&gt;_xlfn.TEXTAFTER(D311,"-"),"WIN",IF(_xlfn.TEXTBEFORE(D311,"-")&lt;_xlfn.TEXTAFTER(D311,"-"),"LOST","DRAW")),"WIN",3,"LOST",0,"DRAW",1)</f>
        <v>0</v>
      </c>
      <c r="O311" s="1" t="s">
        <v>2603</v>
      </c>
      <c r="P311" t="str">
        <f t="shared" si="45"/>
        <v>31</v>
      </c>
      <c r="Q311" t="str">
        <f t="shared" si="46"/>
        <v>Athletic Club Bilbao</v>
      </c>
      <c r="R311" t="str">
        <f t="shared" si="47"/>
        <v>3</v>
      </c>
      <c r="S311" t="str">
        <f t="shared" si="48"/>
        <v>1</v>
      </c>
      <c r="T311" t="str">
        <f t="shared" si="49"/>
        <v>WIN</v>
      </c>
      <c r="U311" cm="1">
        <f t="array" ref="U311">_xlfn.SWITCH(IF(_xlfn.TEXTAFTER(D311,"-")&gt;_xlfn.TEXTBEFORE(D311,"-"),"WIN",IF(_xlfn.TEXTAFTER(D311,"-")&lt;_xlfn.TEXTBEFORE(D311,"-"),"LOST","DRAW")),"WIN",3,"LOST",0,"DRAW",1)</f>
        <v>3</v>
      </c>
    </row>
    <row r="312" spans="1:21" x14ac:dyDescent="0.3">
      <c r="A312" s="1" t="s">
        <v>6</v>
      </c>
      <c r="B312" s="1" t="s">
        <v>2553</v>
      </c>
      <c r="C312" s="1" t="s">
        <v>2554</v>
      </c>
      <c r="D312" s="1" t="s">
        <v>25</v>
      </c>
      <c r="E312" s="1" t="s">
        <v>25</v>
      </c>
      <c r="F312" s="1" t="s">
        <v>731</v>
      </c>
      <c r="H312" s="1" t="s">
        <v>2603</v>
      </c>
      <c r="I312" t="str">
        <f t="shared" si="40"/>
        <v>32</v>
      </c>
      <c r="J312" t="str">
        <f t="shared" si="41"/>
        <v>Girona FC</v>
      </c>
      <c r="K312" t="str">
        <f t="shared" si="42"/>
        <v>0</v>
      </c>
      <c r="L312" t="str">
        <f t="shared" si="43"/>
        <v>1</v>
      </c>
      <c r="M312" t="str">
        <f t="shared" si="44"/>
        <v>LOST</v>
      </c>
      <c r="N312" cm="1">
        <f t="array" ref="N312">_xlfn.SWITCH(IF(_xlfn.TEXTBEFORE(D312,"-")&gt;_xlfn.TEXTAFTER(D312,"-"),"WIN",IF(_xlfn.TEXTBEFORE(D312,"-")&lt;_xlfn.TEXTAFTER(D312,"-"),"LOST","DRAW")),"WIN",3,"LOST",0,"DRAW",1)</f>
        <v>0</v>
      </c>
      <c r="O312" s="1" t="s">
        <v>2603</v>
      </c>
      <c r="P312" t="str">
        <f t="shared" si="45"/>
        <v>32</v>
      </c>
      <c r="Q312" t="str">
        <f t="shared" si="46"/>
        <v>Real Betis</v>
      </c>
      <c r="R312" t="str">
        <f t="shared" si="47"/>
        <v>1</v>
      </c>
      <c r="S312" t="str">
        <f t="shared" si="48"/>
        <v>0</v>
      </c>
      <c r="T312" t="str">
        <f t="shared" si="49"/>
        <v>WIN</v>
      </c>
      <c r="U312" cm="1">
        <f t="array" ref="U312">_xlfn.SWITCH(IF(_xlfn.TEXTAFTER(D312,"-")&gt;_xlfn.TEXTBEFORE(D312,"-"),"WIN",IF(_xlfn.TEXTAFTER(D312,"-")&lt;_xlfn.TEXTBEFORE(D312,"-"),"LOST","DRAW")),"WIN",3,"LOST",0,"DRAW",1)</f>
        <v>3</v>
      </c>
    </row>
    <row r="313" spans="1:21" x14ac:dyDescent="0.3">
      <c r="A313" s="1" t="s">
        <v>6</v>
      </c>
      <c r="B313" s="1" t="s">
        <v>2555</v>
      </c>
      <c r="C313" s="1" t="s">
        <v>725</v>
      </c>
      <c r="D313" s="1" t="s">
        <v>257</v>
      </c>
      <c r="E313" s="1" t="s">
        <v>19</v>
      </c>
      <c r="F313" s="1" t="s">
        <v>733</v>
      </c>
      <c r="H313" s="1" t="s">
        <v>2603</v>
      </c>
      <c r="I313" t="str">
        <f t="shared" si="40"/>
        <v>32</v>
      </c>
      <c r="J313" t="str">
        <f t="shared" si="41"/>
        <v>Athletic Club Bilbao</v>
      </c>
      <c r="K313" t="str">
        <f t="shared" si="42"/>
        <v>2</v>
      </c>
      <c r="L313" t="str">
        <f t="shared" si="43"/>
        <v>3</v>
      </c>
      <c r="M313" t="str">
        <f t="shared" si="44"/>
        <v>LOST</v>
      </c>
      <c r="N313" cm="1">
        <f t="array" ref="N313">_xlfn.SWITCH(IF(_xlfn.TEXTBEFORE(D313,"-")&gt;_xlfn.TEXTAFTER(D313,"-"),"WIN",IF(_xlfn.TEXTBEFORE(D313,"-")&lt;_xlfn.TEXTAFTER(D313,"-"),"LOST","DRAW")),"WIN",3,"LOST",0,"DRAW",1)</f>
        <v>0</v>
      </c>
      <c r="O313" s="1" t="s">
        <v>2603</v>
      </c>
      <c r="P313" t="str">
        <f t="shared" si="45"/>
        <v>32</v>
      </c>
      <c r="Q313" t="str">
        <f t="shared" si="46"/>
        <v>RCD La Coruña</v>
      </c>
      <c r="R313" t="str">
        <f t="shared" si="47"/>
        <v>3</v>
      </c>
      <c r="S313" t="str">
        <f t="shared" si="48"/>
        <v>2</v>
      </c>
      <c r="T313" t="str">
        <f t="shared" si="49"/>
        <v>WIN</v>
      </c>
      <c r="U313" cm="1">
        <f t="array" ref="U313">_xlfn.SWITCH(IF(_xlfn.TEXTAFTER(D313,"-")&gt;_xlfn.TEXTBEFORE(D313,"-"),"WIN",IF(_xlfn.TEXTAFTER(D313,"-")&lt;_xlfn.TEXTBEFORE(D313,"-"),"LOST","DRAW")),"WIN",3,"LOST",0,"DRAW",1)</f>
        <v>3</v>
      </c>
    </row>
    <row r="314" spans="1:21" x14ac:dyDescent="0.3">
      <c r="A314" s="1" t="s">
        <v>6</v>
      </c>
      <c r="B314" s="1" t="s">
        <v>2555</v>
      </c>
      <c r="C314" s="1" t="s">
        <v>729</v>
      </c>
      <c r="D314" s="1" t="s">
        <v>28</v>
      </c>
      <c r="E314" s="1" t="s">
        <v>9</v>
      </c>
      <c r="F314" s="1" t="s">
        <v>732</v>
      </c>
      <c r="H314" s="1" t="s">
        <v>2603</v>
      </c>
      <c r="I314" t="str">
        <f t="shared" si="40"/>
        <v>32</v>
      </c>
      <c r="J314" t="str">
        <f t="shared" si="41"/>
        <v>FC Barcelona</v>
      </c>
      <c r="K314" t="str">
        <f t="shared" si="42"/>
        <v>2</v>
      </c>
      <c r="L314" t="str">
        <f t="shared" si="43"/>
        <v>1</v>
      </c>
      <c r="M314" t="str">
        <f t="shared" si="44"/>
        <v>WIN</v>
      </c>
      <c r="N314" cm="1">
        <f t="array" ref="N314">_xlfn.SWITCH(IF(_xlfn.TEXTBEFORE(D314,"-")&gt;_xlfn.TEXTAFTER(D314,"-"),"WIN",IF(_xlfn.TEXTBEFORE(D314,"-")&lt;_xlfn.TEXTAFTER(D314,"-"),"LOST","DRAW")),"WIN",3,"LOST",0,"DRAW",1)</f>
        <v>3</v>
      </c>
      <c r="O314" s="1" t="s">
        <v>2603</v>
      </c>
      <c r="P314" t="str">
        <f t="shared" si="45"/>
        <v>32</v>
      </c>
      <c r="Q314" t="str">
        <f t="shared" si="46"/>
        <v>Valencia CF</v>
      </c>
      <c r="R314" t="str">
        <f t="shared" si="47"/>
        <v>1</v>
      </c>
      <c r="S314" t="str">
        <f t="shared" si="48"/>
        <v>2</v>
      </c>
      <c r="T314" t="str">
        <f t="shared" si="49"/>
        <v>LOST</v>
      </c>
      <c r="U314" cm="1">
        <f t="array" ref="U314">_xlfn.SWITCH(IF(_xlfn.TEXTAFTER(D314,"-")&gt;_xlfn.TEXTBEFORE(D314,"-"),"WIN",IF(_xlfn.TEXTAFTER(D314,"-")&lt;_xlfn.TEXTBEFORE(D314,"-"),"LOST","DRAW")),"WIN",3,"LOST",0,"DRAW",1)</f>
        <v>0</v>
      </c>
    </row>
    <row r="315" spans="1:21" x14ac:dyDescent="0.3">
      <c r="A315" s="1" t="s">
        <v>6</v>
      </c>
      <c r="B315" s="1" t="s">
        <v>2555</v>
      </c>
      <c r="C315" s="1" t="s">
        <v>2168</v>
      </c>
      <c r="D315" s="1" t="s">
        <v>25</v>
      </c>
      <c r="E315" s="1" t="s">
        <v>25</v>
      </c>
      <c r="F315" s="1" t="s">
        <v>1271</v>
      </c>
      <c r="H315" s="1" t="s">
        <v>2603</v>
      </c>
      <c r="I315" t="str">
        <f t="shared" si="40"/>
        <v>32</v>
      </c>
      <c r="J315" t="str">
        <f t="shared" si="41"/>
        <v>UD Las Palmas</v>
      </c>
      <c r="K315" t="str">
        <f t="shared" si="42"/>
        <v>0</v>
      </c>
      <c r="L315" t="str">
        <f t="shared" si="43"/>
        <v>1</v>
      </c>
      <c r="M315" t="str">
        <f t="shared" si="44"/>
        <v>LOST</v>
      </c>
      <c r="N315" cm="1">
        <f t="array" ref="N315">_xlfn.SWITCH(IF(_xlfn.TEXTBEFORE(D315,"-")&gt;_xlfn.TEXTAFTER(D315,"-"),"WIN",IF(_xlfn.TEXTBEFORE(D315,"-")&lt;_xlfn.TEXTAFTER(D315,"-"),"LOST","DRAW")),"WIN",3,"LOST",0,"DRAW",1)</f>
        <v>0</v>
      </c>
      <c r="O315" s="1" t="s">
        <v>2603</v>
      </c>
      <c r="P315" t="str">
        <f t="shared" si="45"/>
        <v>32</v>
      </c>
      <c r="Q315" t="str">
        <f t="shared" si="46"/>
        <v>Real Sociedad</v>
      </c>
      <c r="R315" t="str">
        <f t="shared" si="47"/>
        <v>1</v>
      </c>
      <c r="S315" t="str">
        <f t="shared" si="48"/>
        <v>0</v>
      </c>
      <c r="T315" t="str">
        <f t="shared" si="49"/>
        <v>WIN</v>
      </c>
      <c r="U315" cm="1">
        <f t="array" ref="U315">_xlfn.SWITCH(IF(_xlfn.TEXTAFTER(D315,"-")&gt;_xlfn.TEXTBEFORE(D315,"-"),"WIN",IF(_xlfn.TEXTAFTER(D315,"-")&lt;_xlfn.TEXTBEFORE(D315,"-"),"LOST","DRAW")),"WIN",3,"LOST",0,"DRAW",1)</f>
        <v>3</v>
      </c>
    </row>
    <row r="316" spans="1:21" x14ac:dyDescent="0.3">
      <c r="A316" s="1" t="s">
        <v>6</v>
      </c>
      <c r="B316" s="1" t="s">
        <v>2555</v>
      </c>
      <c r="C316" s="1" t="s">
        <v>2371</v>
      </c>
      <c r="D316" s="1" t="s">
        <v>9</v>
      </c>
      <c r="E316" s="1" t="s">
        <v>10</v>
      </c>
      <c r="F316" s="1" t="s">
        <v>1626</v>
      </c>
      <c r="H316" s="1" t="s">
        <v>2603</v>
      </c>
      <c r="I316" t="str">
        <f t="shared" si="40"/>
        <v>32</v>
      </c>
      <c r="J316" t="str">
        <f t="shared" si="41"/>
        <v>CD Leganés</v>
      </c>
      <c r="K316" t="str">
        <f t="shared" si="42"/>
        <v>1</v>
      </c>
      <c r="L316" t="str">
        <f t="shared" si="43"/>
        <v>0</v>
      </c>
      <c r="M316" t="str">
        <f t="shared" si="44"/>
        <v>WIN</v>
      </c>
      <c r="N316" cm="1">
        <f t="array" ref="N316">_xlfn.SWITCH(IF(_xlfn.TEXTBEFORE(D316,"-")&gt;_xlfn.TEXTAFTER(D316,"-"),"WIN",IF(_xlfn.TEXTBEFORE(D316,"-")&lt;_xlfn.TEXTAFTER(D316,"-"),"LOST","DRAW")),"WIN",3,"LOST",0,"DRAW",1)</f>
        <v>3</v>
      </c>
      <c r="O316" s="1" t="s">
        <v>2603</v>
      </c>
      <c r="P316" t="str">
        <f t="shared" si="45"/>
        <v>32</v>
      </c>
      <c r="Q316" t="str">
        <f t="shared" si="46"/>
        <v>RC Celta Vigo</v>
      </c>
      <c r="R316" t="str">
        <f t="shared" si="47"/>
        <v>0</v>
      </c>
      <c r="S316" t="str">
        <f t="shared" si="48"/>
        <v>1</v>
      </c>
      <c r="T316" t="str">
        <f t="shared" si="49"/>
        <v>LOST</v>
      </c>
      <c r="U316" cm="1">
        <f t="array" ref="U316">_xlfn.SWITCH(IF(_xlfn.TEXTAFTER(D316,"-")&gt;_xlfn.TEXTBEFORE(D316,"-"),"WIN",IF(_xlfn.TEXTAFTER(D316,"-")&lt;_xlfn.TEXTBEFORE(D316,"-"),"LOST","DRAW")),"WIN",3,"LOST",0,"DRAW",1)</f>
        <v>0</v>
      </c>
    </row>
    <row r="317" spans="1:21" x14ac:dyDescent="0.3">
      <c r="A317" s="1" t="s">
        <v>6</v>
      </c>
      <c r="B317" s="1" t="s">
        <v>2555</v>
      </c>
      <c r="C317" s="1" t="s">
        <v>730</v>
      </c>
      <c r="D317" s="1" t="s">
        <v>47</v>
      </c>
      <c r="E317" s="1" t="s">
        <v>25</v>
      </c>
      <c r="F317" s="1" t="s">
        <v>744</v>
      </c>
      <c r="H317" s="1" t="s">
        <v>2603</v>
      </c>
      <c r="I317" t="str">
        <f t="shared" si="40"/>
        <v>32</v>
      </c>
      <c r="J317" t="str">
        <f t="shared" si="41"/>
        <v>Sevilla FC</v>
      </c>
      <c r="K317" t="str">
        <f t="shared" si="42"/>
        <v>2</v>
      </c>
      <c r="L317" t="str">
        <f t="shared" si="43"/>
        <v>2</v>
      </c>
      <c r="M317" t="str">
        <f t="shared" si="44"/>
        <v>DRAW</v>
      </c>
      <c r="N317" cm="1">
        <f t="array" ref="N317">_xlfn.SWITCH(IF(_xlfn.TEXTBEFORE(D317,"-")&gt;_xlfn.TEXTAFTER(D317,"-"),"WIN",IF(_xlfn.TEXTBEFORE(D317,"-")&lt;_xlfn.TEXTAFTER(D317,"-"),"LOST","DRAW")),"WIN",3,"LOST",0,"DRAW",1)</f>
        <v>1</v>
      </c>
      <c r="O317" s="1" t="s">
        <v>2603</v>
      </c>
      <c r="P317" t="str">
        <f t="shared" si="45"/>
        <v>32</v>
      </c>
      <c r="Q317" t="str">
        <f t="shared" si="46"/>
        <v>Villarreal CF</v>
      </c>
      <c r="R317" t="str">
        <f t="shared" si="47"/>
        <v>2</v>
      </c>
      <c r="S317" t="str">
        <f t="shared" si="48"/>
        <v>2</v>
      </c>
      <c r="T317" t="str">
        <f t="shared" si="49"/>
        <v>DRAW</v>
      </c>
      <c r="U317" cm="1">
        <f t="array" ref="U317">_xlfn.SWITCH(IF(_xlfn.TEXTAFTER(D317,"-")&gt;_xlfn.TEXTBEFORE(D317,"-"),"WIN",IF(_xlfn.TEXTAFTER(D317,"-")&lt;_xlfn.TEXTBEFORE(D317,"-"),"LOST","DRAW")),"WIN",3,"LOST",0,"DRAW",1)</f>
        <v>1</v>
      </c>
    </row>
    <row r="318" spans="1:21" x14ac:dyDescent="0.3">
      <c r="A318" s="1" t="s">
        <v>6</v>
      </c>
      <c r="B318" s="1" t="s">
        <v>2556</v>
      </c>
      <c r="C318" s="1" t="s">
        <v>741</v>
      </c>
      <c r="D318" s="1" t="s">
        <v>13</v>
      </c>
      <c r="E318" s="1" t="s">
        <v>9</v>
      </c>
      <c r="F318" s="1" t="s">
        <v>1269</v>
      </c>
      <c r="H318" s="1" t="s">
        <v>2603</v>
      </c>
      <c r="I318" t="str">
        <f t="shared" si="40"/>
        <v>32</v>
      </c>
      <c r="J318" t="str">
        <f t="shared" si="41"/>
        <v>Atlético Madrid</v>
      </c>
      <c r="K318" t="str">
        <f t="shared" si="42"/>
        <v>3</v>
      </c>
      <c r="L318" t="str">
        <f t="shared" si="43"/>
        <v>0</v>
      </c>
      <c r="M318" t="str">
        <f t="shared" si="44"/>
        <v>WIN</v>
      </c>
      <c r="N318" cm="1">
        <f t="array" ref="N318">_xlfn.SWITCH(IF(_xlfn.TEXTBEFORE(D318,"-")&gt;_xlfn.TEXTAFTER(D318,"-"),"WIN",IF(_xlfn.TEXTBEFORE(D318,"-")&lt;_xlfn.TEXTAFTER(D318,"-"),"LOST","DRAW")),"WIN",3,"LOST",0,"DRAW",1)</f>
        <v>3</v>
      </c>
      <c r="O318" s="1" t="s">
        <v>2603</v>
      </c>
      <c r="P318" t="str">
        <f t="shared" si="45"/>
        <v>32</v>
      </c>
      <c r="Q318" t="str">
        <f t="shared" si="46"/>
        <v>Levante UD</v>
      </c>
      <c r="R318" t="str">
        <f t="shared" si="47"/>
        <v>0</v>
      </c>
      <c r="S318" t="str">
        <f t="shared" si="48"/>
        <v>3</v>
      </c>
      <c r="T318" t="str">
        <f t="shared" si="49"/>
        <v>LOST</v>
      </c>
      <c r="U318" cm="1">
        <f t="array" ref="U318">_xlfn.SWITCH(IF(_xlfn.TEXTAFTER(D318,"-")&gt;_xlfn.TEXTBEFORE(D318,"-"),"WIN",IF(_xlfn.TEXTAFTER(D318,"-")&lt;_xlfn.TEXTBEFORE(D318,"-"),"LOST","DRAW")),"WIN",3,"LOST",0,"DRAW",1)</f>
        <v>0</v>
      </c>
    </row>
    <row r="319" spans="1:21" x14ac:dyDescent="0.3">
      <c r="A319" s="1" t="s">
        <v>6</v>
      </c>
      <c r="B319" s="1" t="s">
        <v>2556</v>
      </c>
      <c r="C319" s="1" t="s">
        <v>2002</v>
      </c>
      <c r="D319" s="1" t="s">
        <v>25</v>
      </c>
      <c r="E319" s="1" t="s">
        <v>25</v>
      </c>
      <c r="F319" s="1" t="s">
        <v>2373</v>
      </c>
      <c r="H319" s="1" t="s">
        <v>2603</v>
      </c>
      <c r="I319" t="str">
        <f t="shared" si="40"/>
        <v>32</v>
      </c>
      <c r="J319" t="str">
        <f t="shared" si="41"/>
        <v>SD Eibar</v>
      </c>
      <c r="K319" t="str">
        <f t="shared" si="42"/>
        <v>0</v>
      </c>
      <c r="L319" t="str">
        <f t="shared" si="43"/>
        <v>1</v>
      </c>
      <c r="M319" t="str">
        <f t="shared" si="44"/>
        <v>LOST</v>
      </c>
      <c r="N319" cm="1">
        <f t="array" ref="N319">_xlfn.SWITCH(IF(_xlfn.TEXTBEFORE(D319,"-")&gt;_xlfn.TEXTAFTER(D319,"-"),"WIN",IF(_xlfn.TEXTBEFORE(D319,"-")&lt;_xlfn.TEXTAFTER(D319,"-"),"LOST","DRAW")),"WIN",3,"LOST",0,"DRAW",1)</f>
        <v>0</v>
      </c>
      <c r="O319" s="1" t="s">
        <v>2603</v>
      </c>
      <c r="P319" t="str">
        <f t="shared" si="45"/>
        <v>32</v>
      </c>
      <c r="Q319" t="str">
        <f t="shared" si="46"/>
        <v>Deportivo Alavés</v>
      </c>
      <c r="R319" t="str">
        <f t="shared" si="47"/>
        <v>1</v>
      </c>
      <c r="S319" t="str">
        <f t="shared" si="48"/>
        <v>0</v>
      </c>
      <c r="T319" t="str">
        <f t="shared" si="49"/>
        <v>WIN</v>
      </c>
      <c r="U319" cm="1">
        <f t="array" ref="U319">_xlfn.SWITCH(IF(_xlfn.TEXTAFTER(D319,"-")&gt;_xlfn.TEXTBEFORE(D319,"-"),"WIN",IF(_xlfn.TEXTAFTER(D319,"-")&lt;_xlfn.TEXTBEFORE(D319,"-"),"LOST","DRAW")),"WIN",3,"LOST",0,"DRAW",1)</f>
        <v>3</v>
      </c>
    </row>
    <row r="320" spans="1:21" x14ac:dyDescent="0.3">
      <c r="A320" s="1" t="s">
        <v>6</v>
      </c>
      <c r="B320" s="1" t="s">
        <v>2556</v>
      </c>
      <c r="C320" s="1" t="s">
        <v>727</v>
      </c>
      <c r="D320" s="1" t="s">
        <v>9</v>
      </c>
      <c r="E320" s="1" t="s">
        <v>10</v>
      </c>
      <c r="F320" s="1" t="s">
        <v>743</v>
      </c>
      <c r="H320" s="1" t="s">
        <v>2603</v>
      </c>
      <c r="I320" t="str">
        <f t="shared" si="40"/>
        <v>32</v>
      </c>
      <c r="J320" t="str">
        <f t="shared" si="41"/>
        <v>Getafe CF</v>
      </c>
      <c r="K320" t="str">
        <f t="shared" si="42"/>
        <v>1</v>
      </c>
      <c r="L320" t="str">
        <f t="shared" si="43"/>
        <v>0</v>
      </c>
      <c r="M320" t="str">
        <f t="shared" si="44"/>
        <v>WIN</v>
      </c>
      <c r="N320" cm="1">
        <f t="array" ref="N320">_xlfn.SWITCH(IF(_xlfn.TEXTBEFORE(D320,"-")&gt;_xlfn.TEXTAFTER(D320,"-"),"WIN",IF(_xlfn.TEXTBEFORE(D320,"-")&lt;_xlfn.TEXTAFTER(D320,"-"),"LOST","DRAW")),"WIN",3,"LOST",0,"DRAW",1)</f>
        <v>3</v>
      </c>
      <c r="O320" s="1" t="s">
        <v>2603</v>
      </c>
      <c r="P320" t="str">
        <f t="shared" si="45"/>
        <v>32</v>
      </c>
      <c r="Q320" t="str">
        <f t="shared" si="46"/>
        <v>RCD Español</v>
      </c>
      <c r="R320" t="str">
        <f t="shared" si="47"/>
        <v>0</v>
      </c>
      <c r="S320" t="str">
        <f t="shared" si="48"/>
        <v>1</v>
      </c>
      <c r="T320" t="str">
        <f t="shared" si="49"/>
        <v>LOST</v>
      </c>
      <c r="U320" cm="1">
        <f t="array" ref="U320">_xlfn.SWITCH(IF(_xlfn.TEXTAFTER(D320,"-")&gt;_xlfn.TEXTBEFORE(D320,"-"),"WIN",IF(_xlfn.TEXTAFTER(D320,"-")&lt;_xlfn.TEXTBEFORE(D320,"-"),"LOST","DRAW")),"WIN",3,"LOST",0,"DRAW",1)</f>
        <v>0</v>
      </c>
    </row>
    <row r="321" spans="1:21" x14ac:dyDescent="0.3">
      <c r="A321" s="1" t="s">
        <v>6</v>
      </c>
      <c r="B321" s="1" t="s">
        <v>2556</v>
      </c>
      <c r="C321" s="1" t="s">
        <v>736</v>
      </c>
      <c r="D321" s="1" t="s">
        <v>38</v>
      </c>
      <c r="E321" s="1" t="s">
        <v>25</v>
      </c>
      <c r="F321" s="1" t="s">
        <v>726</v>
      </c>
      <c r="H321" s="1" t="s">
        <v>2603</v>
      </c>
      <c r="I321" t="str">
        <f t="shared" si="40"/>
        <v>32</v>
      </c>
      <c r="J321" t="str">
        <f t="shared" si="41"/>
        <v>Málaga CF</v>
      </c>
      <c r="K321" t="str">
        <f t="shared" si="42"/>
        <v>1</v>
      </c>
      <c r="L321" t="str">
        <f t="shared" si="43"/>
        <v>2</v>
      </c>
      <c r="M321" t="str">
        <f t="shared" si="44"/>
        <v>LOST</v>
      </c>
      <c r="N321" cm="1">
        <f t="array" ref="N321">_xlfn.SWITCH(IF(_xlfn.TEXTBEFORE(D321,"-")&gt;_xlfn.TEXTAFTER(D321,"-"),"WIN",IF(_xlfn.TEXTBEFORE(D321,"-")&lt;_xlfn.TEXTAFTER(D321,"-"),"LOST","DRAW")),"WIN",3,"LOST",0,"DRAW",1)</f>
        <v>0</v>
      </c>
      <c r="O321" s="1" t="s">
        <v>2603</v>
      </c>
      <c r="P321" t="str">
        <f t="shared" si="45"/>
        <v>32</v>
      </c>
      <c r="Q321" t="str">
        <f t="shared" si="46"/>
        <v>Real Madrid CF</v>
      </c>
      <c r="R321" t="str">
        <f t="shared" si="47"/>
        <v>2</v>
      </c>
      <c r="S321" t="str">
        <f t="shared" si="48"/>
        <v>1</v>
      </c>
      <c r="T321" t="str">
        <f t="shared" si="49"/>
        <v>WIN</v>
      </c>
      <c r="U321" cm="1">
        <f t="array" ref="U321">_xlfn.SWITCH(IF(_xlfn.TEXTAFTER(D321,"-")&gt;_xlfn.TEXTBEFORE(D321,"-"),"WIN",IF(_xlfn.TEXTAFTER(D321,"-")&lt;_xlfn.TEXTBEFORE(D321,"-"),"LOST","DRAW")),"WIN",3,"LOST",0,"DRAW",1)</f>
        <v>3</v>
      </c>
    </row>
    <row r="322" spans="1:21" x14ac:dyDescent="0.3">
      <c r="A322" s="1" t="s">
        <v>6</v>
      </c>
      <c r="B322" s="1" t="s">
        <v>2557</v>
      </c>
      <c r="C322" s="1" t="s">
        <v>1629</v>
      </c>
      <c r="D322" s="1" t="s">
        <v>47</v>
      </c>
      <c r="E322" s="1" t="s">
        <v>33</v>
      </c>
      <c r="F322" s="1" t="s">
        <v>752</v>
      </c>
      <c r="H322" s="1" t="s">
        <v>2603</v>
      </c>
      <c r="I322" t="str">
        <f t="shared" si="40"/>
        <v>33</v>
      </c>
      <c r="J322" t="str">
        <f t="shared" si="41"/>
        <v>RC Celta Vigo</v>
      </c>
      <c r="K322" t="str">
        <f t="shared" si="42"/>
        <v>2</v>
      </c>
      <c r="L322" t="str">
        <f t="shared" si="43"/>
        <v>2</v>
      </c>
      <c r="M322" t="str">
        <f t="shared" si="44"/>
        <v>DRAW</v>
      </c>
      <c r="N322" cm="1">
        <f t="array" ref="N322">_xlfn.SWITCH(IF(_xlfn.TEXTBEFORE(D322,"-")&gt;_xlfn.TEXTAFTER(D322,"-"),"WIN",IF(_xlfn.TEXTBEFORE(D322,"-")&lt;_xlfn.TEXTAFTER(D322,"-"),"LOST","DRAW")),"WIN",3,"LOST",0,"DRAW",1)</f>
        <v>1</v>
      </c>
      <c r="O322" s="1" t="s">
        <v>2603</v>
      </c>
      <c r="P322" t="str">
        <f t="shared" si="45"/>
        <v>33</v>
      </c>
      <c r="Q322" t="str">
        <f t="shared" si="46"/>
        <v>FC Barcelona</v>
      </c>
      <c r="R322" t="str">
        <f t="shared" si="47"/>
        <v>2</v>
      </c>
      <c r="S322" t="str">
        <f t="shared" si="48"/>
        <v>2</v>
      </c>
      <c r="T322" t="str">
        <f t="shared" si="49"/>
        <v>DRAW</v>
      </c>
      <c r="U322" cm="1">
        <f t="array" ref="U322">_xlfn.SWITCH(IF(_xlfn.TEXTAFTER(D322,"-")&gt;_xlfn.TEXTBEFORE(D322,"-"),"WIN",IF(_xlfn.TEXTAFTER(D322,"-")&lt;_xlfn.TEXTBEFORE(D322,"-"),"LOST","DRAW")),"WIN",3,"LOST",0,"DRAW",1)</f>
        <v>1</v>
      </c>
    </row>
    <row r="323" spans="1:21" x14ac:dyDescent="0.3">
      <c r="A323" s="1" t="s">
        <v>6</v>
      </c>
      <c r="B323" s="1" t="s">
        <v>2557</v>
      </c>
      <c r="C323" s="1" t="s">
        <v>750</v>
      </c>
      <c r="D323" s="1" t="s">
        <v>10</v>
      </c>
      <c r="E323" s="1" t="s">
        <v>10</v>
      </c>
      <c r="F323" s="1" t="s">
        <v>764</v>
      </c>
      <c r="H323" s="1" t="s">
        <v>2603</v>
      </c>
      <c r="I323" t="str">
        <f t="shared" ref="I323:I381" si="50">MID(C323,SEARCH("(",C323)+1,SEARCH(")",C323)-SEARCH("(",C323)-1)</f>
        <v>33</v>
      </c>
      <c r="J323" t="str">
        <f t="shared" ref="J323:J381" si="51">TRIM(LEFT(C323,FIND(" (",C323&amp;" (")))</f>
        <v>RCD La Coruña</v>
      </c>
      <c r="K323" t="str">
        <f t="shared" ref="K323:K381" si="52">_xlfn.TEXTBEFORE(D323,"-")</f>
        <v>0</v>
      </c>
      <c r="L323" t="str">
        <f t="shared" ref="L323:L381" si="53">_xlfn.TEXTAFTER(D323,"-")</f>
        <v>0</v>
      </c>
      <c r="M323" t="str">
        <f t="shared" ref="M323:M381" si="54">IF(_xlfn.TEXTBEFORE(D323,"-")&gt;_xlfn.TEXTAFTER(D323,"-"),"WIN",IF(_xlfn.TEXTBEFORE(D323,"-")&lt;_xlfn.TEXTAFTER(D323,"-"),"LOST","DRAW"))</f>
        <v>DRAW</v>
      </c>
      <c r="N323" cm="1">
        <f t="array" ref="N323">_xlfn.SWITCH(IF(_xlfn.TEXTBEFORE(D323,"-")&gt;_xlfn.TEXTAFTER(D323,"-"),"WIN",IF(_xlfn.TEXTBEFORE(D323,"-")&lt;_xlfn.TEXTAFTER(D323,"-"),"LOST","DRAW")),"WIN",3,"LOST",0,"DRAW",1)</f>
        <v>1</v>
      </c>
      <c r="O323" s="1" t="s">
        <v>2603</v>
      </c>
      <c r="P323" t="str">
        <f t="shared" ref="P323:P381" si="55">MID(C323,SEARCH("(",C323)+1,SEARCH(")",C323)-SEARCH("(",C323)-1)</f>
        <v>33</v>
      </c>
      <c r="Q323" t="str">
        <f t="shared" ref="Q323:Q381" si="56">TRIM(LEFT(F323,FIND(" (",F323&amp;" (")))</f>
        <v>Sevilla FC</v>
      </c>
      <c r="R323" t="str">
        <f t="shared" ref="R323:R381" si="57">_xlfn.TEXTAFTER(D323,"-")</f>
        <v>0</v>
      </c>
      <c r="S323" t="str">
        <f t="shared" ref="S323:S381" si="58">_xlfn.TEXTBEFORE(D323,"-")</f>
        <v>0</v>
      </c>
      <c r="T323" t="str">
        <f t="shared" ref="T323:T381" si="59">IF(_xlfn.TEXTAFTER(D323,"-")&gt;_xlfn.TEXTBEFORE(D323,"-"),"WIN",IF(_xlfn.TEXTAFTER(D323,"-")&lt;_xlfn.TEXTBEFORE(D323,"-"),"LOST","DRAW"))</f>
        <v>DRAW</v>
      </c>
      <c r="U323" cm="1">
        <f t="array" ref="U323">_xlfn.SWITCH(IF(_xlfn.TEXTAFTER(D323,"-")&gt;_xlfn.TEXTBEFORE(D323,"-"),"WIN",IF(_xlfn.TEXTAFTER(D323,"-")&lt;_xlfn.TEXTBEFORE(D323,"-"),"LOST","DRAW")),"WIN",3,"LOST",0,"DRAW",1)</f>
        <v>1</v>
      </c>
    </row>
    <row r="324" spans="1:21" x14ac:dyDescent="0.3">
      <c r="A324" s="1" t="s">
        <v>6</v>
      </c>
      <c r="B324" s="1" t="s">
        <v>2557</v>
      </c>
      <c r="C324" s="1" t="s">
        <v>761</v>
      </c>
      <c r="D324" s="1" t="s">
        <v>28</v>
      </c>
      <c r="E324" s="1" t="s">
        <v>9</v>
      </c>
      <c r="F324" s="1" t="s">
        <v>2376</v>
      </c>
      <c r="H324" s="1" t="s">
        <v>2603</v>
      </c>
      <c r="I324" t="str">
        <f t="shared" si="50"/>
        <v>33</v>
      </c>
      <c r="J324" t="str">
        <f t="shared" si="51"/>
        <v>Villarreal CF</v>
      </c>
      <c r="K324" t="str">
        <f t="shared" si="52"/>
        <v>2</v>
      </c>
      <c r="L324" t="str">
        <f t="shared" si="53"/>
        <v>1</v>
      </c>
      <c r="M324" t="str">
        <f t="shared" si="54"/>
        <v>WIN</v>
      </c>
      <c r="N324" cm="1">
        <f t="array" ref="N324">_xlfn.SWITCH(IF(_xlfn.TEXTBEFORE(D324,"-")&gt;_xlfn.TEXTAFTER(D324,"-"),"WIN",IF(_xlfn.TEXTBEFORE(D324,"-")&lt;_xlfn.TEXTAFTER(D324,"-"),"LOST","DRAW")),"WIN",3,"LOST",0,"DRAW",1)</f>
        <v>3</v>
      </c>
      <c r="O324" s="1" t="s">
        <v>2603</v>
      </c>
      <c r="P324" t="str">
        <f t="shared" si="55"/>
        <v>33</v>
      </c>
      <c r="Q324" t="str">
        <f t="shared" si="56"/>
        <v>CD Leganés</v>
      </c>
      <c r="R324" t="str">
        <f t="shared" si="57"/>
        <v>1</v>
      </c>
      <c r="S324" t="str">
        <f t="shared" si="58"/>
        <v>2</v>
      </c>
      <c r="T324" t="str">
        <f t="shared" si="59"/>
        <v>LOST</v>
      </c>
      <c r="U324" cm="1">
        <f t="array" ref="U324">_xlfn.SWITCH(IF(_xlfn.TEXTAFTER(D324,"-")&gt;_xlfn.TEXTBEFORE(D324,"-"),"WIN",IF(_xlfn.TEXTAFTER(D324,"-")&lt;_xlfn.TEXTBEFORE(D324,"-"),"LOST","DRAW")),"WIN",3,"LOST",0,"DRAW",1)</f>
        <v>0</v>
      </c>
    </row>
    <row r="325" spans="1:21" x14ac:dyDescent="0.3">
      <c r="A325" s="1" t="s">
        <v>6</v>
      </c>
      <c r="B325" s="1" t="s">
        <v>2558</v>
      </c>
      <c r="C325" s="1" t="s">
        <v>758</v>
      </c>
      <c r="D325" s="1" t="s">
        <v>25</v>
      </c>
      <c r="E325" s="1" t="s">
        <v>25</v>
      </c>
      <c r="F325" s="1" t="s">
        <v>2009</v>
      </c>
      <c r="H325" s="1" t="s">
        <v>2603</v>
      </c>
      <c r="I325" t="str">
        <f t="shared" si="50"/>
        <v>33</v>
      </c>
      <c r="J325" t="str">
        <f t="shared" si="51"/>
        <v>RCD Español</v>
      </c>
      <c r="K325" t="str">
        <f t="shared" si="52"/>
        <v>0</v>
      </c>
      <c r="L325" t="str">
        <f t="shared" si="53"/>
        <v>1</v>
      </c>
      <c r="M325" t="str">
        <f t="shared" si="54"/>
        <v>LOST</v>
      </c>
      <c r="N325" cm="1">
        <f t="array" ref="N325">_xlfn.SWITCH(IF(_xlfn.TEXTBEFORE(D325,"-")&gt;_xlfn.TEXTAFTER(D325,"-"),"WIN",IF(_xlfn.TEXTBEFORE(D325,"-")&lt;_xlfn.TEXTAFTER(D325,"-"),"LOST","DRAW")),"WIN",3,"LOST",0,"DRAW",1)</f>
        <v>0</v>
      </c>
      <c r="O325" s="1" t="s">
        <v>2603</v>
      </c>
      <c r="P325" t="str">
        <f t="shared" si="55"/>
        <v>33</v>
      </c>
      <c r="Q325" t="str">
        <f t="shared" si="56"/>
        <v>SD Eibar</v>
      </c>
      <c r="R325" t="str">
        <f t="shared" si="57"/>
        <v>1</v>
      </c>
      <c r="S325" t="str">
        <f t="shared" si="58"/>
        <v>0</v>
      </c>
      <c r="T325" t="str">
        <f t="shared" si="59"/>
        <v>WIN</v>
      </c>
      <c r="U325" cm="1">
        <f t="array" ref="U325">_xlfn.SWITCH(IF(_xlfn.TEXTAFTER(D325,"-")&gt;_xlfn.TEXTBEFORE(D325,"-"),"WIN",IF(_xlfn.TEXTAFTER(D325,"-")&lt;_xlfn.TEXTBEFORE(D325,"-"),"LOST","DRAW")),"WIN",3,"LOST",0,"DRAW",1)</f>
        <v>3</v>
      </c>
    </row>
    <row r="326" spans="1:21" x14ac:dyDescent="0.3">
      <c r="A326" s="1" t="s">
        <v>6</v>
      </c>
      <c r="B326" s="1" t="s">
        <v>2558</v>
      </c>
      <c r="C326" s="1" t="s">
        <v>765</v>
      </c>
      <c r="D326" s="1" t="s">
        <v>33</v>
      </c>
      <c r="E326" s="1" t="s">
        <v>25</v>
      </c>
      <c r="F326" s="1" t="s">
        <v>754</v>
      </c>
      <c r="H326" s="1" t="s">
        <v>2603</v>
      </c>
      <c r="I326" t="str">
        <f t="shared" si="50"/>
        <v>33</v>
      </c>
      <c r="J326" t="str">
        <f t="shared" si="51"/>
        <v>Real Madrid CF</v>
      </c>
      <c r="K326" t="str">
        <f t="shared" si="52"/>
        <v>1</v>
      </c>
      <c r="L326" t="str">
        <f t="shared" si="53"/>
        <v>1</v>
      </c>
      <c r="M326" t="str">
        <f t="shared" si="54"/>
        <v>DRAW</v>
      </c>
      <c r="N326" cm="1">
        <f t="array" ref="N326">_xlfn.SWITCH(IF(_xlfn.TEXTBEFORE(D326,"-")&gt;_xlfn.TEXTAFTER(D326,"-"),"WIN",IF(_xlfn.TEXTBEFORE(D326,"-")&lt;_xlfn.TEXTAFTER(D326,"-"),"LOST","DRAW")),"WIN",3,"LOST",0,"DRAW",1)</f>
        <v>1</v>
      </c>
      <c r="O326" s="1" t="s">
        <v>2603</v>
      </c>
      <c r="P326" t="str">
        <f t="shared" si="55"/>
        <v>33</v>
      </c>
      <c r="Q326" t="str">
        <f t="shared" si="56"/>
        <v>Athletic Club Bilbao</v>
      </c>
      <c r="R326" t="str">
        <f t="shared" si="57"/>
        <v>1</v>
      </c>
      <c r="S326" t="str">
        <f t="shared" si="58"/>
        <v>1</v>
      </c>
      <c r="T326" t="str">
        <f t="shared" si="59"/>
        <v>DRAW</v>
      </c>
      <c r="U326" cm="1">
        <f t="array" ref="U326">_xlfn.SWITCH(IF(_xlfn.TEXTAFTER(D326,"-")&gt;_xlfn.TEXTBEFORE(D326,"-"),"WIN",IF(_xlfn.TEXTAFTER(D326,"-")&lt;_xlfn.TEXTBEFORE(D326,"-"),"LOST","DRAW")),"WIN",3,"LOST",0,"DRAW",1)</f>
        <v>1</v>
      </c>
    </row>
    <row r="327" spans="1:21" x14ac:dyDescent="0.3">
      <c r="A327" s="1" t="s">
        <v>6</v>
      </c>
      <c r="B327" s="1" t="s">
        <v>2558</v>
      </c>
      <c r="C327" s="1" t="s">
        <v>751</v>
      </c>
      <c r="D327" s="1" t="s">
        <v>38</v>
      </c>
      <c r="E327" s="1" t="s">
        <v>25</v>
      </c>
      <c r="F327" s="1" t="s">
        <v>760</v>
      </c>
      <c r="H327" s="1" t="s">
        <v>2603</v>
      </c>
      <c r="I327" t="str">
        <f t="shared" si="50"/>
        <v>33</v>
      </c>
      <c r="J327" t="str">
        <f t="shared" si="51"/>
        <v>Valencia CF</v>
      </c>
      <c r="K327" t="str">
        <f t="shared" si="52"/>
        <v>1</v>
      </c>
      <c r="L327" t="str">
        <f t="shared" si="53"/>
        <v>2</v>
      </c>
      <c r="M327" t="str">
        <f t="shared" si="54"/>
        <v>LOST</v>
      </c>
      <c r="N327" cm="1">
        <f t="array" ref="N327">_xlfn.SWITCH(IF(_xlfn.TEXTBEFORE(D327,"-")&gt;_xlfn.TEXTAFTER(D327,"-"),"WIN",IF(_xlfn.TEXTBEFORE(D327,"-")&lt;_xlfn.TEXTAFTER(D327,"-"),"LOST","DRAW")),"WIN",3,"LOST",0,"DRAW",1)</f>
        <v>0</v>
      </c>
      <c r="O327" s="1" t="s">
        <v>2603</v>
      </c>
      <c r="P327" t="str">
        <f t="shared" si="55"/>
        <v>33</v>
      </c>
      <c r="Q327" t="str">
        <f t="shared" si="56"/>
        <v>Getafe CF</v>
      </c>
      <c r="R327" t="str">
        <f t="shared" si="57"/>
        <v>2</v>
      </c>
      <c r="S327" t="str">
        <f t="shared" si="58"/>
        <v>1</v>
      </c>
      <c r="T327" t="str">
        <f t="shared" si="59"/>
        <v>WIN</v>
      </c>
      <c r="U327" cm="1">
        <f t="array" ref="U327">_xlfn.SWITCH(IF(_xlfn.TEXTAFTER(D327,"-")&gt;_xlfn.TEXTBEFORE(D327,"-"),"WIN",IF(_xlfn.TEXTAFTER(D327,"-")&lt;_xlfn.TEXTBEFORE(D327,"-"),"LOST","DRAW")),"WIN",3,"LOST",0,"DRAW",1)</f>
        <v>3</v>
      </c>
    </row>
    <row r="328" spans="1:21" x14ac:dyDescent="0.3">
      <c r="A328" s="1" t="s">
        <v>6</v>
      </c>
      <c r="B328" s="1" t="s">
        <v>2559</v>
      </c>
      <c r="C328" s="1" t="s">
        <v>2378</v>
      </c>
      <c r="D328" s="1" t="s">
        <v>38</v>
      </c>
      <c r="E328" s="1" t="s">
        <v>10</v>
      </c>
      <c r="F328" s="1" t="s">
        <v>2560</v>
      </c>
      <c r="H328" s="1" t="s">
        <v>2603</v>
      </c>
      <c r="I328" t="str">
        <f t="shared" si="50"/>
        <v>33</v>
      </c>
      <c r="J328" t="str">
        <f t="shared" si="51"/>
        <v>Deportivo Alavés</v>
      </c>
      <c r="K328" t="str">
        <f t="shared" si="52"/>
        <v>1</v>
      </c>
      <c r="L328" t="str">
        <f t="shared" si="53"/>
        <v>2</v>
      </c>
      <c r="M328" t="str">
        <f t="shared" si="54"/>
        <v>LOST</v>
      </c>
      <c r="N328" cm="1">
        <f t="array" ref="N328">_xlfn.SWITCH(IF(_xlfn.TEXTBEFORE(D328,"-")&gt;_xlfn.TEXTAFTER(D328,"-"),"WIN",IF(_xlfn.TEXTBEFORE(D328,"-")&lt;_xlfn.TEXTAFTER(D328,"-"),"LOST","DRAW")),"WIN",3,"LOST",0,"DRAW",1)</f>
        <v>0</v>
      </c>
      <c r="O328" s="1" t="s">
        <v>2603</v>
      </c>
      <c r="P328" t="str">
        <f t="shared" si="55"/>
        <v>33</v>
      </c>
      <c r="Q328" t="str">
        <f t="shared" si="56"/>
        <v>Girona FC</v>
      </c>
      <c r="R328" t="str">
        <f t="shared" si="57"/>
        <v>2</v>
      </c>
      <c r="S328" t="str">
        <f t="shared" si="58"/>
        <v>1</v>
      </c>
      <c r="T328" t="str">
        <f t="shared" si="59"/>
        <v>WIN</v>
      </c>
      <c r="U328" cm="1">
        <f t="array" ref="U328">_xlfn.SWITCH(IF(_xlfn.TEXTAFTER(D328,"-")&gt;_xlfn.TEXTBEFORE(D328,"-"),"WIN",IF(_xlfn.TEXTAFTER(D328,"-")&lt;_xlfn.TEXTBEFORE(D328,"-"),"LOST","DRAW")),"WIN",3,"LOST",0,"DRAW",1)</f>
        <v>3</v>
      </c>
    </row>
    <row r="329" spans="1:21" x14ac:dyDescent="0.3">
      <c r="A329" s="1" t="s">
        <v>6</v>
      </c>
      <c r="B329" s="1" t="s">
        <v>2559</v>
      </c>
      <c r="C329" s="1" t="s">
        <v>759</v>
      </c>
      <c r="D329" s="1" t="s">
        <v>9</v>
      </c>
      <c r="E329" s="1" t="s">
        <v>10</v>
      </c>
      <c r="F329" s="1" t="s">
        <v>2171</v>
      </c>
      <c r="H329" s="1" t="s">
        <v>2603</v>
      </c>
      <c r="I329" t="str">
        <f t="shared" si="50"/>
        <v>33</v>
      </c>
      <c r="J329" t="str">
        <f t="shared" si="51"/>
        <v>Real Betis</v>
      </c>
      <c r="K329" t="str">
        <f t="shared" si="52"/>
        <v>1</v>
      </c>
      <c r="L329" t="str">
        <f t="shared" si="53"/>
        <v>0</v>
      </c>
      <c r="M329" t="str">
        <f t="shared" si="54"/>
        <v>WIN</v>
      </c>
      <c r="N329" cm="1">
        <f t="array" ref="N329">_xlfn.SWITCH(IF(_xlfn.TEXTBEFORE(D329,"-")&gt;_xlfn.TEXTAFTER(D329,"-"),"WIN",IF(_xlfn.TEXTBEFORE(D329,"-")&lt;_xlfn.TEXTAFTER(D329,"-"),"LOST","DRAW")),"WIN",3,"LOST",0,"DRAW",1)</f>
        <v>3</v>
      </c>
      <c r="O329" s="1" t="s">
        <v>2603</v>
      </c>
      <c r="P329" t="str">
        <f t="shared" si="55"/>
        <v>33</v>
      </c>
      <c r="Q329" t="str">
        <f t="shared" si="56"/>
        <v>UD Las Palmas</v>
      </c>
      <c r="R329" t="str">
        <f t="shared" si="57"/>
        <v>0</v>
      </c>
      <c r="S329" t="str">
        <f t="shared" si="58"/>
        <v>1</v>
      </c>
      <c r="T329" t="str">
        <f t="shared" si="59"/>
        <v>LOST</v>
      </c>
      <c r="U329" cm="1">
        <f t="array" ref="U329">_xlfn.SWITCH(IF(_xlfn.TEXTAFTER(D329,"-")&gt;_xlfn.TEXTBEFORE(D329,"-"),"WIN",IF(_xlfn.TEXTAFTER(D329,"-")&lt;_xlfn.TEXTBEFORE(D329,"-"),"LOST","DRAW")),"WIN",3,"LOST",0,"DRAW",1)</f>
        <v>0</v>
      </c>
    </row>
    <row r="330" spans="1:21" x14ac:dyDescent="0.3">
      <c r="A330" s="1" t="s">
        <v>6</v>
      </c>
      <c r="B330" s="1" t="s">
        <v>2559</v>
      </c>
      <c r="C330" s="1" t="s">
        <v>1277</v>
      </c>
      <c r="D330" s="1" t="s">
        <v>9</v>
      </c>
      <c r="E330" s="1" t="s">
        <v>10</v>
      </c>
      <c r="F330" s="1" t="s">
        <v>749</v>
      </c>
      <c r="H330" s="1" t="s">
        <v>2603</v>
      </c>
      <c r="I330" t="str">
        <f t="shared" si="50"/>
        <v>33</v>
      </c>
      <c r="J330" t="str">
        <f t="shared" si="51"/>
        <v>Levante UD</v>
      </c>
      <c r="K330" t="str">
        <f t="shared" si="52"/>
        <v>1</v>
      </c>
      <c r="L330" t="str">
        <f t="shared" si="53"/>
        <v>0</v>
      </c>
      <c r="M330" t="str">
        <f t="shared" si="54"/>
        <v>WIN</v>
      </c>
      <c r="N330" cm="1">
        <f t="array" ref="N330">_xlfn.SWITCH(IF(_xlfn.TEXTBEFORE(D330,"-")&gt;_xlfn.TEXTAFTER(D330,"-"),"WIN",IF(_xlfn.TEXTBEFORE(D330,"-")&lt;_xlfn.TEXTAFTER(D330,"-"),"LOST","DRAW")),"WIN",3,"LOST",0,"DRAW",1)</f>
        <v>3</v>
      </c>
      <c r="O330" s="1" t="s">
        <v>2603</v>
      </c>
      <c r="P330" t="str">
        <f t="shared" si="55"/>
        <v>33</v>
      </c>
      <c r="Q330" t="str">
        <f t="shared" si="56"/>
        <v>Málaga CF</v>
      </c>
      <c r="R330" t="str">
        <f t="shared" si="57"/>
        <v>0</v>
      </c>
      <c r="S330" t="str">
        <f t="shared" si="58"/>
        <v>1</v>
      </c>
      <c r="T330" t="str">
        <f t="shared" si="59"/>
        <v>LOST</v>
      </c>
      <c r="U330" cm="1">
        <f t="array" ref="U330">_xlfn.SWITCH(IF(_xlfn.TEXTAFTER(D330,"-")&gt;_xlfn.TEXTBEFORE(D330,"-"),"WIN",IF(_xlfn.TEXTAFTER(D330,"-")&lt;_xlfn.TEXTBEFORE(D330,"-"),"LOST","DRAW")),"WIN",3,"LOST",0,"DRAW",1)</f>
        <v>0</v>
      </c>
    </row>
    <row r="331" spans="1:21" x14ac:dyDescent="0.3">
      <c r="A331" s="1" t="s">
        <v>6</v>
      </c>
      <c r="B331" s="1" t="s">
        <v>2559</v>
      </c>
      <c r="C331" s="1" t="s">
        <v>1274</v>
      </c>
      <c r="D331" s="1" t="s">
        <v>13</v>
      </c>
      <c r="E331" s="1" t="s">
        <v>9</v>
      </c>
      <c r="F331" s="1" t="s">
        <v>756</v>
      </c>
      <c r="H331" s="1" t="s">
        <v>2603</v>
      </c>
      <c r="I331" t="str">
        <f t="shared" si="50"/>
        <v>33</v>
      </c>
      <c r="J331" t="str">
        <f t="shared" si="51"/>
        <v>Real Sociedad</v>
      </c>
      <c r="K331" t="str">
        <f t="shared" si="52"/>
        <v>3</v>
      </c>
      <c r="L331" t="str">
        <f t="shared" si="53"/>
        <v>0</v>
      </c>
      <c r="M331" t="str">
        <f t="shared" si="54"/>
        <v>WIN</v>
      </c>
      <c r="N331" cm="1">
        <f t="array" ref="N331">_xlfn.SWITCH(IF(_xlfn.TEXTBEFORE(D331,"-")&gt;_xlfn.TEXTAFTER(D331,"-"),"WIN",IF(_xlfn.TEXTBEFORE(D331,"-")&lt;_xlfn.TEXTAFTER(D331,"-"),"LOST","DRAW")),"WIN",3,"LOST",0,"DRAW",1)</f>
        <v>3</v>
      </c>
      <c r="O331" s="1" t="s">
        <v>2603</v>
      </c>
      <c r="P331" t="str">
        <f t="shared" si="55"/>
        <v>33</v>
      </c>
      <c r="Q331" t="str">
        <f t="shared" si="56"/>
        <v>Atlético Madrid</v>
      </c>
      <c r="R331" t="str">
        <f t="shared" si="57"/>
        <v>0</v>
      </c>
      <c r="S331" t="str">
        <f t="shared" si="58"/>
        <v>3</v>
      </c>
      <c r="T331" t="str">
        <f t="shared" si="59"/>
        <v>LOST</v>
      </c>
      <c r="U331" cm="1">
        <f t="array" ref="U331">_xlfn.SWITCH(IF(_xlfn.TEXTAFTER(D331,"-")&gt;_xlfn.TEXTBEFORE(D331,"-"),"WIN",IF(_xlfn.TEXTAFTER(D331,"-")&lt;_xlfn.TEXTBEFORE(D331,"-"),"LOST","DRAW")),"WIN",3,"LOST",0,"DRAW",1)</f>
        <v>0</v>
      </c>
    </row>
    <row r="332" spans="1:21" x14ac:dyDescent="0.3">
      <c r="A332" s="1" t="s">
        <v>6</v>
      </c>
      <c r="B332" s="1" t="s">
        <v>2561</v>
      </c>
      <c r="C332" s="1" t="s">
        <v>2382</v>
      </c>
      <c r="D332" s="1" t="s">
        <v>10</v>
      </c>
      <c r="E332" s="1" t="s">
        <v>10</v>
      </c>
      <c r="F332" s="1" t="s">
        <v>781</v>
      </c>
      <c r="H332" s="1" t="s">
        <v>2603</v>
      </c>
      <c r="I332" t="str">
        <f t="shared" si="50"/>
        <v>34</v>
      </c>
      <c r="J332" t="str">
        <f t="shared" si="51"/>
        <v>CD Leganés</v>
      </c>
      <c r="K332" t="str">
        <f t="shared" si="52"/>
        <v>0</v>
      </c>
      <c r="L332" t="str">
        <f t="shared" si="53"/>
        <v>0</v>
      </c>
      <c r="M332" t="str">
        <f t="shared" si="54"/>
        <v>DRAW</v>
      </c>
      <c r="N332" cm="1">
        <f t="array" ref="N332">_xlfn.SWITCH(IF(_xlfn.TEXTBEFORE(D332,"-")&gt;_xlfn.TEXTAFTER(D332,"-"),"WIN",IF(_xlfn.TEXTBEFORE(D332,"-")&lt;_xlfn.TEXTAFTER(D332,"-"),"LOST","DRAW")),"WIN",3,"LOST",0,"DRAW",1)</f>
        <v>1</v>
      </c>
      <c r="O332" s="1" t="s">
        <v>2603</v>
      </c>
      <c r="P332" t="str">
        <f t="shared" si="55"/>
        <v>34</v>
      </c>
      <c r="Q332" t="str">
        <f t="shared" si="56"/>
        <v>RCD La Coruña</v>
      </c>
      <c r="R332" t="str">
        <f t="shared" si="57"/>
        <v>0</v>
      </c>
      <c r="S332" t="str">
        <f t="shared" si="58"/>
        <v>0</v>
      </c>
      <c r="T332" t="str">
        <f t="shared" si="59"/>
        <v>DRAW</v>
      </c>
      <c r="U332" cm="1">
        <f t="array" ref="U332">_xlfn.SWITCH(IF(_xlfn.TEXTAFTER(D332,"-")&gt;_xlfn.TEXTBEFORE(D332,"-"),"WIN",IF(_xlfn.TEXTAFTER(D332,"-")&lt;_xlfn.TEXTBEFORE(D332,"-"),"LOST","DRAW")),"WIN",3,"LOST",0,"DRAW",1)</f>
        <v>1</v>
      </c>
    </row>
    <row r="333" spans="1:21" x14ac:dyDescent="0.3">
      <c r="A333" s="1" t="s">
        <v>6</v>
      </c>
      <c r="B333" s="1" t="s">
        <v>2562</v>
      </c>
      <c r="C333" s="1" t="s">
        <v>1633</v>
      </c>
      <c r="D333" s="1" t="s">
        <v>33</v>
      </c>
      <c r="E333" s="1" t="s">
        <v>10</v>
      </c>
      <c r="F333" s="1" t="s">
        <v>780</v>
      </c>
      <c r="H333" s="1" t="s">
        <v>2603</v>
      </c>
      <c r="I333" t="str">
        <f t="shared" si="50"/>
        <v>34</v>
      </c>
      <c r="J333" t="str">
        <f t="shared" si="51"/>
        <v>RC Celta Vigo</v>
      </c>
      <c r="K333" t="str">
        <f t="shared" si="52"/>
        <v>1</v>
      </c>
      <c r="L333" t="str">
        <f t="shared" si="53"/>
        <v>1</v>
      </c>
      <c r="M333" t="str">
        <f t="shared" si="54"/>
        <v>DRAW</v>
      </c>
      <c r="N333" cm="1">
        <f t="array" ref="N333">_xlfn.SWITCH(IF(_xlfn.TEXTBEFORE(D333,"-")&gt;_xlfn.TEXTAFTER(D333,"-"),"WIN",IF(_xlfn.TEXTBEFORE(D333,"-")&lt;_xlfn.TEXTAFTER(D333,"-"),"LOST","DRAW")),"WIN",3,"LOST",0,"DRAW",1)</f>
        <v>1</v>
      </c>
      <c r="O333" s="1" t="s">
        <v>2603</v>
      </c>
      <c r="P333" t="str">
        <f t="shared" si="55"/>
        <v>34</v>
      </c>
      <c r="Q333" t="str">
        <f t="shared" si="56"/>
        <v>Valencia CF</v>
      </c>
      <c r="R333" t="str">
        <f t="shared" si="57"/>
        <v>1</v>
      </c>
      <c r="S333" t="str">
        <f t="shared" si="58"/>
        <v>1</v>
      </c>
      <c r="T333" t="str">
        <f t="shared" si="59"/>
        <v>DRAW</v>
      </c>
      <c r="U333" cm="1">
        <f t="array" ref="U333">_xlfn.SWITCH(IF(_xlfn.TEXTAFTER(D333,"-")&gt;_xlfn.TEXTBEFORE(D333,"-"),"WIN",IF(_xlfn.TEXTAFTER(D333,"-")&lt;_xlfn.TEXTBEFORE(D333,"-"),"LOST","DRAW")),"WIN",3,"LOST",0,"DRAW",1)</f>
        <v>1</v>
      </c>
    </row>
    <row r="334" spans="1:21" x14ac:dyDescent="0.3">
      <c r="A334" s="1" t="s">
        <v>6</v>
      </c>
      <c r="B334" s="1" t="s">
        <v>2562</v>
      </c>
      <c r="C334" s="1" t="s">
        <v>2014</v>
      </c>
      <c r="D334" s="1" t="s">
        <v>25</v>
      </c>
      <c r="E334" s="1" t="s">
        <v>25</v>
      </c>
      <c r="F334" s="1" t="s">
        <v>784</v>
      </c>
      <c r="H334" s="1" t="s">
        <v>2603</v>
      </c>
      <c r="I334" t="str">
        <f t="shared" si="50"/>
        <v>34</v>
      </c>
      <c r="J334" t="str">
        <f t="shared" si="51"/>
        <v>SD Eibar</v>
      </c>
      <c r="K334" t="str">
        <f t="shared" si="52"/>
        <v>0</v>
      </c>
      <c r="L334" t="str">
        <f t="shared" si="53"/>
        <v>1</v>
      </c>
      <c r="M334" t="str">
        <f t="shared" si="54"/>
        <v>LOST</v>
      </c>
      <c r="N334" cm="1">
        <f t="array" ref="N334">_xlfn.SWITCH(IF(_xlfn.TEXTBEFORE(D334,"-")&gt;_xlfn.TEXTAFTER(D334,"-"),"WIN",IF(_xlfn.TEXTBEFORE(D334,"-")&lt;_xlfn.TEXTAFTER(D334,"-"),"LOST","DRAW")),"WIN",3,"LOST",0,"DRAW",1)</f>
        <v>0</v>
      </c>
      <c r="O334" s="1" t="s">
        <v>2603</v>
      </c>
      <c r="P334" t="str">
        <f t="shared" si="55"/>
        <v>34</v>
      </c>
      <c r="Q334" t="str">
        <f t="shared" si="56"/>
        <v>Getafe CF</v>
      </c>
      <c r="R334" t="str">
        <f t="shared" si="57"/>
        <v>1</v>
      </c>
      <c r="S334" t="str">
        <f t="shared" si="58"/>
        <v>0</v>
      </c>
      <c r="T334" t="str">
        <f t="shared" si="59"/>
        <v>WIN</v>
      </c>
      <c r="U334" cm="1">
        <f t="array" ref="U334">_xlfn.SWITCH(IF(_xlfn.TEXTAFTER(D334,"-")&gt;_xlfn.TEXTBEFORE(D334,"-"),"WIN",IF(_xlfn.TEXTAFTER(D334,"-")&lt;_xlfn.TEXTBEFORE(D334,"-"),"LOST","DRAW")),"WIN",3,"LOST",0,"DRAW",1)</f>
        <v>3</v>
      </c>
    </row>
    <row r="335" spans="1:21" x14ac:dyDescent="0.3">
      <c r="A335" s="1" t="s">
        <v>6</v>
      </c>
      <c r="B335" s="1" t="s">
        <v>2563</v>
      </c>
      <c r="C335" s="1" t="s">
        <v>778</v>
      </c>
      <c r="D335" s="1" t="s">
        <v>10</v>
      </c>
      <c r="E335" s="1" t="s">
        <v>10</v>
      </c>
      <c r="F335" s="1" t="s">
        <v>777</v>
      </c>
      <c r="H335" s="1" t="s">
        <v>2603</v>
      </c>
      <c r="I335" t="str">
        <f t="shared" si="50"/>
        <v>34</v>
      </c>
      <c r="J335" t="str">
        <f t="shared" si="51"/>
        <v>Atlético Madrid</v>
      </c>
      <c r="K335" t="str">
        <f t="shared" si="52"/>
        <v>0</v>
      </c>
      <c r="L335" t="str">
        <f t="shared" si="53"/>
        <v>0</v>
      </c>
      <c r="M335" t="str">
        <f t="shared" si="54"/>
        <v>DRAW</v>
      </c>
      <c r="N335" cm="1">
        <f t="array" ref="N335">_xlfn.SWITCH(IF(_xlfn.TEXTBEFORE(D335,"-")&gt;_xlfn.TEXTAFTER(D335,"-"),"WIN",IF(_xlfn.TEXTBEFORE(D335,"-")&lt;_xlfn.TEXTAFTER(D335,"-"),"LOST","DRAW")),"WIN",3,"LOST",0,"DRAW",1)</f>
        <v>1</v>
      </c>
      <c r="O335" s="1" t="s">
        <v>2603</v>
      </c>
      <c r="P335" t="str">
        <f t="shared" si="55"/>
        <v>34</v>
      </c>
      <c r="Q335" t="str">
        <f t="shared" si="56"/>
        <v>Real Betis</v>
      </c>
      <c r="R335" t="str">
        <f t="shared" si="57"/>
        <v>0</v>
      </c>
      <c r="S335" t="str">
        <f t="shared" si="58"/>
        <v>0</v>
      </c>
      <c r="T335" t="str">
        <f t="shared" si="59"/>
        <v>DRAW</v>
      </c>
      <c r="U335" cm="1">
        <f t="array" ref="U335">_xlfn.SWITCH(IF(_xlfn.TEXTAFTER(D335,"-")&gt;_xlfn.TEXTBEFORE(D335,"-"),"WIN",IF(_xlfn.TEXTAFTER(D335,"-")&lt;_xlfn.TEXTBEFORE(D335,"-"),"LOST","DRAW")),"WIN",3,"LOST",0,"DRAW",1)</f>
        <v>1</v>
      </c>
    </row>
    <row r="336" spans="1:21" x14ac:dyDescent="0.3">
      <c r="A336" s="1" t="s">
        <v>6</v>
      </c>
      <c r="B336" s="1" t="s">
        <v>2563</v>
      </c>
      <c r="C336" s="1" t="s">
        <v>2564</v>
      </c>
      <c r="D336" s="1" t="s">
        <v>19</v>
      </c>
      <c r="E336" s="1" t="s">
        <v>25</v>
      </c>
      <c r="F336" s="1" t="s">
        <v>779</v>
      </c>
      <c r="H336" s="1" t="s">
        <v>2603</v>
      </c>
      <c r="I336" t="str">
        <f t="shared" si="50"/>
        <v>34</v>
      </c>
      <c r="J336" t="str">
        <f t="shared" si="51"/>
        <v>Girona FC</v>
      </c>
      <c r="K336" t="str">
        <f t="shared" si="52"/>
        <v>0</v>
      </c>
      <c r="L336" t="str">
        <f t="shared" si="53"/>
        <v>2</v>
      </c>
      <c r="M336" t="str">
        <f t="shared" si="54"/>
        <v>LOST</v>
      </c>
      <c r="N336" cm="1">
        <f t="array" ref="N336">_xlfn.SWITCH(IF(_xlfn.TEXTBEFORE(D336,"-")&gt;_xlfn.TEXTAFTER(D336,"-"),"WIN",IF(_xlfn.TEXTBEFORE(D336,"-")&lt;_xlfn.TEXTAFTER(D336,"-"),"LOST","DRAW")),"WIN",3,"LOST",0,"DRAW",1)</f>
        <v>0</v>
      </c>
      <c r="O336" s="1" t="s">
        <v>2603</v>
      </c>
      <c r="P336" t="str">
        <f t="shared" si="55"/>
        <v>34</v>
      </c>
      <c r="Q336" t="str">
        <f t="shared" si="56"/>
        <v>RCD Español</v>
      </c>
      <c r="R336" t="str">
        <f t="shared" si="57"/>
        <v>2</v>
      </c>
      <c r="S336" t="str">
        <f t="shared" si="58"/>
        <v>0</v>
      </c>
      <c r="T336" t="str">
        <f t="shared" si="59"/>
        <v>WIN</v>
      </c>
      <c r="U336" cm="1">
        <f t="array" ref="U336">_xlfn.SWITCH(IF(_xlfn.TEXTAFTER(D336,"-")&gt;_xlfn.TEXTBEFORE(D336,"-"),"WIN",IF(_xlfn.TEXTAFTER(D336,"-")&lt;_xlfn.TEXTBEFORE(D336,"-"),"LOST","DRAW")),"WIN",3,"LOST",0,"DRAW",1)</f>
        <v>3</v>
      </c>
    </row>
    <row r="337" spans="1:21" x14ac:dyDescent="0.3">
      <c r="A337" s="1" t="s">
        <v>6</v>
      </c>
      <c r="B337" s="1" t="s">
        <v>2563</v>
      </c>
      <c r="C337" s="1" t="s">
        <v>2174</v>
      </c>
      <c r="D337" s="1" t="s">
        <v>154</v>
      </c>
      <c r="E337" s="1" t="s">
        <v>10</v>
      </c>
      <c r="F337" s="1" t="s">
        <v>2384</v>
      </c>
      <c r="H337" s="1" t="s">
        <v>2603</v>
      </c>
      <c r="I337" t="str">
        <f t="shared" si="50"/>
        <v>34</v>
      </c>
      <c r="J337" t="str">
        <f t="shared" si="51"/>
        <v>UD Las Palmas</v>
      </c>
      <c r="K337" t="str">
        <f t="shared" si="52"/>
        <v>0</v>
      </c>
      <c r="L337" t="str">
        <f t="shared" si="53"/>
        <v>4</v>
      </c>
      <c r="M337" t="str">
        <f t="shared" si="54"/>
        <v>LOST</v>
      </c>
      <c r="N337" cm="1">
        <f t="array" ref="N337">_xlfn.SWITCH(IF(_xlfn.TEXTBEFORE(D337,"-")&gt;_xlfn.TEXTAFTER(D337,"-"),"WIN",IF(_xlfn.TEXTBEFORE(D337,"-")&lt;_xlfn.TEXTAFTER(D337,"-"),"LOST","DRAW")),"WIN",3,"LOST",0,"DRAW",1)</f>
        <v>0</v>
      </c>
      <c r="O337" s="1" t="s">
        <v>2603</v>
      </c>
      <c r="P337" t="str">
        <f t="shared" si="55"/>
        <v>34</v>
      </c>
      <c r="Q337" t="str">
        <f t="shared" si="56"/>
        <v>Deportivo Alavés</v>
      </c>
      <c r="R337" t="str">
        <f t="shared" si="57"/>
        <v>4</v>
      </c>
      <c r="S337" t="str">
        <f t="shared" si="58"/>
        <v>0</v>
      </c>
      <c r="T337" t="str">
        <f t="shared" si="59"/>
        <v>WIN</v>
      </c>
      <c r="U337" cm="1">
        <f t="array" ref="U337">_xlfn.SWITCH(IF(_xlfn.TEXTAFTER(D337,"-")&gt;_xlfn.TEXTBEFORE(D337,"-"),"WIN",IF(_xlfn.TEXTAFTER(D337,"-")&lt;_xlfn.TEXTBEFORE(D337,"-"),"LOST","DRAW")),"WIN",3,"LOST",0,"DRAW",1)</f>
        <v>3</v>
      </c>
    </row>
    <row r="338" spans="1:21" x14ac:dyDescent="0.3">
      <c r="A338" s="1" t="s">
        <v>6</v>
      </c>
      <c r="B338" s="1" t="s">
        <v>2563</v>
      </c>
      <c r="C338" s="1" t="s">
        <v>770</v>
      </c>
      <c r="D338" s="1" t="s">
        <v>14</v>
      </c>
      <c r="E338" s="1" t="s">
        <v>14</v>
      </c>
      <c r="F338" s="1" t="s">
        <v>1281</v>
      </c>
      <c r="H338" s="1" t="s">
        <v>2603</v>
      </c>
      <c r="I338" t="str">
        <f t="shared" si="50"/>
        <v>34</v>
      </c>
      <c r="J338" t="str">
        <f t="shared" si="51"/>
        <v>Málaga CF</v>
      </c>
      <c r="K338" t="str">
        <f t="shared" si="52"/>
        <v>2</v>
      </c>
      <c r="L338" t="str">
        <f t="shared" si="53"/>
        <v>0</v>
      </c>
      <c r="M338" t="str">
        <f t="shared" si="54"/>
        <v>WIN</v>
      </c>
      <c r="N338" cm="1">
        <f t="array" ref="N338">_xlfn.SWITCH(IF(_xlfn.TEXTBEFORE(D338,"-")&gt;_xlfn.TEXTAFTER(D338,"-"),"WIN",IF(_xlfn.TEXTBEFORE(D338,"-")&lt;_xlfn.TEXTAFTER(D338,"-"),"LOST","DRAW")),"WIN",3,"LOST",0,"DRAW",1)</f>
        <v>3</v>
      </c>
      <c r="O338" s="1" t="s">
        <v>2603</v>
      </c>
      <c r="P338" t="str">
        <f t="shared" si="55"/>
        <v>34</v>
      </c>
      <c r="Q338" t="str">
        <f t="shared" si="56"/>
        <v>Real Sociedad</v>
      </c>
      <c r="R338" t="str">
        <f t="shared" si="57"/>
        <v>0</v>
      </c>
      <c r="S338" t="str">
        <f t="shared" si="58"/>
        <v>2</v>
      </c>
      <c r="T338" t="str">
        <f t="shared" si="59"/>
        <v>LOST</v>
      </c>
      <c r="U338" cm="1">
        <f t="array" ref="U338">_xlfn.SWITCH(IF(_xlfn.TEXTAFTER(D338,"-")&gt;_xlfn.TEXTBEFORE(D338,"-"),"WIN",IF(_xlfn.TEXTAFTER(D338,"-")&lt;_xlfn.TEXTBEFORE(D338,"-"),"LOST","DRAW")),"WIN",3,"LOST",0,"DRAW",1)</f>
        <v>0</v>
      </c>
    </row>
    <row r="339" spans="1:21" x14ac:dyDescent="0.3">
      <c r="A339" s="1" t="s">
        <v>6</v>
      </c>
      <c r="B339" s="1" t="s">
        <v>2565</v>
      </c>
      <c r="C339" s="1" t="s">
        <v>790</v>
      </c>
      <c r="D339" s="1" t="s">
        <v>18</v>
      </c>
      <c r="E339" s="1" t="s">
        <v>38</v>
      </c>
      <c r="F339" s="1" t="s">
        <v>1283</v>
      </c>
      <c r="H339" s="1" t="s">
        <v>2603</v>
      </c>
      <c r="I339" t="str">
        <f t="shared" si="50"/>
        <v>34</v>
      </c>
      <c r="J339" t="str">
        <f t="shared" si="51"/>
        <v>Athletic Club Bilbao</v>
      </c>
      <c r="K339" t="str">
        <f t="shared" si="52"/>
        <v>1</v>
      </c>
      <c r="L339" t="str">
        <f t="shared" si="53"/>
        <v>3</v>
      </c>
      <c r="M339" t="str">
        <f t="shared" si="54"/>
        <v>LOST</v>
      </c>
      <c r="N339" cm="1">
        <f t="array" ref="N339">_xlfn.SWITCH(IF(_xlfn.TEXTBEFORE(D339,"-")&gt;_xlfn.TEXTAFTER(D339,"-"),"WIN",IF(_xlfn.TEXTBEFORE(D339,"-")&lt;_xlfn.TEXTAFTER(D339,"-"),"LOST","DRAW")),"WIN",3,"LOST",0,"DRAW",1)</f>
        <v>0</v>
      </c>
      <c r="O339" s="1" t="s">
        <v>2603</v>
      </c>
      <c r="P339" t="str">
        <f t="shared" si="55"/>
        <v>34</v>
      </c>
      <c r="Q339" t="str">
        <f t="shared" si="56"/>
        <v>Levante UD</v>
      </c>
      <c r="R339" t="str">
        <f t="shared" si="57"/>
        <v>3</v>
      </c>
      <c r="S339" t="str">
        <f t="shared" si="58"/>
        <v>1</v>
      </c>
      <c r="T339" t="str">
        <f t="shared" si="59"/>
        <v>WIN</v>
      </c>
      <c r="U339" cm="1">
        <f t="array" ref="U339">_xlfn.SWITCH(IF(_xlfn.TEXTAFTER(D339,"-")&gt;_xlfn.TEXTBEFORE(D339,"-"),"WIN",IF(_xlfn.TEXTAFTER(D339,"-")&lt;_xlfn.TEXTBEFORE(D339,"-"),"LOST","DRAW")),"WIN",3,"LOST",0,"DRAW",1)</f>
        <v>3</v>
      </c>
    </row>
    <row r="340" spans="1:21" x14ac:dyDescent="0.3">
      <c r="A340" s="1" t="s">
        <v>6</v>
      </c>
      <c r="B340" s="1" t="s">
        <v>2566</v>
      </c>
      <c r="C340" s="1" t="s">
        <v>1287</v>
      </c>
      <c r="D340" s="1" t="s">
        <v>28</v>
      </c>
      <c r="E340" s="1" t="s">
        <v>33</v>
      </c>
      <c r="F340" s="1" t="s">
        <v>775</v>
      </c>
      <c r="H340" s="1" t="s">
        <v>2603</v>
      </c>
      <c r="I340" t="str">
        <f t="shared" si="50"/>
        <v>35</v>
      </c>
      <c r="J340" t="str">
        <f t="shared" si="51"/>
        <v>Levante UD</v>
      </c>
      <c r="K340" t="str">
        <f t="shared" si="52"/>
        <v>2</v>
      </c>
      <c r="L340" t="str">
        <f t="shared" si="53"/>
        <v>1</v>
      </c>
      <c r="M340" t="str">
        <f t="shared" si="54"/>
        <v>WIN</v>
      </c>
      <c r="N340" cm="1">
        <f t="array" ref="N340">_xlfn.SWITCH(IF(_xlfn.TEXTBEFORE(D340,"-")&gt;_xlfn.TEXTAFTER(D340,"-"),"WIN",IF(_xlfn.TEXTBEFORE(D340,"-")&lt;_xlfn.TEXTAFTER(D340,"-"),"LOST","DRAW")),"WIN",3,"LOST",0,"DRAW",1)</f>
        <v>3</v>
      </c>
      <c r="O340" s="1" t="s">
        <v>2603</v>
      </c>
      <c r="P340" t="str">
        <f t="shared" si="55"/>
        <v>35</v>
      </c>
      <c r="Q340" t="str">
        <f t="shared" si="56"/>
        <v>Sevilla FC</v>
      </c>
      <c r="R340" t="str">
        <f t="shared" si="57"/>
        <v>1</v>
      </c>
      <c r="S340" t="str">
        <f t="shared" si="58"/>
        <v>2</v>
      </c>
      <c r="T340" t="str">
        <f t="shared" si="59"/>
        <v>LOST</v>
      </c>
      <c r="U340" cm="1">
        <f t="array" ref="U340">_xlfn.SWITCH(IF(_xlfn.TEXTAFTER(D340,"-")&gt;_xlfn.TEXTBEFORE(D340,"-"),"WIN",IF(_xlfn.TEXTAFTER(D340,"-")&lt;_xlfn.TEXTBEFORE(D340,"-"),"LOST","DRAW")),"WIN",3,"LOST",0,"DRAW",1)</f>
        <v>0</v>
      </c>
    </row>
    <row r="341" spans="1:21" x14ac:dyDescent="0.3">
      <c r="A341" s="1" t="s">
        <v>6</v>
      </c>
      <c r="B341" s="1" t="s">
        <v>2567</v>
      </c>
      <c r="C341" s="1" t="s">
        <v>802</v>
      </c>
      <c r="D341" s="1" t="s">
        <v>33</v>
      </c>
      <c r="E341" s="1" t="s">
        <v>25</v>
      </c>
      <c r="F341" s="1" t="s">
        <v>2178</v>
      </c>
      <c r="H341" s="1" t="s">
        <v>2603</v>
      </c>
      <c r="I341" t="str">
        <f t="shared" si="50"/>
        <v>35</v>
      </c>
      <c r="J341" t="str">
        <f t="shared" si="51"/>
        <v>RCD Español</v>
      </c>
      <c r="K341" t="str">
        <f t="shared" si="52"/>
        <v>1</v>
      </c>
      <c r="L341" t="str">
        <f t="shared" si="53"/>
        <v>1</v>
      </c>
      <c r="M341" t="str">
        <f t="shared" si="54"/>
        <v>DRAW</v>
      </c>
      <c r="N341" cm="1">
        <f t="array" ref="N341">_xlfn.SWITCH(IF(_xlfn.TEXTBEFORE(D341,"-")&gt;_xlfn.TEXTAFTER(D341,"-"),"WIN",IF(_xlfn.TEXTBEFORE(D341,"-")&lt;_xlfn.TEXTAFTER(D341,"-"),"LOST","DRAW")),"WIN",3,"LOST",0,"DRAW",1)</f>
        <v>1</v>
      </c>
      <c r="O341" s="1" t="s">
        <v>2603</v>
      </c>
      <c r="P341" t="str">
        <f t="shared" si="55"/>
        <v>35</v>
      </c>
      <c r="Q341" t="str">
        <f t="shared" si="56"/>
        <v>UD Las Palmas</v>
      </c>
      <c r="R341" t="str">
        <f t="shared" si="57"/>
        <v>1</v>
      </c>
      <c r="S341" t="str">
        <f t="shared" si="58"/>
        <v>1</v>
      </c>
      <c r="T341" t="str">
        <f t="shared" si="59"/>
        <v>DRAW</v>
      </c>
      <c r="U341" cm="1">
        <f t="array" ref="U341">_xlfn.SWITCH(IF(_xlfn.TEXTAFTER(D341,"-")&gt;_xlfn.TEXTBEFORE(D341,"-"),"WIN",IF(_xlfn.TEXTAFTER(D341,"-")&lt;_xlfn.TEXTBEFORE(D341,"-"),"LOST","DRAW")),"WIN",3,"LOST",0,"DRAW",1)</f>
        <v>1</v>
      </c>
    </row>
    <row r="342" spans="1:21" x14ac:dyDescent="0.3">
      <c r="A342" s="1" t="s">
        <v>6</v>
      </c>
      <c r="B342" s="1" t="s">
        <v>2567</v>
      </c>
      <c r="C342" s="1" t="s">
        <v>771</v>
      </c>
      <c r="D342" s="1" t="s">
        <v>28</v>
      </c>
      <c r="E342" s="1" t="s">
        <v>14</v>
      </c>
      <c r="F342" s="1" t="s">
        <v>2389</v>
      </c>
      <c r="H342" s="1" t="s">
        <v>2603</v>
      </c>
      <c r="I342" t="str">
        <f t="shared" si="50"/>
        <v>34</v>
      </c>
      <c r="J342" t="str">
        <f t="shared" si="51"/>
        <v>Real Madrid CF</v>
      </c>
      <c r="K342" t="str">
        <f t="shared" si="52"/>
        <v>2</v>
      </c>
      <c r="L342" t="str">
        <f t="shared" si="53"/>
        <v>1</v>
      </c>
      <c r="M342" t="str">
        <f t="shared" si="54"/>
        <v>WIN</v>
      </c>
      <c r="N342" cm="1">
        <f t="array" ref="N342">_xlfn.SWITCH(IF(_xlfn.TEXTBEFORE(D342,"-")&gt;_xlfn.TEXTAFTER(D342,"-"),"WIN",IF(_xlfn.TEXTBEFORE(D342,"-")&lt;_xlfn.TEXTAFTER(D342,"-"),"LOST","DRAW")),"WIN",3,"LOST",0,"DRAW",1)</f>
        <v>3</v>
      </c>
      <c r="O342" s="1" t="s">
        <v>2603</v>
      </c>
      <c r="P342" t="str">
        <f t="shared" si="55"/>
        <v>34</v>
      </c>
      <c r="Q342" t="str">
        <f t="shared" si="56"/>
        <v>CD Leganés</v>
      </c>
      <c r="R342" t="str">
        <f t="shared" si="57"/>
        <v>1</v>
      </c>
      <c r="S342" t="str">
        <f t="shared" si="58"/>
        <v>2</v>
      </c>
      <c r="T342" t="str">
        <f t="shared" si="59"/>
        <v>LOST</v>
      </c>
      <c r="U342" cm="1">
        <f t="array" ref="U342">_xlfn.SWITCH(IF(_xlfn.TEXTAFTER(D342,"-")&gt;_xlfn.TEXTBEFORE(D342,"-"),"WIN",IF(_xlfn.TEXTAFTER(D342,"-")&lt;_xlfn.TEXTBEFORE(D342,"-"),"LOST","DRAW")),"WIN",3,"LOST",0,"DRAW",1)</f>
        <v>0</v>
      </c>
    </row>
    <row r="343" spans="1:21" x14ac:dyDescent="0.3">
      <c r="A343" s="1" t="s">
        <v>6</v>
      </c>
      <c r="B343" s="1" t="s">
        <v>2567</v>
      </c>
      <c r="C343" s="1" t="s">
        <v>1289</v>
      </c>
      <c r="D343" s="1" t="s">
        <v>228</v>
      </c>
      <c r="E343" s="1" t="s">
        <v>14</v>
      </c>
      <c r="F343" s="1" t="s">
        <v>792</v>
      </c>
      <c r="H343" s="1" t="s">
        <v>2603</v>
      </c>
      <c r="I343" t="str">
        <f t="shared" si="50"/>
        <v>35</v>
      </c>
      <c r="J343" t="str">
        <f t="shared" si="51"/>
        <v>Real Sociedad</v>
      </c>
      <c r="K343" t="str">
        <f t="shared" si="52"/>
        <v>3</v>
      </c>
      <c r="L343" t="str">
        <f t="shared" si="53"/>
        <v>1</v>
      </c>
      <c r="M343" t="str">
        <f t="shared" si="54"/>
        <v>WIN</v>
      </c>
      <c r="N343" cm="1">
        <f t="array" ref="N343">_xlfn.SWITCH(IF(_xlfn.TEXTBEFORE(D343,"-")&gt;_xlfn.TEXTAFTER(D343,"-"),"WIN",IF(_xlfn.TEXTBEFORE(D343,"-")&lt;_xlfn.TEXTAFTER(D343,"-"),"LOST","DRAW")),"WIN",3,"LOST",0,"DRAW",1)</f>
        <v>3</v>
      </c>
      <c r="O343" s="1" t="s">
        <v>2603</v>
      </c>
      <c r="P343" t="str">
        <f t="shared" si="55"/>
        <v>35</v>
      </c>
      <c r="Q343" t="str">
        <f t="shared" si="56"/>
        <v>Athletic Club Bilbao</v>
      </c>
      <c r="R343" t="str">
        <f t="shared" si="57"/>
        <v>1</v>
      </c>
      <c r="S343" t="str">
        <f t="shared" si="58"/>
        <v>3</v>
      </c>
      <c r="T343" t="str">
        <f t="shared" si="59"/>
        <v>LOST</v>
      </c>
      <c r="U343" cm="1">
        <f t="array" ref="U343">_xlfn.SWITCH(IF(_xlfn.TEXTAFTER(D343,"-")&gt;_xlfn.TEXTBEFORE(D343,"-"),"WIN",IF(_xlfn.TEXTAFTER(D343,"-")&lt;_xlfn.TEXTBEFORE(D343,"-"),"LOST","DRAW")),"WIN",3,"LOST",0,"DRAW",1)</f>
        <v>0</v>
      </c>
    </row>
    <row r="344" spans="1:21" x14ac:dyDescent="0.3">
      <c r="A344" s="1" t="s">
        <v>6</v>
      </c>
      <c r="B344" s="1" t="s">
        <v>2567</v>
      </c>
      <c r="C344" s="1" t="s">
        <v>774</v>
      </c>
      <c r="D344" s="1" t="s">
        <v>267</v>
      </c>
      <c r="E344" s="1" t="s">
        <v>228</v>
      </c>
      <c r="F344" s="1" t="s">
        <v>1638</v>
      </c>
      <c r="H344" s="1" t="s">
        <v>2603</v>
      </c>
      <c r="I344" t="str">
        <f t="shared" si="50"/>
        <v>34</v>
      </c>
      <c r="J344" t="str">
        <f t="shared" si="51"/>
        <v>Villarreal CF</v>
      </c>
      <c r="K344" t="str">
        <f t="shared" si="52"/>
        <v>4</v>
      </c>
      <c r="L344" t="str">
        <f t="shared" si="53"/>
        <v>1</v>
      </c>
      <c r="M344" t="str">
        <f t="shared" si="54"/>
        <v>WIN</v>
      </c>
      <c r="N344" cm="1">
        <f t="array" ref="N344">_xlfn.SWITCH(IF(_xlfn.TEXTBEFORE(D344,"-")&gt;_xlfn.TEXTAFTER(D344,"-"),"WIN",IF(_xlfn.TEXTBEFORE(D344,"-")&lt;_xlfn.TEXTAFTER(D344,"-"),"LOST","DRAW")),"WIN",3,"LOST",0,"DRAW",1)</f>
        <v>3</v>
      </c>
      <c r="O344" s="1" t="s">
        <v>2603</v>
      </c>
      <c r="P344" t="str">
        <f t="shared" si="55"/>
        <v>34</v>
      </c>
      <c r="Q344" t="str">
        <f t="shared" si="56"/>
        <v>RC Celta Vigo</v>
      </c>
      <c r="R344" t="str">
        <f t="shared" si="57"/>
        <v>1</v>
      </c>
      <c r="S344" t="str">
        <f t="shared" si="58"/>
        <v>4</v>
      </c>
      <c r="T344" t="str">
        <f t="shared" si="59"/>
        <v>LOST</v>
      </c>
      <c r="U344" cm="1">
        <f t="array" ref="U344">_xlfn.SWITCH(IF(_xlfn.TEXTAFTER(D344,"-")&gt;_xlfn.TEXTBEFORE(D344,"-"),"WIN",IF(_xlfn.TEXTAFTER(D344,"-")&lt;_xlfn.TEXTBEFORE(D344,"-"),"LOST","DRAW")),"WIN",3,"LOST",0,"DRAW",1)</f>
        <v>0</v>
      </c>
    </row>
    <row r="345" spans="1:21" x14ac:dyDescent="0.3">
      <c r="A345" s="1" t="s">
        <v>6</v>
      </c>
      <c r="B345" s="1" t="s">
        <v>2568</v>
      </c>
      <c r="C345" s="1" t="s">
        <v>2388</v>
      </c>
      <c r="D345" s="1" t="s">
        <v>25</v>
      </c>
      <c r="E345" s="1" t="s">
        <v>10</v>
      </c>
      <c r="F345" s="1" t="s">
        <v>801</v>
      </c>
      <c r="H345" s="1" t="s">
        <v>2603</v>
      </c>
      <c r="I345" t="str">
        <f t="shared" si="50"/>
        <v>35</v>
      </c>
      <c r="J345" t="str">
        <f t="shared" si="51"/>
        <v>Deportivo Alavés</v>
      </c>
      <c r="K345" t="str">
        <f t="shared" si="52"/>
        <v>0</v>
      </c>
      <c r="L345" t="str">
        <f t="shared" si="53"/>
        <v>1</v>
      </c>
      <c r="M345" t="str">
        <f t="shared" si="54"/>
        <v>LOST</v>
      </c>
      <c r="N345" cm="1">
        <f t="array" ref="N345">_xlfn.SWITCH(IF(_xlfn.TEXTBEFORE(D345,"-")&gt;_xlfn.TEXTAFTER(D345,"-"),"WIN",IF(_xlfn.TEXTBEFORE(D345,"-")&lt;_xlfn.TEXTAFTER(D345,"-"),"LOST","DRAW")),"WIN",3,"LOST",0,"DRAW",1)</f>
        <v>0</v>
      </c>
      <c r="O345" s="1" t="s">
        <v>2603</v>
      </c>
      <c r="P345" t="str">
        <f t="shared" si="55"/>
        <v>35</v>
      </c>
      <c r="Q345" t="str">
        <f t="shared" si="56"/>
        <v>Atlético Madrid</v>
      </c>
      <c r="R345" t="str">
        <f t="shared" si="57"/>
        <v>1</v>
      </c>
      <c r="S345" t="str">
        <f t="shared" si="58"/>
        <v>0</v>
      </c>
      <c r="T345" t="str">
        <f t="shared" si="59"/>
        <v>WIN</v>
      </c>
      <c r="U345" cm="1">
        <f t="array" ref="U345">_xlfn.SWITCH(IF(_xlfn.TEXTAFTER(D345,"-")&gt;_xlfn.TEXTBEFORE(D345,"-"),"WIN",IF(_xlfn.TEXTAFTER(D345,"-")&lt;_xlfn.TEXTBEFORE(D345,"-"),"LOST","DRAW")),"WIN",3,"LOST",0,"DRAW",1)</f>
        <v>3</v>
      </c>
    </row>
    <row r="346" spans="1:21" x14ac:dyDescent="0.3">
      <c r="A346" s="1" t="s">
        <v>6</v>
      </c>
      <c r="B346" s="1" t="s">
        <v>2568</v>
      </c>
      <c r="C346" s="1" t="s">
        <v>805</v>
      </c>
      <c r="D346" s="1" t="s">
        <v>33</v>
      </c>
      <c r="E346" s="1" t="s">
        <v>33</v>
      </c>
      <c r="F346" s="1" t="s">
        <v>2569</v>
      </c>
      <c r="H346" s="1" t="s">
        <v>2603</v>
      </c>
      <c r="I346" t="str">
        <f t="shared" si="50"/>
        <v>35</v>
      </c>
      <c r="J346" t="str">
        <f t="shared" si="51"/>
        <v>Getafe CF</v>
      </c>
      <c r="K346" t="str">
        <f t="shared" si="52"/>
        <v>1</v>
      </c>
      <c r="L346" t="str">
        <f t="shared" si="53"/>
        <v>1</v>
      </c>
      <c r="M346" t="str">
        <f t="shared" si="54"/>
        <v>DRAW</v>
      </c>
      <c r="N346" cm="1">
        <f t="array" ref="N346">_xlfn.SWITCH(IF(_xlfn.TEXTBEFORE(D346,"-")&gt;_xlfn.TEXTAFTER(D346,"-"),"WIN",IF(_xlfn.TEXTBEFORE(D346,"-")&lt;_xlfn.TEXTAFTER(D346,"-"),"LOST","DRAW")),"WIN",3,"LOST",0,"DRAW",1)</f>
        <v>1</v>
      </c>
      <c r="O346" s="1" t="s">
        <v>2603</v>
      </c>
      <c r="P346" t="str">
        <f t="shared" si="55"/>
        <v>35</v>
      </c>
      <c r="Q346" t="str">
        <f t="shared" si="56"/>
        <v>Girona FC</v>
      </c>
      <c r="R346" t="str">
        <f t="shared" si="57"/>
        <v>1</v>
      </c>
      <c r="S346" t="str">
        <f t="shared" si="58"/>
        <v>1</v>
      </c>
      <c r="T346" t="str">
        <f t="shared" si="59"/>
        <v>DRAW</v>
      </c>
      <c r="U346" cm="1">
        <f t="array" ref="U346">_xlfn.SWITCH(IF(_xlfn.TEXTAFTER(D346,"-")&gt;_xlfn.TEXTBEFORE(D346,"-"),"WIN",IF(_xlfn.TEXTAFTER(D346,"-")&lt;_xlfn.TEXTBEFORE(D346,"-"),"LOST","DRAW")),"WIN",3,"LOST",0,"DRAW",1)</f>
        <v>1</v>
      </c>
    </row>
    <row r="347" spans="1:21" x14ac:dyDescent="0.3">
      <c r="A347" s="1" t="s">
        <v>6</v>
      </c>
      <c r="B347" s="1" t="s">
        <v>2568</v>
      </c>
      <c r="C347" s="1" t="s">
        <v>810</v>
      </c>
      <c r="D347" s="1" t="s">
        <v>216</v>
      </c>
      <c r="E347" s="1" t="s">
        <v>38</v>
      </c>
      <c r="F347" s="1" t="s">
        <v>773</v>
      </c>
      <c r="H347" s="1" t="s">
        <v>2603</v>
      </c>
      <c r="I347" t="str">
        <f t="shared" si="50"/>
        <v>35</v>
      </c>
      <c r="J347" t="str">
        <f t="shared" si="51"/>
        <v>RCD La Coruña</v>
      </c>
      <c r="K347" t="str">
        <f t="shared" si="52"/>
        <v>2</v>
      </c>
      <c r="L347" t="str">
        <f t="shared" si="53"/>
        <v>4</v>
      </c>
      <c r="M347" t="str">
        <f t="shared" si="54"/>
        <v>LOST</v>
      </c>
      <c r="N347" cm="1">
        <f t="array" ref="N347">_xlfn.SWITCH(IF(_xlfn.TEXTBEFORE(D347,"-")&gt;_xlfn.TEXTAFTER(D347,"-"),"WIN",IF(_xlfn.TEXTBEFORE(D347,"-")&lt;_xlfn.TEXTAFTER(D347,"-"),"LOST","DRAW")),"WIN",3,"LOST",0,"DRAW",1)</f>
        <v>0</v>
      </c>
      <c r="O347" s="1" t="s">
        <v>2603</v>
      </c>
      <c r="P347" t="str">
        <f t="shared" si="55"/>
        <v>35</v>
      </c>
      <c r="Q347" t="str">
        <f t="shared" si="56"/>
        <v>FC Barcelona</v>
      </c>
      <c r="R347" t="str">
        <f t="shared" si="57"/>
        <v>4</v>
      </c>
      <c r="S347" t="str">
        <f t="shared" si="58"/>
        <v>2</v>
      </c>
      <c r="T347" t="str">
        <f t="shared" si="59"/>
        <v>WIN</v>
      </c>
      <c r="U347" cm="1">
        <f t="array" ref="U347">_xlfn.SWITCH(IF(_xlfn.TEXTAFTER(D347,"-")&gt;_xlfn.TEXTBEFORE(D347,"-"),"WIN",IF(_xlfn.TEXTAFTER(D347,"-")&lt;_xlfn.TEXTBEFORE(D347,"-"),"LOST","DRAW")),"WIN",3,"LOST",0,"DRAW",1)</f>
        <v>3</v>
      </c>
    </row>
    <row r="348" spans="1:21" x14ac:dyDescent="0.3">
      <c r="A348" s="1" t="s">
        <v>6</v>
      </c>
      <c r="B348" s="1" t="s">
        <v>2568</v>
      </c>
      <c r="C348" s="1" t="s">
        <v>796</v>
      </c>
      <c r="D348" s="1" t="s">
        <v>10</v>
      </c>
      <c r="E348" s="1" t="s">
        <v>10</v>
      </c>
      <c r="F348" s="1" t="s">
        <v>2020</v>
      </c>
      <c r="H348" s="1" t="s">
        <v>2603</v>
      </c>
      <c r="I348" t="str">
        <f t="shared" si="50"/>
        <v>35</v>
      </c>
      <c r="J348" t="str">
        <f t="shared" si="51"/>
        <v>Valencia CF</v>
      </c>
      <c r="K348" t="str">
        <f t="shared" si="52"/>
        <v>0</v>
      </c>
      <c r="L348" t="str">
        <f t="shared" si="53"/>
        <v>0</v>
      </c>
      <c r="M348" t="str">
        <f t="shared" si="54"/>
        <v>DRAW</v>
      </c>
      <c r="N348" cm="1">
        <f t="array" ref="N348">_xlfn.SWITCH(IF(_xlfn.TEXTBEFORE(D348,"-")&gt;_xlfn.TEXTAFTER(D348,"-"),"WIN",IF(_xlfn.TEXTBEFORE(D348,"-")&lt;_xlfn.TEXTAFTER(D348,"-"),"LOST","DRAW")),"WIN",3,"LOST",0,"DRAW",1)</f>
        <v>1</v>
      </c>
      <c r="O348" s="1" t="s">
        <v>2603</v>
      </c>
      <c r="P348" t="str">
        <f t="shared" si="55"/>
        <v>35</v>
      </c>
      <c r="Q348" t="str">
        <f t="shared" si="56"/>
        <v>SD Eibar</v>
      </c>
      <c r="R348" t="str">
        <f t="shared" si="57"/>
        <v>0</v>
      </c>
      <c r="S348" t="str">
        <f t="shared" si="58"/>
        <v>0</v>
      </c>
      <c r="T348" t="str">
        <f t="shared" si="59"/>
        <v>DRAW</v>
      </c>
      <c r="U348" cm="1">
        <f t="array" ref="U348">_xlfn.SWITCH(IF(_xlfn.TEXTAFTER(D348,"-")&gt;_xlfn.TEXTBEFORE(D348,"-"),"WIN",IF(_xlfn.TEXTAFTER(D348,"-")&lt;_xlfn.TEXTBEFORE(D348,"-"),"LOST","DRAW")),"WIN",3,"LOST",0,"DRAW",1)</f>
        <v>1</v>
      </c>
    </row>
    <row r="349" spans="1:21" x14ac:dyDescent="0.3">
      <c r="A349" s="1" t="s">
        <v>6</v>
      </c>
      <c r="B349" s="1" t="s">
        <v>2570</v>
      </c>
      <c r="C349" s="1" t="s">
        <v>793</v>
      </c>
      <c r="D349" s="1" t="s">
        <v>28</v>
      </c>
      <c r="E349" s="1" t="s">
        <v>33</v>
      </c>
      <c r="F349" s="1" t="s">
        <v>807</v>
      </c>
      <c r="H349" s="1" t="s">
        <v>2603</v>
      </c>
      <c r="I349" t="str">
        <f t="shared" si="50"/>
        <v>35</v>
      </c>
      <c r="J349" t="str">
        <f t="shared" si="51"/>
        <v>Real Betis</v>
      </c>
      <c r="K349" t="str">
        <f t="shared" si="52"/>
        <v>2</v>
      </c>
      <c r="L349" t="str">
        <f t="shared" si="53"/>
        <v>1</v>
      </c>
      <c r="M349" t="str">
        <f t="shared" si="54"/>
        <v>WIN</v>
      </c>
      <c r="N349" cm="1">
        <f t="array" ref="N349">_xlfn.SWITCH(IF(_xlfn.TEXTBEFORE(D349,"-")&gt;_xlfn.TEXTAFTER(D349,"-"),"WIN",IF(_xlfn.TEXTBEFORE(D349,"-")&lt;_xlfn.TEXTAFTER(D349,"-"),"LOST","DRAW")),"WIN",3,"LOST",0,"DRAW",1)</f>
        <v>3</v>
      </c>
      <c r="O349" s="1" t="s">
        <v>2603</v>
      </c>
      <c r="P349" t="str">
        <f t="shared" si="55"/>
        <v>35</v>
      </c>
      <c r="Q349" t="str">
        <f t="shared" si="56"/>
        <v>Málaga CF</v>
      </c>
      <c r="R349" t="str">
        <f t="shared" si="57"/>
        <v>1</v>
      </c>
      <c r="S349" t="str">
        <f t="shared" si="58"/>
        <v>2</v>
      </c>
      <c r="T349" t="str">
        <f t="shared" si="59"/>
        <v>LOST</v>
      </c>
      <c r="U349" cm="1">
        <f t="array" ref="U349">_xlfn.SWITCH(IF(_xlfn.TEXTAFTER(D349,"-")&gt;_xlfn.TEXTBEFORE(D349,"-"),"WIN",IF(_xlfn.TEXTAFTER(D349,"-")&lt;_xlfn.TEXTBEFORE(D349,"-"),"LOST","DRAW")),"WIN",3,"LOST",0,"DRAW",1)</f>
        <v>0</v>
      </c>
    </row>
    <row r="350" spans="1:21" x14ac:dyDescent="0.3">
      <c r="A350" s="1" t="s">
        <v>6</v>
      </c>
      <c r="B350" s="1" t="s">
        <v>2571</v>
      </c>
      <c r="C350" s="1" t="s">
        <v>794</v>
      </c>
      <c r="D350" s="1" t="s">
        <v>9</v>
      </c>
      <c r="E350" s="1" t="s">
        <v>10</v>
      </c>
      <c r="F350" s="1" t="s">
        <v>1295</v>
      </c>
      <c r="H350" s="1" t="s">
        <v>2603</v>
      </c>
      <c r="I350" t="str">
        <f t="shared" si="50"/>
        <v>35</v>
      </c>
      <c r="J350" t="str">
        <f t="shared" si="51"/>
        <v>Sevilla FC</v>
      </c>
      <c r="K350" t="str">
        <f t="shared" si="52"/>
        <v>1</v>
      </c>
      <c r="L350" t="str">
        <f t="shared" si="53"/>
        <v>0</v>
      </c>
      <c r="M350" t="str">
        <f t="shared" si="54"/>
        <v>WIN</v>
      </c>
      <c r="N350" cm="1">
        <f t="array" ref="N350">_xlfn.SWITCH(IF(_xlfn.TEXTBEFORE(D350,"-")&gt;_xlfn.TEXTAFTER(D350,"-"),"WIN",IF(_xlfn.TEXTBEFORE(D350,"-")&lt;_xlfn.TEXTAFTER(D350,"-"),"LOST","DRAW")),"WIN",3,"LOST",0,"DRAW",1)</f>
        <v>3</v>
      </c>
      <c r="O350" s="1" t="s">
        <v>2603</v>
      </c>
      <c r="P350" t="str">
        <f t="shared" si="55"/>
        <v>35</v>
      </c>
      <c r="Q350" t="str">
        <f t="shared" si="56"/>
        <v>Real Sociedad</v>
      </c>
      <c r="R350" t="str">
        <f t="shared" si="57"/>
        <v>0</v>
      </c>
      <c r="S350" t="str">
        <f t="shared" si="58"/>
        <v>1</v>
      </c>
      <c r="T350" t="str">
        <f t="shared" si="59"/>
        <v>LOST</v>
      </c>
      <c r="U350" cm="1">
        <f t="array" ref="U350">_xlfn.SWITCH(IF(_xlfn.TEXTAFTER(D350,"-")&gt;_xlfn.TEXTBEFORE(D350,"-"),"WIN",IF(_xlfn.TEXTAFTER(D350,"-")&lt;_xlfn.TEXTBEFORE(D350,"-"),"LOST","DRAW")),"WIN",3,"LOST",0,"DRAW",1)</f>
        <v>0</v>
      </c>
    </row>
    <row r="351" spans="1:21" x14ac:dyDescent="0.3">
      <c r="A351" s="1" t="s">
        <v>6</v>
      </c>
      <c r="B351" s="1" t="s">
        <v>2572</v>
      </c>
      <c r="C351" s="1" t="s">
        <v>826</v>
      </c>
      <c r="D351" s="1" t="s">
        <v>14</v>
      </c>
      <c r="E351" s="1" t="s">
        <v>10</v>
      </c>
      <c r="F351" s="1" t="s">
        <v>823</v>
      </c>
      <c r="H351" s="1" t="s">
        <v>2603</v>
      </c>
      <c r="I351" t="str">
        <f t="shared" si="50"/>
        <v>36</v>
      </c>
      <c r="J351" t="str">
        <f t="shared" si="51"/>
        <v>Athletic Club Bilbao</v>
      </c>
      <c r="K351" t="str">
        <f t="shared" si="52"/>
        <v>2</v>
      </c>
      <c r="L351" t="str">
        <f t="shared" si="53"/>
        <v>0</v>
      </c>
      <c r="M351" t="str">
        <f t="shared" si="54"/>
        <v>WIN</v>
      </c>
      <c r="N351" cm="1">
        <f t="array" ref="N351">_xlfn.SWITCH(IF(_xlfn.TEXTBEFORE(D351,"-")&gt;_xlfn.TEXTAFTER(D351,"-"),"WIN",IF(_xlfn.TEXTBEFORE(D351,"-")&lt;_xlfn.TEXTAFTER(D351,"-"),"LOST","DRAW")),"WIN",3,"LOST",0,"DRAW",1)</f>
        <v>3</v>
      </c>
      <c r="O351" s="1" t="s">
        <v>2603</v>
      </c>
      <c r="P351" t="str">
        <f t="shared" si="55"/>
        <v>36</v>
      </c>
      <c r="Q351" t="str">
        <f t="shared" si="56"/>
        <v>Real Betis</v>
      </c>
      <c r="R351" t="str">
        <f t="shared" si="57"/>
        <v>0</v>
      </c>
      <c r="S351" t="str">
        <f t="shared" si="58"/>
        <v>2</v>
      </c>
      <c r="T351" t="str">
        <f t="shared" si="59"/>
        <v>LOST</v>
      </c>
      <c r="U351" cm="1">
        <f t="array" ref="U351">_xlfn.SWITCH(IF(_xlfn.TEXTAFTER(D351,"-")&gt;_xlfn.TEXTBEFORE(D351,"-"),"WIN",IF(_xlfn.TEXTAFTER(D351,"-")&lt;_xlfn.TEXTBEFORE(D351,"-"),"LOST","DRAW")),"WIN",3,"LOST",0,"DRAW",1)</f>
        <v>0</v>
      </c>
    </row>
    <row r="352" spans="1:21" x14ac:dyDescent="0.3">
      <c r="A352" s="1" t="s">
        <v>6</v>
      </c>
      <c r="B352" s="1" t="s">
        <v>2572</v>
      </c>
      <c r="C352" s="1" t="s">
        <v>1642</v>
      </c>
      <c r="D352" s="1" t="s">
        <v>33</v>
      </c>
      <c r="E352" s="1" t="s">
        <v>9</v>
      </c>
      <c r="F352" s="1" t="s">
        <v>814</v>
      </c>
      <c r="H352" s="1" t="s">
        <v>2603</v>
      </c>
      <c r="I352" t="str">
        <f t="shared" si="50"/>
        <v>36</v>
      </c>
      <c r="J352" t="str">
        <f t="shared" si="51"/>
        <v>RC Celta Vigo</v>
      </c>
      <c r="K352" t="str">
        <f t="shared" si="52"/>
        <v>1</v>
      </c>
      <c r="L352" t="str">
        <f t="shared" si="53"/>
        <v>1</v>
      </c>
      <c r="M352" t="str">
        <f t="shared" si="54"/>
        <v>DRAW</v>
      </c>
      <c r="N352" cm="1">
        <f t="array" ref="N352">_xlfn.SWITCH(IF(_xlfn.TEXTBEFORE(D352,"-")&gt;_xlfn.TEXTAFTER(D352,"-"),"WIN",IF(_xlfn.TEXTBEFORE(D352,"-")&lt;_xlfn.TEXTAFTER(D352,"-"),"LOST","DRAW")),"WIN",3,"LOST",0,"DRAW",1)</f>
        <v>1</v>
      </c>
      <c r="O352" s="1" t="s">
        <v>2603</v>
      </c>
      <c r="P352" t="str">
        <f t="shared" si="55"/>
        <v>36</v>
      </c>
      <c r="Q352" t="str">
        <f t="shared" si="56"/>
        <v>RCD La Coruña</v>
      </c>
      <c r="R352" t="str">
        <f t="shared" si="57"/>
        <v>1</v>
      </c>
      <c r="S352" t="str">
        <f t="shared" si="58"/>
        <v>1</v>
      </c>
      <c r="T352" t="str">
        <f t="shared" si="59"/>
        <v>DRAW</v>
      </c>
      <c r="U352" cm="1">
        <f t="array" ref="U352">_xlfn.SWITCH(IF(_xlfn.TEXTAFTER(D352,"-")&gt;_xlfn.TEXTBEFORE(D352,"-"),"WIN",IF(_xlfn.TEXTAFTER(D352,"-")&lt;_xlfn.TEXTBEFORE(D352,"-"),"LOST","DRAW")),"WIN",3,"LOST",0,"DRAW",1)</f>
        <v>1</v>
      </c>
    </row>
    <row r="353" spans="1:21" x14ac:dyDescent="0.3">
      <c r="A353" s="1" t="s">
        <v>6</v>
      </c>
      <c r="B353" s="1" t="s">
        <v>2572</v>
      </c>
      <c r="C353" s="1" t="s">
        <v>2573</v>
      </c>
      <c r="D353" s="1" t="s">
        <v>209</v>
      </c>
      <c r="E353" s="1" t="s">
        <v>19</v>
      </c>
      <c r="F353" s="1" t="s">
        <v>2023</v>
      </c>
      <c r="H353" s="1" t="s">
        <v>2603</v>
      </c>
      <c r="I353" t="str">
        <f t="shared" si="50"/>
        <v>36</v>
      </c>
      <c r="J353" t="str">
        <f t="shared" si="51"/>
        <v>Girona FC</v>
      </c>
      <c r="K353" t="str">
        <f t="shared" si="52"/>
        <v>1</v>
      </c>
      <c r="L353" t="str">
        <f t="shared" si="53"/>
        <v>4</v>
      </c>
      <c r="M353" t="str">
        <f t="shared" si="54"/>
        <v>LOST</v>
      </c>
      <c r="N353" cm="1">
        <f t="array" ref="N353">_xlfn.SWITCH(IF(_xlfn.TEXTBEFORE(D353,"-")&gt;_xlfn.TEXTAFTER(D353,"-"),"WIN",IF(_xlfn.TEXTBEFORE(D353,"-")&lt;_xlfn.TEXTAFTER(D353,"-"),"LOST","DRAW")),"WIN",3,"LOST",0,"DRAW",1)</f>
        <v>0</v>
      </c>
      <c r="O353" s="1" t="s">
        <v>2603</v>
      </c>
      <c r="P353" t="str">
        <f t="shared" si="55"/>
        <v>36</v>
      </c>
      <c r="Q353" t="str">
        <f t="shared" si="56"/>
        <v>SD Eibar</v>
      </c>
      <c r="R353" t="str">
        <f t="shared" si="57"/>
        <v>4</v>
      </c>
      <c r="S353" t="str">
        <f t="shared" si="58"/>
        <v>1</v>
      </c>
      <c r="T353" t="str">
        <f t="shared" si="59"/>
        <v>WIN</v>
      </c>
      <c r="U353" cm="1">
        <f t="array" ref="U353">_xlfn.SWITCH(IF(_xlfn.TEXTAFTER(D353,"-")&gt;_xlfn.TEXTBEFORE(D353,"-"),"WIN",IF(_xlfn.TEXTAFTER(D353,"-")&lt;_xlfn.TEXTBEFORE(D353,"-"),"LOST","DRAW")),"WIN",3,"LOST",0,"DRAW",1)</f>
        <v>3</v>
      </c>
    </row>
    <row r="354" spans="1:21" x14ac:dyDescent="0.3">
      <c r="A354" s="1" t="s">
        <v>6</v>
      </c>
      <c r="B354" s="1" t="s">
        <v>2572</v>
      </c>
      <c r="C354" s="1" t="s">
        <v>804</v>
      </c>
      <c r="D354" s="1" t="s">
        <v>9</v>
      </c>
      <c r="E354" s="1" t="s">
        <v>10</v>
      </c>
      <c r="F354" s="1" t="s">
        <v>822</v>
      </c>
      <c r="H354" s="1" t="s">
        <v>2603</v>
      </c>
      <c r="I354" t="str">
        <f t="shared" si="50"/>
        <v>35</v>
      </c>
      <c r="J354" t="str">
        <f t="shared" si="51"/>
        <v>Villarreal CF</v>
      </c>
      <c r="K354" t="str">
        <f t="shared" si="52"/>
        <v>1</v>
      </c>
      <c r="L354" t="str">
        <f t="shared" si="53"/>
        <v>0</v>
      </c>
      <c r="M354" t="str">
        <f t="shared" si="54"/>
        <v>WIN</v>
      </c>
      <c r="N354" cm="1">
        <f t="array" ref="N354">_xlfn.SWITCH(IF(_xlfn.TEXTBEFORE(D354,"-")&gt;_xlfn.TEXTAFTER(D354,"-"),"WIN",IF(_xlfn.TEXTBEFORE(D354,"-")&lt;_xlfn.TEXTAFTER(D354,"-"),"LOST","DRAW")),"WIN",3,"LOST",0,"DRAW",1)</f>
        <v>3</v>
      </c>
      <c r="O354" s="1" t="s">
        <v>2603</v>
      </c>
      <c r="P354" t="str">
        <f t="shared" si="55"/>
        <v>35</v>
      </c>
      <c r="Q354" t="str">
        <f t="shared" si="56"/>
        <v>Valencia CF</v>
      </c>
      <c r="R354" t="str">
        <f t="shared" si="57"/>
        <v>0</v>
      </c>
      <c r="S354" t="str">
        <f t="shared" si="58"/>
        <v>1</v>
      </c>
      <c r="T354" t="str">
        <f t="shared" si="59"/>
        <v>LOST</v>
      </c>
      <c r="U354" cm="1">
        <f t="array" ref="U354">_xlfn.SWITCH(IF(_xlfn.TEXTAFTER(D354,"-")&gt;_xlfn.TEXTBEFORE(D354,"-"),"WIN",IF(_xlfn.TEXTAFTER(D354,"-")&lt;_xlfn.TEXTBEFORE(D354,"-"),"LOST","DRAW")),"WIN",3,"LOST",0,"DRAW",1)</f>
        <v>0</v>
      </c>
    </row>
    <row r="355" spans="1:21" x14ac:dyDescent="0.3">
      <c r="A355" s="1" t="s">
        <v>6</v>
      </c>
      <c r="B355" s="1" t="s">
        <v>2574</v>
      </c>
      <c r="C355" s="1" t="s">
        <v>821</v>
      </c>
      <c r="D355" s="1" t="s">
        <v>19</v>
      </c>
      <c r="E355" s="1" t="s">
        <v>10</v>
      </c>
      <c r="F355" s="1" t="s">
        <v>825</v>
      </c>
      <c r="H355" s="1" t="s">
        <v>2603</v>
      </c>
      <c r="I355" t="str">
        <f t="shared" si="50"/>
        <v>36</v>
      </c>
      <c r="J355" t="str">
        <f t="shared" si="51"/>
        <v>Atlético Madrid</v>
      </c>
      <c r="K355" t="str">
        <f t="shared" si="52"/>
        <v>0</v>
      </c>
      <c r="L355" t="str">
        <f t="shared" si="53"/>
        <v>2</v>
      </c>
      <c r="M355" t="str">
        <f t="shared" si="54"/>
        <v>LOST</v>
      </c>
      <c r="N355" cm="1">
        <f t="array" ref="N355">_xlfn.SWITCH(IF(_xlfn.TEXTBEFORE(D355,"-")&gt;_xlfn.TEXTAFTER(D355,"-"),"WIN",IF(_xlfn.TEXTBEFORE(D355,"-")&lt;_xlfn.TEXTAFTER(D355,"-"),"LOST","DRAW")),"WIN",3,"LOST",0,"DRAW",1)</f>
        <v>0</v>
      </c>
      <c r="O355" s="1" t="s">
        <v>2603</v>
      </c>
      <c r="P355" t="str">
        <f t="shared" si="55"/>
        <v>36</v>
      </c>
      <c r="Q355" t="str">
        <f t="shared" si="56"/>
        <v>RCD Español</v>
      </c>
      <c r="R355" t="str">
        <f t="shared" si="57"/>
        <v>2</v>
      </c>
      <c r="S355" t="str">
        <f t="shared" si="58"/>
        <v>0</v>
      </c>
      <c r="T355" t="str">
        <f t="shared" si="59"/>
        <v>WIN</v>
      </c>
      <c r="U355" cm="1">
        <f t="array" ref="U355">_xlfn.SWITCH(IF(_xlfn.TEXTAFTER(D355,"-")&gt;_xlfn.TEXTBEFORE(D355,"-"),"WIN",IF(_xlfn.TEXTAFTER(D355,"-")&lt;_xlfn.TEXTBEFORE(D355,"-"),"LOST","DRAW")),"WIN",3,"LOST",0,"DRAW",1)</f>
        <v>3</v>
      </c>
    </row>
    <row r="356" spans="1:21" x14ac:dyDescent="0.3">
      <c r="A356" s="1" t="s">
        <v>6</v>
      </c>
      <c r="B356" s="1" t="s">
        <v>2574</v>
      </c>
      <c r="C356" s="1" t="s">
        <v>803</v>
      </c>
      <c r="D356" s="1" t="s">
        <v>47</v>
      </c>
      <c r="E356" s="1" t="s">
        <v>33</v>
      </c>
      <c r="F356" s="1" t="s">
        <v>797</v>
      </c>
      <c r="H356" s="1" t="s">
        <v>2603</v>
      </c>
      <c r="I356" t="str">
        <f t="shared" si="50"/>
        <v>35</v>
      </c>
      <c r="J356" t="str">
        <f t="shared" si="51"/>
        <v>FC Barcelona</v>
      </c>
      <c r="K356" t="str">
        <f t="shared" si="52"/>
        <v>2</v>
      </c>
      <c r="L356" t="str">
        <f t="shared" si="53"/>
        <v>2</v>
      </c>
      <c r="M356" t="str">
        <f t="shared" si="54"/>
        <v>DRAW</v>
      </c>
      <c r="N356" cm="1">
        <f t="array" ref="N356">_xlfn.SWITCH(IF(_xlfn.TEXTBEFORE(D356,"-")&gt;_xlfn.TEXTAFTER(D356,"-"),"WIN",IF(_xlfn.TEXTBEFORE(D356,"-")&lt;_xlfn.TEXTAFTER(D356,"-"),"LOST","DRAW")),"WIN",3,"LOST",0,"DRAW",1)</f>
        <v>1</v>
      </c>
      <c r="O356" s="1" t="s">
        <v>2603</v>
      </c>
      <c r="P356" t="str">
        <f t="shared" si="55"/>
        <v>35</v>
      </c>
      <c r="Q356" t="str">
        <f t="shared" si="56"/>
        <v>Real Madrid CF</v>
      </c>
      <c r="R356" t="str">
        <f t="shared" si="57"/>
        <v>2</v>
      </c>
      <c r="S356" t="str">
        <f t="shared" si="58"/>
        <v>2</v>
      </c>
      <c r="T356" t="str">
        <f t="shared" si="59"/>
        <v>DRAW</v>
      </c>
      <c r="U356" cm="1">
        <f t="array" ref="U356">_xlfn.SWITCH(IF(_xlfn.TEXTAFTER(D356,"-")&gt;_xlfn.TEXTBEFORE(D356,"-"),"WIN",IF(_xlfn.TEXTAFTER(D356,"-")&lt;_xlfn.TEXTBEFORE(D356,"-"),"LOST","DRAW")),"WIN",3,"LOST",0,"DRAW",1)</f>
        <v>1</v>
      </c>
    </row>
    <row r="357" spans="1:21" x14ac:dyDescent="0.3">
      <c r="A357" s="1" t="s">
        <v>6</v>
      </c>
      <c r="B357" s="1" t="s">
        <v>2574</v>
      </c>
      <c r="C357" s="1" t="s">
        <v>2184</v>
      </c>
      <c r="D357" s="1" t="s">
        <v>25</v>
      </c>
      <c r="E357" s="1" t="s">
        <v>10</v>
      </c>
      <c r="F357" s="1" t="s">
        <v>815</v>
      </c>
      <c r="H357" s="1" t="s">
        <v>2603</v>
      </c>
      <c r="I357" t="str">
        <f t="shared" si="50"/>
        <v>36</v>
      </c>
      <c r="J357" t="str">
        <f t="shared" si="51"/>
        <v>UD Las Palmas</v>
      </c>
      <c r="K357" t="str">
        <f t="shared" si="52"/>
        <v>0</v>
      </c>
      <c r="L357" t="str">
        <f t="shared" si="53"/>
        <v>1</v>
      </c>
      <c r="M357" t="str">
        <f t="shared" si="54"/>
        <v>LOST</v>
      </c>
      <c r="N357" cm="1">
        <f t="array" ref="N357">_xlfn.SWITCH(IF(_xlfn.TEXTBEFORE(D357,"-")&gt;_xlfn.TEXTAFTER(D357,"-"),"WIN",IF(_xlfn.TEXTBEFORE(D357,"-")&lt;_xlfn.TEXTAFTER(D357,"-"),"LOST","DRAW")),"WIN",3,"LOST",0,"DRAW",1)</f>
        <v>0</v>
      </c>
      <c r="O357" s="1" t="s">
        <v>2603</v>
      </c>
      <c r="P357" t="str">
        <f t="shared" si="55"/>
        <v>36</v>
      </c>
      <c r="Q357" t="str">
        <f t="shared" si="56"/>
        <v>Getafe CF</v>
      </c>
      <c r="R357" t="str">
        <f t="shared" si="57"/>
        <v>1</v>
      </c>
      <c r="S357" t="str">
        <f t="shared" si="58"/>
        <v>0</v>
      </c>
      <c r="T357" t="str">
        <f t="shared" si="59"/>
        <v>WIN</v>
      </c>
      <c r="U357" cm="1">
        <f t="array" ref="U357">_xlfn.SWITCH(IF(_xlfn.TEXTAFTER(D357,"-")&gt;_xlfn.TEXTBEFORE(D357,"-"),"WIN",IF(_xlfn.TEXTAFTER(D357,"-")&lt;_xlfn.TEXTBEFORE(D357,"-"),"LOST","DRAW")),"WIN",3,"LOST",0,"DRAW",1)</f>
        <v>3</v>
      </c>
    </row>
    <row r="358" spans="1:21" x14ac:dyDescent="0.3">
      <c r="A358" s="1" t="s">
        <v>6</v>
      </c>
      <c r="B358" s="1" t="s">
        <v>2574</v>
      </c>
      <c r="C358" s="1" t="s">
        <v>834</v>
      </c>
      <c r="D358" s="1" t="s">
        <v>192</v>
      </c>
      <c r="E358" s="1" t="s">
        <v>25</v>
      </c>
      <c r="F358" s="1" t="s">
        <v>2394</v>
      </c>
      <c r="H358" s="1" t="s">
        <v>2603</v>
      </c>
      <c r="I358" t="str">
        <f t="shared" si="50"/>
        <v>36</v>
      </c>
      <c r="J358" t="str">
        <f t="shared" si="51"/>
        <v>Málaga CF</v>
      </c>
      <c r="K358" t="str">
        <f t="shared" si="52"/>
        <v>0</v>
      </c>
      <c r="L358" t="str">
        <f t="shared" si="53"/>
        <v>3</v>
      </c>
      <c r="M358" t="str">
        <f t="shared" si="54"/>
        <v>LOST</v>
      </c>
      <c r="N358" cm="1">
        <f t="array" ref="N358">_xlfn.SWITCH(IF(_xlfn.TEXTBEFORE(D358,"-")&gt;_xlfn.TEXTAFTER(D358,"-"),"WIN",IF(_xlfn.TEXTBEFORE(D358,"-")&lt;_xlfn.TEXTAFTER(D358,"-"),"LOST","DRAW")),"WIN",3,"LOST",0,"DRAW",1)</f>
        <v>0</v>
      </c>
      <c r="O358" s="1" t="s">
        <v>2603</v>
      </c>
      <c r="P358" t="str">
        <f t="shared" si="55"/>
        <v>36</v>
      </c>
      <c r="Q358" t="str">
        <f t="shared" si="56"/>
        <v>Deportivo Alavés</v>
      </c>
      <c r="R358" t="str">
        <f t="shared" si="57"/>
        <v>3</v>
      </c>
      <c r="S358" t="str">
        <f t="shared" si="58"/>
        <v>0</v>
      </c>
      <c r="T358" t="str">
        <f t="shared" si="59"/>
        <v>WIN</v>
      </c>
      <c r="U358" cm="1">
        <f t="array" ref="U358">_xlfn.SWITCH(IF(_xlfn.TEXTAFTER(D358,"-")&gt;_xlfn.TEXTBEFORE(D358,"-"),"WIN",IF(_xlfn.TEXTAFTER(D358,"-")&lt;_xlfn.TEXTBEFORE(D358,"-"),"LOST","DRAW")),"WIN",3,"LOST",0,"DRAW",1)</f>
        <v>3</v>
      </c>
    </row>
    <row r="359" spans="1:21" x14ac:dyDescent="0.3">
      <c r="A359" s="1" t="s">
        <v>6</v>
      </c>
      <c r="B359" s="1" t="s">
        <v>2575</v>
      </c>
      <c r="C359" s="1" t="s">
        <v>2396</v>
      </c>
      <c r="D359" s="1" t="s">
        <v>192</v>
      </c>
      <c r="E359" s="1" t="s">
        <v>10</v>
      </c>
      <c r="F359" s="1" t="s">
        <v>1294</v>
      </c>
      <c r="H359" s="1" t="s">
        <v>2603</v>
      </c>
      <c r="I359" t="str">
        <f t="shared" si="50"/>
        <v>36</v>
      </c>
      <c r="J359" t="str">
        <f t="shared" si="51"/>
        <v>CD Leganés</v>
      </c>
      <c r="K359" t="str">
        <f t="shared" si="52"/>
        <v>0</v>
      </c>
      <c r="L359" t="str">
        <f t="shared" si="53"/>
        <v>3</v>
      </c>
      <c r="M359" t="str">
        <f t="shared" si="54"/>
        <v>LOST</v>
      </c>
      <c r="N359" cm="1">
        <f t="array" ref="N359">_xlfn.SWITCH(IF(_xlfn.TEXTBEFORE(D359,"-")&gt;_xlfn.TEXTAFTER(D359,"-"),"WIN",IF(_xlfn.TEXTBEFORE(D359,"-")&lt;_xlfn.TEXTAFTER(D359,"-"),"LOST","DRAW")),"WIN",3,"LOST",0,"DRAW",1)</f>
        <v>0</v>
      </c>
      <c r="O359" s="1" t="s">
        <v>2603</v>
      </c>
      <c r="P359" t="str">
        <f t="shared" si="55"/>
        <v>36</v>
      </c>
      <c r="Q359" t="str">
        <f t="shared" si="56"/>
        <v>Levante UD</v>
      </c>
      <c r="R359" t="str">
        <f t="shared" si="57"/>
        <v>3</v>
      </c>
      <c r="S359" t="str">
        <f t="shared" si="58"/>
        <v>0</v>
      </c>
      <c r="T359" t="str">
        <f t="shared" si="59"/>
        <v>WIN</v>
      </c>
      <c r="U359" cm="1">
        <f t="array" ref="U359">_xlfn.SWITCH(IF(_xlfn.TEXTAFTER(D359,"-")&gt;_xlfn.TEXTBEFORE(D359,"-"),"WIN",IF(_xlfn.TEXTAFTER(D359,"-")&lt;_xlfn.TEXTBEFORE(D359,"-"),"LOST","DRAW")),"WIN",3,"LOST",0,"DRAW",1)</f>
        <v>3</v>
      </c>
    </row>
    <row r="360" spans="1:21" x14ac:dyDescent="0.3">
      <c r="A360" s="1" t="s">
        <v>6</v>
      </c>
      <c r="B360" s="1" t="s">
        <v>2576</v>
      </c>
      <c r="C360" s="1" t="s">
        <v>828</v>
      </c>
      <c r="D360" s="1" t="s">
        <v>138</v>
      </c>
      <c r="E360" s="1" t="s">
        <v>13</v>
      </c>
      <c r="F360" s="1" t="s">
        <v>818</v>
      </c>
      <c r="H360" s="1" t="s">
        <v>2603</v>
      </c>
      <c r="I360" t="str">
        <f t="shared" si="50"/>
        <v>36</v>
      </c>
      <c r="J360" t="str">
        <f t="shared" si="51"/>
        <v>FC Barcelona</v>
      </c>
      <c r="K360" t="str">
        <f t="shared" si="52"/>
        <v>5</v>
      </c>
      <c r="L360" t="str">
        <f t="shared" si="53"/>
        <v>1</v>
      </c>
      <c r="M360" t="str">
        <f t="shared" si="54"/>
        <v>WIN</v>
      </c>
      <c r="N360" cm="1">
        <f t="array" ref="N360">_xlfn.SWITCH(IF(_xlfn.TEXTBEFORE(D360,"-")&gt;_xlfn.TEXTAFTER(D360,"-"),"WIN",IF(_xlfn.TEXTBEFORE(D360,"-")&lt;_xlfn.TEXTAFTER(D360,"-"),"LOST","DRAW")),"WIN",3,"LOST",0,"DRAW",1)</f>
        <v>3</v>
      </c>
      <c r="O360" s="1" t="s">
        <v>2603</v>
      </c>
      <c r="P360" t="str">
        <f t="shared" si="55"/>
        <v>36</v>
      </c>
      <c r="Q360" t="str">
        <f t="shared" si="56"/>
        <v>Villarreal CF</v>
      </c>
      <c r="R360" t="str">
        <f t="shared" si="57"/>
        <v>1</v>
      </c>
      <c r="S360" t="str">
        <f t="shared" si="58"/>
        <v>5</v>
      </c>
      <c r="T360" t="str">
        <f t="shared" si="59"/>
        <v>LOST</v>
      </c>
      <c r="U360" cm="1">
        <f t="array" ref="U360">_xlfn.SWITCH(IF(_xlfn.TEXTAFTER(D360,"-")&gt;_xlfn.TEXTBEFORE(D360,"-"),"WIN",IF(_xlfn.TEXTAFTER(D360,"-")&lt;_xlfn.TEXTBEFORE(D360,"-"),"LOST","DRAW")),"WIN",3,"LOST",0,"DRAW",1)</f>
        <v>0</v>
      </c>
    </row>
    <row r="361" spans="1:21" x14ac:dyDescent="0.3">
      <c r="A361" s="1" t="s">
        <v>6</v>
      </c>
      <c r="B361" s="1" t="s">
        <v>2576</v>
      </c>
      <c r="C361" s="1" t="s">
        <v>817</v>
      </c>
      <c r="D361" s="1" t="s">
        <v>91</v>
      </c>
      <c r="E361" s="1" t="s">
        <v>14</v>
      </c>
      <c r="F361" s="1" t="s">
        <v>819</v>
      </c>
      <c r="H361" s="1" t="s">
        <v>2603</v>
      </c>
      <c r="I361" t="str">
        <f t="shared" si="50"/>
        <v>36</v>
      </c>
      <c r="J361" t="str">
        <f t="shared" si="51"/>
        <v>Sevilla FC</v>
      </c>
      <c r="K361" t="str">
        <f t="shared" si="52"/>
        <v>3</v>
      </c>
      <c r="L361" t="str">
        <f t="shared" si="53"/>
        <v>2</v>
      </c>
      <c r="M361" t="str">
        <f t="shared" si="54"/>
        <v>WIN</v>
      </c>
      <c r="N361" cm="1">
        <f t="array" ref="N361">_xlfn.SWITCH(IF(_xlfn.TEXTBEFORE(D361,"-")&gt;_xlfn.TEXTAFTER(D361,"-"),"WIN",IF(_xlfn.TEXTBEFORE(D361,"-")&lt;_xlfn.TEXTAFTER(D361,"-"),"LOST","DRAW")),"WIN",3,"LOST",0,"DRAW",1)</f>
        <v>3</v>
      </c>
      <c r="O361" s="1" t="s">
        <v>2603</v>
      </c>
      <c r="P361" t="str">
        <f t="shared" si="55"/>
        <v>36</v>
      </c>
      <c r="Q361" t="str">
        <f t="shared" si="56"/>
        <v>Real Madrid CF</v>
      </c>
      <c r="R361" t="str">
        <f t="shared" si="57"/>
        <v>2</v>
      </c>
      <c r="S361" t="str">
        <f t="shared" si="58"/>
        <v>3</v>
      </c>
      <c r="T361" t="str">
        <f t="shared" si="59"/>
        <v>LOST</v>
      </c>
      <c r="U361" cm="1">
        <f t="array" ref="U361">_xlfn.SWITCH(IF(_xlfn.TEXTAFTER(D361,"-")&gt;_xlfn.TEXTBEFORE(D361,"-"),"WIN",IF(_xlfn.TEXTAFTER(D361,"-")&lt;_xlfn.TEXTBEFORE(D361,"-"),"LOST","DRAW")),"WIN",3,"LOST",0,"DRAW",1)</f>
        <v>0</v>
      </c>
    </row>
    <row r="362" spans="1:21" x14ac:dyDescent="0.3">
      <c r="A362" s="1" t="s">
        <v>6</v>
      </c>
      <c r="B362" s="1" t="s">
        <v>2577</v>
      </c>
      <c r="C362" s="1" t="s">
        <v>2399</v>
      </c>
      <c r="D362" s="1" t="s">
        <v>228</v>
      </c>
      <c r="E362" s="1" t="s">
        <v>9</v>
      </c>
      <c r="F362" s="1" t="s">
        <v>838</v>
      </c>
      <c r="H362" s="1" t="s">
        <v>2603</v>
      </c>
      <c r="I362" t="str">
        <f t="shared" si="50"/>
        <v>37</v>
      </c>
      <c r="J362" t="str">
        <f t="shared" si="51"/>
        <v>Deportivo Alavés</v>
      </c>
      <c r="K362" t="str">
        <f t="shared" si="52"/>
        <v>3</v>
      </c>
      <c r="L362" t="str">
        <f t="shared" si="53"/>
        <v>1</v>
      </c>
      <c r="M362" t="str">
        <f t="shared" si="54"/>
        <v>WIN</v>
      </c>
      <c r="N362" cm="1">
        <f t="array" ref="N362">_xlfn.SWITCH(IF(_xlfn.TEXTBEFORE(D362,"-")&gt;_xlfn.TEXTAFTER(D362,"-"),"WIN",IF(_xlfn.TEXTBEFORE(D362,"-")&lt;_xlfn.TEXTAFTER(D362,"-"),"LOST","DRAW")),"WIN",3,"LOST",0,"DRAW",1)</f>
        <v>3</v>
      </c>
      <c r="O362" s="1" t="s">
        <v>2603</v>
      </c>
      <c r="P362" t="str">
        <f t="shared" si="55"/>
        <v>37</v>
      </c>
      <c r="Q362" t="str">
        <f t="shared" si="56"/>
        <v>Athletic Club Bilbao</v>
      </c>
      <c r="R362" t="str">
        <f t="shared" si="57"/>
        <v>1</v>
      </c>
      <c r="S362" t="str">
        <f t="shared" si="58"/>
        <v>3</v>
      </c>
      <c r="T362" t="str">
        <f t="shared" si="59"/>
        <v>LOST</v>
      </c>
      <c r="U362" cm="1">
        <f t="array" ref="U362">_xlfn.SWITCH(IF(_xlfn.TEXTAFTER(D362,"-")&gt;_xlfn.TEXTBEFORE(D362,"-"),"WIN",IF(_xlfn.TEXTAFTER(D362,"-")&lt;_xlfn.TEXTBEFORE(D362,"-"),"LOST","DRAW")),"WIN",3,"LOST",0,"DRAW",1)</f>
        <v>0</v>
      </c>
    </row>
    <row r="363" spans="1:21" x14ac:dyDescent="0.3">
      <c r="A363" s="1" t="s">
        <v>6</v>
      </c>
      <c r="B363" s="1" t="s">
        <v>2577</v>
      </c>
      <c r="C363" s="1" t="s">
        <v>845</v>
      </c>
      <c r="D363" s="1" t="s">
        <v>47</v>
      </c>
      <c r="E363" s="1" t="s">
        <v>9</v>
      </c>
      <c r="F363" s="1" t="s">
        <v>848</v>
      </c>
      <c r="H363" s="1" t="s">
        <v>2603</v>
      </c>
      <c r="I363" t="str">
        <f t="shared" si="50"/>
        <v>37</v>
      </c>
      <c r="J363" t="str">
        <f t="shared" si="51"/>
        <v>Real Betis</v>
      </c>
      <c r="K363" t="str">
        <f t="shared" si="52"/>
        <v>2</v>
      </c>
      <c r="L363" t="str">
        <f t="shared" si="53"/>
        <v>2</v>
      </c>
      <c r="M363" t="str">
        <f t="shared" si="54"/>
        <v>DRAW</v>
      </c>
      <c r="N363" cm="1">
        <f t="array" ref="N363">_xlfn.SWITCH(IF(_xlfn.TEXTBEFORE(D363,"-")&gt;_xlfn.TEXTAFTER(D363,"-"),"WIN",IF(_xlfn.TEXTBEFORE(D363,"-")&lt;_xlfn.TEXTAFTER(D363,"-"),"LOST","DRAW")),"WIN",3,"LOST",0,"DRAW",1)</f>
        <v>1</v>
      </c>
      <c r="O363" s="1" t="s">
        <v>2603</v>
      </c>
      <c r="P363" t="str">
        <f t="shared" si="55"/>
        <v>37</v>
      </c>
      <c r="Q363" t="str">
        <f t="shared" si="56"/>
        <v>Sevilla FC</v>
      </c>
      <c r="R363" t="str">
        <f t="shared" si="57"/>
        <v>2</v>
      </c>
      <c r="S363" t="str">
        <f t="shared" si="58"/>
        <v>2</v>
      </c>
      <c r="T363" t="str">
        <f t="shared" si="59"/>
        <v>DRAW</v>
      </c>
      <c r="U363" cm="1">
        <f t="array" ref="U363">_xlfn.SWITCH(IF(_xlfn.TEXTAFTER(D363,"-")&gt;_xlfn.TEXTBEFORE(D363,"-"),"WIN",IF(_xlfn.TEXTAFTER(D363,"-")&lt;_xlfn.TEXTBEFORE(D363,"-"),"LOST","DRAW")),"WIN",3,"LOST",0,"DRAW",1)</f>
        <v>1</v>
      </c>
    </row>
    <row r="364" spans="1:21" x14ac:dyDescent="0.3">
      <c r="A364" s="1" t="s">
        <v>6</v>
      </c>
      <c r="B364" s="1" t="s">
        <v>2577</v>
      </c>
      <c r="C364" s="1" t="s">
        <v>2030</v>
      </c>
      <c r="D364" s="1" t="s">
        <v>9</v>
      </c>
      <c r="E364" s="1" t="s">
        <v>9</v>
      </c>
      <c r="F364" s="1" t="s">
        <v>2188</v>
      </c>
      <c r="H364" s="1" t="s">
        <v>2603</v>
      </c>
      <c r="I364" t="str">
        <f t="shared" si="50"/>
        <v>37</v>
      </c>
      <c r="J364" t="str">
        <f t="shared" si="51"/>
        <v>SD Eibar</v>
      </c>
      <c r="K364" t="str">
        <f t="shared" si="52"/>
        <v>1</v>
      </c>
      <c r="L364" t="str">
        <f t="shared" si="53"/>
        <v>0</v>
      </c>
      <c r="M364" t="str">
        <f t="shared" si="54"/>
        <v>WIN</v>
      </c>
      <c r="N364" cm="1">
        <f t="array" ref="N364">_xlfn.SWITCH(IF(_xlfn.TEXTBEFORE(D364,"-")&gt;_xlfn.TEXTAFTER(D364,"-"),"WIN",IF(_xlfn.TEXTBEFORE(D364,"-")&lt;_xlfn.TEXTAFTER(D364,"-"),"LOST","DRAW")),"WIN",3,"LOST",0,"DRAW",1)</f>
        <v>3</v>
      </c>
      <c r="O364" s="1" t="s">
        <v>2603</v>
      </c>
      <c r="P364" t="str">
        <f t="shared" si="55"/>
        <v>37</v>
      </c>
      <c r="Q364" t="str">
        <f t="shared" si="56"/>
        <v>UD Las Palmas</v>
      </c>
      <c r="R364" t="str">
        <f t="shared" si="57"/>
        <v>0</v>
      </c>
      <c r="S364" t="str">
        <f t="shared" si="58"/>
        <v>1</v>
      </c>
      <c r="T364" t="str">
        <f t="shared" si="59"/>
        <v>LOST</v>
      </c>
      <c r="U364" cm="1">
        <f t="array" ref="U364">_xlfn.SWITCH(IF(_xlfn.TEXTAFTER(D364,"-")&gt;_xlfn.TEXTBEFORE(D364,"-"),"WIN",IF(_xlfn.TEXTAFTER(D364,"-")&lt;_xlfn.TEXTBEFORE(D364,"-"),"LOST","DRAW")),"WIN",3,"LOST",0,"DRAW",1)</f>
        <v>0</v>
      </c>
    </row>
    <row r="365" spans="1:21" x14ac:dyDescent="0.3">
      <c r="A365" s="1" t="s">
        <v>6</v>
      </c>
      <c r="B365" s="1" t="s">
        <v>2577</v>
      </c>
      <c r="C365" s="1" t="s">
        <v>842</v>
      </c>
      <c r="D365" s="1" t="s">
        <v>25</v>
      </c>
      <c r="E365" s="1" t="s">
        <v>25</v>
      </c>
      <c r="F365" s="1" t="s">
        <v>839</v>
      </c>
      <c r="H365" s="1" t="s">
        <v>2603</v>
      </c>
      <c r="I365" t="str">
        <f t="shared" si="50"/>
        <v>37</v>
      </c>
      <c r="J365" t="str">
        <f t="shared" si="51"/>
        <v>Getafe CF</v>
      </c>
      <c r="K365" t="str">
        <f t="shared" si="52"/>
        <v>0</v>
      </c>
      <c r="L365" t="str">
        <f t="shared" si="53"/>
        <v>1</v>
      </c>
      <c r="M365" t="str">
        <f t="shared" si="54"/>
        <v>LOST</v>
      </c>
      <c r="N365" cm="1">
        <f t="array" ref="N365">_xlfn.SWITCH(IF(_xlfn.TEXTBEFORE(D365,"-")&gt;_xlfn.TEXTAFTER(D365,"-"),"WIN",IF(_xlfn.TEXTBEFORE(D365,"-")&lt;_xlfn.TEXTAFTER(D365,"-"),"LOST","DRAW")),"WIN",3,"LOST",0,"DRAW",1)</f>
        <v>0</v>
      </c>
      <c r="O365" s="1" t="s">
        <v>2603</v>
      </c>
      <c r="P365" t="str">
        <f t="shared" si="55"/>
        <v>37</v>
      </c>
      <c r="Q365" t="str">
        <f t="shared" si="56"/>
        <v>Atlético Madrid</v>
      </c>
      <c r="R365" t="str">
        <f t="shared" si="57"/>
        <v>1</v>
      </c>
      <c r="S365" t="str">
        <f t="shared" si="58"/>
        <v>0</v>
      </c>
      <c r="T365" t="str">
        <f t="shared" si="59"/>
        <v>WIN</v>
      </c>
      <c r="U365" cm="1">
        <f t="array" ref="U365">_xlfn.SWITCH(IF(_xlfn.TEXTAFTER(D365,"-")&gt;_xlfn.TEXTBEFORE(D365,"-"),"WIN",IF(_xlfn.TEXTAFTER(D365,"-")&lt;_xlfn.TEXTBEFORE(D365,"-"),"LOST","DRAW")),"WIN",3,"LOST",0,"DRAW",1)</f>
        <v>3</v>
      </c>
    </row>
    <row r="366" spans="1:21" x14ac:dyDescent="0.3">
      <c r="A366" s="1" t="s">
        <v>6</v>
      </c>
      <c r="B366" s="1" t="s">
        <v>2577</v>
      </c>
      <c r="C366" s="1" t="s">
        <v>2578</v>
      </c>
      <c r="D366" s="1" t="s">
        <v>25</v>
      </c>
      <c r="E366" s="1" t="s">
        <v>10</v>
      </c>
      <c r="F366" s="1" t="s">
        <v>853</v>
      </c>
      <c r="H366" s="1" t="s">
        <v>2603</v>
      </c>
      <c r="I366" t="str">
        <f t="shared" si="50"/>
        <v>37</v>
      </c>
      <c r="J366" t="str">
        <f t="shared" si="51"/>
        <v>Girona FC</v>
      </c>
      <c r="K366" t="str">
        <f t="shared" si="52"/>
        <v>0</v>
      </c>
      <c r="L366" t="str">
        <f t="shared" si="53"/>
        <v>1</v>
      </c>
      <c r="M366" t="str">
        <f t="shared" si="54"/>
        <v>LOST</v>
      </c>
      <c r="N366" cm="1">
        <f t="array" ref="N366">_xlfn.SWITCH(IF(_xlfn.TEXTBEFORE(D366,"-")&gt;_xlfn.TEXTAFTER(D366,"-"),"WIN",IF(_xlfn.TEXTBEFORE(D366,"-")&lt;_xlfn.TEXTAFTER(D366,"-"),"LOST","DRAW")),"WIN",3,"LOST",0,"DRAW",1)</f>
        <v>0</v>
      </c>
      <c r="O366" s="1" t="s">
        <v>2603</v>
      </c>
      <c r="P366" t="str">
        <f t="shared" si="55"/>
        <v>37</v>
      </c>
      <c r="Q366" t="str">
        <f t="shared" si="56"/>
        <v>Valencia CF</v>
      </c>
      <c r="R366" t="str">
        <f t="shared" si="57"/>
        <v>1</v>
      </c>
      <c r="S366" t="str">
        <f t="shared" si="58"/>
        <v>0</v>
      </c>
      <c r="T366" t="str">
        <f t="shared" si="59"/>
        <v>WIN</v>
      </c>
      <c r="U366" cm="1">
        <f t="array" ref="U366">_xlfn.SWITCH(IF(_xlfn.TEXTAFTER(D366,"-")&gt;_xlfn.TEXTBEFORE(D366,"-"),"WIN",IF(_xlfn.TEXTAFTER(D366,"-")&lt;_xlfn.TEXTBEFORE(D366,"-"),"LOST","DRAW")),"WIN",3,"LOST",0,"DRAW",1)</f>
        <v>3</v>
      </c>
    </row>
    <row r="367" spans="1:21" x14ac:dyDescent="0.3">
      <c r="A367" s="1" t="s">
        <v>6</v>
      </c>
      <c r="B367" s="1" t="s">
        <v>2577</v>
      </c>
      <c r="C367" s="1" t="s">
        <v>849</v>
      </c>
      <c r="D367" s="1" t="s">
        <v>216</v>
      </c>
      <c r="E367" s="1" t="s">
        <v>192</v>
      </c>
      <c r="F367" s="1" t="s">
        <v>852</v>
      </c>
      <c r="H367" s="1" t="s">
        <v>2603</v>
      </c>
      <c r="I367" t="str">
        <f t="shared" si="50"/>
        <v>37</v>
      </c>
      <c r="J367" t="str">
        <f t="shared" si="51"/>
        <v>RCD La Coruña</v>
      </c>
      <c r="K367" t="str">
        <f t="shared" si="52"/>
        <v>2</v>
      </c>
      <c r="L367" t="str">
        <f t="shared" si="53"/>
        <v>4</v>
      </c>
      <c r="M367" t="str">
        <f t="shared" si="54"/>
        <v>LOST</v>
      </c>
      <c r="N367" cm="1">
        <f t="array" ref="N367">_xlfn.SWITCH(IF(_xlfn.TEXTBEFORE(D367,"-")&gt;_xlfn.TEXTAFTER(D367,"-"),"WIN",IF(_xlfn.TEXTBEFORE(D367,"-")&lt;_xlfn.TEXTAFTER(D367,"-"),"LOST","DRAW")),"WIN",3,"LOST",0,"DRAW",1)</f>
        <v>0</v>
      </c>
      <c r="O367" s="1" t="s">
        <v>2603</v>
      </c>
      <c r="P367" t="str">
        <f t="shared" si="55"/>
        <v>37</v>
      </c>
      <c r="Q367" t="str">
        <f t="shared" si="56"/>
        <v>Villarreal CF</v>
      </c>
      <c r="R367" t="str">
        <f t="shared" si="57"/>
        <v>4</v>
      </c>
      <c r="S367" t="str">
        <f t="shared" si="58"/>
        <v>2</v>
      </c>
      <c r="T367" t="str">
        <f t="shared" si="59"/>
        <v>WIN</v>
      </c>
      <c r="U367" cm="1">
        <f t="array" ref="U367">_xlfn.SWITCH(IF(_xlfn.TEXTAFTER(D367,"-")&gt;_xlfn.TEXTBEFORE(D367,"-"),"WIN",IF(_xlfn.TEXTAFTER(D367,"-")&lt;_xlfn.TEXTBEFORE(D367,"-"),"LOST","DRAW")),"WIN",3,"LOST",0,"DRAW",1)</f>
        <v>3</v>
      </c>
    </row>
    <row r="368" spans="1:21" x14ac:dyDescent="0.3">
      <c r="A368" s="1" t="s">
        <v>6</v>
      </c>
      <c r="B368" s="1" t="s">
        <v>2577</v>
      </c>
      <c r="C368" s="1" t="s">
        <v>855</v>
      </c>
      <c r="D368" s="1" t="s">
        <v>234</v>
      </c>
      <c r="E368" s="1" t="s">
        <v>13</v>
      </c>
      <c r="F368" s="1" t="s">
        <v>1648</v>
      </c>
      <c r="H368" s="1" t="s">
        <v>2603</v>
      </c>
      <c r="I368" t="str">
        <f t="shared" si="50"/>
        <v>37</v>
      </c>
      <c r="J368" t="str">
        <f t="shared" si="51"/>
        <v>Real Madrid CF</v>
      </c>
      <c r="K368" t="str">
        <f t="shared" si="52"/>
        <v>6</v>
      </c>
      <c r="L368" t="str">
        <f t="shared" si="53"/>
        <v>0</v>
      </c>
      <c r="M368" t="str">
        <f t="shared" si="54"/>
        <v>WIN</v>
      </c>
      <c r="N368" cm="1">
        <f t="array" ref="N368">_xlfn.SWITCH(IF(_xlfn.TEXTBEFORE(D368,"-")&gt;_xlfn.TEXTAFTER(D368,"-"),"WIN",IF(_xlfn.TEXTBEFORE(D368,"-")&lt;_xlfn.TEXTAFTER(D368,"-"),"LOST","DRAW")),"WIN",3,"LOST",0,"DRAW",1)</f>
        <v>3</v>
      </c>
      <c r="O368" s="1" t="s">
        <v>2603</v>
      </c>
      <c r="P368" t="str">
        <f t="shared" si="55"/>
        <v>37</v>
      </c>
      <c r="Q368" t="str">
        <f t="shared" si="56"/>
        <v>RC Celta Vigo</v>
      </c>
      <c r="R368" t="str">
        <f t="shared" si="57"/>
        <v>0</v>
      </c>
      <c r="S368" t="str">
        <f t="shared" si="58"/>
        <v>6</v>
      </c>
      <c r="T368" t="str">
        <f t="shared" si="59"/>
        <v>LOST</v>
      </c>
      <c r="U368" cm="1">
        <f t="array" ref="U368">_xlfn.SWITCH(IF(_xlfn.TEXTAFTER(D368,"-")&gt;_xlfn.TEXTBEFORE(D368,"-"),"WIN",IF(_xlfn.TEXTAFTER(D368,"-")&lt;_xlfn.TEXTBEFORE(D368,"-"),"LOST","DRAW")),"WIN",3,"LOST",0,"DRAW",1)</f>
        <v>0</v>
      </c>
    </row>
    <row r="369" spans="1:21" x14ac:dyDescent="0.3">
      <c r="A369" s="1" t="s">
        <v>6</v>
      </c>
      <c r="B369" s="1" t="s">
        <v>2577</v>
      </c>
      <c r="C369" s="1" t="s">
        <v>1298</v>
      </c>
      <c r="D369" s="1" t="s">
        <v>91</v>
      </c>
      <c r="E369" s="1" t="s">
        <v>28</v>
      </c>
      <c r="F369" s="1" t="s">
        <v>2400</v>
      </c>
      <c r="H369" s="1" t="s">
        <v>2603</v>
      </c>
      <c r="I369" t="str">
        <f t="shared" si="50"/>
        <v>37</v>
      </c>
      <c r="J369" t="str">
        <f t="shared" si="51"/>
        <v>Real Sociedad</v>
      </c>
      <c r="K369" t="str">
        <f t="shared" si="52"/>
        <v>3</v>
      </c>
      <c r="L369" t="str">
        <f t="shared" si="53"/>
        <v>2</v>
      </c>
      <c r="M369" t="str">
        <f t="shared" si="54"/>
        <v>WIN</v>
      </c>
      <c r="N369" cm="1">
        <f t="array" ref="N369">_xlfn.SWITCH(IF(_xlfn.TEXTBEFORE(D369,"-")&gt;_xlfn.TEXTAFTER(D369,"-"),"WIN",IF(_xlfn.TEXTBEFORE(D369,"-")&lt;_xlfn.TEXTAFTER(D369,"-"),"LOST","DRAW")),"WIN",3,"LOST",0,"DRAW",1)</f>
        <v>3</v>
      </c>
      <c r="O369" s="1" t="s">
        <v>2603</v>
      </c>
      <c r="P369" t="str">
        <f t="shared" si="55"/>
        <v>37</v>
      </c>
      <c r="Q369" t="str">
        <f t="shared" si="56"/>
        <v>CD Leganés</v>
      </c>
      <c r="R369" t="str">
        <f t="shared" si="57"/>
        <v>2</v>
      </c>
      <c r="S369" t="str">
        <f t="shared" si="58"/>
        <v>3</v>
      </c>
      <c r="T369" t="str">
        <f t="shared" si="59"/>
        <v>LOST</v>
      </c>
      <c r="U369" cm="1">
        <f t="array" ref="U369">_xlfn.SWITCH(IF(_xlfn.TEXTAFTER(D369,"-")&gt;_xlfn.TEXTBEFORE(D369,"-"),"WIN",IF(_xlfn.TEXTAFTER(D369,"-")&lt;_xlfn.TEXTBEFORE(D369,"-"),"LOST","DRAW")),"WIN",3,"LOST",0,"DRAW",1)</f>
        <v>0</v>
      </c>
    </row>
    <row r="370" spans="1:21" x14ac:dyDescent="0.3">
      <c r="A370" s="1" t="s">
        <v>6</v>
      </c>
      <c r="B370" s="1" t="s">
        <v>2579</v>
      </c>
      <c r="C370" s="1" t="s">
        <v>837</v>
      </c>
      <c r="D370" s="1" t="s">
        <v>267</v>
      </c>
      <c r="E370" s="1" t="s">
        <v>228</v>
      </c>
      <c r="F370" s="1" t="s">
        <v>844</v>
      </c>
      <c r="H370" s="1" t="s">
        <v>2603</v>
      </c>
      <c r="I370" t="str">
        <f t="shared" si="50"/>
        <v>37</v>
      </c>
      <c r="J370" t="str">
        <f t="shared" si="51"/>
        <v>RCD Español</v>
      </c>
      <c r="K370" t="str">
        <f t="shared" si="52"/>
        <v>4</v>
      </c>
      <c r="L370" t="str">
        <f t="shared" si="53"/>
        <v>1</v>
      </c>
      <c r="M370" t="str">
        <f t="shared" si="54"/>
        <v>WIN</v>
      </c>
      <c r="N370" cm="1">
        <f t="array" ref="N370">_xlfn.SWITCH(IF(_xlfn.TEXTBEFORE(D370,"-")&gt;_xlfn.TEXTAFTER(D370,"-"),"WIN",IF(_xlfn.TEXTBEFORE(D370,"-")&lt;_xlfn.TEXTAFTER(D370,"-"),"LOST","DRAW")),"WIN",3,"LOST",0,"DRAW",1)</f>
        <v>3</v>
      </c>
      <c r="O370" s="1" t="s">
        <v>2603</v>
      </c>
      <c r="P370" t="str">
        <f t="shared" si="55"/>
        <v>37</v>
      </c>
      <c r="Q370" t="str">
        <f t="shared" si="56"/>
        <v>Málaga CF</v>
      </c>
      <c r="R370" t="str">
        <f t="shared" si="57"/>
        <v>1</v>
      </c>
      <c r="S370" t="str">
        <f t="shared" si="58"/>
        <v>4</v>
      </c>
      <c r="T370" t="str">
        <f t="shared" si="59"/>
        <v>LOST</v>
      </c>
      <c r="U370" cm="1">
        <f t="array" ref="U370">_xlfn.SWITCH(IF(_xlfn.TEXTAFTER(D370,"-")&gt;_xlfn.TEXTBEFORE(D370,"-"),"WIN",IF(_xlfn.TEXTAFTER(D370,"-")&lt;_xlfn.TEXTBEFORE(D370,"-"),"LOST","DRAW")),"WIN",3,"LOST",0,"DRAW",1)</f>
        <v>0</v>
      </c>
    </row>
    <row r="371" spans="1:21" x14ac:dyDescent="0.3">
      <c r="A371" s="1" t="s">
        <v>6</v>
      </c>
      <c r="B371" s="1" t="s">
        <v>2579</v>
      </c>
      <c r="C371" s="1" t="s">
        <v>1299</v>
      </c>
      <c r="D371" s="1" t="s">
        <v>2580</v>
      </c>
      <c r="E371" s="1" t="s">
        <v>28</v>
      </c>
      <c r="F371" s="1" t="s">
        <v>840</v>
      </c>
      <c r="H371" s="1" t="s">
        <v>2603</v>
      </c>
      <c r="I371" t="str">
        <f t="shared" si="50"/>
        <v>37</v>
      </c>
      <c r="J371" t="str">
        <f t="shared" si="51"/>
        <v>Levante UD</v>
      </c>
      <c r="K371" t="str">
        <f t="shared" si="52"/>
        <v>5</v>
      </c>
      <c r="L371" t="str">
        <f t="shared" si="53"/>
        <v>4</v>
      </c>
      <c r="M371" t="str">
        <f t="shared" si="54"/>
        <v>WIN</v>
      </c>
      <c r="N371" cm="1">
        <f t="array" ref="N371">_xlfn.SWITCH(IF(_xlfn.TEXTBEFORE(D371,"-")&gt;_xlfn.TEXTAFTER(D371,"-"),"WIN",IF(_xlfn.TEXTBEFORE(D371,"-")&lt;_xlfn.TEXTAFTER(D371,"-"),"LOST","DRAW")),"WIN",3,"LOST",0,"DRAW",1)</f>
        <v>3</v>
      </c>
      <c r="O371" s="1" t="s">
        <v>2603</v>
      </c>
      <c r="P371" t="str">
        <f t="shared" si="55"/>
        <v>37</v>
      </c>
      <c r="Q371" t="str">
        <f t="shared" si="56"/>
        <v>FC Barcelona</v>
      </c>
      <c r="R371" t="str">
        <f t="shared" si="57"/>
        <v>4</v>
      </c>
      <c r="S371" t="str">
        <f t="shared" si="58"/>
        <v>5</v>
      </c>
      <c r="T371" t="str">
        <f t="shared" si="59"/>
        <v>LOST</v>
      </c>
      <c r="U371" cm="1">
        <f t="array" ref="U371">_xlfn.SWITCH(IF(_xlfn.TEXTAFTER(D371,"-")&gt;_xlfn.TEXTBEFORE(D371,"-"),"WIN",IF(_xlfn.TEXTAFTER(D371,"-")&lt;_xlfn.TEXTBEFORE(D371,"-"),"LOST","DRAW")),"WIN",3,"LOST",0,"DRAW",1)</f>
        <v>0</v>
      </c>
    </row>
    <row r="372" spans="1:21" x14ac:dyDescent="0.3">
      <c r="A372" s="1" t="s">
        <v>6</v>
      </c>
      <c r="B372" s="1" t="s">
        <v>2581</v>
      </c>
      <c r="C372" s="1" t="s">
        <v>1650</v>
      </c>
      <c r="D372" s="1" t="s">
        <v>57</v>
      </c>
      <c r="E372" s="1" t="s">
        <v>28</v>
      </c>
      <c r="F372" s="1" t="s">
        <v>1302</v>
      </c>
      <c r="H372" s="1" t="s">
        <v>2603</v>
      </c>
      <c r="I372" t="str">
        <f t="shared" si="50"/>
        <v>38</v>
      </c>
      <c r="J372" t="str">
        <f t="shared" si="51"/>
        <v>RC Celta Vigo</v>
      </c>
      <c r="K372" t="str">
        <f t="shared" si="52"/>
        <v>4</v>
      </c>
      <c r="L372" t="str">
        <f t="shared" si="53"/>
        <v>2</v>
      </c>
      <c r="M372" t="str">
        <f t="shared" si="54"/>
        <v>WIN</v>
      </c>
      <c r="N372" cm="1">
        <f t="array" ref="N372">_xlfn.SWITCH(IF(_xlfn.TEXTBEFORE(D372,"-")&gt;_xlfn.TEXTAFTER(D372,"-"),"WIN",IF(_xlfn.TEXTBEFORE(D372,"-")&lt;_xlfn.TEXTAFTER(D372,"-"),"LOST","DRAW")),"WIN",3,"LOST",0,"DRAW",1)</f>
        <v>3</v>
      </c>
      <c r="O372" s="1" t="s">
        <v>2603</v>
      </c>
      <c r="P372" t="str">
        <f t="shared" si="55"/>
        <v>38</v>
      </c>
      <c r="Q372" t="str">
        <f t="shared" si="56"/>
        <v>Levante UD</v>
      </c>
      <c r="R372" t="str">
        <f t="shared" si="57"/>
        <v>2</v>
      </c>
      <c r="S372" t="str">
        <f t="shared" si="58"/>
        <v>4</v>
      </c>
      <c r="T372" t="str">
        <f t="shared" si="59"/>
        <v>LOST</v>
      </c>
      <c r="U372" cm="1">
        <f t="array" ref="U372">_xlfn.SWITCH(IF(_xlfn.TEXTAFTER(D372,"-")&gt;_xlfn.TEXTBEFORE(D372,"-"),"WIN",IF(_xlfn.TEXTAFTER(D372,"-")&lt;_xlfn.TEXTBEFORE(D372,"-"),"LOST","DRAW")),"WIN",3,"LOST",0,"DRAW",1)</f>
        <v>0</v>
      </c>
    </row>
    <row r="373" spans="1:21" x14ac:dyDescent="0.3">
      <c r="A373" s="1" t="s">
        <v>6</v>
      </c>
      <c r="B373" s="1" t="s">
        <v>2581</v>
      </c>
      <c r="C373" s="1" t="s">
        <v>2192</v>
      </c>
      <c r="D373" s="1" t="s">
        <v>38</v>
      </c>
      <c r="E373" s="1" t="s">
        <v>38</v>
      </c>
      <c r="F373" s="1" t="s">
        <v>2582</v>
      </c>
      <c r="H373" s="1" t="s">
        <v>2603</v>
      </c>
      <c r="I373" t="str">
        <f t="shared" si="50"/>
        <v>38</v>
      </c>
      <c r="J373" t="str">
        <f t="shared" si="51"/>
        <v>UD Las Palmas</v>
      </c>
      <c r="K373" t="str">
        <f t="shared" si="52"/>
        <v>1</v>
      </c>
      <c r="L373" t="str">
        <f t="shared" si="53"/>
        <v>2</v>
      </c>
      <c r="M373" t="str">
        <f t="shared" si="54"/>
        <v>LOST</v>
      </c>
      <c r="N373" cm="1">
        <f t="array" ref="N373">_xlfn.SWITCH(IF(_xlfn.TEXTBEFORE(D373,"-")&gt;_xlfn.TEXTAFTER(D373,"-"),"WIN",IF(_xlfn.TEXTBEFORE(D373,"-")&lt;_xlfn.TEXTAFTER(D373,"-"),"LOST","DRAW")),"WIN",3,"LOST",0,"DRAW",1)</f>
        <v>0</v>
      </c>
      <c r="O373" s="1" t="s">
        <v>2603</v>
      </c>
      <c r="P373" t="str">
        <f t="shared" si="55"/>
        <v>38</v>
      </c>
      <c r="Q373" t="str">
        <f t="shared" si="56"/>
        <v>Girona FC</v>
      </c>
      <c r="R373" t="str">
        <f t="shared" si="57"/>
        <v>2</v>
      </c>
      <c r="S373" t="str">
        <f t="shared" si="58"/>
        <v>1</v>
      </c>
      <c r="T373" t="str">
        <f t="shared" si="59"/>
        <v>WIN</v>
      </c>
      <c r="U373" cm="1">
        <f t="array" ref="U373">_xlfn.SWITCH(IF(_xlfn.TEXTAFTER(D373,"-")&gt;_xlfn.TEXTBEFORE(D373,"-"),"WIN",IF(_xlfn.TEXTAFTER(D373,"-")&lt;_xlfn.TEXTBEFORE(D373,"-"),"LOST","DRAW")),"WIN",3,"LOST",0,"DRAW",1)</f>
        <v>3</v>
      </c>
    </row>
    <row r="374" spans="1:21" x14ac:dyDescent="0.3">
      <c r="A374" s="1" t="s">
        <v>6</v>
      </c>
      <c r="B374" s="1" t="s">
        <v>2581</v>
      </c>
      <c r="C374" s="1" t="s">
        <v>2404</v>
      </c>
      <c r="D374" s="1" t="s">
        <v>91</v>
      </c>
      <c r="E374" s="1" t="s">
        <v>33</v>
      </c>
      <c r="F374" s="1" t="s">
        <v>867</v>
      </c>
      <c r="H374" s="1" t="s">
        <v>2603</v>
      </c>
      <c r="I374" t="str">
        <f t="shared" si="50"/>
        <v>38</v>
      </c>
      <c r="J374" t="str">
        <f t="shared" si="51"/>
        <v>CD Leganés</v>
      </c>
      <c r="K374" t="str">
        <f t="shared" si="52"/>
        <v>3</v>
      </c>
      <c r="L374" t="str">
        <f t="shared" si="53"/>
        <v>2</v>
      </c>
      <c r="M374" t="str">
        <f t="shared" si="54"/>
        <v>WIN</v>
      </c>
      <c r="N374" cm="1">
        <f t="array" ref="N374">_xlfn.SWITCH(IF(_xlfn.TEXTBEFORE(D374,"-")&gt;_xlfn.TEXTAFTER(D374,"-"),"WIN",IF(_xlfn.TEXTBEFORE(D374,"-")&lt;_xlfn.TEXTAFTER(D374,"-"),"LOST","DRAW")),"WIN",3,"LOST",0,"DRAW",1)</f>
        <v>3</v>
      </c>
      <c r="O374" s="1" t="s">
        <v>2603</v>
      </c>
      <c r="P374" t="str">
        <f t="shared" si="55"/>
        <v>38</v>
      </c>
      <c r="Q374" t="str">
        <f t="shared" si="56"/>
        <v>Real Betis</v>
      </c>
      <c r="R374" t="str">
        <f t="shared" si="57"/>
        <v>2</v>
      </c>
      <c r="S374" t="str">
        <f t="shared" si="58"/>
        <v>3</v>
      </c>
      <c r="T374" t="str">
        <f t="shared" si="59"/>
        <v>LOST</v>
      </c>
      <c r="U374" cm="1">
        <f t="array" ref="U374">_xlfn.SWITCH(IF(_xlfn.TEXTAFTER(D374,"-")&gt;_xlfn.TEXTBEFORE(D374,"-"),"WIN",IF(_xlfn.TEXTAFTER(D374,"-")&lt;_xlfn.TEXTBEFORE(D374,"-"),"LOST","DRAW")),"WIN",3,"LOST",0,"DRAW",1)</f>
        <v>0</v>
      </c>
    </row>
    <row r="375" spans="1:21" x14ac:dyDescent="0.3">
      <c r="A375" s="1" t="s">
        <v>6</v>
      </c>
      <c r="B375" s="1" t="s">
        <v>2581</v>
      </c>
      <c r="C375" s="1" t="s">
        <v>870</v>
      </c>
      <c r="D375" s="1" t="s">
        <v>25</v>
      </c>
      <c r="E375" s="1" t="s">
        <v>10</v>
      </c>
      <c r="F375" s="1" t="s">
        <v>876</v>
      </c>
      <c r="H375" s="1" t="s">
        <v>2603</v>
      </c>
      <c r="I375" t="str">
        <f t="shared" si="50"/>
        <v>38</v>
      </c>
      <c r="J375" t="str">
        <f t="shared" si="51"/>
        <v>Málaga CF</v>
      </c>
      <c r="K375" t="str">
        <f t="shared" si="52"/>
        <v>0</v>
      </c>
      <c r="L375" t="str">
        <f t="shared" si="53"/>
        <v>1</v>
      </c>
      <c r="M375" t="str">
        <f t="shared" si="54"/>
        <v>LOST</v>
      </c>
      <c r="N375" cm="1">
        <f t="array" ref="N375">_xlfn.SWITCH(IF(_xlfn.TEXTBEFORE(D375,"-")&gt;_xlfn.TEXTAFTER(D375,"-"),"WIN",IF(_xlfn.TEXTBEFORE(D375,"-")&lt;_xlfn.TEXTAFTER(D375,"-"),"LOST","DRAW")),"WIN",3,"LOST",0,"DRAW",1)</f>
        <v>0</v>
      </c>
      <c r="O375" s="1" t="s">
        <v>2603</v>
      </c>
      <c r="P375" t="str">
        <f t="shared" si="55"/>
        <v>38</v>
      </c>
      <c r="Q375" t="str">
        <f t="shared" si="56"/>
        <v>Getafe CF</v>
      </c>
      <c r="R375" t="str">
        <f t="shared" si="57"/>
        <v>1</v>
      </c>
      <c r="S375" t="str">
        <f t="shared" si="58"/>
        <v>0</v>
      </c>
      <c r="T375" t="str">
        <f t="shared" si="59"/>
        <v>WIN</v>
      </c>
      <c r="U375" cm="1">
        <f t="array" ref="U375">_xlfn.SWITCH(IF(_xlfn.TEXTAFTER(D375,"-")&gt;_xlfn.TEXTBEFORE(D375,"-"),"WIN",IF(_xlfn.TEXTAFTER(D375,"-")&lt;_xlfn.TEXTBEFORE(D375,"-"),"LOST","DRAW")),"WIN",3,"LOST",0,"DRAW",1)</f>
        <v>3</v>
      </c>
    </row>
    <row r="376" spans="1:21" x14ac:dyDescent="0.3">
      <c r="A376" s="1" t="s">
        <v>6</v>
      </c>
      <c r="B376" s="1" t="s">
        <v>2581</v>
      </c>
      <c r="C376" s="1" t="s">
        <v>872</v>
      </c>
      <c r="D376" s="1" t="s">
        <v>9</v>
      </c>
      <c r="E376" s="1" t="s">
        <v>9</v>
      </c>
      <c r="F376" s="1" t="s">
        <v>2405</v>
      </c>
      <c r="H376" s="1" t="s">
        <v>2603</v>
      </c>
      <c r="I376" t="str">
        <f t="shared" si="50"/>
        <v>38</v>
      </c>
      <c r="J376" t="str">
        <f t="shared" si="51"/>
        <v>Sevilla FC</v>
      </c>
      <c r="K376" t="str">
        <f t="shared" si="52"/>
        <v>1</v>
      </c>
      <c r="L376" t="str">
        <f t="shared" si="53"/>
        <v>0</v>
      </c>
      <c r="M376" t="str">
        <f t="shared" si="54"/>
        <v>WIN</v>
      </c>
      <c r="N376" cm="1">
        <f t="array" ref="N376">_xlfn.SWITCH(IF(_xlfn.TEXTBEFORE(D376,"-")&gt;_xlfn.TEXTAFTER(D376,"-"),"WIN",IF(_xlfn.TEXTBEFORE(D376,"-")&lt;_xlfn.TEXTAFTER(D376,"-"),"LOST","DRAW")),"WIN",3,"LOST",0,"DRAW",1)</f>
        <v>3</v>
      </c>
      <c r="O376" s="1" t="s">
        <v>2603</v>
      </c>
      <c r="P376" t="str">
        <f t="shared" si="55"/>
        <v>38</v>
      </c>
      <c r="Q376" t="str">
        <f t="shared" si="56"/>
        <v>Deportivo Alavés</v>
      </c>
      <c r="R376" t="str">
        <f t="shared" si="57"/>
        <v>0</v>
      </c>
      <c r="S376" t="str">
        <f t="shared" si="58"/>
        <v>1</v>
      </c>
      <c r="T376" t="str">
        <f t="shared" si="59"/>
        <v>LOST</v>
      </c>
      <c r="U376" cm="1">
        <f t="array" ref="U376">_xlfn.SWITCH(IF(_xlfn.TEXTAFTER(D376,"-")&gt;_xlfn.TEXTBEFORE(D376,"-"),"WIN",IF(_xlfn.TEXTAFTER(D376,"-")&lt;_xlfn.TEXTBEFORE(D376,"-"),"LOST","DRAW")),"WIN",3,"LOST",0,"DRAW",1)</f>
        <v>0</v>
      </c>
    </row>
    <row r="377" spans="1:21" x14ac:dyDescent="0.3">
      <c r="A377" s="1" t="s">
        <v>6</v>
      </c>
      <c r="B377" s="1" t="s">
        <v>2581</v>
      </c>
      <c r="C377" s="1" t="s">
        <v>863</v>
      </c>
      <c r="D377" s="1" t="s">
        <v>47</v>
      </c>
      <c r="E377" s="1" t="s">
        <v>19</v>
      </c>
      <c r="F377" s="1" t="s">
        <v>874</v>
      </c>
      <c r="H377" s="1" t="s">
        <v>2603</v>
      </c>
      <c r="I377" t="str">
        <f t="shared" si="50"/>
        <v>38</v>
      </c>
      <c r="J377" t="str">
        <f t="shared" si="51"/>
        <v>Villarreal CF</v>
      </c>
      <c r="K377" t="str">
        <f t="shared" si="52"/>
        <v>2</v>
      </c>
      <c r="L377" t="str">
        <f t="shared" si="53"/>
        <v>2</v>
      </c>
      <c r="M377" t="str">
        <f t="shared" si="54"/>
        <v>DRAW</v>
      </c>
      <c r="N377" cm="1">
        <f t="array" ref="N377">_xlfn.SWITCH(IF(_xlfn.TEXTBEFORE(D377,"-")&gt;_xlfn.TEXTAFTER(D377,"-"),"WIN",IF(_xlfn.TEXTBEFORE(D377,"-")&lt;_xlfn.TEXTAFTER(D377,"-"),"LOST","DRAW")),"WIN",3,"LOST",0,"DRAW",1)</f>
        <v>1</v>
      </c>
      <c r="O377" s="1" t="s">
        <v>2603</v>
      </c>
      <c r="P377" t="str">
        <f t="shared" si="55"/>
        <v>38</v>
      </c>
      <c r="Q377" t="str">
        <f t="shared" si="56"/>
        <v>Real Madrid CF</v>
      </c>
      <c r="R377" t="str">
        <f t="shared" si="57"/>
        <v>2</v>
      </c>
      <c r="S377" t="str">
        <f t="shared" si="58"/>
        <v>2</v>
      </c>
      <c r="T377" t="str">
        <f t="shared" si="59"/>
        <v>DRAW</v>
      </c>
      <c r="U377" cm="1">
        <f t="array" ref="U377">_xlfn.SWITCH(IF(_xlfn.TEXTAFTER(D377,"-")&gt;_xlfn.TEXTBEFORE(D377,"-"),"WIN",IF(_xlfn.TEXTAFTER(D377,"-")&lt;_xlfn.TEXTBEFORE(D377,"-"),"LOST","DRAW")),"WIN",3,"LOST",0,"DRAW",1)</f>
        <v>1</v>
      </c>
    </row>
    <row r="378" spans="1:21" x14ac:dyDescent="0.3">
      <c r="A378" s="1" t="s">
        <v>6</v>
      </c>
      <c r="B378" s="1" t="s">
        <v>2583</v>
      </c>
      <c r="C378" s="1" t="s">
        <v>865</v>
      </c>
      <c r="D378" s="1" t="s">
        <v>25</v>
      </c>
      <c r="E378" s="1" t="s">
        <v>25</v>
      </c>
      <c r="F378" s="1" t="s">
        <v>869</v>
      </c>
      <c r="H378" s="1" t="s">
        <v>2603</v>
      </c>
      <c r="I378" t="str">
        <f t="shared" si="50"/>
        <v>38</v>
      </c>
      <c r="J378" t="str">
        <f t="shared" si="51"/>
        <v>Athletic Club Bilbao</v>
      </c>
      <c r="K378" t="str">
        <f t="shared" si="52"/>
        <v>0</v>
      </c>
      <c r="L378" t="str">
        <f t="shared" si="53"/>
        <v>1</v>
      </c>
      <c r="M378" t="str">
        <f t="shared" si="54"/>
        <v>LOST</v>
      </c>
      <c r="N378" cm="1">
        <f t="array" ref="N378">_xlfn.SWITCH(IF(_xlfn.TEXTBEFORE(D378,"-")&gt;_xlfn.TEXTAFTER(D378,"-"),"WIN",IF(_xlfn.TEXTBEFORE(D378,"-")&lt;_xlfn.TEXTAFTER(D378,"-"),"LOST","DRAW")),"WIN",3,"LOST",0,"DRAW",1)</f>
        <v>0</v>
      </c>
      <c r="O378" s="1" t="s">
        <v>2603</v>
      </c>
      <c r="P378" t="str">
        <f t="shared" si="55"/>
        <v>38</v>
      </c>
      <c r="Q378" t="str">
        <f t="shared" si="56"/>
        <v>RCD Español</v>
      </c>
      <c r="R378" t="str">
        <f t="shared" si="57"/>
        <v>1</v>
      </c>
      <c r="S378" t="str">
        <f t="shared" si="58"/>
        <v>0</v>
      </c>
      <c r="T378" t="str">
        <f t="shared" si="59"/>
        <v>WIN</v>
      </c>
      <c r="U378" cm="1">
        <f t="array" ref="U378">_xlfn.SWITCH(IF(_xlfn.TEXTAFTER(D378,"-")&gt;_xlfn.TEXTBEFORE(D378,"-"),"WIN",IF(_xlfn.TEXTAFTER(D378,"-")&lt;_xlfn.TEXTBEFORE(D378,"-"),"LOST","DRAW")),"WIN",3,"LOST",0,"DRAW",1)</f>
        <v>3</v>
      </c>
    </row>
    <row r="379" spans="1:21" x14ac:dyDescent="0.3">
      <c r="A379" s="1" t="s">
        <v>6</v>
      </c>
      <c r="B379" s="1" t="s">
        <v>2583</v>
      </c>
      <c r="C379" s="1" t="s">
        <v>858</v>
      </c>
      <c r="D379" s="1" t="s">
        <v>47</v>
      </c>
      <c r="E379" s="1" t="s">
        <v>33</v>
      </c>
      <c r="F379" s="1" t="s">
        <v>2032</v>
      </c>
      <c r="H379" s="1" t="s">
        <v>2603</v>
      </c>
      <c r="I379" t="str">
        <f t="shared" si="50"/>
        <v>38</v>
      </c>
      <c r="J379" t="str">
        <f t="shared" si="51"/>
        <v>Atlético Madrid</v>
      </c>
      <c r="K379" t="str">
        <f t="shared" si="52"/>
        <v>2</v>
      </c>
      <c r="L379" t="str">
        <f t="shared" si="53"/>
        <v>2</v>
      </c>
      <c r="M379" t="str">
        <f t="shared" si="54"/>
        <v>DRAW</v>
      </c>
      <c r="N379" cm="1">
        <f t="array" ref="N379">_xlfn.SWITCH(IF(_xlfn.TEXTBEFORE(D379,"-")&gt;_xlfn.TEXTAFTER(D379,"-"),"WIN",IF(_xlfn.TEXTBEFORE(D379,"-")&lt;_xlfn.TEXTAFTER(D379,"-"),"LOST","DRAW")),"WIN",3,"LOST",0,"DRAW",1)</f>
        <v>1</v>
      </c>
      <c r="O379" s="1" t="s">
        <v>2603</v>
      </c>
      <c r="P379" t="str">
        <f t="shared" si="55"/>
        <v>38</v>
      </c>
      <c r="Q379" t="str">
        <f t="shared" si="56"/>
        <v>SD Eibar</v>
      </c>
      <c r="R379" t="str">
        <f t="shared" si="57"/>
        <v>2</v>
      </c>
      <c r="S379" t="str">
        <f t="shared" si="58"/>
        <v>2</v>
      </c>
      <c r="T379" t="str">
        <f t="shared" si="59"/>
        <v>DRAW</v>
      </c>
      <c r="U379" cm="1">
        <f t="array" ref="U379">_xlfn.SWITCH(IF(_xlfn.TEXTAFTER(D379,"-")&gt;_xlfn.TEXTBEFORE(D379,"-"),"WIN",IF(_xlfn.TEXTAFTER(D379,"-")&lt;_xlfn.TEXTBEFORE(D379,"-"),"LOST","DRAW")),"WIN",3,"LOST",0,"DRAW",1)</f>
        <v>1</v>
      </c>
    </row>
    <row r="380" spans="1:21" x14ac:dyDescent="0.3">
      <c r="A380" s="1" t="s">
        <v>6</v>
      </c>
      <c r="B380" s="1" t="s">
        <v>2583</v>
      </c>
      <c r="C380" s="1" t="s">
        <v>861</v>
      </c>
      <c r="D380" s="1" t="s">
        <v>9</v>
      </c>
      <c r="E380" s="1" t="s">
        <v>10</v>
      </c>
      <c r="F380" s="1" t="s">
        <v>1304</v>
      </c>
      <c r="H380" s="1" t="s">
        <v>2603</v>
      </c>
      <c r="I380" t="str">
        <f t="shared" si="50"/>
        <v>38</v>
      </c>
      <c r="J380" t="str">
        <f t="shared" si="51"/>
        <v>FC Barcelona</v>
      </c>
      <c r="K380" t="str">
        <f t="shared" si="52"/>
        <v>1</v>
      </c>
      <c r="L380" t="str">
        <f t="shared" si="53"/>
        <v>0</v>
      </c>
      <c r="M380" t="str">
        <f t="shared" si="54"/>
        <v>WIN</v>
      </c>
      <c r="N380" cm="1">
        <f t="array" ref="N380">_xlfn.SWITCH(IF(_xlfn.TEXTBEFORE(D380,"-")&gt;_xlfn.TEXTAFTER(D380,"-"),"WIN",IF(_xlfn.TEXTBEFORE(D380,"-")&lt;_xlfn.TEXTAFTER(D380,"-"),"LOST","DRAW")),"WIN",3,"LOST",0,"DRAW",1)</f>
        <v>3</v>
      </c>
      <c r="O380" s="1" t="s">
        <v>2603</v>
      </c>
      <c r="P380" t="str">
        <f t="shared" si="55"/>
        <v>38</v>
      </c>
      <c r="Q380" t="str">
        <f t="shared" si="56"/>
        <v>Real Sociedad</v>
      </c>
      <c r="R380" t="str">
        <f t="shared" si="57"/>
        <v>0</v>
      </c>
      <c r="S380" t="str">
        <f t="shared" si="58"/>
        <v>1</v>
      </c>
      <c r="T380" t="str">
        <f t="shared" si="59"/>
        <v>LOST</v>
      </c>
      <c r="U380" cm="1">
        <f t="array" ref="U380">_xlfn.SWITCH(IF(_xlfn.TEXTAFTER(D380,"-")&gt;_xlfn.TEXTBEFORE(D380,"-"),"WIN",IF(_xlfn.TEXTAFTER(D380,"-")&lt;_xlfn.TEXTBEFORE(D380,"-"),"LOST","DRAW")),"WIN",3,"LOST",0,"DRAW",1)</f>
        <v>0</v>
      </c>
    </row>
    <row r="381" spans="1:21" x14ac:dyDescent="0.3">
      <c r="A381" s="1" t="s">
        <v>6</v>
      </c>
      <c r="B381" s="1" t="s">
        <v>2583</v>
      </c>
      <c r="C381" s="1" t="s">
        <v>864</v>
      </c>
      <c r="D381" s="1" t="s">
        <v>28</v>
      </c>
      <c r="E381" s="1" t="s">
        <v>9</v>
      </c>
      <c r="F381" s="1" t="s">
        <v>860</v>
      </c>
      <c r="H381" s="1" t="s">
        <v>2603</v>
      </c>
      <c r="I381" t="str">
        <f t="shared" si="50"/>
        <v>38</v>
      </c>
      <c r="J381" t="str">
        <f t="shared" si="51"/>
        <v>Valencia CF</v>
      </c>
      <c r="K381" t="str">
        <f t="shared" si="52"/>
        <v>2</v>
      </c>
      <c r="L381" t="str">
        <f t="shared" si="53"/>
        <v>1</v>
      </c>
      <c r="M381" t="str">
        <f t="shared" si="54"/>
        <v>WIN</v>
      </c>
      <c r="N381" cm="1">
        <f t="array" ref="N381">_xlfn.SWITCH(IF(_xlfn.TEXTBEFORE(D381,"-")&gt;_xlfn.TEXTAFTER(D381,"-"),"WIN",IF(_xlfn.TEXTBEFORE(D381,"-")&lt;_xlfn.TEXTAFTER(D381,"-"),"LOST","DRAW")),"WIN",3,"LOST",0,"DRAW",1)</f>
        <v>3</v>
      </c>
      <c r="O381" s="1" t="s">
        <v>2603</v>
      </c>
      <c r="P381" t="str">
        <f t="shared" si="55"/>
        <v>38</v>
      </c>
      <c r="Q381" t="str">
        <f t="shared" si="56"/>
        <v>RCD La Coruña</v>
      </c>
      <c r="R381" t="str">
        <f t="shared" si="57"/>
        <v>1</v>
      </c>
      <c r="S381" t="str">
        <f t="shared" si="58"/>
        <v>2</v>
      </c>
      <c r="T381" t="str">
        <f t="shared" si="59"/>
        <v>LOST</v>
      </c>
      <c r="U381" cm="1">
        <f t="array" ref="U381">_xlfn.SWITCH(IF(_xlfn.TEXTAFTER(D381,"-")&gt;_xlfn.TEXTBEFORE(D381,"-"),"WIN",IF(_xlfn.TEXTAFTER(D381,"-")&lt;_xlfn.TEXTBEFORE(D381,"-"),"LOST","DRAW")),"WIN",3,"LOST",0,"DRAW",1)</f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E10ACD-1E13-42F5-B6CE-B4FBC789054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2008-09</vt:lpstr>
      <vt:lpstr>2009-10</vt:lpstr>
      <vt:lpstr>2010-11</vt:lpstr>
      <vt:lpstr>2011-12</vt:lpstr>
      <vt:lpstr>2012-13</vt:lpstr>
      <vt:lpstr>2013-14</vt:lpstr>
      <vt:lpstr>2014-15</vt:lpstr>
      <vt:lpstr>2015-16</vt:lpstr>
      <vt:lpstr>2016-17</vt:lpstr>
      <vt:lpstr>2017-18</vt:lpstr>
    </vt:vector>
  </TitlesOfParts>
  <Company>wtwco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Giancarlo Andre Marquez Neves</dc:creator>
  <cp:lastModifiedBy>Carlos Serquen</cp:lastModifiedBy>
  <dcterms:created xsi:type="dcterms:W3CDTF">2023-03-29T14:41:35Z</dcterms:created>
  <dcterms:modified xsi:type="dcterms:W3CDTF">2023-08-10T17:06:17Z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347b247-e90e-43a3-9d7b-004f14ae6873_Enabled">
    <vt:lpwstr>true</vt:lpwstr>
  </property>
  <property fmtid="{D5CDD505-2E9C-101B-9397-08002B2CF9AE}" pid="3" name="MSIP_Label_d347b247-e90e-43a3-9d7b-004f14ae6873_SetDate">
    <vt:lpwstr>2023-03-29T14:41:35Z</vt:lpwstr>
  </property>
  <property fmtid="{D5CDD505-2E9C-101B-9397-08002B2CF9AE}" pid="4" name="MSIP_Label_d347b247-e90e-43a3-9d7b-004f14ae6873_Method">
    <vt:lpwstr>Standard</vt:lpwstr>
  </property>
  <property fmtid="{D5CDD505-2E9C-101B-9397-08002B2CF9AE}" pid="5" name="MSIP_Label_d347b247-e90e-43a3-9d7b-004f14ae6873_Name">
    <vt:lpwstr>d347b247-e90e-43a3-9d7b-004f14ae6873</vt:lpwstr>
  </property>
  <property fmtid="{D5CDD505-2E9C-101B-9397-08002B2CF9AE}" pid="6" name="MSIP_Label_d347b247-e90e-43a3-9d7b-004f14ae6873_SiteId">
    <vt:lpwstr>76e3921f-489b-4b7e-9547-9ea297add9b5</vt:lpwstr>
  </property>
  <property fmtid="{D5CDD505-2E9C-101B-9397-08002B2CF9AE}" pid="7" name="MSIP_Label_d347b247-e90e-43a3-9d7b-004f14ae6873_ActionId">
    <vt:lpwstr>b329f7c0-8360-492e-a541-9dfcfd3ab091</vt:lpwstr>
  </property>
  <property fmtid="{D5CDD505-2E9C-101B-9397-08002B2CF9AE}" pid="8" name="MSIP_Label_d347b247-e90e-43a3-9d7b-004f14ae6873_ContentBits">
    <vt:lpwstr>0</vt:lpwstr>
  </property>
</Properties>
</file>