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dega Enyse Coronel\Desktop\Solicitud - Orden de Compra\"/>
    </mc:Choice>
  </mc:AlternateContent>
  <xr:revisionPtr revIDLastSave="0" documentId="8_{DB141641-05F6-4DCD-8EBF-723C39A86B52}" xr6:coauthVersionLast="44" xr6:coauthVersionMax="44" xr10:uidLastSave="{00000000-0000-0000-0000-000000000000}"/>
  <bookViews>
    <workbookView xWindow="-120" yWindow="-120" windowWidth="20730" windowHeight="11160" tabRatio="764" xr2:uid="{00000000-000D-0000-FFFF-FFFF00000000}"/>
  </bookViews>
  <sheets>
    <sheet name="factura" sheetId="14" r:id="rId1"/>
  </sheets>
  <definedNames>
    <definedName name="_xlnm.Print_Area" localSheetId="0">factura!$A$1:$F$54</definedName>
    <definedName name="_xlnm.Print_Titles" localSheetId="0">factura!$1:$17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4" l="1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18" i="14" l="1"/>
  <c r="F19" i="14" l="1"/>
  <c r="F20" i="14"/>
  <c r="F50" i="14" l="1"/>
  <c r="F53" i="14" l="1"/>
  <c r="H52" i="14"/>
</calcChain>
</file>

<file path=xl/sharedStrings.xml><?xml version="1.0" encoding="utf-8"?>
<sst xmlns="http://schemas.openxmlformats.org/spreadsheetml/2006/main" count="123" uniqueCount="67">
  <si>
    <t>Inscrito en el Registro Mercantil de Madrid, Tomo 8970, Libro 138, Hoja nº 84566-2, Inscripcion 1ª</t>
  </si>
  <si>
    <t>Enclavamientos y Señalizacion Ferroviaria, ENYSE, S.A.</t>
  </si>
  <si>
    <t>SEDE SOCIAL</t>
  </si>
  <si>
    <t>ENYSE AGENCIA CHILE, S.A.</t>
  </si>
  <si>
    <t>C/ LA GRANJA, 29 - POL. IND. DE ALCOBENDAS</t>
  </si>
  <si>
    <t>TEL.: (34.91) 490.13.83  -  FAX.: (34.91) 661.92.96</t>
  </si>
  <si>
    <t>28108 ALCOBENDAS (MADRID, ESPAÑA)</t>
  </si>
  <si>
    <t>Unit</t>
  </si>
  <si>
    <t>Total</t>
  </si>
  <si>
    <t>Qty</t>
  </si>
  <si>
    <t>€</t>
  </si>
  <si>
    <t>CHILE</t>
  </si>
  <si>
    <t>RUT : 59.108.780-0</t>
  </si>
  <si>
    <t>CIF A78913431</t>
  </si>
  <si>
    <t>TRANSPORTE</t>
  </si>
  <si>
    <t>SEGURO</t>
  </si>
  <si>
    <t>ORIGEN UNION EUROPEA</t>
  </si>
  <si>
    <t>Our REF.: BO 30028E</t>
  </si>
  <si>
    <t xml:space="preserve">TOTAL CIP </t>
  </si>
  <si>
    <t xml:space="preserve">TOTAL </t>
  </si>
  <si>
    <t xml:space="preserve">Your REF.: </t>
  </si>
  <si>
    <t>Serial Number #</t>
  </si>
  <si>
    <t>MIRAFLORES 383, OFICINA 1004</t>
  </si>
  <si>
    <t>SANTIAGO</t>
  </si>
  <si>
    <t>Description</t>
  </si>
  <si>
    <t>Code</t>
  </si>
  <si>
    <t>20034E</t>
  </si>
  <si>
    <t xml:space="preserve">BO Chile : </t>
  </si>
  <si>
    <t>EN15077666035</t>
  </si>
  <si>
    <t>EN15077684312</t>
  </si>
  <si>
    <t>EN15077686811</t>
  </si>
  <si>
    <t>EiS23 BORNERO CAMPO MCS 16</t>
  </si>
  <si>
    <t>INVOICE NUMBER  FCL-004129</t>
  </si>
  <si>
    <t>1900766605TA310010</t>
  </si>
  <si>
    <t>1900766605TA310002</t>
  </si>
  <si>
    <t>1900766605TA300038</t>
  </si>
  <si>
    <t>1900766605TA310004</t>
  </si>
  <si>
    <t>1900766605TA310012</t>
  </si>
  <si>
    <t>1900766605TA310005</t>
  </si>
  <si>
    <t>1900766605TA310003</t>
  </si>
  <si>
    <t>1900766605TA310013</t>
  </si>
  <si>
    <t>1900766605TA310009</t>
  </si>
  <si>
    <t>1900766605TA310011</t>
  </si>
  <si>
    <t>1600768431TD320707</t>
  </si>
  <si>
    <t>1600768431TD320712</t>
  </si>
  <si>
    <t>1600768431TD320727</t>
  </si>
  <si>
    <t>1600768431TD320716</t>
  </si>
  <si>
    <t>1600768431TD320736</t>
  </si>
  <si>
    <t>1600768431TD320742</t>
  </si>
  <si>
    <t>1600768431TD320730</t>
  </si>
  <si>
    <t>1600768431TD320704</t>
  </si>
  <si>
    <t>1600768431TD320715</t>
  </si>
  <si>
    <t>1600768431TD320710</t>
  </si>
  <si>
    <t>1900768681TC190662</t>
  </si>
  <si>
    <t>1900768681TC190674</t>
  </si>
  <si>
    <t>1900768681TC190655</t>
  </si>
  <si>
    <t>1900768681TC190650</t>
  </si>
  <si>
    <t>1900768681TC190652</t>
  </si>
  <si>
    <t>1900768681TC190611</t>
  </si>
  <si>
    <t>1900768681TC190676</t>
  </si>
  <si>
    <t>1900768681TC190658</t>
  </si>
  <si>
    <t>1900768681TC190669</t>
  </si>
  <si>
    <t>1900768681TC190667</t>
  </si>
  <si>
    <t>EiS23 MODULO MCS E/S 16ED &amp; 4SD_1CO 6U@9T</t>
  </si>
  <si>
    <t>EiS23 Módulo R&amp;P MCS E/S 16E&amp;4SCO F2 6U@9</t>
  </si>
  <si>
    <t>PINZAS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</si>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</sst>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#,##0.00;\(#,##0.00\);\-"/>
    <numFmt numFmtId="166" formatCode="#,##0.00\ [$€-1];[Red]\-#,##0.00\ [$€-1]"/>
    <numFmt numFmtId="167" formatCode="[$€-2]\ #,##0.00"/>
    <numFmt numFmtId="168" formatCode="#&quot;,&quot;##0\ &quot;$&quot;_);[Red]\(#&quot;,&quot;##0\ &quot;$&quot;\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11"/>
      <color rgb="FF002060"/>
      <name val="Arial"/>
      <family val="2"/>
    </font>
    <font>
      <sz val="8"/>
      <color rgb="FF002060"/>
      <name val="Arial"/>
      <family val="2"/>
    </font>
    <font>
      <b/>
      <sz val="11"/>
      <color rgb="FF002060"/>
      <name val="Arial"/>
      <family val="2"/>
    </font>
    <font>
      <sz val="6"/>
      <color rgb="FF002060"/>
      <name val="Arial"/>
      <family val="2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sz val="11"/>
      <name val="??"/>
      <family val="3"/>
      <charset val="129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  <family val="2"/>
    </font>
    <font>
      <sz val="8"/>
      <color indexed="12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3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6" fillId="0" borderId="2" applyFont="0">
      <alignment horizontal="justify" vertical="justify"/>
    </xf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3" borderId="14">
      <alignment horizontal="center" vertical="center"/>
    </xf>
    <xf numFmtId="168" fontId="21" fillId="0" borderId="0">
      <protection locked="0"/>
    </xf>
    <xf numFmtId="0" fontId="3" fillId="0" borderId="0"/>
    <xf numFmtId="0" fontId="22" fillId="0" borderId="0"/>
    <xf numFmtId="0" fontId="3" fillId="0" borderId="0">
      <protection locked="0"/>
    </xf>
    <xf numFmtId="38" fontId="20" fillId="14" borderId="0" applyNumberFormat="0" applyBorder="0" applyAlignment="0" applyProtection="0"/>
    <xf numFmtId="0" fontId="23" fillId="0" borderId="0" applyNumberFormat="0" applyFill="0" applyBorder="0" applyAlignment="0" applyProtection="0"/>
    <xf numFmtId="0" fontId="3" fillId="0" borderId="0">
      <protection locked="0"/>
    </xf>
    <xf numFmtId="0" fontId="3" fillId="0" borderId="0">
      <protection locked="0"/>
    </xf>
    <xf numFmtId="0" fontId="4" fillId="0" borderId="15" applyNumberFormat="0" applyFill="0" applyAlignment="0" applyProtection="0"/>
    <xf numFmtId="10" fontId="20" fillId="15" borderId="11" applyNumberFormat="0" applyBorder="0" applyAlignment="0" applyProtection="0"/>
    <xf numFmtId="0" fontId="3" fillId="0" borderId="0" applyFont="0" applyFill="0" applyBorder="0" applyAlignment="0" applyProtection="0"/>
    <xf numFmtId="37" fontId="24" fillId="0" borderId="0"/>
    <xf numFmtId="0" fontId="3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/>
    <xf numFmtId="37" fontId="20" fillId="16" borderId="0" applyNumberFormat="0" applyBorder="0" applyAlignment="0" applyProtection="0"/>
    <xf numFmtId="37" fontId="20" fillId="0" borderId="0"/>
    <xf numFmtId="3" fontId="25" fillId="0" borderId="15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1"/>
    <xf numFmtId="0" fontId="4" fillId="0" borderId="0" xfId="1" applyFont="1" applyFill="1" applyBorder="1"/>
    <xf numFmtId="165" fontId="3" fillId="0" borderId="8" xfId="1" applyNumberFormat="1" applyFont="1" applyFill="1" applyBorder="1"/>
    <xf numFmtId="165" fontId="5" fillId="0" borderId="8" xfId="1" applyNumberFormat="1" applyFont="1" applyBorder="1"/>
    <xf numFmtId="0" fontId="3" fillId="0" borderId="0" xfId="1" applyAlignment="1">
      <alignment vertical="center"/>
    </xf>
    <xf numFmtId="0" fontId="3" fillId="0" borderId="8" xfId="1" applyFont="1" applyBorder="1" applyAlignment="1">
      <alignment horizontal="center" vertical="center"/>
    </xf>
    <xf numFmtId="0" fontId="9" fillId="0" borderId="0" xfId="1" applyFont="1"/>
    <xf numFmtId="0" fontId="9" fillId="0" borderId="0" xfId="1" applyFont="1" applyAlignment="1">
      <alignment vertical="center"/>
    </xf>
    <xf numFmtId="0" fontId="12" fillId="0" borderId="0" xfId="1" applyFont="1"/>
    <xf numFmtId="0" fontId="13" fillId="0" borderId="0" xfId="1" applyFont="1"/>
    <xf numFmtId="0" fontId="13" fillId="0" borderId="0" xfId="1" applyFont="1" applyAlignment="1"/>
    <xf numFmtId="0" fontId="14" fillId="0" borderId="0" xfId="1" applyFont="1"/>
    <xf numFmtId="0" fontId="15" fillId="0" borderId="0" xfId="1" applyFont="1"/>
    <xf numFmtId="0" fontId="16" fillId="0" borderId="0" xfId="1" applyFont="1"/>
    <xf numFmtId="0" fontId="16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6" fillId="0" borderId="0" xfId="1" applyFont="1" applyFill="1" applyAlignment="1">
      <alignment vertical="center"/>
    </xf>
    <xf numFmtId="0" fontId="14" fillId="0" borderId="0" xfId="1" applyFont="1" applyAlignment="1">
      <alignment horizontal="center" vertical="center"/>
    </xf>
    <xf numFmtId="0" fontId="13" fillId="11" borderId="6" xfId="1" applyFont="1" applyFill="1" applyBorder="1" applyAlignment="1"/>
    <xf numFmtId="0" fontId="13" fillId="11" borderId="3" xfId="1" applyFont="1" applyFill="1" applyBorder="1"/>
    <xf numFmtId="0" fontId="12" fillId="11" borderId="6" xfId="1" applyFont="1" applyFill="1" applyBorder="1" applyAlignment="1">
      <alignment horizontal="center"/>
    </xf>
    <xf numFmtId="0" fontId="12" fillId="11" borderId="7" xfId="1" applyFont="1" applyFill="1" applyBorder="1" applyAlignment="1">
      <alignment horizontal="center"/>
    </xf>
    <xf numFmtId="10" fontId="3" fillId="0" borderId="0" xfId="17" applyNumberFormat="1" applyFont="1" applyAlignment="1">
      <alignment vertical="center"/>
    </xf>
    <xf numFmtId="0" fontId="18" fillId="0" borderId="8" xfId="0" applyFont="1" applyBorder="1"/>
    <xf numFmtId="0" fontId="18" fillId="0" borderId="2" xfId="0" applyFont="1" applyBorder="1"/>
    <xf numFmtId="0" fontId="12" fillId="11" borderId="5" xfId="1" applyFont="1" applyFill="1" applyBorder="1" applyAlignment="1">
      <alignment horizontal="center"/>
    </xf>
    <xf numFmtId="4" fontId="5" fillId="0" borderId="8" xfId="1" applyNumberFormat="1" applyFont="1" applyFill="1" applyBorder="1" applyAlignment="1">
      <alignment horizontal="right"/>
    </xf>
    <xf numFmtId="0" fontId="13" fillId="0" borderId="0" xfId="1" applyFont="1" applyBorder="1"/>
    <xf numFmtId="0" fontId="13" fillId="0" borderId="0" xfId="1" applyFont="1" applyBorder="1" applyAlignment="1"/>
    <xf numFmtId="0" fontId="4" fillId="0" borderId="0" xfId="1" applyFont="1" applyBorder="1"/>
    <xf numFmtId="14" fontId="16" fillId="0" borderId="0" xfId="1" quotePrefix="1" applyNumberFormat="1" applyFont="1" applyFill="1" applyAlignment="1">
      <alignment horizontal="right" vertical="center"/>
    </xf>
    <xf numFmtId="0" fontId="13" fillId="11" borderId="3" xfId="1" applyFont="1" applyFill="1" applyBorder="1" applyAlignment="1"/>
    <xf numFmtId="0" fontId="3" fillId="0" borderId="2" xfId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3" fillId="0" borderId="8" xfId="1" applyFont="1" applyFill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  <xf numFmtId="0" fontId="5" fillId="0" borderId="8" xfId="1" quotePrefix="1" applyFont="1" applyBorder="1" applyAlignment="1">
      <alignment horizontal="right" vertical="center" wrapText="1"/>
    </xf>
    <xf numFmtId="167" fontId="8" fillId="0" borderId="8" xfId="0" applyNumberFormat="1" applyFont="1" applyBorder="1" applyAlignment="1">
      <alignment horizontal="right" vertical="center" wrapText="1"/>
    </xf>
    <xf numFmtId="166" fontId="8" fillId="0" borderId="8" xfId="0" applyNumberFormat="1" applyFont="1" applyBorder="1" applyAlignment="1">
      <alignment horizontal="right" vertical="center" wrapText="1"/>
    </xf>
    <xf numFmtId="4" fontId="3" fillId="0" borderId="8" xfId="1" applyNumberFormat="1" applyFont="1" applyBorder="1"/>
    <xf numFmtId="0" fontId="5" fillId="0" borderId="8" xfId="1" applyFont="1" applyBorder="1"/>
    <xf numFmtId="0" fontId="3" fillId="0" borderId="8" xfId="1" applyFont="1" applyBorder="1"/>
    <xf numFmtId="4" fontId="5" fillId="0" borderId="8" xfId="1" applyNumberFormat="1" applyFont="1" applyBorder="1" applyAlignment="1">
      <alignment vertical="center"/>
    </xf>
    <xf numFmtId="0" fontId="17" fillId="0" borderId="0" xfId="1" applyFont="1" applyAlignment="1">
      <alignment horizontal="left" indent="30"/>
    </xf>
    <xf numFmtId="0" fontId="8" fillId="0" borderId="2" xfId="0" applyFont="1" applyBorder="1" applyAlignment="1">
      <alignment horizontal="center" vertical="center" wrapText="1"/>
    </xf>
    <xf numFmtId="0" fontId="3" fillId="0" borderId="7" xfId="1" applyBorder="1"/>
    <xf numFmtId="0" fontId="3" fillId="0" borderId="5" xfId="1" applyBorder="1"/>
    <xf numFmtId="0" fontId="19" fillId="12" borderId="11" xfId="1" applyFont="1" applyFill="1" applyBorder="1" applyAlignment="1">
      <alignment horizontal="center"/>
    </xf>
    <xf numFmtId="0" fontId="26" fillId="0" borderId="0" xfId="1" applyFont="1"/>
    <xf numFmtId="0" fontId="13" fillId="11" borderId="6" xfId="1" applyFont="1" applyFill="1" applyBorder="1"/>
    <xf numFmtId="164" fontId="1" fillId="0" borderId="11" xfId="42" applyBorder="1" applyAlignment="1">
      <alignment horizontal="center"/>
    </xf>
    <xf numFmtId="14" fontId="3" fillId="11" borderId="12" xfId="1" applyNumberFormat="1" applyFill="1" applyBorder="1" applyAlignment="1">
      <alignment horizontal="center"/>
    </xf>
    <xf numFmtId="14" fontId="3" fillId="11" borderId="13" xfId="1" applyNumberFormat="1" applyFill="1" applyBorder="1" applyAlignment="1">
      <alignment horizontal="center"/>
    </xf>
    <xf numFmtId="0" fontId="16" fillId="0" borderId="10" xfId="1" quotePrefix="1" applyFont="1" applyFill="1" applyBorder="1" applyAlignment="1">
      <alignment horizontal="center"/>
    </xf>
    <xf numFmtId="0" fontId="16" fillId="0" borderId="3" xfId="1" quotePrefix="1" applyFont="1" applyFill="1" applyBorder="1" applyAlignment="1">
      <alignment horizontal="center"/>
    </xf>
    <xf numFmtId="0" fontId="11" fillId="0" borderId="4" xfId="1" quotePrefix="1" applyFont="1" applyFill="1" applyBorder="1" applyAlignment="1">
      <alignment horizontal="center"/>
    </xf>
    <xf numFmtId="0" fontId="11" fillId="0" borderId="5" xfId="1" quotePrefix="1" applyFont="1" applyFill="1" applyBorder="1" applyAlignment="1">
      <alignment horizontal="center"/>
    </xf>
    <xf numFmtId="0" fontId="10" fillId="0" borderId="9" xfId="1" quotePrefix="1" applyFont="1" applyFill="1" applyBorder="1" applyAlignment="1">
      <alignment horizontal="center"/>
    </xf>
    <xf numFmtId="0" fontId="10" fillId="0" borderId="2" xfId="1" quotePrefix="1" applyFont="1" applyFill="1" applyBorder="1" applyAlignment="1">
      <alignment horizontal="center"/>
    </xf>
    <xf numFmtId="0" fontId="11" fillId="0" borderId="9" xfId="1" quotePrefix="1" applyFont="1" applyFill="1" applyBorder="1" applyAlignment="1">
      <alignment horizontal="center"/>
    </xf>
    <xf numFmtId="0" fontId="11" fillId="0" borderId="2" xfId="1" quotePrefix="1" applyFont="1" applyFill="1" applyBorder="1" applyAlignment="1">
      <alignment horizontal="center"/>
    </xf>
  </cellXfs>
  <cellStyles count="43">
    <cellStyle name="_x0007__x0005_" xfId="18" xr:uid="{C010E10C-1631-45E3-9F94-19E0A2D635CB}"/>
    <cellStyle name="%" xfId="19" xr:uid="{2D437917-9C0B-4BCE-BC58-211075AD762C}"/>
    <cellStyle name="% 2" xfId="20" xr:uid="{2DF80A03-B42A-4B56-B459-83760DE0F634}"/>
    <cellStyle name="%_RegCiv - Valoración Económica Documentación V1.0" xfId="21" xr:uid="{DFD1FD91-1807-4853-8536-618210C4B48E}"/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40% - Énfasis3 2" xfId="6" xr:uid="{00000000-0005-0000-0000-000004000000}"/>
    <cellStyle name="60% - Énfasis3 2" xfId="7" xr:uid="{00000000-0005-0000-0000-000005000000}"/>
    <cellStyle name="60% - Énfasis4 2" xfId="8" xr:uid="{00000000-0005-0000-0000-000006000000}"/>
    <cellStyle name="60% - Énfasis6 2" xfId="9" xr:uid="{00000000-0005-0000-0000-000007000000}"/>
    <cellStyle name="Actual Date" xfId="22" xr:uid="{BB2B5834-151C-4EDD-AD9C-BC8B62434C47}"/>
    <cellStyle name="Date" xfId="23" xr:uid="{98464F69-4E37-48E1-BC87-DB50C7C3AFD6}"/>
    <cellStyle name="Diseño" xfId="24" xr:uid="{8C45D41A-EAEB-45A9-80F0-23DB1E9039E2}"/>
    <cellStyle name="Euro" xfId="10" xr:uid="{00000000-0005-0000-0000-000008000000}"/>
    <cellStyle name="Fecha1 - Estilo1" xfId="25" xr:uid="{BB64DC9D-BF7E-4712-A90B-D269BCD4E470}"/>
    <cellStyle name="Fixed" xfId="26" xr:uid="{216B0C72-6620-4888-9153-8672CDFCFC34}"/>
    <cellStyle name="Grey" xfId="27" xr:uid="{50D91851-837B-4202-8740-CD4F85ECA5E9}"/>
    <cellStyle name="HEADER" xfId="28" xr:uid="{C0F8FAD9-1654-492E-B163-0F48CD92C89C}"/>
    <cellStyle name="Heading1" xfId="29" xr:uid="{B9BBC5B6-E644-4A14-90A5-689CB234926C}"/>
    <cellStyle name="Heading2" xfId="30" xr:uid="{AC626547-AAA6-4487-9C5F-44037BC70741}"/>
    <cellStyle name="HIGHLIGHT" xfId="31" xr:uid="{5429713C-C337-40D2-8029-E02BEEED1F0B}"/>
    <cellStyle name="Input [yellow]" xfId="32" xr:uid="{2AEFEEB5-6ECF-4ABF-A54C-488CDB3D9430}"/>
    <cellStyle name="Millares 2" xfId="33" xr:uid="{D7443C53-72CF-4F72-B66E-936987AEBA23}"/>
    <cellStyle name="Moneda" xfId="42" builtinId="4"/>
    <cellStyle name="no dec" xfId="34" xr:uid="{31C29B65-2497-4013-B5E3-91EF0D0D0410}"/>
    <cellStyle name="Normal" xfId="0" builtinId="0"/>
    <cellStyle name="Normal - Style1" xfId="35" xr:uid="{81015302-F513-4089-8305-EAF4A038A610}"/>
    <cellStyle name="Normal 2" xfId="1" xr:uid="{00000000-0005-0000-0000-00000A000000}"/>
    <cellStyle name="Normal 2 2" xfId="11" xr:uid="{00000000-0005-0000-0000-00000B000000}"/>
    <cellStyle name="Normal 3" xfId="12" xr:uid="{00000000-0005-0000-0000-00000C000000}"/>
    <cellStyle name="Normal 4" xfId="13" xr:uid="{00000000-0005-0000-0000-00000D000000}"/>
    <cellStyle name="Notas 2" xfId="14" xr:uid="{00000000-0005-0000-0000-00000E000000}"/>
    <cellStyle name="Percent [2]" xfId="36" xr:uid="{2CA567AC-6EE0-4186-81A0-40963362A58A}"/>
    <cellStyle name="Porcentaje" xfId="17" builtinId="5"/>
    <cellStyle name="Porcentaje 2" xfId="15" xr:uid="{00000000-0005-0000-0000-00000F000000}"/>
    <cellStyle name="Porcentual 2" xfId="37" xr:uid="{098B0B63-A018-4A5F-AC7E-9D57B5608A09}"/>
    <cellStyle name="Punto0 - Estilo2" xfId="38" xr:uid="{A3182D5E-DD02-4BAC-BA41-67CF43A03AE7}"/>
    <cellStyle name="renfe" xfId="16" xr:uid="{00000000-0005-0000-0000-000010000000}"/>
    <cellStyle name="Unprot" xfId="39" xr:uid="{D2AA8838-4631-4F14-A8DF-507EA80A968E}"/>
    <cellStyle name="Unprot$" xfId="40" xr:uid="{11FF63D8-DCDB-48AB-BAF3-CA1ABA37B42D}"/>
    <cellStyle name="Unprotect" xfId="41" xr:uid="{8D9AC491-2483-45EB-BD6B-6BC2A75D95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52917</xdr:rowOff>
    </xdr:from>
    <xdr:to>
      <xdr:col>6</xdr:col>
      <xdr:colOff>21167</xdr:colOff>
      <xdr:row>4</xdr:row>
      <xdr:rowOff>85725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3323167" y="698500"/>
          <a:ext cx="5270500" cy="32808"/>
        </a:xfrm>
        <a:prstGeom prst="line">
          <a:avLst/>
        </a:prstGeom>
        <a:noFill/>
        <a:ln w="22225">
          <a:solidFill>
            <a:srgbClr val="FFFF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52917</xdr:colOff>
      <xdr:row>0</xdr:row>
      <xdr:rowOff>63500</xdr:rowOff>
    </xdr:from>
    <xdr:to>
      <xdr:col>1</xdr:col>
      <xdr:colOff>756709</xdr:colOff>
      <xdr:row>3</xdr:row>
      <xdr:rowOff>121709</xdr:rowOff>
    </xdr:to>
    <xdr:pic>
      <xdr:nvPicPr>
        <xdr:cNvPr id="4" name="Imagen 3" descr="LogotipoEnyse26012020">
          <a:extLst>
            <a:ext uri="{FF2B5EF4-FFF2-40B4-BE49-F238E27FC236}">
              <a16:creationId xmlns:a16="http://schemas.microsoft.com/office/drawing/2014/main" id="{5C3BE79D-5F12-4105-B0CC-5D53100A7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63500"/>
          <a:ext cx="1285875" cy="545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3"/>
  <sheetViews>
    <sheetView showGridLines="0" tabSelected="1" zoomScale="90" zoomScaleNormal="90" zoomScalePageLayoutView="80" workbookViewId="0">
      <selection activeCell="F1" sqref="F1"/>
    </sheetView>
  </sheetViews>
  <sheetFormatPr baseColWidth="10" defaultColWidth="11.42578125" defaultRowHeight="12.75"/>
  <cols>
    <col min="1" max="1" width="8.7109375" style="1" customWidth="1"/>
    <col min="2" max="2" width="19.5703125" style="1" customWidth="1"/>
    <col min="3" max="3" width="26.140625" style="1" customWidth="1"/>
    <col min="4" max="4" width="49.42578125" style="1" customWidth="1"/>
    <col min="5" max="5" width="13.85546875" style="1" customWidth="1"/>
    <col min="6" max="6" width="20.42578125" style="1" customWidth="1"/>
    <col min="7" max="13" width="11.42578125" style="1"/>
    <col min="14" max="14" width="21" style="1" customWidth="1"/>
    <col min="15" max="15" width="20.140625" style="1" customWidth="1"/>
    <col min="16" max="236" width="11.42578125" style="1"/>
    <col min="237" max="237" width="13.140625" style="1" customWidth="1"/>
    <col min="238" max="239" width="11.42578125" style="1"/>
    <col min="240" max="240" width="25.28515625" style="1" customWidth="1"/>
    <col min="241" max="241" width="17.42578125" style="1" customWidth="1"/>
    <col min="242" max="242" width="14.7109375" style="1" customWidth="1"/>
    <col min="243" max="243" width="13.7109375" style="1" customWidth="1"/>
    <col min="244" max="492" width="11.42578125" style="1"/>
    <col min="493" max="493" width="13.140625" style="1" customWidth="1"/>
    <col min="494" max="495" width="11.42578125" style="1"/>
    <col min="496" max="496" width="25.28515625" style="1" customWidth="1"/>
    <col min="497" max="497" width="17.42578125" style="1" customWidth="1"/>
    <col min="498" max="498" width="14.7109375" style="1" customWidth="1"/>
    <col min="499" max="499" width="13.7109375" style="1" customWidth="1"/>
    <col min="500" max="748" width="11.42578125" style="1"/>
    <col min="749" max="749" width="13.140625" style="1" customWidth="1"/>
    <col min="750" max="751" width="11.42578125" style="1"/>
    <col min="752" max="752" width="25.28515625" style="1" customWidth="1"/>
    <col min="753" max="753" width="17.42578125" style="1" customWidth="1"/>
    <col min="754" max="754" width="14.7109375" style="1" customWidth="1"/>
    <col min="755" max="755" width="13.7109375" style="1" customWidth="1"/>
    <col min="756" max="1004" width="11.42578125" style="1"/>
    <col min="1005" max="1005" width="13.140625" style="1" customWidth="1"/>
    <col min="1006" max="1007" width="11.42578125" style="1"/>
    <col min="1008" max="1008" width="25.28515625" style="1" customWidth="1"/>
    <col min="1009" max="1009" width="17.42578125" style="1" customWidth="1"/>
    <col min="1010" max="1010" width="14.7109375" style="1" customWidth="1"/>
    <col min="1011" max="1011" width="13.7109375" style="1" customWidth="1"/>
    <col min="1012" max="1260" width="11.42578125" style="1"/>
    <col min="1261" max="1261" width="13.140625" style="1" customWidth="1"/>
    <col min="1262" max="1263" width="11.42578125" style="1"/>
    <col min="1264" max="1264" width="25.28515625" style="1" customWidth="1"/>
    <col min="1265" max="1265" width="17.42578125" style="1" customWidth="1"/>
    <col min="1266" max="1266" width="14.7109375" style="1" customWidth="1"/>
    <col min="1267" max="1267" width="13.7109375" style="1" customWidth="1"/>
    <col min="1268" max="1516" width="11.42578125" style="1"/>
    <col min="1517" max="1517" width="13.140625" style="1" customWidth="1"/>
    <col min="1518" max="1519" width="11.42578125" style="1"/>
    <col min="1520" max="1520" width="25.28515625" style="1" customWidth="1"/>
    <col min="1521" max="1521" width="17.42578125" style="1" customWidth="1"/>
    <col min="1522" max="1522" width="14.7109375" style="1" customWidth="1"/>
    <col min="1523" max="1523" width="13.7109375" style="1" customWidth="1"/>
    <col min="1524" max="1772" width="11.42578125" style="1"/>
    <col min="1773" max="1773" width="13.140625" style="1" customWidth="1"/>
    <col min="1774" max="1775" width="11.42578125" style="1"/>
    <col min="1776" max="1776" width="25.28515625" style="1" customWidth="1"/>
    <col min="1777" max="1777" width="17.42578125" style="1" customWidth="1"/>
    <col min="1778" max="1778" width="14.7109375" style="1" customWidth="1"/>
    <col min="1779" max="1779" width="13.7109375" style="1" customWidth="1"/>
    <col min="1780" max="2028" width="11.42578125" style="1"/>
    <col min="2029" max="2029" width="13.140625" style="1" customWidth="1"/>
    <col min="2030" max="2031" width="11.42578125" style="1"/>
    <col min="2032" max="2032" width="25.28515625" style="1" customWidth="1"/>
    <col min="2033" max="2033" width="17.42578125" style="1" customWidth="1"/>
    <col min="2034" max="2034" width="14.7109375" style="1" customWidth="1"/>
    <col min="2035" max="2035" width="13.7109375" style="1" customWidth="1"/>
    <col min="2036" max="2284" width="11.42578125" style="1"/>
    <col min="2285" max="2285" width="13.140625" style="1" customWidth="1"/>
    <col min="2286" max="2287" width="11.42578125" style="1"/>
    <col min="2288" max="2288" width="25.28515625" style="1" customWidth="1"/>
    <col min="2289" max="2289" width="17.42578125" style="1" customWidth="1"/>
    <col min="2290" max="2290" width="14.7109375" style="1" customWidth="1"/>
    <col min="2291" max="2291" width="13.7109375" style="1" customWidth="1"/>
    <col min="2292" max="2540" width="11.42578125" style="1"/>
    <col min="2541" max="2541" width="13.140625" style="1" customWidth="1"/>
    <col min="2542" max="2543" width="11.42578125" style="1"/>
    <col min="2544" max="2544" width="25.28515625" style="1" customWidth="1"/>
    <col min="2545" max="2545" width="17.42578125" style="1" customWidth="1"/>
    <col min="2546" max="2546" width="14.7109375" style="1" customWidth="1"/>
    <col min="2547" max="2547" width="13.7109375" style="1" customWidth="1"/>
    <col min="2548" max="2796" width="11.42578125" style="1"/>
    <col min="2797" max="2797" width="13.140625" style="1" customWidth="1"/>
    <col min="2798" max="2799" width="11.42578125" style="1"/>
    <col min="2800" max="2800" width="25.28515625" style="1" customWidth="1"/>
    <col min="2801" max="2801" width="17.42578125" style="1" customWidth="1"/>
    <col min="2802" max="2802" width="14.7109375" style="1" customWidth="1"/>
    <col min="2803" max="2803" width="13.7109375" style="1" customWidth="1"/>
    <col min="2804" max="3052" width="11.42578125" style="1"/>
    <col min="3053" max="3053" width="13.140625" style="1" customWidth="1"/>
    <col min="3054" max="3055" width="11.42578125" style="1"/>
    <col min="3056" max="3056" width="25.28515625" style="1" customWidth="1"/>
    <col min="3057" max="3057" width="17.42578125" style="1" customWidth="1"/>
    <col min="3058" max="3058" width="14.7109375" style="1" customWidth="1"/>
    <col min="3059" max="3059" width="13.7109375" style="1" customWidth="1"/>
    <col min="3060" max="3308" width="11.42578125" style="1"/>
    <col min="3309" max="3309" width="13.140625" style="1" customWidth="1"/>
    <col min="3310" max="3311" width="11.42578125" style="1"/>
    <col min="3312" max="3312" width="25.28515625" style="1" customWidth="1"/>
    <col min="3313" max="3313" width="17.42578125" style="1" customWidth="1"/>
    <col min="3314" max="3314" width="14.7109375" style="1" customWidth="1"/>
    <col min="3315" max="3315" width="13.7109375" style="1" customWidth="1"/>
    <col min="3316" max="3564" width="11.42578125" style="1"/>
    <col min="3565" max="3565" width="13.140625" style="1" customWidth="1"/>
    <col min="3566" max="3567" width="11.42578125" style="1"/>
    <col min="3568" max="3568" width="25.28515625" style="1" customWidth="1"/>
    <col min="3569" max="3569" width="17.42578125" style="1" customWidth="1"/>
    <col min="3570" max="3570" width="14.7109375" style="1" customWidth="1"/>
    <col min="3571" max="3571" width="13.7109375" style="1" customWidth="1"/>
    <col min="3572" max="3820" width="11.42578125" style="1"/>
    <col min="3821" max="3821" width="13.140625" style="1" customWidth="1"/>
    <col min="3822" max="3823" width="11.42578125" style="1"/>
    <col min="3824" max="3824" width="25.28515625" style="1" customWidth="1"/>
    <col min="3825" max="3825" width="17.42578125" style="1" customWidth="1"/>
    <col min="3826" max="3826" width="14.7109375" style="1" customWidth="1"/>
    <col min="3827" max="3827" width="13.7109375" style="1" customWidth="1"/>
    <col min="3828" max="4076" width="11.42578125" style="1"/>
    <col min="4077" max="4077" width="13.140625" style="1" customWidth="1"/>
    <col min="4078" max="4079" width="11.42578125" style="1"/>
    <col min="4080" max="4080" width="25.28515625" style="1" customWidth="1"/>
    <col min="4081" max="4081" width="17.42578125" style="1" customWidth="1"/>
    <col min="4082" max="4082" width="14.7109375" style="1" customWidth="1"/>
    <col min="4083" max="4083" width="13.7109375" style="1" customWidth="1"/>
    <col min="4084" max="4332" width="11.42578125" style="1"/>
    <col min="4333" max="4333" width="13.140625" style="1" customWidth="1"/>
    <col min="4334" max="4335" width="11.42578125" style="1"/>
    <col min="4336" max="4336" width="25.28515625" style="1" customWidth="1"/>
    <col min="4337" max="4337" width="17.42578125" style="1" customWidth="1"/>
    <col min="4338" max="4338" width="14.7109375" style="1" customWidth="1"/>
    <col min="4339" max="4339" width="13.7109375" style="1" customWidth="1"/>
    <col min="4340" max="4588" width="11.42578125" style="1"/>
    <col min="4589" max="4589" width="13.140625" style="1" customWidth="1"/>
    <col min="4590" max="4591" width="11.42578125" style="1"/>
    <col min="4592" max="4592" width="25.28515625" style="1" customWidth="1"/>
    <col min="4593" max="4593" width="17.42578125" style="1" customWidth="1"/>
    <col min="4594" max="4594" width="14.7109375" style="1" customWidth="1"/>
    <col min="4595" max="4595" width="13.7109375" style="1" customWidth="1"/>
    <col min="4596" max="4844" width="11.42578125" style="1"/>
    <col min="4845" max="4845" width="13.140625" style="1" customWidth="1"/>
    <col min="4846" max="4847" width="11.42578125" style="1"/>
    <col min="4848" max="4848" width="25.28515625" style="1" customWidth="1"/>
    <col min="4849" max="4849" width="17.42578125" style="1" customWidth="1"/>
    <col min="4850" max="4850" width="14.7109375" style="1" customWidth="1"/>
    <col min="4851" max="4851" width="13.7109375" style="1" customWidth="1"/>
    <col min="4852" max="5100" width="11.42578125" style="1"/>
    <col min="5101" max="5101" width="13.140625" style="1" customWidth="1"/>
    <col min="5102" max="5103" width="11.42578125" style="1"/>
    <col min="5104" max="5104" width="25.28515625" style="1" customWidth="1"/>
    <col min="5105" max="5105" width="17.42578125" style="1" customWidth="1"/>
    <col min="5106" max="5106" width="14.7109375" style="1" customWidth="1"/>
    <col min="5107" max="5107" width="13.7109375" style="1" customWidth="1"/>
    <col min="5108" max="5356" width="11.42578125" style="1"/>
    <col min="5357" max="5357" width="13.140625" style="1" customWidth="1"/>
    <col min="5358" max="5359" width="11.42578125" style="1"/>
    <col min="5360" max="5360" width="25.28515625" style="1" customWidth="1"/>
    <col min="5361" max="5361" width="17.42578125" style="1" customWidth="1"/>
    <col min="5362" max="5362" width="14.7109375" style="1" customWidth="1"/>
    <col min="5363" max="5363" width="13.7109375" style="1" customWidth="1"/>
    <col min="5364" max="5612" width="11.42578125" style="1"/>
    <col min="5613" max="5613" width="13.140625" style="1" customWidth="1"/>
    <col min="5614" max="5615" width="11.42578125" style="1"/>
    <col min="5616" max="5616" width="25.28515625" style="1" customWidth="1"/>
    <col min="5617" max="5617" width="17.42578125" style="1" customWidth="1"/>
    <col min="5618" max="5618" width="14.7109375" style="1" customWidth="1"/>
    <col min="5619" max="5619" width="13.7109375" style="1" customWidth="1"/>
    <col min="5620" max="5868" width="11.42578125" style="1"/>
    <col min="5869" max="5869" width="13.140625" style="1" customWidth="1"/>
    <col min="5870" max="5871" width="11.42578125" style="1"/>
    <col min="5872" max="5872" width="25.28515625" style="1" customWidth="1"/>
    <col min="5873" max="5873" width="17.42578125" style="1" customWidth="1"/>
    <col min="5874" max="5874" width="14.7109375" style="1" customWidth="1"/>
    <col min="5875" max="5875" width="13.7109375" style="1" customWidth="1"/>
    <col min="5876" max="6124" width="11.42578125" style="1"/>
    <col min="6125" max="6125" width="13.140625" style="1" customWidth="1"/>
    <col min="6126" max="6127" width="11.42578125" style="1"/>
    <col min="6128" max="6128" width="25.28515625" style="1" customWidth="1"/>
    <col min="6129" max="6129" width="17.42578125" style="1" customWidth="1"/>
    <col min="6130" max="6130" width="14.7109375" style="1" customWidth="1"/>
    <col min="6131" max="6131" width="13.7109375" style="1" customWidth="1"/>
    <col min="6132" max="6380" width="11.42578125" style="1"/>
    <col min="6381" max="6381" width="13.140625" style="1" customWidth="1"/>
    <col min="6382" max="6383" width="11.42578125" style="1"/>
    <col min="6384" max="6384" width="25.28515625" style="1" customWidth="1"/>
    <col min="6385" max="6385" width="17.42578125" style="1" customWidth="1"/>
    <col min="6386" max="6386" width="14.7109375" style="1" customWidth="1"/>
    <col min="6387" max="6387" width="13.7109375" style="1" customWidth="1"/>
    <col min="6388" max="6636" width="11.42578125" style="1"/>
    <col min="6637" max="6637" width="13.140625" style="1" customWidth="1"/>
    <col min="6638" max="6639" width="11.42578125" style="1"/>
    <col min="6640" max="6640" width="25.28515625" style="1" customWidth="1"/>
    <col min="6641" max="6641" width="17.42578125" style="1" customWidth="1"/>
    <col min="6642" max="6642" width="14.7109375" style="1" customWidth="1"/>
    <col min="6643" max="6643" width="13.7109375" style="1" customWidth="1"/>
    <col min="6644" max="6892" width="11.42578125" style="1"/>
    <col min="6893" max="6893" width="13.140625" style="1" customWidth="1"/>
    <col min="6894" max="6895" width="11.42578125" style="1"/>
    <col min="6896" max="6896" width="25.28515625" style="1" customWidth="1"/>
    <col min="6897" max="6897" width="17.42578125" style="1" customWidth="1"/>
    <col min="6898" max="6898" width="14.7109375" style="1" customWidth="1"/>
    <col min="6899" max="6899" width="13.7109375" style="1" customWidth="1"/>
    <col min="6900" max="7148" width="11.42578125" style="1"/>
    <col min="7149" max="7149" width="13.140625" style="1" customWidth="1"/>
    <col min="7150" max="7151" width="11.42578125" style="1"/>
    <col min="7152" max="7152" width="25.28515625" style="1" customWidth="1"/>
    <col min="7153" max="7153" width="17.42578125" style="1" customWidth="1"/>
    <col min="7154" max="7154" width="14.7109375" style="1" customWidth="1"/>
    <col min="7155" max="7155" width="13.7109375" style="1" customWidth="1"/>
    <col min="7156" max="7404" width="11.42578125" style="1"/>
    <col min="7405" max="7405" width="13.140625" style="1" customWidth="1"/>
    <col min="7406" max="7407" width="11.42578125" style="1"/>
    <col min="7408" max="7408" width="25.28515625" style="1" customWidth="1"/>
    <col min="7409" max="7409" width="17.42578125" style="1" customWidth="1"/>
    <col min="7410" max="7410" width="14.7109375" style="1" customWidth="1"/>
    <col min="7411" max="7411" width="13.7109375" style="1" customWidth="1"/>
    <col min="7412" max="7660" width="11.42578125" style="1"/>
    <col min="7661" max="7661" width="13.140625" style="1" customWidth="1"/>
    <col min="7662" max="7663" width="11.42578125" style="1"/>
    <col min="7664" max="7664" width="25.28515625" style="1" customWidth="1"/>
    <col min="7665" max="7665" width="17.42578125" style="1" customWidth="1"/>
    <col min="7666" max="7666" width="14.7109375" style="1" customWidth="1"/>
    <col min="7667" max="7667" width="13.7109375" style="1" customWidth="1"/>
    <col min="7668" max="7916" width="11.42578125" style="1"/>
    <col min="7917" max="7917" width="13.140625" style="1" customWidth="1"/>
    <col min="7918" max="7919" width="11.42578125" style="1"/>
    <col min="7920" max="7920" width="25.28515625" style="1" customWidth="1"/>
    <col min="7921" max="7921" width="17.42578125" style="1" customWidth="1"/>
    <col min="7922" max="7922" width="14.7109375" style="1" customWidth="1"/>
    <col min="7923" max="7923" width="13.7109375" style="1" customWidth="1"/>
    <col min="7924" max="8172" width="11.42578125" style="1"/>
    <col min="8173" max="8173" width="13.140625" style="1" customWidth="1"/>
    <col min="8174" max="8175" width="11.42578125" style="1"/>
    <col min="8176" max="8176" width="25.28515625" style="1" customWidth="1"/>
    <col min="8177" max="8177" width="17.42578125" style="1" customWidth="1"/>
    <col min="8178" max="8178" width="14.7109375" style="1" customWidth="1"/>
    <col min="8179" max="8179" width="13.7109375" style="1" customWidth="1"/>
    <col min="8180" max="8428" width="11.42578125" style="1"/>
    <col min="8429" max="8429" width="13.140625" style="1" customWidth="1"/>
    <col min="8430" max="8431" width="11.42578125" style="1"/>
    <col min="8432" max="8432" width="25.28515625" style="1" customWidth="1"/>
    <col min="8433" max="8433" width="17.42578125" style="1" customWidth="1"/>
    <col min="8434" max="8434" width="14.7109375" style="1" customWidth="1"/>
    <col min="8435" max="8435" width="13.7109375" style="1" customWidth="1"/>
    <col min="8436" max="8684" width="11.42578125" style="1"/>
    <col min="8685" max="8685" width="13.140625" style="1" customWidth="1"/>
    <col min="8686" max="8687" width="11.42578125" style="1"/>
    <col min="8688" max="8688" width="25.28515625" style="1" customWidth="1"/>
    <col min="8689" max="8689" width="17.42578125" style="1" customWidth="1"/>
    <col min="8690" max="8690" width="14.7109375" style="1" customWidth="1"/>
    <col min="8691" max="8691" width="13.7109375" style="1" customWidth="1"/>
    <col min="8692" max="8940" width="11.42578125" style="1"/>
    <col min="8941" max="8941" width="13.140625" style="1" customWidth="1"/>
    <col min="8942" max="8943" width="11.42578125" style="1"/>
    <col min="8944" max="8944" width="25.28515625" style="1" customWidth="1"/>
    <col min="8945" max="8945" width="17.42578125" style="1" customWidth="1"/>
    <col min="8946" max="8946" width="14.7109375" style="1" customWidth="1"/>
    <col min="8947" max="8947" width="13.7109375" style="1" customWidth="1"/>
    <col min="8948" max="9196" width="11.42578125" style="1"/>
    <col min="9197" max="9197" width="13.140625" style="1" customWidth="1"/>
    <col min="9198" max="9199" width="11.42578125" style="1"/>
    <col min="9200" max="9200" width="25.28515625" style="1" customWidth="1"/>
    <col min="9201" max="9201" width="17.42578125" style="1" customWidth="1"/>
    <col min="9202" max="9202" width="14.7109375" style="1" customWidth="1"/>
    <col min="9203" max="9203" width="13.7109375" style="1" customWidth="1"/>
    <col min="9204" max="9452" width="11.42578125" style="1"/>
    <col min="9453" max="9453" width="13.140625" style="1" customWidth="1"/>
    <col min="9454" max="9455" width="11.42578125" style="1"/>
    <col min="9456" max="9456" width="25.28515625" style="1" customWidth="1"/>
    <col min="9457" max="9457" width="17.42578125" style="1" customWidth="1"/>
    <col min="9458" max="9458" width="14.7109375" style="1" customWidth="1"/>
    <col min="9459" max="9459" width="13.7109375" style="1" customWidth="1"/>
    <col min="9460" max="9708" width="11.42578125" style="1"/>
    <col min="9709" max="9709" width="13.140625" style="1" customWidth="1"/>
    <col min="9710" max="9711" width="11.42578125" style="1"/>
    <col min="9712" max="9712" width="25.28515625" style="1" customWidth="1"/>
    <col min="9713" max="9713" width="17.42578125" style="1" customWidth="1"/>
    <col min="9714" max="9714" width="14.7109375" style="1" customWidth="1"/>
    <col min="9715" max="9715" width="13.7109375" style="1" customWidth="1"/>
    <col min="9716" max="9964" width="11.42578125" style="1"/>
    <col min="9965" max="9965" width="13.140625" style="1" customWidth="1"/>
    <col min="9966" max="9967" width="11.42578125" style="1"/>
    <col min="9968" max="9968" width="25.28515625" style="1" customWidth="1"/>
    <col min="9969" max="9969" width="17.42578125" style="1" customWidth="1"/>
    <col min="9970" max="9970" width="14.7109375" style="1" customWidth="1"/>
    <col min="9971" max="9971" width="13.7109375" style="1" customWidth="1"/>
    <col min="9972" max="10220" width="11.42578125" style="1"/>
    <col min="10221" max="10221" width="13.140625" style="1" customWidth="1"/>
    <col min="10222" max="10223" width="11.42578125" style="1"/>
    <col min="10224" max="10224" width="25.28515625" style="1" customWidth="1"/>
    <col min="10225" max="10225" width="17.42578125" style="1" customWidth="1"/>
    <col min="10226" max="10226" width="14.7109375" style="1" customWidth="1"/>
    <col min="10227" max="10227" width="13.7109375" style="1" customWidth="1"/>
    <col min="10228" max="10476" width="11.42578125" style="1"/>
    <col min="10477" max="10477" width="13.140625" style="1" customWidth="1"/>
    <col min="10478" max="10479" width="11.42578125" style="1"/>
    <col min="10480" max="10480" width="25.28515625" style="1" customWidth="1"/>
    <col min="10481" max="10481" width="17.42578125" style="1" customWidth="1"/>
    <col min="10482" max="10482" width="14.7109375" style="1" customWidth="1"/>
    <col min="10483" max="10483" width="13.7109375" style="1" customWidth="1"/>
    <col min="10484" max="10732" width="11.42578125" style="1"/>
    <col min="10733" max="10733" width="13.140625" style="1" customWidth="1"/>
    <col min="10734" max="10735" width="11.42578125" style="1"/>
    <col min="10736" max="10736" width="25.28515625" style="1" customWidth="1"/>
    <col min="10737" max="10737" width="17.42578125" style="1" customWidth="1"/>
    <col min="10738" max="10738" width="14.7109375" style="1" customWidth="1"/>
    <col min="10739" max="10739" width="13.7109375" style="1" customWidth="1"/>
    <col min="10740" max="10988" width="11.42578125" style="1"/>
    <col min="10989" max="10989" width="13.140625" style="1" customWidth="1"/>
    <col min="10990" max="10991" width="11.42578125" style="1"/>
    <col min="10992" max="10992" width="25.28515625" style="1" customWidth="1"/>
    <col min="10993" max="10993" width="17.42578125" style="1" customWidth="1"/>
    <col min="10994" max="10994" width="14.7109375" style="1" customWidth="1"/>
    <col min="10995" max="10995" width="13.7109375" style="1" customWidth="1"/>
    <col min="10996" max="11244" width="11.42578125" style="1"/>
    <col min="11245" max="11245" width="13.140625" style="1" customWidth="1"/>
    <col min="11246" max="11247" width="11.42578125" style="1"/>
    <col min="11248" max="11248" width="25.28515625" style="1" customWidth="1"/>
    <col min="11249" max="11249" width="17.42578125" style="1" customWidth="1"/>
    <col min="11250" max="11250" width="14.7109375" style="1" customWidth="1"/>
    <col min="11251" max="11251" width="13.7109375" style="1" customWidth="1"/>
    <col min="11252" max="11500" width="11.42578125" style="1"/>
    <col min="11501" max="11501" width="13.140625" style="1" customWidth="1"/>
    <col min="11502" max="11503" width="11.42578125" style="1"/>
    <col min="11504" max="11504" width="25.28515625" style="1" customWidth="1"/>
    <col min="11505" max="11505" width="17.42578125" style="1" customWidth="1"/>
    <col min="11506" max="11506" width="14.7109375" style="1" customWidth="1"/>
    <col min="11507" max="11507" width="13.7109375" style="1" customWidth="1"/>
    <col min="11508" max="11756" width="11.42578125" style="1"/>
    <col min="11757" max="11757" width="13.140625" style="1" customWidth="1"/>
    <col min="11758" max="11759" width="11.42578125" style="1"/>
    <col min="11760" max="11760" width="25.28515625" style="1" customWidth="1"/>
    <col min="11761" max="11761" width="17.42578125" style="1" customWidth="1"/>
    <col min="11762" max="11762" width="14.7109375" style="1" customWidth="1"/>
    <col min="11763" max="11763" width="13.7109375" style="1" customWidth="1"/>
    <col min="11764" max="12012" width="11.42578125" style="1"/>
    <col min="12013" max="12013" width="13.140625" style="1" customWidth="1"/>
    <col min="12014" max="12015" width="11.42578125" style="1"/>
    <col min="12016" max="12016" width="25.28515625" style="1" customWidth="1"/>
    <col min="12017" max="12017" width="17.42578125" style="1" customWidth="1"/>
    <col min="12018" max="12018" width="14.7109375" style="1" customWidth="1"/>
    <col min="12019" max="12019" width="13.7109375" style="1" customWidth="1"/>
    <col min="12020" max="12268" width="11.42578125" style="1"/>
    <col min="12269" max="12269" width="13.140625" style="1" customWidth="1"/>
    <col min="12270" max="12271" width="11.42578125" style="1"/>
    <col min="12272" max="12272" width="25.28515625" style="1" customWidth="1"/>
    <col min="12273" max="12273" width="17.42578125" style="1" customWidth="1"/>
    <col min="12274" max="12274" width="14.7109375" style="1" customWidth="1"/>
    <col min="12275" max="12275" width="13.7109375" style="1" customWidth="1"/>
    <col min="12276" max="12524" width="11.42578125" style="1"/>
    <col min="12525" max="12525" width="13.140625" style="1" customWidth="1"/>
    <col min="12526" max="12527" width="11.42578125" style="1"/>
    <col min="12528" max="12528" width="25.28515625" style="1" customWidth="1"/>
    <col min="12529" max="12529" width="17.42578125" style="1" customWidth="1"/>
    <col min="12530" max="12530" width="14.7109375" style="1" customWidth="1"/>
    <col min="12531" max="12531" width="13.7109375" style="1" customWidth="1"/>
    <col min="12532" max="12780" width="11.42578125" style="1"/>
    <col min="12781" max="12781" width="13.140625" style="1" customWidth="1"/>
    <col min="12782" max="12783" width="11.42578125" style="1"/>
    <col min="12784" max="12784" width="25.28515625" style="1" customWidth="1"/>
    <col min="12785" max="12785" width="17.42578125" style="1" customWidth="1"/>
    <col min="12786" max="12786" width="14.7109375" style="1" customWidth="1"/>
    <col min="12787" max="12787" width="13.7109375" style="1" customWidth="1"/>
    <col min="12788" max="13036" width="11.42578125" style="1"/>
    <col min="13037" max="13037" width="13.140625" style="1" customWidth="1"/>
    <col min="13038" max="13039" width="11.42578125" style="1"/>
    <col min="13040" max="13040" width="25.28515625" style="1" customWidth="1"/>
    <col min="13041" max="13041" width="17.42578125" style="1" customWidth="1"/>
    <col min="13042" max="13042" width="14.7109375" style="1" customWidth="1"/>
    <col min="13043" max="13043" width="13.7109375" style="1" customWidth="1"/>
    <col min="13044" max="13292" width="11.42578125" style="1"/>
    <col min="13293" max="13293" width="13.140625" style="1" customWidth="1"/>
    <col min="13294" max="13295" width="11.42578125" style="1"/>
    <col min="13296" max="13296" width="25.28515625" style="1" customWidth="1"/>
    <col min="13297" max="13297" width="17.42578125" style="1" customWidth="1"/>
    <col min="13298" max="13298" width="14.7109375" style="1" customWidth="1"/>
    <col min="13299" max="13299" width="13.7109375" style="1" customWidth="1"/>
    <col min="13300" max="13548" width="11.42578125" style="1"/>
    <col min="13549" max="13549" width="13.140625" style="1" customWidth="1"/>
    <col min="13550" max="13551" width="11.42578125" style="1"/>
    <col min="13552" max="13552" width="25.28515625" style="1" customWidth="1"/>
    <col min="13553" max="13553" width="17.42578125" style="1" customWidth="1"/>
    <col min="13554" max="13554" width="14.7109375" style="1" customWidth="1"/>
    <col min="13555" max="13555" width="13.7109375" style="1" customWidth="1"/>
    <col min="13556" max="13804" width="11.42578125" style="1"/>
    <col min="13805" max="13805" width="13.140625" style="1" customWidth="1"/>
    <col min="13806" max="13807" width="11.42578125" style="1"/>
    <col min="13808" max="13808" width="25.28515625" style="1" customWidth="1"/>
    <col min="13809" max="13809" width="17.42578125" style="1" customWidth="1"/>
    <col min="13810" max="13810" width="14.7109375" style="1" customWidth="1"/>
    <col min="13811" max="13811" width="13.7109375" style="1" customWidth="1"/>
    <col min="13812" max="14060" width="11.42578125" style="1"/>
    <col min="14061" max="14061" width="13.140625" style="1" customWidth="1"/>
    <col min="14062" max="14063" width="11.42578125" style="1"/>
    <col min="14064" max="14064" width="25.28515625" style="1" customWidth="1"/>
    <col min="14065" max="14065" width="17.42578125" style="1" customWidth="1"/>
    <col min="14066" max="14066" width="14.7109375" style="1" customWidth="1"/>
    <col min="14067" max="14067" width="13.7109375" style="1" customWidth="1"/>
    <col min="14068" max="14316" width="11.42578125" style="1"/>
    <col min="14317" max="14317" width="13.140625" style="1" customWidth="1"/>
    <col min="14318" max="14319" width="11.42578125" style="1"/>
    <col min="14320" max="14320" width="25.28515625" style="1" customWidth="1"/>
    <col min="14321" max="14321" width="17.42578125" style="1" customWidth="1"/>
    <col min="14322" max="14322" width="14.7109375" style="1" customWidth="1"/>
    <col min="14323" max="14323" width="13.7109375" style="1" customWidth="1"/>
    <col min="14324" max="14572" width="11.42578125" style="1"/>
    <col min="14573" max="14573" width="13.140625" style="1" customWidth="1"/>
    <col min="14574" max="14575" width="11.42578125" style="1"/>
    <col min="14576" max="14576" width="25.28515625" style="1" customWidth="1"/>
    <col min="14577" max="14577" width="17.42578125" style="1" customWidth="1"/>
    <col min="14578" max="14578" width="14.7109375" style="1" customWidth="1"/>
    <col min="14579" max="14579" width="13.7109375" style="1" customWidth="1"/>
    <col min="14580" max="14828" width="11.42578125" style="1"/>
    <col min="14829" max="14829" width="13.140625" style="1" customWidth="1"/>
    <col min="14830" max="14831" width="11.42578125" style="1"/>
    <col min="14832" max="14832" width="25.28515625" style="1" customWidth="1"/>
    <col min="14833" max="14833" width="17.42578125" style="1" customWidth="1"/>
    <col min="14834" max="14834" width="14.7109375" style="1" customWidth="1"/>
    <col min="14835" max="14835" width="13.7109375" style="1" customWidth="1"/>
    <col min="14836" max="15084" width="11.42578125" style="1"/>
    <col min="15085" max="15085" width="13.140625" style="1" customWidth="1"/>
    <col min="15086" max="15087" width="11.42578125" style="1"/>
    <col min="15088" max="15088" width="25.28515625" style="1" customWidth="1"/>
    <col min="15089" max="15089" width="17.42578125" style="1" customWidth="1"/>
    <col min="15090" max="15090" width="14.7109375" style="1" customWidth="1"/>
    <col min="15091" max="15091" width="13.7109375" style="1" customWidth="1"/>
    <col min="15092" max="15340" width="11.42578125" style="1"/>
    <col min="15341" max="15341" width="13.140625" style="1" customWidth="1"/>
    <col min="15342" max="15343" width="11.42578125" style="1"/>
    <col min="15344" max="15344" width="25.28515625" style="1" customWidth="1"/>
    <col min="15345" max="15345" width="17.42578125" style="1" customWidth="1"/>
    <col min="15346" max="15346" width="14.7109375" style="1" customWidth="1"/>
    <col min="15347" max="15347" width="13.7109375" style="1" customWidth="1"/>
    <col min="15348" max="15596" width="11.42578125" style="1"/>
    <col min="15597" max="15597" width="13.140625" style="1" customWidth="1"/>
    <col min="15598" max="15599" width="11.42578125" style="1"/>
    <col min="15600" max="15600" width="25.28515625" style="1" customWidth="1"/>
    <col min="15601" max="15601" width="17.42578125" style="1" customWidth="1"/>
    <col min="15602" max="15602" width="14.7109375" style="1" customWidth="1"/>
    <col min="15603" max="15603" width="13.7109375" style="1" customWidth="1"/>
    <col min="15604" max="15852" width="11.42578125" style="1"/>
    <col min="15853" max="15853" width="13.140625" style="1" customWidth="1"/>
    <col min="15854" max="15855" width="11.42578125" style="1"/>
    <col min="15856" max="15856" width="25.28515625" style="1" customWidth="1"/>
    <col min="15857" max="15857" width="17.42578125" style="1" customWidth="1"/>
    <col min="15858" max="15858" width="14.7109375" style="1" customWidth="1"/>
    <col min="15859" max="15859" width="13.7109375" style="1" customWidth="1"/>
    <col min="15860" max="16108" width="11.42578125" style="1"/>
    <col min="16109" max="16109" width="13.140625" style="1" customWidth="1"/>
    <col min="16110" max="16111" width="11.42578125" style="1"/>
    <col min="16112" max="16112" width="25.28515625" style="1" customWidth="1"/>
    <col min="16113" max="16113" width="17.42578125" style="1" customWidth="1"/>
    <col min="16114" max="16114" width="14.7109375" style="1" customWidth="1"/>
    <col min="16115" max="16115" width="13.7109375" style="1" customWidth="1"/>
    <col min="16116" max="16384" width="11.42578125" style="1"/>
  </cols>
  <sheetData>
    <row r="1" spans="1:17" ht="13.5" customHeight="1"/>
    <row r="4" spans="1:17">
      <c r="D4" s="46" t="s">
        <v>0</v>
      </c>
      <c r="E4" s="10"/>
      <c r="F4" s="10"/>
      <c r="G4" s="10"/>
    </row>
    <row r="6" spans="1:17" ht="18" customHeight="1">
      <c r="A6" s="9" t="s">
        <v>1</v>
      </c>
      <c r="B6" s="9"/>
      <c r="C6" s="9"/>
      <c r="D6" s="10"/>
    </row>
    <row r="7" spans="1:17" ht="18" customHeight="1">
      <c r="A7" s="9" t="s">
        <v>2</v>
      </c>
      <c r="B7" s="9"/>
      <c r="C7" s="9"/>
      <c r="D7" s="28"/>
      <c r="E7" s="56" t="s">
        <v>3</v>
      </c>
      <c r="F7" s="57"/>
      <c r="G7" s="2"/>
    </row>
    <row r="8" spans="1:17" ht="18" customHeight="1">
      <c r="A8" s="9" t="s">
        <v>13</v>
      </c>
      <c r="B8" s="9"/>
      <c r="C8" s="9"/>
      <c r="D8" s="10"/>
      <c r="E8" s="60" t="s">
        <v>12</v>
      </c>
      <c r="F8" s="61"/>
      <c r="G8" s="2"/>
    </row>
    <row r="9" spans="1:17" ht="18" customHeight="1">
      <c r="A9" s="10" t="s">
        <v>4</v>
      </c>
      <c r="B9" s="10"/>
      <c r="C9" s="10"/>
      <c r="D9" s="10"/>
      <c r="E9" s="62" t="s">
        <v>22</v>
      </c>
      <c r="F9" s="63"/>
      <c r="G9" s="2"/>
    </row>
    <row r="10" spans="1:17" ht="18" customHeight="1">
      <c r="A10" s="10" t="s">
        <v>5</v>
      </c>
      <c r="B10" s="10"/>
      <c r="C10" s="10"/>
      <c r="D10" s="10"/>
      <c r="E10" s="62" t="s">
        <v>23</v>
      </c>
      <c r="F10" s="63"/>
      <c r="G10" s="30"/>
    </row>
    <row r="11" spans="1:17" ht="18" customHeight="1">
      <c r="A11" s="11" t="s">
        <v>6</v>
      </c>
      <c r="B11" s="11"/>
      <c r="C11" s="11"/>
      <c r="D11" s="29"/>
      <c r="E11" s="58" t="s">
        <v>11</v>
      </c>
      <c r="F11" s="59"/>
      <c r="G11" s="30"/>
    </row>
    <row r="12" spans="1:17" ht="20.100000000000001" customHeight="1">
      <c r="A12" s="12" t="s">
        <v>16</v>
      </c>
      <c r="B12" s="13"/>
      <c r="C12" s="13"/>
      <c r="D12" s="10"/>
      <c r="E12" s="54">
        <v>43983</v>
      </c>
      <c r="F12" s="55"/>
    </row>
    <row r="13" spans="1:17" s="7" customFormat="1" ht="20.100000000000001" customHeight="1">
      <c r="A13" s="51" t="s">
        <v>32</v>
      </c>
      <c r="B13" s="14"/>
      <c r="C13" s="14"/>
      <c r="D13" s="15"/>
      <c r="G13" s="1"/>
    </row>
    <row r="14" spans="1:17" s="7" customFormat="1" ht="20.100000000000001" customHeight="1">
      <c r="A14" s="12" t="s">
        <v>20</v>
      </c>
      <c r="B14" s="12"/>
      <c r="C14" s="12"/>
      <c r="D14" s="16"/>
      <c r="E14" s="12"/>
      <c r="F14" s="12"/>
      <c r="I14" s="1"/>
      <c r="J14" s="1"/>
      <c r="K14" s="1"/>
      <c r="L14" s="1"/>
      <c r="M14" s="1"/>
      <c r="N14" s="1"/>
      <c r="O14" s="1"/>
      <c r="P14" s="1"/>
      <c r="Q14" s="1"/>
    </row>
    <row r="15" spans="1:17" s="8" customFormat="1" ht="20.100000000000001" customHeight="1">
      <c r="A15" s="17" t="s">
        <v>17</v>
      </c>
      <c r="B15" s="17"/>
      <c r="C15" s="17"/>
      <c r="D15" s="18"/>
      <c r="E15" s="31" t="s">
        <v>27</v>
      </c>
      <c r="F15" s="50" t="s">
        <v>26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ht="21" customHeight="1">
      <c r="A16" s="52"/>
      <c r="B16" s="19"/>
      <c r="C16" s="32"/>
      <c r="D16" s="20"/>
      <c r="E16" s="21" t="s">
        <v>7</v>
      </c>
      <c r="F16" s="21" t="s">
        <v>8</v>
      </c>
    </row>
    <row r="17" spans="1:17" ht="22.5" customHeight="1">
      <c r="A17" s="22" t="s">
        <v>9</v>
      </c>
      <c r="B17" s="22" t="s">
        <v>25</v>
      </c>
      <c r="C17" s="26" t="s">
        <v>21</v>
      </c>
      <c r="D17" s="26" t="s">
        <v>24</v>
      </c>
      <c r="E17" s="22" t="s">
        <v>10</v>
      </c>
      <c r="F17" s="22" t="s">
        <v>10</v>
      </c>
    </row>
    <row r="18" spans="1:17" s="5" customFormat="1" ht="17.100000000000001" customHeight="1">
      <c r="A18" s="34">
        <v>1</v>
      </c>
      <c r="B18" s="47" t="s">
        <v>28</v>
      </c>
      <c r="C18" s="34" t="s">
        <v>33</v>
      </c>
      <c r="D18" s="35" t="s">
        <v>63</v>
      </c>
      <c r="E18" s="40">
        <v>1050</v>
      </c>
      <c r="F18" s="40">
        <f>E18*A18</f>
        <v>1050</v>
      </c>
    </row>
    <row r="19" spans="1:17" s="5" customFormat="1" ht="17.100000000000001" customHeight="1">
      <c r="A19" s="34">
        <v>1</v>
      </c>
      <c r="B19" s="47" t="s">
        <v>28</v>
      </c>
      <c r="C19" s="34" t="s">
        <v>34</v>
      </c>
      <c r="D19" s="35" t="s">
        <v>63</v>
      </c>
      <c r="E19" s="40">
        <v>1050</v>
      </c>
      <c r="F19" s="40">
        <f>+E19*A19</f>
        <v>1050</v>
      </c>
    </row>
    <row r="20" spans="1:17" s="5" customFormat="1" ht="17.100000000000001" customHeight="1">
      <c r="A20" s="34">
        <v>1</v>
      </c>
      <c r="B20" s="47" t="s">
        <v>28</v>
      </c>
      <c r="C20" s="34" t="s">
        <v>35</v>
      </c>
      <c r="D20" s="35" t="s">
        <v>63</v>
      </c>
      <c r="E20" s="40">
        <v>1050</v>
      </c>
      <c r="F20" s="40">
        <f>+E20*A20</f>
        <v>1050</v>
      </c>
    </row>
    <row r="21" spans="1:17" s="5" customFormat="1" ht="17.100000000000001" customHeight="1">
      <c r="A21" s="34">
        <v>1</v>
      </c>
      <c r="B21" s="47" t="s">
        <v>28</v>
      </c>
      <c r="C21" s="34" t="s">
        <v>36</v>
      </c>
      <c r="D21" s="35" t="s">
        <v>63</v>
      </c>
      <c r="E21" s="40">
        <v>1050</v>
      </c>
      <c r="F21" s="40">
        <f t="shared" ref="F21" si="0">E21*A21</f>
        <v>1050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s="5" customFormat="1" ht="17.100000000000001" customHeight="1">
      <c r="A22" s="34">
        <v>1</v>
      </c>
      <c r="B22" s="47" t="s">
        <v>28</v>
      </c>
      <c r="C22" s="34" t="s">
        <v>37</v>
      </c>
      <c r="D22" s="35" t="s">
        <v>63</v>
      </c>
      <c r="E22" s="40">
        <v>1050</v>
      </c>
      <c r="F22" s="40">
        <f t="shared" ref="F22:F23" si="1">+E22*A22</f>
        <v>1050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s="5" customFormat="1" ht="17.100000000000001" customHeight="1">
      <c r="A23" s="34">
        <v>1</v>
      </c>
      <c r="B23" s="47" t="s">
        <v>28</v>
      </c>
      <c r="C23" s="34" t="s">
        <v>38</v>
      </c>
      <c r="D23" s="35" t="s">
        <v>63</v>
      </c>
      <c r="E23" s="40">
        <v>1050</v>
      </c>
      <c r="F23" s="40">
        <f t="shared" si="1"/>
        <v>1050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s="5" customFormat="1" ht="17.100000000000001" customHeight="1">
      <c r="A24" s="34">
        <v>1</v>
      </c>
      <c r="B24" s="47" t="s">
        <v>28</v>
      </c>
      <c r="C24" s="34" t="s">
        <v>39</v>
      </c>
      <c r="D24" s="35" t="s">
        <v>63</v>
      </c>
      <c r="E24" s="40">
        <v>1050</v>
      </c>
      <c r="F24" s="40">
        <f t="shared" ref="F24" si="2">E24*A24</f>
        <v>1050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s="5" customFormat="1" ht="17.100000000000001" customHeight="1">
      <c r="A25" s="34">
        <v>1</v>
      </c>
      <c r="B25" s="47" t="s">
        <v>28</v>
      </c>
      <c r="C25" s="34" t="s">
        <v>40</v>
      </c>
      <c r="D25" s="35" t="s">
        <v>63</v>
      </c>
      <c r="E25" s="40">
        <v>1050</v>
      </c>
      <c r="F25" s="40">
        <f t="shared" ref="F25:F26" si="3">+E25*A25</f>
        <v>1050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s="5" customFormat="1" ht="17.100000000000001" customHeight="1">
      <c r="A26" s="34">
        <v>1</v>
      </c>
      <c r="B26" s="47" t="s">
        <v>28</v>
      </c>
      <c r="C26" s="34" t="s">
        <v>41</v>
      </c>
      <c r="D26" s="35" t="s">
        <v>63</v>
      </c>
      <c r="E26" s="40">
        <v>1050</v>
      </c>
      <c r="F26" s="40">
        <f t="shared" si="3"/>
        <v>1050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s="5" customFormat="1" ht="17.100000000000001" customHeight="1">
      <c r="A27" s="34">
        <v>1</v>
      </c>
      <c r="B27" s="47" t="s">
        <v>28</v>
      </c>
      <c r="C27" s="34" t="s">
        <v>42</v>
      </c>
      <c r="D27" s="35" t="s">
        <v>63</v>
      </c>
      <c r="E27" s="40">
        <v>1050</v>
      </c>
      <c r="F27" s="40">
        <f t="shared" ref="F27" si="4">E27*A27</f>
        <v>1050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s="5" customFormat="1" ht="17.100000000000001" customHeight="1">
      <c r="A28" s="34">
        <v>1</v>
      </c>
      <c r="B28" s="47" t="s">
        <v>29</v>
      </c>
      <c r="C28" s="34" t="s">
        <v>43</v>
      </c>
      <c r="D28" s="35" t="s">
        <v>64</v>
      </c>
      <c r="E28" s="40">
        <v>140</v>
      </c>
      <c r="F28" s="40">
        <f t="shared" ref="F28:F29" si="5">+E28*A28</f>
        <v>140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s="5" customFormat="1" ht="17.100000000000001" customHeight="1">
      <c r="A29" s="34">
        <v>1</v>
      </c>
      <c r="B29" s="47" t="s">
        <v>29</v>
      </c>
      <c r="C29" s="34" t="s">
        <v>44</v>
      </c>
      <c r="D29" s="35" t="s">
        <v>64</v>
      </c>
      <c r="E29" s="40">
        <v>140</v>
      </c>
      <c r="F29" s="40">
        <f t="shared" si="5"/>
        <v>140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s="5" customFormat="1" ht="17.100000000000001" customHeight="1">
      <c r="A30" s="34">
        <v>1</v>
      </c>
      <c r="B30" s="47" t="s">
        <v>29</v>
      </c>
      <c r="C30" s="34" t="s">
        <v>45</v>
      </c>
      <c r="D30" s="35" t="s">
        <v>64</v>
      </c>
      <c r="E30" s="40">
        <v>140</v>
      </c>
      <c r="F30" s="40">
        <f t="shared" ref="F30" si="6">E30*A30</f>
        <v>140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s="5" customFormat="1" ht="17.100000000000001" customHeight="1">
      <c r="A31" s="6">
        <v>1</v>
      </c>
      <c r="B31" s="33" t="s">
        <v>29</v>
      </c>
      <c r="C31" s="6" t="s">
        <v>46</v>
      </c>
      <c r="D31" s="35" t="s">
        <v>64</v>
      </c>
      <c r="E31" s="40">
        <v>140</v>
      </c>
      <c r="F31" s="40">
        <f t="shared" ref="F31:F32" si="7">+E31*A31</f>
        <v>140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s="5" customFormat="1" ht="17.100000000000001" customHeight="1">
      <c r="A32" s="6">
        <v>1</v>
      </c>
      <c r="B32" s="33" t="s">
        <v>29</v>
      </c>
      <c r="C32" s="6" t="s">
        <v>47</v>
      </c>
      <c r="D32" s="35" t="s">
        <v>64</v>
      </c>
      <c r="E32" s="40">
        <v>140</v>
      </c>
      <c r="F32" s="40">
        <f t="shared" si="7"/>
        <v>140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s="5" customFormat="1" ht="17.100000000000001" customHeight="1">
      <c r="A33" s="6">
        <v>1</v>
      </c>
      <c r="B33" s="33" t="s">
        <v>29</v>
      </c>
      <c r="C33" s="6" t="s">
        <v>48</v>
      </c>
      <c r="D33" s="35" t="s">
        <v>64</v>
      </c>
      <c r="E33" s="40">
        <v>140</v>
      </c>
      <c r="F33" s="40">
        <f t="shared" ref="F33" si="8">E33*A33</f>
        <v>140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s="5" customFormat="1" ht="17.100000000000001" customHeight="1">
      <c r="A34" s="6">
        <v>1</v>
      </c>
      <c r="B34" s="33" t="s">
        <v>29</v>
      </c>
      <c r="C34" s="6" t="s">
        <v>49</v>
      </c>
      <c r="D34" s="35" t="s">
        <v>64</v>
      </c>
      <c r="E34" s="40">
        <v>140</v>
      </c>
      <c r="F34" s="40">
        <f t="shared" ref="F34:F35" si="9">+E34*A34</f>
        <v>140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s="5" customFormat="1" ht="17.100000000000001" customHeight="1">
      <c r="A35" s="6">
        <v>1</v>
      </c>
      <c r="B35" s="33" t="s">
        <v>29</v>
      </c>
      <c r="C35" s="6" t="s">
        <v>50</v>
      </c>
      <c r="D35" s="35" t="s">
        <v>64</v>
      </c>
      <c r="E35" s="40">
        <v>140</v>
      </c>
      <c r="F35" s="40">
        <f t="shared" si="9"/>
        <v>140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s="5" customFormat="1" ht="17.100000000000001" customHeight="1">
      <c r="A36" s="6">
        <v>1</v>
      </c>
      <c r="B36" s="33" t="s">
        <v>29</v>
      </c>
      <c r="C36" s="6" t="s">
        <v>51</v>
      </c>
      <c r="D36" s="35" t="s">
        <v>64</v>
      </c>
      <c r="E36" s="40">
        <v>140</v>
      </c>
      <c r="F36" s="40">
        <f t="shared" ref="F36" si="10">E36*A36</f>
        <v>140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s="5" customFormat="1" ht="17.100000000000001" customHeight="1">
      <c r="A37" s="6">
        <v>1</v>
      </c>
      <c r="B37" s="33" t="s">
        <v>29</v>
      </c>
      <c r="C37" s="6" t="s">
        <v>52</v>
      </c>
      <c r="D37" s="35" t="s">
        <v>64</v>
      </c>
      <c r="E37" s="40">
        <v>140</v>
      </c>
      <c r="F37" s="40">
        <f t="shared" ref="F37:F38" si="11">+E37*A37</f>
        <v>140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s="5" customFormat="1" ht="17.100000000000001" customHeight="1">
      <c r="A38" s="6">
        <v>1</v>
      </c>
      <c r="B38" s="33" t="s">
        <v>30</v>
      </c>
      <c r="C38" s="6" t="s">
        <v>53</v>
      </c>
      <c r="D38" s="35" t="s">
        <v>31</v>
      </c>
      <c r="E38" s="40">
        <v>200</v>
      </c>
      <c r="F38" s="40">
        <f t="shared" si="11"/>
        <v>200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s="5" customFormat="1" ht="17.100000000000001" customHeight="1">
      <c r="A39" s="6">
        <v>1</v>
      </c>
      <c r="B39" s="33" t="s">
        <v>30</v>
      </c>
      <c r="C39" s="6" t="s">
        <v>54</v>
      </c>
      <c r="D39" s="35" t="s">
        <v>31</v>
      </c>
      <c r="E39" s="40">
        <v>200</v>
      </c>
      <c r="F39" s="40">
        <f t="shared" ref="F39" si="12">E39*A39</f>
        <v>200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s="5" customFormat="1" ht="17.100000000000001" customHeight="1">
      <c r="A40" s="6">
        <v>1</v>
      </c>
      <c r="B40" s="33" t="s">
        <v>30</v>
      </c>
      <c r="C40" s="6" t="s">
        <v>55</v>
      </c>
      <c r="D40" s="35" t="s">
        <v>31</v>
      </c>
      <c r="E40" s="40">
        <v>200</v>
      </c>
      <c r="F40" s="40">
        <f t="shared" ref="F40:F41" si="13">+E40*A40</f>
        <v>200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s="5" customFormat="1" ht="17.100000000000001" customHeight="1">
      <c r="A41" s="6">
        <v>1</v>
      </c>
      <c r="B41" s="33" t="s">
        <v>30</v>
      </c>
      <c r="C41" s="6" t="s">
        <v>56</v>
      </c>
      <c r="D41" s="35" t="s">
        <v>31</v>
      </c>
      <c r="E41" s="40">
        <v>200</v>
      </c>
      <c r="F41" s="40">
        <f t="shared" si="13"/>
        <v>200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s="5" customFormat="1" ht="17.100000000000001" customHeight="1">
      <c r="A42" s="6">
        <v>1</v>
      </c>
      <c r="B42" s="33" t="s">
        <v>30</v>
      </c>
      <c r="C42" s="6" t="s">
        <v>57</v>
      </c>
      <c r="D42" s="35" t="s">
        <v>31</v>
      </c>
      <c r="E42" s="40">
        <v>200</v>
      </c>
      <c r="F42" s="40">
        <f t="shared" ref="F42" si="14">E42*A42</f>
        <v>200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s="5" customFormat="1" ht="17.100000000000001" customHeight="1">
      <c r="A43" s="6">
        <v>1</v>
      </c>
      <c r="B43" s="33" t="s">
        <v>30</v>
      </c>
      <c r="C43" s="6" t="s">
        <v>58</v>
      </c>
      <c r="D43" s="35" t="s">
        <v>31</v>
      </c>
      <c r="E43" s="40">
        <v>200</v>
      </c>
      <c r="F43" s="40">
        <f t="shared" ref="F43:F44" si="15">+E43*A43</f>
        <v>200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s="5" customFormat="1" ht="17.100000000000001" customHeight="1">
      <c r="A44" s="6">
        <v>1</v>
      </c>
      <c r="B44" s="33" t="s">
        <v>30</v>
      </c>
      <c r="C44" s="6" t="s">
        <v>59</v>
      </c>
      <c r="D44" s="35" t="s">
        <v>31</v>
      </c>
      <c r="E44" s="40">
        <v>200</v>
      </c>
      <c r="F44" s="40">
        <f t="shared" si="15"/>
        <v>200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s="5" customFormat="1" ht="17.100000000000001" customHeight="1">
      <c r="A45" s="6">
        <v>1</v>
      </c>
      <c r="B45" s="33" t="s">
        <v>30</v>
      </c>
      <c r="C45" s="6" t="s">
        <v>60</v>
      </c>
      <c r="D45" s="35" t="s">
        <v>31</v>
      </c>
      <c r="E45" s="40">
        <v>200</v>
      </c>
      <c r="F45" s="40">
        <f t="shared" ref="F45" si="16">E45*A45</f>
        <v>200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s="5" customFormat="1" ht="17.100000000000001" customHeight="1">
      <c r="A46" s="6">
        <v>1</v>
      </c>
      <c r="B46" s="33" t="s">
        <v>30</v>
      </c>
      <c r="C46" s="6" t="s">
        <v>61</v>
      </c>
      <c r="D46" s="35" t="s">
        <v>31</v>
      </c>
      <c r="E46" s="40">
        <v>200</v>
      </c>
      <c r="F46" s="40">
        <f t="shared" ref="F46:F47" si="17">+E46*A46</f>
        <v>200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s="5" customFormat="1" ht="17.100000000000001" customHeight="1">
      <c r="A47" s="6">
        <v>1</v>
      </c>
      <c r="B47" s="33" t="s">
        <v>30</v>
      </c>
      <c r="C47" s="6" t="s">
        <v>62</v>
      </c>
      <c r="D47" s="35" t="s">
        <v>31</v>
      </c>
      <c r="E47" s="40">
        <v>200</v>
      </c>
      <c r="F47" s="40">
        <f t="shared" si="17"/>
        <v>200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s="5" customFormat="1" ht="17.100000000000001" customHeight="1">
      <c r="A48" s="6">
        <v>1</v>
      </c>
      <c r="B48" s="33" t="s">
        <v>66</v>
      </c>
      <c r="C48" s="6" t="s">
        <v>66</v>
      </c>
      <c r="D48" s="35" t="s">
        <v>65</v>
      </c>
      <c r="E48" s="40">
        <v>1</v>
      </c>
      <c r="F48" s="40">
        <f t="shared" ref="F48" si="18">E48*A48</f>
        <v>1</v>
      </c>
      <c r="I48" s="1"/>
      <c r="J48" s="1"/>
      <c r="K48" s="1"/>
      <c r="L48" s="1"/>
      <c r="M48" s="1"/>
      <c r="N48" s="1"/>
      <c r="O48" s="1"/>
      <c r="P48" s="1"/>
      <c r="Q48" s="1"/>
    </row>
    <row r="49" spans="1:8" s="5" customFormat="1" ht="18" customHeight="1">
      <c r="A49" s="6"/>
      <c r="B49" s="25"/>
      <c r="C49" s="24"/>
      <c r="D49" s="36"/>
      <c r="E49" s="41"/>
      <c r="F49" s="45"/>
    </row>
    <row r="50" spans="1:8" s="5" customFormat="1" ht="18" customHeight="1">
      <c r="A50" s="6"/>
      <c r="B50" s="33"/>
      <c r="C50" s="6"/>
      <c r="D50" s="37" t="s">
        <v>19</v>
      </c>
      <c r="E50" s="42"/>
      <c r="F50" s="27">
        <f>SUM(F18:F49)</f>
        <v>13901</v>
      </c>
    </row>
    <row r="51" spans="1:8" s="5" customFormat="1" ht="18" customHeight="1">
      <c r="A51" s="6"/>
      <c r="B51" s="33"/>
      <c r="C51" s="6"/>
      <c r="D51" s="38" t="s">
        <v>14</v>
      </c>
      <c r="E51" s="43"/>
      <c r="F51" s="53">
        <v>438.73500000000007</v>
      </c>
    </row>
    <row r="52" spans="1:8" s="5" customFormat="1" ht="18" customHeight="1">
      <c r="A52" s="6"/>
      <c r="B52" s="33"/>
      <c r="C52" s="6"/>
      <c r="D52" s="38" t="s">
        <v>15</v>
      </c>
      <c r="E52" s="44"/>
      <c r="F52" s="3">
        <v>59.82</v>
      </c>
      <c r="H52" s="23">
        <f>F52/F50</f>
        <v>4.3032875332709875E-3</v>
      </c>
    </row>
    <row r="53" spans="1:8" s="5" customFormat="1" ht="18" customHeight="1">
      <c r="A53" s="6"/>
      <c r="B53" s="33"/>
      <c r="C53" s="6"/>
      <c r="D53" s="39" t="s">
        <v>18</v>
      </c>
      <c r="E53" s="44"/>
      <c r="F53" s="4">
        <f>SUM(F50:F52)</f>
        <v>14399.555</v>
      </c>
    </row>
    <row r="54" spans="1:8" s="5" customFormat="1" ht="18" customHeight="1">
      <c r="A54" s="48"/>
      <c r="B54" s="49"/>
      <c r="C54" s="48"/>
      <c r="D54" s="48"/>
      <c r="E54" s="48"/>
      <c r="F54" s="48"/>
    </row>
    <row r="55" spans="1:8" s="5" customFormat="1" ht="18" customHeight="1">
      <c r="A55" s="1"/>
      <c r="B55" s="1"/>
      <c r="C55" s="1"/>
      <c r="D55" s="1"/>
      <c r="E55" s="1"/>
      <c r="F55" s="1"/>
    </row>
    <row r="56" spans="1:8" s="5" customFormat="1" ht="18" customHeight="1">
      <c r="A56" s="1"/>
      <c r="B56" s="1"/>
      <c r="C56" s="1"/>
      <c r="D56" s="1"/>
      <c r="E56" s="1"/>
      <c r="F56" s="1"/>
    </row>
    <row r="57" spans="1:8" s="5" customFormat="1" ht="18" customHeight="1">
      <c r="A57" s="1"/>
      <c r="B57" s="1"/>
      <c r="C57" s="1"/>
      <c r="D57" s="1"/>
      <c r="E57" s="1"/>
      <c r="F57" s="1"/>
    </row>
    <row r="58" spans="1:8" s="5" customFormat="1" ht="18" customHeight="1">
      <c r="A58" s="1"/>
      <c r="B58" s="1"/>
      <c r="C58" s="1"/>
      <c r="D58" s="1"/>
      <c r="E58" s="1"/>
      <c r="F58" s="1"/>
    </row>
    <row r="59" spans="1:8" s="5" customFormat="1" ht="18" customHeight="1">
      <c r="A59" s="1"/>
      <c r="B59" s="1"/>
      <c r="C59" s="1"/>
      <c r="D59" s="1"/>
      <c r="E59" s="1"/>
      <c r="F59" s="1"/>
    </row>
    <row r="60" spans="1:8" s="5" customFormat="1" ht="18" customHeight="1">
      <c r="A60" s="1"/>
      <c r="B60" s="1"/>
      <c r="C60" s="1"/>
      <c r="D60" s="1"/>
      <c r="E60" s="1"/>
      <c r="F60" s="1"/>
    </row>
    <row r="61" spans="1:8" s="5" customFormat="1" ht="18" customHeight="1">
      <c r="A61" s="1"/>
      <c r="B61" s="1"/>
      <c r="C61" s="1"/>
      <c r="D61" s="1"/>
      <c r="E61" s="1"/>
      <c r="F61" s="1"/>
    </row>
    <row r="62" spans="1:8" s="5" customFormat="1" ht="18" customHeight="1">
      <c r="A62" s="1"/>
      <c r="B62" s="1"/>
      <c r="C62" s="1"/>
      <c r="D62" s="1"/>
      <c r="E62" s="1"/>
      <c r="F62" s="1"/>
    </row>
    <row r="63" spans="1:8" s="5" customFormat="1" ht="18" customHeight="1">
      <c r="A63" s="1"/>
      <c r="B63" s="1"/>
      <c r="C63" s="1"/>
      <c r="D63" s="1"/>
      <c r="E63" s="1"/>
      <c r="F63" s="1"/>
    </row>
    <row r="64" spans="1:8" s="5" customFormat="1" ht="18" customHeight="1">
      <c r="A64" s="1"/>
      <c r="B64" s="1"/>
      <c r="C64" s="1"/>
      <c r="D64" s="1"/>
      <c r="E64" s="1"/>
      <c r="F64" s="1"/>
    </row>
    <row r="65" spans="1:6" s="5" customFormat="1" ht="18" customHeight="1">
      <c r="A65" s="1"/>
      <c r="B65" s="1"/>
      <c r="C65" s="1"/>
      <c r="D65" s="1"/>
      <c r="E65" s="1"/>
      <c r="F65" s="1"/>
    </row>
    <row r="66" spans="1:6" s="5" customFormat="1" ht="18" customHeight="1">
      <c r="A66" s="1"/>
      <c r="B66" s="1"/>
      <c r="C66" s="1"/>
      <c r="D66" s="1"/>
      <c r="E66" s="1"/>
      <c r="F66" s="1"/>
    </row>
    <row r="67" spans="1:6" s="5" customFormat="1" ht="18" customHeight="1">
      <c r="A67" s="1"/>
      <c r="B67" s="1"/>
      <c r="C67" s="1"/>
      <c r="D67" s="1"/>
      <c r="E67" s="1"/>
      <c r="F67" s="1"/>
    </row>
    <row r="68" spans="1:6" s="5" customFormat="1" ht="18" customHeight="1">
      <c r="A68" s="1"/>
      <c r="B68" s="1"/>
      <c r="C68" s="1"/>
      <c r="D68" s="1"/>
      <c r="E68" s="1"/>
      <c r="F68" s="1"/>
    </row>
    <row r="69" spans="1:6" s="5" customFormat="1" ht="18" customHeight="1">
      <c r="A69" s="1"/>
      <c r="B69" s="1"/>
      <c r="C69" s="1"/>
      <c r="D69" s="1"/>
      <c r="E69" s="1"/>
      <c r="F69" s="1"/>
    </row>
    <row r="70" spans="1:6" s="5" customFormat="1" ht="18" customHeight="1">
      <c r="A70" s="1"/>
      <c r="B70" s="1"/>
      <c r="C70" s="1"/>
      <c r="D70" s="1"/>
      <c r="E70" s="1"/>
      <c r="F70" s="1"/>
    </row>
    <row r="71" spans="1:6" s="5" customFormat="1" ht="18" customHeight="1">
      <c r="A71" s="1"/>
      <c r="B71" s="1"/>
      <c r="C71" s="1"/>
      <c r="D71" s="1"/>
      <c r="E71" s="1"/>
      <c r="F71" s="1"/>
    </row>
    <row r="72" spans="1:6" s="5" customFormat="1" ht="18" customHeight="1">
      <c r="A72" s="1"/>
      <c r="B72" s="1"/>
      <c r="C72" s="1"/>
      <c r="D72" s="1"/>
      <c r="E72" s="1"/>
      <c r="F72" s="1"/>
    </row>
    <row r="73" spans="1:6" s="5" customFormat="1" ht="18" customHeight="1">
      <c r="A73" s="1"/>
      <c r="B73" s="1"/>
      <c r="C73" s="1"/>
      <c r="D73" s="1"/>
      <c r="E73" s="1"/>
      <c r="F73" s="1"/>
    </row>
    <row r="74" spans="1:6" s="5" customFormat="1" ht="18" customHeight="1">
      <c r="A74" s="1"/>
      <c r="B74" s="1"/>
      <c r="C74" s="1"/>
      <c r="D74" s="1"/>
      <c r="E74" s="1"/>
      <c r="F74" s="1"/>
    </row>
    <row r="75" spans="1:6" s="5" customFormat="1" ht="18" customHeight="1">
      <c r="A75" s="1"/>
      <c r="B75" s="1"/>
      <c r="C75" s="1"/>
      <c r="D75" s="1"/>
      <c r="E75" s="1"/>
      <c r="F75" s="1"/>
    </row>
    <row r="76" spans="1:6" s="5" customFormat="1" ht="18" customHeight="1">
      <c r="A76" s="1"/>
      <c r="B76" s="1"/>
      <c r="C76" s="1"/>
      <c r="D76" s="1"/>
      <c r="E76" s="1"/>
      <c r="F76" s="1"/>
    </row>
    <row r="77" spans="1:6" s="5" customFormat="1" ht="18" customHeight="1">
      <c r="A77" s="1"/>
      <c r="B77" s="1"/>
      <c r="C77" s="1"/>
      <c r="D77" s="1"/>
      <c r="E77" s="1"/>
      <c r="F77" s="1"/>
    </row>
    <row r="78" spans="1:6" s="5" customFormat="1" ht="18" customHeight="1">
      <c r="A78" s="1"/>
      <c r="B78" s="1"/>
      <c r="C78" s="1"/>
      <c r="D78" s="1"/>
      <c r="E78" s="1"/>
      <c r="F78" s="1"/>
    </row>
    <row r="79" spans="1:6" s="5" customFormat="1" ht="18" customHeight="1">
      <c r="A79" s="1"/>
      <c r="B79" s="1"/>
      <c r="C79" s="1"/>
      <c r="D79" s="1"/>
      <c r="E79" s="1"/>
      <c r="F79" s="1"/>
    </row>
    <row r="80" spans="1:6" s="5" customFormat="1" ht="18" customHeight="1">
      <c r="A80" s="1"/>
      <c r="B80" s="1"/>
      <c r="C80" s="1"/>
      <c r="D80" s="1"/>
      <c r="E80" s="1"/>
      <c r="F80" s="1"/>
    </row>
    <row r="81" spans="1:6" s="5" customFormat="1" ht="18" customHeight="1">
      <c r="A81" s="1"/>
      <c r="B81" s="1"/>
      <c r="C81" s="1"/>
      <c r="D81" s="1"/>
      <c r="E81" s="1"/>
      <c r="F81" s="1"/>
    </row>
    <row r="82" spans="1:6" s="5" customFormat="1" ht="18" customHeight="1">
      <c r="A82" s="1"/>
      <c r="B82" s="1"/>
      <c r="C82" s="1"/>
      <c r="D82" s="1"/>
      <c r="E82" s="1"/>
      <c r="F82" s="1"/>
    </row>
    <row r="83" spans="1:6" s="5" customFormat="1" ht="18" customHeight="1">
      <c r="A83" s="1"/>
      <c r="B83" s="1"/>
      <c r="C83" s="1"/>
      <c r="D83" s="1"/>
      <c r="E83" s="1"/>
      <c r="F83" s="1"/>
    </row>
  </sheetData>
  <mergeCells count="6">
    <mergeCell ref="E12:F12"/>
    <mergeCell ref="E7:F7"/>
    <mergeCell ref="E11:F11"/>
    <mergeCell ref="E8:F8"/>
    <mergeCell ref="E9:F9"/>
    <mergeCell ref="E10:F10"/>
  </mergeCells>
  <printOptions horizontalCentered="1"/>
  <pageMargins left="0.11811023622047245" right="0.11811023622047245" top="0.55118110236220474" bottom="0.55118110236220474" header="0.31496062992125984" footer="0.31496062992125984"/>
  <pageSetup paperSize="9" scale="64" orientation="portrait" r:id="rId1"/>
  <headerFooter alignWithMargins="0">
    <oddFooter>&amp;R1-&amp;P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factura</vt:lpstr>
      <vt:lpstr>factura!Área_de_impresión</vt:lpstr>
      <vt:lpstr>factura!Títulos_a_imprimir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pnn-enyse-madrid</dc:creator>
  <cp:lastModifiedBy>bodega Enyse Coronel</cp:lastModifiedBy>
  <cp:lastPrinted>2020-05-25T22:33:39Z</cp:lastPrinted>
  <dcterms:created xsi:type="dcterms:W3CDTF">2015-10-21T11:02:23Z</dcterms:created>
  <dcterms:modified xsi:type="dcterms:W3CDTF">2020-07-14T13:19:09Z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3082</vt:lpwstr>
  </property>
</Properties>
</file>